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hunb Drive @ 16.02.2025\Fly\2025 Fly\"/>
    </mc:Choice>
  </mc:AlternateContent>
  <xr:revisionPtr revIDLastSave="0" documentId="8_{9ACAEE3E-E9AE-4754-983F-B9CCAD57D646}" xr6:coauthVersionLast="47" xr6:coauthVersionMax="47" xr10:uidLastSave="{00000000-0000-0000-0000-000000000000}"/>
  <bookViews>
    <workbookView xWindow="-107" yWindow="-107" windowWidth="20847" windowHeight="11111" activeTab="3" xr2:uid="{D7C7750A-A435-4072-A5D6-017AAD4F1B9F}"/>
  </bookViews>
  <sheets>
    <sheet name="S1 LB" sheetId="1" r:id="rId1"/>
    <sheet name="S2 LB" sheetId="2" r:id="rId2"/>
    <sheet name="S1&amp;2 LB" sheetId="3" r:id="rId3"/>
    <sheet name="Multi Gun LB" sheetId="4" r:id="rId4"/>
  </sheets>
  <externalReferences>
    <externalReference r:id="rId5"/>
  </externalReferences>
  <definedNames>
    <definedName name="_xlnm._FilterDatabase" localSheetId="3" hidden="1">'Multi Gun LB'!$A$6:$E$410</definedName>
    <definedName name="_xlnm._FilterDatabase" localSheetId="0" hidden="1">'S1 LB'!$A$6:$AG$206</definedName>
    <definedName name="_xlnm._FilterDatabase" localSheetId="2" hidden="1">'S1&amp;2 LB'!$AS$6:$BY$406</definedName>
    <definedName name="_xlnm._FilterDatabase" localSheetId="1" hidden="1">'S2 LB'!$A$6:$AG$206</definedName>
    <definedName name="_xlnm.Print_Area" localSheetId="3">'Multi Gun LB'!$A$1:$E$83,'Multi Gun LB'!$I$1:$N$83,'Multi Gun LB'!$R$1:$W$83,'Multi Gun LB'!$AA$1:$AG$83,'Multi Gun LB'!$AK$1:$AQ$83,'Multi Gun LB'!$AU$1:$AX$18</definedName>
    <definedName name="_xlnm.Print_Area" localSheetId="0">'S1 LB'!$A$1:$AC$67</definedName>
    <definedName name="_xlnm.Print_Area" localSheetId="1">'S2 LB'!$A$1:$AA$37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10" i="4" l="1"/>
  <c r="AQ410" i="4"/>
  <c r="AK410" i="4"/>
  <c r="AN410" i="4" s="1"/>
  <c r="AG410" i="4"/>
  <c r="AF410" i="4"/>
  <c r="AA410" i="4"/>
  <c r="AC410" i="4" s="1"/>
  <c r="W410" i="4"/>
  <c r="V410" i="4"/>
  <c r="U410" i="4"/>
  <c r="R410" i="4"/>
  <c r="S410" i="4" s="1"/>
  <c r="T410" i="4" s="1"/>
  <c r="M410" i="4"/>
  <c r="J410" i="4"/>
  <c r="K410" i="4" s="1"/>
  <c r="L410" i="4" s="1"/>
  <c r="I410" i="4"/>
  <c r="N410" i="4" s="1"/>
  <c r="A410" i="4"/>
  <c r="D410" i="4" s="1"/>
  <c r="AU409" i="4"/>
  <c r="AV409" i="4" s="1"/>
  <c r="AP409" i="4"/>
  <c r="AO409" i="4"/>
  <c r="AN409" i="4"/>
  <c r="AM409" i="4"/>
  <c r="AL409" i="4"/>
  <c r="AK409" i="4"/>
  <c r="AQ409" i="4" s="1"/>
  <c r="AA409" i="4"/>
  <c r="S409" i="4"/>
  <c r="T409" i="4" s="1"/>
  <c r="U409" i="4" s="1"/>
  <c r="R409" i="4"/>
  <c r="W409" i="4" s="1"/>
  <c r="N409" i="4"/>
  <c r="M409" i="4"/>
  <c r="I409" i="4"/>
  <c r="J409" i="4" s="1"/>
  <c r="K409" i="4" s="1"/>
  <c r="L409" i="4" s="1"/>
  <c r="B409" i="4"/>
  <c r="A409" i="4"/>
  <c r="E409" i="4" s="1"/>
  <c r="AX408" i="4"/>
  <c r="AU408" i="4"/>
  <c r="AW408" i="4" s="1" a="1"/>
  <c r="AW408" i="4" s="1"/>
  <c r="AO408" i="4"/>
  <c r="AN408" i="4"/>
  <c r="AL408" i="4"/>
  <c r="AK408" i="4"/>
  <c r="AM408" i="4" s="1"/>
  <c r="AF408" i="4"/>
  <c r="AC408" i="4"/>
  <c r="AA408" i="4"/>
  <c r="AB408" i="4" s="1"/>
  <c r="W408" i="4"/>
  <c r="V408" i="4"/>
  <c r="R408" i="4"/>
  <c r="S408" i="4" s="1"/>
  <c r="T408" i="4" s="1"/>
  <c r="U408" i="4" s="1"/>
  <c r="M408" i="4"/>
  <c r="K408" i="4"/>
  <c r="L408" i="4" s="1"/>
  <c r="J408" i="4"/>
  <c r="I408" i="4"/>
  <c r="N408" i="4" s="1"/>
  <c r="E408" i="4"/>
  <c r="A408" i="4"/>
  <c r="C408" i="4" s="1"/>
  <c r="AU407" i="4"/>
  <c r="AN407" i="4"/>
  <c r="AM407" i="4"/>
  <c r="AL407" i="4"/>
  <c r="AK407" i="4"/>
  <c r="AQ407" i="4" s="1"/>
  <c r="AE407" i="4"/>
  <c r="AB407" i="4"/>
  <c r="AA407" i="4"/>
  <c r="AF407" i="4" s="1"/>
  <c r="W407" i="4"/>
  <c r="V407" i="4"/>
  <c r="S407" i="4"/>
  <c r="T407" i="4" s="1"/>
  <c r="U407" i="4" s="1"/>
  <c r="R407" i="4"/>
  <c r="M407" i="4"/>
  <c r="K407" i="4"/>
  <c r="L407" i="4" s="1"/>
  <c r="I407" i="4"/>
  <c r="J407" i="4" s="1"/>
  <c r="D407" i="4"/>
  <c r="A407" i="4"/>
  <c r="E407" i="4" s="1"/>
  <c r="AW406" i="4" a="1"/>
  <c r="AW406" i="4" s="1"/>
  <c r="AU406" i="4"/>
  <c r="AX406" i="4" s="1"/>
  <c r="AK406" i="4"/>
  <c r="AF406" i="4"/>
  <c r="AE406" i="4"/>
  <c r="AA406" i="4"/>
  <c r="AB406" i="4" s="1"/>
  <c r="W406" i="4"/>
  <c r="V406" i="4"/>
  <c r="S406" i="4"/>
  <c r="T406" i="4" s="1"/>
  <c r="U406" i="4" s="1"/>
  <c r="R406" i="4"/>
  <c r="J406" i="4"/>
  <c r="K406" i="4" s="1"/>
  <c r="L406" i="4" s="1"/>
  <c r="I406" i="4"/>
  <c r="N406" i="4" s="1"/>
  <c r="E406" i="4"/>
  <c r="D406" i="4"/>
  <c r="A406" i="4"/>
  <c r="C406" i="4" s="1"/>
  <c r="AU405" i="4"/>
  <c r="AK405" i="4"/>
  <c r="AE405" i="4"/>
  <c r="AD405" i="4"/>
  <c r="AA405" i="4"/>
  <c r="AF405" i="4" s="1"/>
  <c r="V405" i="4"/>
  <c r="R405" i="4"/>
  <c r="W405" i="4" s="1"/>
  <c r="I405" i="4"/>
  <c r="E405" i="4"/>
  <c r="D405" i="4"/>
  <c r="C405" i="4"/>
  <c r="A405" i="4"/>
  <c r="B405" i="4" s="1"/>
  <c r="AX404" i="4"/>
  <c r="AW404" i="4" a="1"/>
  <c r="AW404" i="4" s="1"/>
  <c r="AV404" i="4"/>
  <c r="AU404" i="4"/>
  <c r="AQ404" i="4"/>
  <c r="AP404" i="4"/>
  <c r="AL404" i="4"/>
  <c r="AK404" i="4"/>
  <c r="AM404" i="4" s="1"/>
  <c r="AG404" i="4"/>
  <c r="AE404" i="4"/>
  <c r="AD404" i="4"/>
  <c r="AA404" i="4"/>
  <c r="AB404" i="4" s="1"/>
  <c r="R404" i="4"/>
  <c r="I404" i="4"/>
  <c r="E404" i="4"/>
  <c r="D404" i="4"/>
  <c r="B404" i="4"/>
  <c r="A404" i="4"/>
  <c r="C404" i="4" s="1"/>
  <c r="AW403" i="4"/>
  <c r="AW403" i="4" a="1"/>
  <c r="AV403" i="4"/>
  <c r="AU403" i="4"/>
  <c r="AX403" i="4" s="1"/>
  <c r="AP403" i="4"/>
  <c r="AO403" i="4"/>
  <c r="AL403" i="4"/>
  <c r="AK403" i="4"/>
  <c r="AQ403" i="4" s="1"/>
  <c r="AG403" i="4"/>
  <c r="AD403" i="4"/>
  <c r="AC403" i="4"/>
  <c r="AA403" i="4"/>
  <c r="AF403" i="4" s="1"/>
  <c r="R403" i="4"/>
  <c r="N403" i="4"/>
  <c r="K403" i="4"/>
  <c r="L403" i="4" s="1"/>
  <c r="I403" i="4"/>
  <c r="J403" i="4" s="1"/>
  <c r="E403" i="4"/>
  <c r="D403" i="4"/>
  <c r="C403" i="4"/>
  <c r="B403" i="4"/>
  <c r="A403" i="4"/>
  <c r="AU402" i="4"/>
  <c r="AP402" i="4"/>
  <c r="AO402" i="4"/>
  <c r="AK402" i="4"/>
  <c r="AM402" i="4" s="1"/>
  <c r="AG402" i="4"/>
  <c r="AF402" i="4"/>
  <c r="AE402" i="4"/>
  <c r="AD402" i="4"/>
  <c r="AC402" i="4"/>
  <c r="AA402" i="4"/>
  <c r="AB402" i="4" s="1"/>
  <c r="R402" i="4"/>
  <c r="M402" i="4"/>
  <c r="J402" i="4"/>
  <c r="K402" i="4" s="1"/>
  <c r="L402" i="4" s="1"/>
  <c r="I402" i="4"/>
  <c r="N402" i="4" s="1"/>
  <c r="A402" i="4"/>
  <c r="AU401" i="4"/>
  <c r="AO401" i="4"/>
  <c r="AN401" i="4"/>
  <c r="AK401" i="4"/>
  <c r="AQ401" i="4" s="1"/>
  <c r="AG401" i="4"/>
  <c r="AE401" i="4"/>
  <c r="AD401" i="4"/>
  <c r="AC401" i="4"/>
  <c r="AB401" i="4"/>
  <c r="AA401" i="4"/>
  <c r="AF401" i="4" s="1"/>
  <c r="V401" i="4"/>
  <c r="S401" i="4"/>
  <c r="T401" i="4" s="1"/>
  <c r="U401" i="4" s="1"/>
  <c r="R401" i="4"/>
  <c r="W401" i="4" s="1"/>
  <c r="I401" i="4"/>
  <c r="J401" i="4" s="1"/>
  <c r="K401" i="4" s="1"/>
  <c r="L401" i="4" s="1"/>
  <c r="D401" i="4"/>
  <c r="A401" i="4"/>
  <c r="AV400" i="4"/>
  <c r="AU400" i="4"/>
  <c r="AX400" i="4" s="1"/>
  <c r="AQ400" i="4"/>
  <c r="AO400" i="4"/>
  <c r="AN400" i="4"/>
  <c r="AK400" i="4"/>
  <c r="AM400" i="4" s="1"/>
  <c r="AA400" i="4"/>
  <c r="S400" i="4"/>
  <c r="T400" i="4" s="1"/>
  <c r="U400" i="4" s="1"/>
  <c r="R400" i="4"/>
  <c r="W400" i="4" s="1"/>
  <c r="M400" i="4"/>
  <c r="I400" i="4"/>
  <c r="A400" i="4"/>
  <c r="AX399" i="4"/>
  <c r="AV399" i="4"/>
  <c r="AU399" i="4"/>
  <c r="AW399" i="4" s="1" a="1"/>
  <c r="AW399" i="4" s="1"/>
  <c r="AP399" i="4"/>
  <c r="AN399" i="4"/>
  <c r="AM399" i="4"/>
  <c r="AK399" i="4"/>
  <c r="AQ399" i="4" s="1"/>
  <c r="AA399" i="4"/>
  <c r="R399" i="4"/>
  <c r="M399" i="4"/>
  <c r="I399" i="4"/>
  <c r="J399" i="4" s="1"/>
  <c r="K399" i="4" s="1"/>
  <c r="L399" i="4" s="1"/>
  <c r="A399" i="4"/>
  <c r="AX398" i="4"/>
  <c r="AU398" i="4"/>
  <c r="AQ398" i="4"/>
  <c r="AP398" i="4"/>
  <c r="AO398" i="4"/>
  <c r="AN398" i="4"/>
  <c r="AL398" i="4"/>
  <c r="AK398" i="4"/>
  <c r="AM398" i="4" s="1"/>
  <c r="AF398" i="4"/>
  <c r="AA398" i="4"/>
  <c r="W398" i="4"/>
  <c r="R398" i="4"/>
  <c r="I398" i="4"/>
  <c r="N398" i="4" s="1"/>
  <c r="E398" i="4"/>
  <c r="D398" i="4"/>
  <c r="B398" i="4"/>
  <c r="A398" i="4"/>
  <c r="C398" i="4" s="1"/>
  <c r="AU397" i="4"/>
  <c r="AP397" i="4"/>
  <c r="AO397" i="4"/>
  <c r="AN397" i="4"/>
  <c r="AM397" i="4"/>
  <c r="AL397" i="4"/>
  <c r="AK397" i="4"/>
  <c r="AQ397" i="4" s="1"/>
  <c r="AC397" i="4"/>
  <c r="AA397" i="4"/>
  <c r="W397" i="4"/>
  <c r="S397" i="4"/>
  <c r="T397" i="4" s="1"/>
  <c r="U397" i="4" s="1"/>
  <c r="R397" i="4"/>
  <c r="V397" i="4" s="1"/>
  <c r="N397" i="4"/>
  <c r="K397" i="4"/>
  <c r="L397" i="4" s="1"/>
  <c r="I397" i="4"/>
  <c r="J397" i="4" s="1"/>
  <c r="E397" i="4"/>
  <c r="D397" i="4"/>
  <c r="C397" i="4"/>
  <c r="B397" i="4"/>
  <c r="A397" i="4"/>
  <c r="AX396" i="4"/>
  <c r="AW396" i="4" a="1"/>
  <c r="AW396" i="4" s="1"/>
  <c r="AU396" i="4"/>
  <c r="AV396" i="4" s="1"/>
  <c r="AQ396" i="4"/>
  <c r="AK396" i="4"/>
  <c r="AF396" i="4"/>
  <c r="AE396" i="4"/>
  <c r="AD396" i="4"/>
  <c r="AC396" i="4"/>
  <c r="AA396" i="4"/>
  <c r="AB396" i="4" s="1"/>
  <c r="W396" i="4"/>
  <c r="V396" i="4"/>
  <c r="S396" i="4"/>
  <c r="T396" i="4" s="1"/>
  <c r="U396" i="4" s="1"/>
  <c r="R396" i="4"/>
  <c r="M396" i="4"/>
  <c r="J396" i="4"/>
  <c r="K396" i="4" s="1"/>
  <c r="L396" i="4" s="1"/>
  <c r="I396" i="4"/>
  <c r="N396" i="4" s="1"/>
  <c r="A396" i="4"/>
  <c r="AW395" i="4" a="1"/>
  <c r="AW395" i="4" s="1"/>
  <c r="AU395" i="4"/>
  <c r="AX395" i="4" s="1"/>
  <c r="AP395" i="4"/>
  <c r="AN395" i="4"/>
  <c r="AL395" i="4"/>
  <c r="AK395" i="4"/>
  <c r="AE395" i="4"/>
  <c r="AD395" i="4"/>
  <c r="AC395" i="4"/>
  <c r="AB395" i="4"/>
  <c r="AA395" i="4"/>
  <c r="AF395" i="4" s="1"/>
  <c r="W395" i="4"/>
  <c r="V395" i="4"/>
  <c r="R395" i="4"/>
  <c r="S395" i="4" s="1"/>
  <c r="T395" i="4" s="1"/>
  <c r="U395" i="4" s="1"/>
  <c r="I395" i="4"/>
  <c r="A395" i="4"/>
  <c r="AX394" i="4"/>
  <c r="AW394" i="4" a="1"/>
  <c r="AW394" i="4" s="1"/>
  <c r="AV394" i="4"/>
  <c r="AU394" i="4"/>
  <c r="AP394" i="4"/>
  <c r="AN394" i="4"/>
  <c r="AK394" i="4"/>
  <c r="AD394" i="4"/>
  <c r="AA394" i="4"/>
  <c r="R394" i="4"/>
  <c r="I394" i="4"/>
  <c r="B394" i="4"/>
  <c r="A394" i="4"/>
  <c r="C394" i="4" s="1"/>
  <c r="AX393" i="4"/>
  <c r="AW393" i="4" a="1"/>
  <c r="AW393" i="4" s="1"/>
  <c r="AV393" i="4"/>
  <c r="AU393" i="4"/>
  <c r="AM393" i="4"/>
  <c r="AK393" i="4"/>
  <c r="AA393" i="4"/>
  <c r="V393" i="4"/>
  <c r="R393" i="4"/>
  <c r="W393" i="4" s="1"/>
  <c r="N393" i="4"/>
  <c r="I393" i="4"/>
  <c r="J393" i="4" s="1"/>
  <c r="K393" i="4" s="1"/>
  <c r="L393" i="4" s="1"/>
  <c r="E393" i="4"/>
  <c r="A393" i="4"/>
  <c r="AX392" i="4"/>
  <c r="AV392" i="4"/>
  <c r="AU392" i="4"/>
  <c r="AW392" i="4" s="1" a="1"/>
  <c r="AW392" i="4" s="1"/>
  <c r="AP392" i="4"/>
  <c r="AO392" i="4"/>
  <c r="AN392" i="4"/>
  <c r="AL392" i="4"/>
  <c r="AK392" i="4"/>
  <c r="AM392" i="4" s="1"/>
  <c r="AG392" i="4"/>
  <c r="AF392" i="4"/>
  <c r="AA392" i="4"/>
  <c r="W392" i="4"/>
  <c r="R392" i="4"/>
  <c r="V392" i="4" s="1"/>
  <c r="M392" i="4"/>
  <c r="I392" i="4"/>
  <c r="E392" i="4"/>
  <c r="B392" i="4"/>
  <c r="A392" i="4"/>
  <c r="AX391" i="4"/>
  <c r="AW391" i="4" a="1"/>
  <c r="AW391" i="4" s="1"/>
  <c r="AV391" i="4"/>
  <c r="AU391" i="4"/>
  <c r="AN391" i="4"/>
  <c r="AK391" i="4"/>
  <c r="AE391" i="4"/>
  <c r="AD391" i="4"/>
  <c r="AA391" i="4"/>
  <c r="R391" i="4"/>
  <c r="V391" i="4" s="1"/>
  <c r="M391" i="4"/>
  <c r="I391" i="4"/>
  <c r="E391" i="4"/>
  <c r="D391" i="4"/>
  <c r="B391" i="4"/>
  <c r="A391" i="4"/>
  <c r="C391" i="4" s="1"/>
  <c r="AU390" i="4"/>
  <c r="AK390" i="4"/>
  <c r="AD390" i="4"/>
  <c r="AA390" i="4"/>
  <c r="W390" i="4"/>
  <c r="V390" i="4"/>
  <c r="S390" i="4"/>
  <c r="T390" i="4" s="1"/>
  <c r="U390" i="4" s="1"/>
  <c r="R390" i="4"/>
  <c r="M390" i="4"/>
  <c r="I390" i="4"/>
  <c r="A390" i="4"/>
  <c r="AX389" i="4"/>
  <c r="AW389" i="4" a="1"/>
  <c r="AW389" i="4" s="1"/>
  <c r="AV389" i="4"/>
  <c r="AU389" i="4"/>
  <c r="AP389" i="4"/>
  <c r="AO389" i="4"/>
  <c r="AL389" i="4"/>
  <c r="AK389" i="4"/>
  <c r="AG389" i="4"/>
  <c r="AE389" i="4"/>
  <c r="AD389" i="4"/>
  <c r="AA389" i="4"/>
  <c r="R389" i="4"/>
  <c r="W389" i="4" s="1"/>
  <c r="J389" i="4"/>
  <c r="K389" i="4" s="1"/>
  <c r="L389" i="4" s="1"/>
  <c r="I389" i="4"/>
  <c r="N389" i="4" s="1"/>
  <c r="E389" i="4"/>
  <c r="D389" i="4"/>
  <c r="B389" i="4"/>
  <c r="A389" i="4"/>
  <c r="C389" i="4" s="1"/>
  <c r="AW388" i="4" a="1"/>
  <c r="AW388" i="4" s="1"/>
  <c r="AU388" i="4"/>
  <c r="AX388" i="4" s="1"/>
  <c r="AP388" i="4"/>
  <c r="AO388" i="4"/>
  <c r="AK388" i="4"/>
  <c r="AE388" i="4"/>
  <c r="AD388" i="4"/>
  <c r="AC388" i="4"/>
  <c r="AA388" i="4"/>
  <c r="AF388" i="4" s="1"/>
  <c r="R388" i="4"/>
  <c r="I388" i="4"/>
  <c r="D388" i="4"/>
  <c r="C388" i="4"/>
  <c r="B388" i="4"/>
  <c r="A388" i="4"/>
  <c r="E388" i="4" s="1"/>
  <c r="AX387" i="4"/>
  <c r="AV387" i="4"/>
  <c r="AU387" i="4"/>
  <c r="AW387" i="4" s="1" a="1"/>
  <c r="AW387" i="4" s="1"/>
  <c r="AQ387" i="4"/>
  <c r="AP387" i="4"/>
  <c r="AO387" i="4"/>
  <c r="AN387" i="4"/>
  <c r="AL387" i="4"/>
  <c r="AK387" i="4"/>
  <c r="AM387" i="4" s="1"/>
  <c r="AG387" i="4"/>
  <c r="AE387" i="4"/>
  <c r="AD387" i="4"/>
  <c r="AC387" i="4"/>
  <c r="AA387" i="4"/>
  <c r="AB387" i="4" s="1"/>
  <c r="R387" i="4"/>
  <c r="I387" i="4"/>
  <c r="A387" i="4"/>
  <c r="AX386" i="4"/>
  <c r="AV386" i="4"/>
  <c r="AU386" i="4"/>
  <c r="AW386" i="4" s="1" a="1"/>
  <c r="AW386" i="4" s="1"/>
  <c r="AP386" i="4"/>
  <c r="AO386" i="4"/>
  <c r="AN386" i="4"/>
  <c r="AM386" i="4"/>
  <c r="AL386" i="4"/>
  <c r="AK386" i="4"/>
  <c r="AQ386" i="4" s="1"/>
  <c r="AG386" i="4"/>
  <c r="AD386" i="4"/>
  <c r="AC386" i="4"/>
  <c r="AB386" i="4"/>
  <c r="AA386" i="4"/>
  <c r="AF386" i="4" s="1"/>
  <c r="R386" i="4"/>
  <c r="W386" i="4" s="1"/>
  <c r="N386" i="4"/>
  <c r="M386" i="4"/>
  <c r="L386" i="4"/>
  <c r="K386" i="4"/>
  <c r="I386" i="4"/>
  <c r="J386" i="4" s="1"/>
  <c r="E386" i="4"/>
  <c r="A386" i="4"/>
  <c r="AU385" i="4"/>
  <c r="AP385" i="4"/>
  <c r="AO385" i="4"/>
  <c r="AN385" i="4"/>
  <c r="AK385" i="4"/>
  <c r="AM385" i="4" s="1"/>
  <c r="AF385" i="4"/>
  <c r="AA385" i="4"/>
  <c r="R385" i="4"/>
  <c r="W385" i="4" s="1"/>
  <c r="M385" i="4"/>
  <c r="L385" i="4"/>
  <c r="J385" i="4"/>
  <c r="K385" i="4" s="1"/>
  <c r="I385" i="4"/>
  <c r="N385" i="4" s="1"/>
  <c r="A385" i="4"/>
  <c r="AU384" i="4"/>
  <c r="AO384" i="4"/>
  <c r="AN384" i="4"/>
  <c r="AM384" i="4"/>
  <c r="AK384" i="4"/>
  <c r="AQ384" i="4" s="1"/>
  <c r="AB384" i="4"/>
  <c r="AA384" i="4"/>
  <c r="W384" i="4"/>
  <c r="V384" i="4"/>
  <c r="S384" i="4"/>
  <c r="T384" i="4" s="1"/>
  <c r="U384" i="4" s="1"/>
  <c r="R384" i="4"/>
  <c r="N384" i="4"/>
  <c r="M384" i="4"/>
  <c r="L384" i="4"/>
  <c r="I384" i="4"/>
  <c r="J384" i="4" s="1"/>
  <c r="K384" i="4" s="1"/>
  <c r="D384" i="4"/>
  <c r="A384" i="4"/>
  <c r="AX383" i="4"/>
  <c r="AV383" i="4"/>
  <c r="AU383" i="4"/>
  <c r="AW383" i="4" s="1" a="1"/>
  <c r="AW383" i="4" s="1"/>
  <c r="AQ383" i="4"/>
  <c r="AO383" i="4"/>
  <c r="AN383" i="4"/>
  <c r="AL383" i="4"/>
  <c r="AK383" i="4"/>
  <c r="AM383" i="4" s="1"/>
  <c r="AA383" i="4"/>
  <c r="W383" i="4"/>
  <c r="V383" i="4"/>
  <c r="S383" i="4"/>
  <c r="T383" i="4" s="1"/>
  <c r="U383" i="4" s="1"/>
  <c r="R383" i="4"/>
  <c r="N383" i="4"/>
  <c r="M383" i="4"/>
  <c r="J383" i="4"/>
  <c r="K383" i="4" s="1"/>
  <c r="L383" i="4" s="1"/>
  <c r="I383" i="4"/>
  <c r="B383" i="4"/>
  <c r="A383" i="4"/>
  <c r="AV382" i="4"/>
  <c r="AU382" i="4"/>
  <c r="AX382" i="4" s="1"/>
  <c r="AK382" i="4"/>
  <c r="AE382" i="4"/>
  <c r="AD382" i="4"/>
  <c r="AA382" i="4"/>
  <c r="AC382" i="4" s="1"/>
  <c r="W382" i="4"/>
  <c r="V382" i="4"/>
  <c r="S382" i="4"/>
  <c r="T382" i="4" s="1"/>
  <c r="U382" i="4" s="1"/>
  <c r="R382" i="4"/>
  <c r="I382" i="4"/>
  <c r="A382" i="4"/>
  <c r="AW381" i="4" a="1"/>
  <c r="AW381" i="4" s="1"/>
  <c r="AV381" i="4"/>
  <c r="AU381" i="4"/>
  <c r="AX381" i="4" s="1"/>
  <c r="AO381" i="4"/>
  <c r="AK381" i="4"/>
  <c r="AA381" i="4"/>
  <c r="W381" i="4"/>
  <c r="V381" i="4"/>
  <c r="S381" i="4"/>
  <c r="T381" i="4" s="1"/>
  <c r="U381" i="4" s="1"/>
  <c r="R381" i="4"/>
  <c r="M381" i="4"/>
  <c r="L381" i="4"/>
  <c r="I381" i="4"/>
  <c r="J381" i="4" s="1"/>
  <c r="K381" i="4" s="1"/>
  <c r="A381" i="4"/>
  <c r="AW380" i="4" a="1"/>
  <c r="AW380" i="4" s="1"/>
  <c r="AV380" i="4"/>
  <c r="AU380" i="4"/>
  <c r="AX380" i="4" s="1"/>
  <c r="AP380" i="4"/>
  <c r="AK380" i="4"/>
  <c r="AE380" i="4"/>
  <c r="AD380" i="4"/>
  <c r="AA380" i="4"/>
  <c r="AC380" i="4" s="1"/>
  <c r="W380" i="4"/>
  <c r="V380" i="4"/>
  <c r="T380" i="4"/>
  <c r="U380" i="4" s="1"/>
  <c r="S380" i="4"/>
  <c r="R380" i="4"/>
  <c r="I380" i="4"/>
  <c r="A380" i="4"/>
  <c r="AW379" i="4" a="1"/>
  <c r="AW379" i="4" s="1"/>
  <c r="AV379" i="4"/>
  <c r="AU379" i="4"/>
  <c r="AX379" i="4" s="1"/>
  <c r="AK379" i="4"/>
  <c r="AA379" i="4"/>
  <c r="W379" i="4"/>
  <c r="S379" i="4"/>
  <c r="T379" i="4" s="1"/>
  <c r="U379" i="4" s="1"/>
  <c r="R379" i="4"/>
  <c r="V379" i="4" s="1"/>
  <c r="M379" i="4"/>
  <c r="I379" i="4"/>
  <c r="J379" i="4" s="1"/>
  <c r="K379" i="4" s="1"/>
  <c r="L379" i="4" s="1"/>
  <c r="E379" i="4"/>
  <c r="B379" i="4"/>
  <c r="A379" i="4"/>
  <c r="AW378" i="4" a="1"/>
  <c r="AW378" i="4" s="1"/>
  <c r="AV378" i="4"/>
  <c r="AU378" i="4"/>
  <c r="AX378" i="4" s="1"/>
  <c r="AK378" i="4"/>
  <c r="AE378" i="4"/>
  <c r="AA378" i="4"/>
  <c r="W378" i="4"/>
  <c r="V378" i="4"/>
  <c r="S378" i="4"/>
  <c r="T378" i="4" s="1"/>
  <c r="U378" i="4" s="1"/>
  <c r="R378" i="4"/>
  <c r="M378" i="4"/>
  <c r="I378" i="4"/>
  <c r="E378" i="4"/>
  <c r="D378" i="4"/>
  <c r="B378" i="4"/>
  <c r="A378" i="4"/>
  <c r="C378" i="4" s="1"/>
  <c r="AX377" i="4"/>
  <c r="AV377" i="4"/>
  <c r="AU377" i="4"/>
  <c r="AW377" i="4" s="1" a="1"/>
  <c r="AW377" i="4" s="1"/>
  <c r="AN377" i="4"/>
  <c r="AK377" i="4"/>
  <c r="AP377" i="4" s="1"/>
  <c r="AC377" i="4"/>
  <c r="AA377" i="4"/>
  <c r="W377" i="4"/>
  <c r="R377" i="4"/>
  <c r="V377" i="4" s="1"/>
  <c r="I377" i="4"/>
  <c r="A377" i="4"/>
  <c r="C377" i="4" s="1"/>
  <c r="AU376" i="4"/>
  <c r="AO376" i="4"/>
  <c r="AL376" i="4"/>
  <c r="AK376" i="4"/>
  <c r="AD376" i="4"/>
  <c r="AA376" i="4"/>
  <c r="AG376" i="4" s="1"/>
  <c r="V376" i="4"/>
  <c r="S376" i="4"/>
  <c r="T376" i="4" s="1"/>
  <c r="U376" i="4" s="1"/>
  <c r="R376" i="4"/>
  <c r="W376" i="4" s="1"/>
  <c r="M376" i="4"/>
  <c r="I376" i="4"/>
  <c r="E376" i="4"/>
  <c r="A376" i="4"/>
  <c r="C376" i="4" s="1"/>
  <c r="AX375" i="4"/>
  <c r="AV375" i="4"/>
  <c r="AU375" i="4"/>
  <c r="AW375" i="4" s="1" a="1"/>
  <c r="AW375" i="4" s="1"/>
  <c r="AK375" i="4"/>
  <c r="AE375" i="4"/>
  <c r="AC375" i="4"/>
  <c r="AA375" i="4"/>
  <c r="T375" i="4"/>
  <c r="U375" i="4" s="1"/>
  <c r="R375" i="4"/>
  <c r="S375" i="4" s="1"/>
  <c r="I375" i="4"/>
  <c r="D375" i="4"/>
  <c r="A375" i="4"/>
  <c r="C375" i="4" s="1"/>
  <c r="AU374" i="4"/>
  <c r="AX374" i="4" s="1"/>
  <c r="AP374" i="4"/>
  <c r="AO374" i="4"/>
  <c r="AL374" i="4"/>
  <c r="AK374" i="4"/>
  <c r="AA374" i="4"/>
  <c r="V374" i="4"/>
  <c r="S374" i="4"/>
  <c r="T374" i="4" s="1"/>
  <c r="U374" i="4" s="1"/>
  <c r="R374" i="4"/>
  <c r="W374" i="4" s="1"/>
  <c r="M374" i="4"/>
  <c r="I374" i="4"/>
  <c r="E374" i="4"/>
  <c r="B374" i="4"/>
  <c r="A374" i="4"/>
  <c r="C374" i="4" s="1"/>
  <c r="AX373" i="4"/>
  <c r="AW373" i="4" a="1"/>
  <c r="AW373" i="4" s="1"/>
  <c r="AV373" i="4"/>
  <c r="AU373" i="4"/>
  <c r="AP373" i="4"/>
  <c r="AK373" i="4"/>
  <c r="AG373" i="4"/>
  <c r="AE373" i="4"/>
  <c r="AC373" i="4"/>
  <c r="AA373" i="4"/>
  <c r="R373" i="4"/>
  <c r="I373" i="4"/>
  <c r="A373" i="4"/>
  <c r="AU372" i="4"/>
  <c r="AX372" i="4" s="1"/>
  <c r="AP372" i="4"/>
  <c r="AO372" i="4"/>
  <c r="AN372" i="4"/>
  <c r="AL372" i="4"/>
  <c r="AK372" i="4"/>
  <c r="AA372" i="4"/>
  <c r="W372" i="4"/>
  <c r="V372" i="4"/>
  <c r="S372" i="4"/>
  <c r="T372" i="4" s="1"/>
  <c r="U372" i="4" s="1"/>
  <c r="R372" i="4"/>
  <c r="M372" i="4"/>
  <c r="I372" i="4"/>
  <c r="E372" i="4"/>
  <c r="B372" i="4"/>
  <c r="A372" i="4"/>
  <c r="C372" i="4" s="1"/>
  <c r="AX371" i="4"/>
  <c r="AV371" i="4"/>
  <c r="AU371" i="4"/>
  <c r="AW371" i="4" s="1" a="1"/>
  <c r="AW371" i="4" s="1"/>
  <c r="AP371" i="4"/>
  <c r="AK371" i="4"/>
  <c r="AG371" i="4"/>
  <c r="AE371" i="4"/>
  <c r="AD371" i="4"/>
  <c r="AC371" i="4"/>
  <c r="AA371" i="4"/>
  <c r="R371" i="4"/>
  <c r="W371" i="4" s="1"/>
  <c r="N371" i="4"/>
  <c r="M371" i="4"/>
  <c r="K371" i="4"/>
  <c r="L371" i="4" s="1"/>
  <c r="I371" i="4"/>
  <c r="J371" i="4" s="1"/>
  <c r="A371" i="4"/>
  <c r="AU370" i="4"/>
  <c r="AX370" i="4" s="1"/>
  <c r="AP370" i="4"/>
  <c r="AN370" i="4"/>
  <c r="AK370" i="4"/>
  <c r="AM370" i="4" s="1"/>
  <c r="AA370" i="4"/>
  <c r="R370" i="4"/>
  <c r="W370" i="4" s="1"/>
  <c r="M370" i="4"/>
  <c r="L370" i="4"/>
  <c r="J370" i="4"/>
  <c r="K370" i="4" s="1"/>
  <c r="I370" i="4"/>
  <c r="N370" i="4" s="1"/>
  <c r="E370" i="4"/>
  <c r="B370" i="4"/>
  <c r="A370" i="4"/>
  <c r="C370" i="4" s="1"/>
  <c r="AX369" i="4"/>
  <c r="AU369" i="4"/>
  <c r="AW369" i="4" s="1" a="1"/>
  <c r="AW369" i="4" s="1"/>
  <c r="AO369" i="4"/>
  <c r="AM369" i="4"/>
  <c r="AK369" i="4"/>
  <c r="AQ369" i="4" s="1"/>
  <c r="AA369" i="4"/>
  <c r="V369" i="4"/>
  <c r="S369" i="4"/>
  <c r="T369" i="4" s="1"/>
  <c r="U369" i="4" s="1"/>
  <c r="R369" i="4"/>
  <c r="W369" i="4" s="1"/>
  <c r="L369" i="4"/>
  <c r="I369" i="4"/>
  <c r="J369" i="4" s="1"/>
  <c r="K369" i="4" s="1"/>
  <c r="D369" i="4"/>
  <c r="B369" i="4"/>
  <c r="A369" i="4"/>
  <c r="E369" i="4" s="1"/>
  <c r="AX368" i="4"/>
  <c r="AV368" i="4"/>
  <c r="AU368" i="4"/>
  <c r="AW368" i="4" s="1" a="1"/>
  <c r="AW368" i="4" s="1"/>
  <c r="AQ368" i="4"/>
  <c r="AP368" i="4"/>
  <c r="AO368" i="4"/>
  <c r="AN368" i="4"/>
  <c r="AL368" i="4"/>
  <c r="AK368" i="4"/>
  <c r="AM368" i="4" s="1"/>
  <c r="AG368" i="4"/>
  <c r="AE368" i="4"/>
  <c r="AA368" i="4"/>
  <c r="AB368" i="4" s="1"/>
  <c r="W368" i="4"/>
  <c r="S368" i="4"/>
  <c r="T368" i="4" s="1"/>
  <c r="U368" i="4" s="1"/>
  <c r="R368" i="4"/>
  <c r="V368" i="4" s="1"/>
  <c r="I368" i="4"/>
  <c r="N368" i="4" s="1"/>
  <c r="A368" i="4"/>
  <c r="C368" i="4" s="1"/>
  <c r="AX367" i="4"/>
  <c r="AW367" i="4"/>
  <c r="AV367" i="4"/>
  <c r="AU367" i="4"/>
  <c r="AW367" i="4" s="1" a="1"/>
  <c r="AP367" i="4"/>
  <c r="AO367" i="4"/>
  <c r="AN367" i="4"/>
  <c r="AM367" i="4"/>
  <c r="AL367" i="4"/>
  <c r="AK367" i="4"/>
  <c r="AQ367" i="4" s="1"/>
  <c r="AG367" i="4"/>
  <c r="AA367" i="4"/>
  <c r="AF367" i="4" s="1"/>
  <c r="W367" i="4"/>
  <c r="R367" i="4"/>
  <c r="V367" i="4" s="1"/>
  <c r="M367" i="4"/>
  <c r="K367" i="4"/>
  <c r="L367" i="4" s="1"/>
  <c r="I367" i="4"/>
  <c r="J367" i="4" s="1"/>
  <c r="A367" i="4"/>
  <c r="E367" i="4" s="1"/>
  <c r="AW366" i="4" a="1"/>
  <c r="AW366" i="4" s="1"/>
  <c r="AU366" i="4"/>
  <c r="AV366" i="4" s="1"/>
  <c r="AK366" i="4"/>
  <c r="AA366" i="4"/>
  <c r="AB366" i="4" s="1"/>
  <c r="V366" i="4"/>
  <c r="R366" i="4"/>
  <c r="S366" i="4" s="1"/>
  <c r="T366" i="4" s="1"/>
  <c r="U366" i="4" s="1"/>
  <c r="J366" i="4"/>
  <c r="K366" i="4" s="1"/>
  <c r="L366" i="4" s="1"/>
  <c r="I366" i="4"/>
  <c r="N366" i="4" s="1"/>
  <c r="E366" i="4"/>
  <c r="D366" i="4"/>
  <c r="B366" i="4"/>
  <c r="A366" i="4"/>
  <c r="C366" i="4" s="1"/>
  <c r="AW365" i="4" a="1"/>
  <c r="AW365" i="4" s="1"/>
  <c r="AU365" i="4"/>
  <c r="AV365" i="4" s="1"/>
  <c r="AK365" i="4"/>
  <c r="AA365" i="4"/>
  <c r="AF365" i="4" s="1"/>
  <c r="W365" i="4"/>
  <c r="V365" i="4"/>
  <c r="S365" i="4"/>
  <c r="T365" i="4" s="1"/>
  <c r="U365" i="4" s="1"/>
  <c r="R365" i="4"/>
  <c r="I365" i="4"/>
  <c r="D365" i="4"/>
  <c r="C365" i="4"/>
  <c r="B365" i="4"/>
  <c r="A365" i="4"/>
  <c r="E365" i="4" s="1"/>
  <c r="AX364" i="4"/>
  <c r="AW364" i="4" a="1"/>
  <c r="AW364" i="4" s="1"/>
  <c r="AV364" i="4"/>
  <c r="AU364" i="4"/>
  <c r="AQ364" i="4"/>
  <c r="AL364" i="4"/>
  <c r="AK364" i="4"/>
  <c r="AM364" i="4" s="1"/>
  <c r="AG364" i="4"/>
  <c r="AE364" i="4"/>
  <c r="AC364" i="4"/>
  <c r="AA364" i="4"/>
  <c r="AB364" i="4" s="1"/>
  <c r="W364" i="4"/>
  <c r="V364" i="4"/>
  <c r="S364" i="4"/>
  <c r="T364" i="4" s="1"/>
  <c r="U364" i="4" s="1"/>
  <c r="R364" i="4"/>
  <c r="I364" i="4"/>
  <c r="D364" i="4"/>
  <c r="A364" i="4"/>
  <c r="C364" i="4" s="1"/>
  <c r="AW363" i="4"/>
  <c r="AW363" i="4" a="1"/>
  <c r="AV363" i="4"/>
  <c r="AU363" i="4"/>
  <c r="AX363" i="4" s="1"/>
  <c r="AP363" i="4"/>
  <c r="AL363" i="4"/>
  <c r="AK363" i="4"/>
  <c r="AQ363" i="4" s="1"/>
  <c r="AG363" i="4"/>
  <c r="AD363" i="4"/>
  <c r="AB363" i="4"/>
  <c r="AA363" i="4"/>
  <c r="AF363" i="4" s="1"/>
  <c r="T363" i="4"/>
  <c r="U363" i="4" s="1"/>
  <c r="R363" i="4"/>
  <c r="S363" i="4" s="1"/>
  <c r="I363" i="4"/>
  <c r="J363" i="4" s="1"/>
  <c r="K363" i="4" s="1"/>
  <c r="L363" i="4" s="1"/>
  <c r="E363" i="4"/>
  <c r="C363" i="4"/>
  <c r="A363" i="4"/>
  <c r="D363" i="4" s="1"/>
  <c r="AU362" i="4"/>
  <c r="AK362" i="4"/>
  <c r="AM362" i="4" s="1"/>
  <c r="AF362" i="4"/>
  <c r="AA362" i="4"/>
  <c r="AB362" i="4" s="1"/>
  <c r="R362" i="4"/>
  <c r="S362" i="4" s="1"/>
  <c r="T362" i="4" s="1"/>
  <c r="U362" i="4" s="1"/>
  <c r="I362" i="4"/>
  <c r="N362" i="4" s="1"/>
  <c r="E362" i="4"/>
  <c r="B362" i="4"/>
  <c r="A362" i="4"/>
  <c r="C362" i="4" s="1"/>
  <c r="AU361" i="4"/>
  <c r="AO361" i="4"/>
  <c r="AK361" i="4"/>
  <c r="AQ361" i="4" s="1"/>
  <c r="AE361" i="4"/>
  <c r="AC361" i="4"/>
  <c r="AA361" i="4"/>
  <c r="AF361" i="4" s="1"/>
  <c r="V361" i="4"/>
  <c r="S361" i="4"/>
  <c r="T361" i="4" s="1"/>
  <c r="U361" i="4" s="1"/>
  <c r="R361" i="4"/>
  <c r="W361" i="4" s="1"/>
  <c r="I361" i="4"/>
  <c r="E361" i="4"/>
  <c r="D361" i="4"/>
  <c r="B361" i="4"/>
  <c r="A361" i="4"/>
  <c r="C361" i="4" s="1"/>
  <c r="AX360" i="4"/>
  <c r="AV360" i="4"/>
  <c r="AU360" i="4"/>
  <c r="AW360" i="4" s="1" a="1"/>
  <c r="AW360" i="4" s="1"/>
  <c r="AQ360" i="4"/>
  <c r="AO360" i="4"/>
  <c r="AN360" i="4"/>
  <c r="AL360" i="4"/>
  <c r="AK360" i="4"/>
  <c r="AM360" i="4" s="1"/>
  <c r="AG360" i="4"/>
  <c r="AF360" i="4"/>
  <c r="AE360" i="4"/>
  <c r="AC360" i="4"/>
  <c r="AA360" i="4"/>
  <c r="AB360" i="4" s="1"/>
  <c r="W360" i="4"/>
  <c r="S360" i="4"/>
  <c r="T360" i="4" s="1"/>
  <c r="U360" i="4" s="1"/>
  <c r="R360" i="4"/>
  <c r="V360" i="4" s="1"/>
  <c r="I360" i="4"/>
  <c r="E360" i="4"/>
  <c r="D360" i="4"/>
  <c r="A360" i="4"/>
  <c r="AV359" i="4"/>
  <c r="AU359" i="4"/>
  <c r="AP359" i="4"/>
  <c r="AN359" i="4"/>
  <c r="AM359" i="4"/>
  <c r="AL359" i="4"/>
  <c r="AK359" i="4"/>
  <c r="AQ359" i="4" s="1"/>
  <c r="AG359" i="4"/>
  <c r="AE359" i="4"/>
  <c r="AD359" i="4"/>
  <c r="AB359" i="4"/>
  <c r="AA359" i="4"/>
  <c r="AF359" i="4" s="1"/>
  <c r="R359" i="4"/>
  <c r="M359" i="4"/>
  <c r="K359" i="4"/>
  <c r="L359" i="4" s="1"/>
  <c r="I359" i="4"/>
  <c r="J359" i="4" s="1"/>
  <c r="C359" i="4"/>
  <c r="A359" i="4"/>
  <c r="B359" i="4" s="1"/>
  <c r="AW358" i="4" a="1"/>
  <c r="AW358" i="4" s="1"/>
  <c r="AU358" i="4"/>
  <c r="AK358" i="4"/>
  <c r="AF358" i="4"/>
  <c r="AE358" i="4"/>
  <c r="AD358" i="4"/>
  <c r="AA358" i="4"/>
  <c r="R358" i="4"/>
  <c r="W358" i="4" s="1"/>
  <c r="L358" i="4"/>
  <c r="J358" i="4"/>
  <c r="K358" i="4" s="1"/>
  <c r="I358" i="4"/>
  <c r="N358" i="4" s="1"/>
  <c r="E358" i="4"/>
  <c r="D358" i="4"/>
  <c r="B358" i="4"/>
  <c r="A358" i="4"/>
  <c r="C358" i="4" s="1"/>
  <c r="AX357" i="4"/>
  <c r="AU357" i="4"/>
  <c r="AV357" i="4" s="1"/>
  <c r="AP357" i="4"/>
  <c r="AK357" i="4"/>
  <c r="AA357" i="4"/>
  <c r="V357" i="4"/>
  <c r="S357" i="4"/>
  <c r="T357" i="4" s="1"/>
  <c r="U357" i="4" s="1"/>
  <c r="R357" i="4"/>
  <c r="W357" i="4" s="1"/>
  <c r="I357" i="4"/>
  <c r="E357" i="4"/>
  <c r="D357" i="4"/>
  <c r="C357" i="4"/>
  <c r="B357" i="4"/>
  <c r="A357" i="4"/>
  <c r="AX356" i="4"/>
  <c r="AV356" i="4"/>
  <c r="AU356" i="4"/>
  <c r="AW356" i="4" s="1" a="1"/>
  <c r="AW356" i="4" s="1"/>
  <c r="AQ356" i="4"/>
  <c r="AP356" i="4"/>
  <c r="AO356" i="4"/>
  <c r="AL356" i="4"/>
  <c r="AK356" i="4"/>
  <c r="AM356" i="4" s="1"/>
  <c r="AG356" i="4"/>
  <c r="AF356" i="4"/>
  <c r="AE356" i="4"/>
  <c r="AD356" i="4"/>
  <c r="AC356" i="4"/>
  <c r="AA356" i="4"/>
  <c r="AB356" i="4" s="1"/>
  <c r="W356" i="4"/>
  <c r="S356" i="4"/>
  <c r="T356" i="4" s="1"/>
  <c r="U356" i="4" s="1"/>
  <c r="R356" i="4"/>
  <c r="V356" i="4" s="1"/>
  <c r="I356" i="4"/>
  <c r="D356" i="4"/>
  <c r="B356" i="4"/>
  <c r="A356" i="4"/>
  <c r="AV355" i="4"/>
  <c r="AU355" i="4"/>
  <c r="AX355" i="4" s="1"/>
  <c r="AP355" i="4"/>
  <c r="AO355" i="4"/>
  <c r="AN355" i="4"/>
  <c r="AL355" i="4"/>
  <c r="AK355" i="4"/>
  <c r="AQ355" i="4" s="1"/>
  <c r="AG355" i="4"/>
  <c r="AE355" i="4"/>
  <c r="AD355" i="4"/>
  <c r="AC355" i="4"/>
  <c r="AB355" i="4"/>
  <c r="AA355" i="4"/>
  <c r="AF355" i="4" s="1"/>
  <c r="R355" i="4"/>
  <c r="W355" i="4" s="1"/>
  <c r="M355" i="4"/>
  <c r="K355" i="4"/>
  <c r="L355" i="4" s="1"/>
  <c r="I355" i="4"/>
  <c r="J355" i="4" s="1"/>
  <c r="B355" i="4"/>
  <c r="A355" i="4"/>
  <c r="E355" i="4" s="1"/>
  <c r="AW354" i="4" a="1"/>
  <c r="AW354" i="4" s="1"/>
  <c r="AV354" i="4"/>
  <c r="AU354" i="4"/>
  <c r="AX354" i="4" s="1"/>
  <c r="AK354" i="4"/>
  <c r="AM354" i="4" s="1"/>
  <c r="AG354" i="4"/>
  <c r="AA354" i="4"/>
  <c r="AB354" i="4" s="1"/>
  <c r="V354" i="4"/>
  <c r="R354" i="4"/>
  <c r="S354" i="4" s="1"/>
  <c r="T354" i="4" s="1"/>
  <c r="U354" i="4" s="1"/>
  <c r="I354" i="4"/>
  <c r="E354" i="4"/>
  <c r="B354" i="4"/>
  <c r="A354" i="4"/>
  <c r="C354" i="4" s="1"/>
  <c r="AX353" i="4"/>
  <c r="AW353" i="4" a="1"/>
  <c r="AW353" i="4" s="1"/>
  <c r="AV353" i="4"/>
  <c r="AU353" i="4"/>
  <c r="AK353" i="4"/>
  <c r="AQ353" i="4" s="1"/>
  <c r="AG353" i="4"/>
  <c r="AA353" i="4"/>
  <c r="AF353" i="4" s="1"/>
  <c r="W353" i="4"/>
  <c r="V353" i="4"/>
  <c r="T353" i="4"/>
  <c r="U353" i="4" s="1"/>
  <c r="S353" i="4"/>
  <c r="R353" i="4"/>
  <c r="I353" i="4"/>
  <c r="J353" i="4" s="1"/>
  <c r="K353" i="4" s="1"/>
  <c r="L353" i="4" s="1"/>
  <c r="E353" i="4"/>
  <c r="D353" i="4"/>
  <c r="B353" i="4"/>
  <c r="A353" i="4"/>
  <c r="C353" i="4" s="1"/>
  <c r="AU352" i="4"/>
  <c r="AQ352" i="4"/>
  <c r="AL352" i="4"/>
  <c r="AK352" i="4"/>
  <c r="AM352" i="4" s="1"/>
  <c r="AG352" i="4"/>
  <c r="AF352" i="4"/>
  <c r="AE352" i="4"/>
  <c r="AC352" i="4"/>
  <c r="AA352" i="4"/>
  <c r="AB352" i="4" s="1"/>
  <c r="W352" i="4"/>
  <c r="V352" i="4"/>
  <c r="T352" i="4"/>
  <c r="U352" i="4" s="1"/>
  <c r="S352" i="4"/>
  <c r="R352" i="4"/>
  <c r="I352" i="4"/>
  <c r="N352" i="4" s="1"/>
  <c r="E352" i="4"/>
  <c r="D352" i="4"/>
  <c r="A352" i="4"/>
  <c r="C352" i="4" s="1"/>
  <c r="AV351" i="4"/>
  <c r="AU351" i="4"/>
  <c r="AL351" i="4"/>
  <c r="AK351" i="4"/>
  <c r="AQ351" i="4" s="1"/>
  <c r="AG351" i="4"/>
  <c r="AE351" i="4"/>
  <c r="AD351" i="4"/>
  <c r="AB351" i="4"/>
  <c r="AA351" i="4"/>
  <c r="AF351" i="4" s="1"/>
  <c r="W351" i="4"/>
  <c r="S351" i="4"/>
  <c r="T351" i="4" s="1"/>
  <c r="U351" i="4" s="1"/>
  <c r="R351" i="4"/>
  <c r="V351" i="4" s="1"/>
  <c r="I351" i="4"/>
  <c r="E351" i="4"/>
  <c r="D351" i="4"/>
  <c r="A351" i="4"/>
  <c r="C351" i="4" s="1"/>
  <c r="AX350" i="4"/>
  <c r="AW350" i="4" a="1"/>
  <c r="AW350" i="4" s="1"/>
  <c r="AV350" i="4"/>
  <c r="AU350" i="4"/>
  <c r="AK350" i="4"/>
  <c r="AA350" i="4"/>
  <c r="W350" i="4"/>
  <c r="R350" i="4"/>
  <c r="V350" i="4" s="1"/>
  <c r="M350" i="4"/>
  <c r="L350" i="4"/>
  <c r="I350" i="4"/>
  <c r="J350" i="4" s="1"/>
  <c r="K350" i="4" s="1"/>
  <c r="B350" i="4"/>
  <c r="A350" i="4"/>
  <c r="AU349" i="4"/>
  <c r="AP349" i="4"/>
  <c r="AO349" i="4"/>
  <c r="AN349" i="4"/>
  <c r="AK349" i="4"/>
  <c r="AM349" i="4" s="1"/>
  <c r="AG349" i="4"/>
  <c r="AE349" i="4"/>
  <c r="AD349" i="4"/>
  <c r="AC349" i="4"/>
  <c r="AA349" i="4"/>
  <c r="AB349" i="4" s="1"/>
  <c r="V349" i="4"/>
  <c r="T349" i="4"/>
  <c r="U349" i="4" s="1"/>
  <c r="S349" i="4"/>
  <c r="R349" i="4"/>
  <c r="W349" i="4" s="1"/>
  <c r="I349" i="4"/>
  <c r="E349" i="4"/>
  <c r="D349" i="4"/>
  <c r="A349" i="4"/>
  <c r="C349" i="4" s="1"/>
  <c r="AX348" i="4"/>
  <c r="AW348" i="4" a="1"/>
  <c r="AW348" i="4" s="1"/>
  <c r="AV348" i="4"/>
  <c r="AU348" i="4"/>
  <c r="AL348" i="4"/>
  <c r="AK348" i="4"/>
  <c r="AC348" i="4"/>
  <c r="AA348" i="4"/>
  <c r="AG348" i="4" s="1"/>
  <c r="V348" i="4"/>
  <c r="R348" i="4"/>
  <c r="S348" i="4" s="1"/>
  <c r="T348" i="4" s="1"/>
  <c r="U348" i="4" s="1"/>
  <c r="M348" i="4"/>
  <c r="I348" i="4"/>
  <c r="J348" i="4" s="1"/>
  <c r="K348" i="4" s="1"/>
  <c r="L348" i="4" s="1"/>
  <c r="A348" i="4"/>
  <c r="AU347" i="4"/>
  <c r="AP347" i="4"/>
  <c r="AO347" i="4"/>
  <c r="AN347" i="4"/>
  <c r="AK347" i="4"/>
  <c r="AM347" i="4" s="1"/>
  <c r="AG347" i="4"/>
  <c r="AE347" i="4"/>
  <c r="AD347" i="4"/>
  <c r="AC347" i="4"/>
  <c r="AA347" i="4"/>
  <c r="AB347" i="4" s="1"/>
  <c r="R347" i="4"/>
  <c r="V347" i="4" s="1"/>
  <c r="M347" i="4"/>
  <c r="I347" i="4"/>
  <c r="A347" i="4"/>
  <c r="C347" i="4" s="1"/>
  <c r="AX346" i="4"/>
  <c r="AW346" i="4" a="1"/>
  <c r="AW346" i="4" s="1"/>
  <c r="AV346" i="4"/>
  <c r="AU346" i="4"/>
  <c r="AL346" i="4"/>
  <c r="AK346" i="4"/>
  <c r="AG346" i="4"/>
  <c r="AE346" i="4"/>
  <c r="AD346" i="4"/>
  <c r="AC346" i="4"/>
  <c r="AA346" i="4"/>
  <c r="V346" i="4"/>
  <c r="S346" i="4"/>
  <c r="T346" i="4" s="1"/>
  <c r="U346" i="4" s="1"/>
  <c r="R346" i="4"/>
  <c r="W346" i="4" s="1"/>
  <c r="M346" i="4"/>
  <c r="I346" i="4"/>
  <c r="E346" i="4"/>
  <c r="B346" i="4"/>
  <c r="A346" i="4"/>
  <c r="C346" i="4" s="1"/>
  <c r="AU345" i="4"/>
  <c r="AW345" i="4" s="1" a="1"/>
  <c r="AW345" i="4" s="1"/>
  <c r="AP345" i="4"/>
  <c r="AO345" i="4"/>
  <c r="AN345" i="4"/>
  <c r="AL345" i="4"/>
  <c r="AK345" i="4"/>
  <c r="AC345" i="4"/>
  <c r="AA345" i="4"/>
  <c r="W345" i="4"/>
  <c r="V345" i="4"/>
  <c r="R345" i="4"/>
  <c r="S345" i="4" s="1"/>
  <c r="T345" i="4" s="1"/>
  <c r="U345" i="4" s="1"/>
  <c r="I345" i="4"/>
  <c r="E345" i="4"/>
  <c r="A345" i="4"/>
  <c r="C345" i="4" s="1"/>
  <c r="AU344" i="4"/>
  <c r="AP344" i="4"/>
  <c r="AL344" i="4"/>
  <c r="AK344" i="4"/>
  <c r="AO344" i="4" s="1"/>
  <c r="AG344" i="4"/>
  <c r="AE344" i="4"/>
  <c r="AD344" i="4"/>
  <c r="AC344" i="4"/>
  <c r="AA344" i="4"/>
  <c r="S344" i="4"/>
  <c r="T344" i="4" s="1"/>
  <c r="U344" i="4" s="1"/>
  <c r="R344" i="4"/>
  <c r="W344" i="4" s="1"/>
  <c r="M344" i="4"/>
  <c r="I344" i="4"/>
  <c r="B344" i="4"/>
  <c r="A344" i="4"/>
  <c r="C344" i="4" s="1"/>
  <c r="AX343" i="4"/>
  <c r="AW343" i="4" a="1"/>
  <c r="AW343" i="4" s="1"/>
  <c r="AU343" i="4"/>
  <c r="AV343" i="4" s="1"/>
  <c r="AK343" i="4"/>
  <c r="AG343" i="4"/>
  <c r="AE343" i="4"/>
  <c r="AD343" i="4"/>
  <c r="AA343" i="4"/>
  <c r="W343" i="4"/>
  <c r="V343" i="4"/>
  <c r="T343" i="4"/>
  <c r="U343" i="4" s="1"/>
  <c r="S343" i="4"/>
  <c r="R343" i="4"/>
  <c r="I343" i="4"/>
  <c r="E343" i="4"/>
  <c r="D343" i="4"/>
  <c r="B343" i="4"/>
  <c r="A343" i="4"/>
  <c r="C343" i="4" s="1"/>
  <c r="AU342" i="4"/>
  <c r="AX342" i="4" s="1"/>
  <c r="AP342" i="4"/>
  <c r="AO342" i="4"/>
  <c r="AN342" i="4"/>
  <c r="AL342" i="4"/>
  <c r="AK342" i="4"/>
  <c r="AA342" i="4"/>
  <c r="W342" i="4"/>
  <c r="V342" i="4"/>
  <c r="R342" i="4"/>
  <c r="S342" i="4" s="1"/>
  <c r="T342" i="4" s="1"/>
  <c r="U342" i="4" s="1"/>
  <c r="M342" i="4"/>
  <c r="I342" i="4"/>
  <c r="E342" i="4"/>
  <c r="A342" i="4"/>
  <c r="C342" i="4" s="1"/>
  <c r="AX341" i="4"/>
  <c r="AV341" i="4"/>
  <c r="AU341" i="4"/>
  <c r="AW341" i="4" s="1" a="1"/>
  <c r="AW341" i="4" s="1"/>
  <c r="AK341" i="4"/>
  <c r="AP341" i="4" s="1"/>
  <c r="AG341" i="4"/>
  <c r="AE341" i="4"/>
  <c r="AD341" i="4"/>
  <c r="AA341" i="4"/>
  <c r="AC341" i="4" s="1"/>
  <c r="R341" i="4"/>
  <c r="M341" i="4"/>
  <c r="I341" i="4"/>
  <c r="A341" i="4"/>
  <c r="AX340" i="4"/>
  <c r="AW340" i="4" a="1"/>
  <c r="AW340" i="4" s="1"/>
  <c r="AV340" i="4"/>
  <c r="AU340" i="4"/>
  <c r="AO340" i="4"/>
  <c r="AL340" i="4"/>
  <c r="AK340" i="4"/>
  <c r="AA340" i="4"/>
  <c r="AG340" i="4" s="1"/>
  <c r="V340" i="4"/>
  <c r="R340" i="4"/>
  <c r="W340" i="4" s="1"/>
  <c r="I340" i="4"/>
  <c r="E340" i="4"/>
  <c r="D340" i="4"/>
  <c r="A340" i="4"/>
  <c r="C340" i="4" s="1"/>
  <c r="AV339" i="4"/>
  <c r="AU339" i="4"/>
  <c r="AX339" i="4" s="1"/>
  <c r="AP339" i="4"/>
  <c r="AO339" i="4"/>
  <c r="AN339" i="4"/>
  <c r="AL339" i="4"/>
  <c r="AK339" i="4"/>
  <c r="AE339" i="4"/>
  <c r="AC339" i="4"/>
  <c r="AA339" i="4"/>
  <c r="R339" i="4"/>
  <c r="V339" i="4" s="1"/>
  <c r="M339" i="4"/>
  <c r="I339" i="4"/>
  <c r="A339" i="4"/>
  <c r="C339" i="4" s="1"/>
  <c r="AX338" i="4"/>
  <c r="AW338" i="4" a="1"/>
  <c r="AW338" i="4" s="1"/>
  <c r="AV338" i="4"/>
  <c r="AU338" i="4"/>
  <c r="AL338" i="4"/>
  <c r="AK338" i="4"/>
  <c r="AG338" i="4"/>
  <c r="AE338" i="4"/>
  <c r="AD338" i="4"/>
  <c r="AC338" i="4"/>
  <c r="AA338" i="4"/>
  <c r="V338" i="4"/>
  <c r="S338" i="4"/>
  <c r="T338" i="4" s="1"/>
  <c r="U338" i="4" s="1"/>
  <c r="R338" i="4"/>
  <c r="W338" i="4" s="1"/>
  <c r="M338" i="4"/>
  <c r="I338" i="4"/>
  <c r="E338" i="4"/>
  <c r="B338" i="4"/>
  <c r="A338" i="4"/>
  <c r="C338" i="4" s="1"/>
  <c r="AX337" i="4"/>
  <c r="AW337" i="4" a="1"/>
  <c r="AW337" i="4" s="1"/>
  <c r="AU337" i="4"/>
  <c r="AV337" i="4" s="1"/>
  <c r="AP337" i="4"/>
  <c r="AO337" i="4"/>
  <c r="AN337" i="4"/>
  <c r="AL337" i="4"/>
  <c r="AK337" i="4"/>
  <c r="AC337" i="4"/>
  <c r="AA337" i="4"/>
  <c r="W337" i="4"/>
  <c r="V337" i="4"/>
  <c r="T337" i="4"/>
  <c r="U337" i="4" s="1"/>
  <c r="S337" i="4"/>
  <c r="R337" i="4"/>
  <c r="I337" i="4"/>
  <c r="E337" i="4"/>
  <c r="D337" i="4"/>
  <c r="A337" i="4"/>
  <c r="C337" i="4" s="1"/>
  <c r="AU336" i="4"/>
  <c r="AP336" i="4"/>
  <c r="AO336" i="4"/>
  <c r="AN336" i="4"/>
  <c r="AL336" i="4"/>
  <c r="AK336" i="4"/>
  <c r="AG336" i="4"/>
  <c r="AD336" i="4"/>
  <c r="AC336" i="4"/>
  <c r="AA336" i="4"/>
  <c r="S336" i="4"/>
  <c r="T336" i="4" s="1"/>
  <c r="U336" i="4" s="1"/>
  <c r="R336" i="4"/>
  <c r="W336" i="4" s="1"/>
  <c r="M336" i="4"/>
  <c r="I336" i="4"/>
  <c r="A336" i="4"/>
  <c r="AX335" i="4"/>
  <c r="AU335" i="4"/>
  <c r="AV335" i="4" s="1"/>
  <c r="AP335" i="4"/>
  <c r="AN335" i="4"/>
  <c r="AL335" i="4"/>
  <c r="AK335" i="4"/>
  <c r="AM335" i="4" s="1"/>
  <c r="AA335" i="4"/>
  <c r="R335" i="4"/>
  <c r="S335" i="4" s="1"/>
  <c r="T335" i="4" s="1"/>
  <c r="U335" i="4" s="1"/>
  <c r="L335" i="4"/>
  <c r="K335" i="4"/>
  <c r="J335" i="4"/>
  <c r="I335" i="4"/>
  <c r="N335" i="4" s="1"/>
  <c r="B335" i="4"/>
  <c r="A335" i="4"/>
  <c r="C335" i="4" s="1"/>
  <c r="AX334" i="4"/>
  <c r="AU334" i="4"/>
  <c r="AV334" i="4" s="1"/>
  <c r="AO334" i="4"/>
  <c r="AM334" i="4"/>
  <c r="AL334" i="4"/>
  <c r="AK334" i="4"/>
  <c r="AQ334" i="4" s="1"/>
  <c r="AA334" i="4"/>
  <c r="W334" i="4"/>
  <c r="V334" i="4"/>
  <c r="S334" i="4"/>
  <c r="T334" i="4" s="1"/>
  <c r="U334" i="4" s="1"/>
  <c r="R334" i="4"/>
  <c r="N334" i="4"/>
  <c r="I334" i="4"/>
  <c r="J334" i="4" s="1"/>
  <c r="K334" i="4" s="1"/>
  <c r="L334" i="4" s="1"/>
  <c r="B334" i="4"/>
  <c r="A334" i="4"/>
  <c r="E334" i="4" s="1"/>
  <c r="AX333" i="4"/>
  <c r="AW333" i="4" a="1"/>
  <c r="AW333" i="4" s="1"/>
  <c r="AV333" i="4"/>
  <c r="AU333" i="4"/>
  <c r="AO333" i="4"/>
  <c r="AL333" i="4"/>
  <c r="AK333" i="4"/>
  <c r="AM333" i="4" s="1"/>
  <c r="AG333" i="4"/>
  <c r="AC333" i="4"/>
  <c r="AA333" i="4"/>
  <c r="AB333" i="4" s="1"/>
  <c r="W333" i="4"/>
  <c r="V333" i="4"/>
  <c r="U333" i="4"/>
  <c r="T333" i="4"/>
  <c r="S333" i="4"/>
  <c r="R333" i="4"/>
  <c r="M333" i="4"/>
  <c r="I333" i="4"/>
  <c r="N333" i="4" s="1"/>
  <c r="A333" i="4"/>
  <c r="C333" i="4" s="1"/>
  <c r="AX332" i="4"/>
  <c r="AW332" i="4"/>
  <c r="AW332" i="4" a="1"/>
  <c r="AV332" i="4"/>
  <c r="AU332" i="4"/>
  <c r="AN332" i="4"/>
  <c r="AL332" i="4"/>
  <c r="AK332" i="4"/>
  <c r="AQ332" i="4" s="1"/>
  <c r="AG332" i="4"/>
  <c r="AB332" i="4"/>
  <c r="AA332" i="4"/>
  <c r="AF332" i="4" s="1"/>
  <c r="W332" i="4"/>
  <c r="V332" i="4"/>
  <c r="T332" i="4"/>
  <c r="U332" i="4" s="1"/>
  <c r="S332" i="4"/>
  <c r="R332" i="4"/>
  <c r="M332" i="4"/>
  <c r="K332" i="4"/>
  <c r="L332" i="4" s="1"/>
  <c r="I332" i="4"/>
  <c r="J332" i="4" s="1"/>
  <c r="A332" i="4"/>
  <c r="D332" i="4" s="1"/>
  <c r="AW331" i="4" a="1"/>
  <c r="AW331" i="4" s="1"/>
  <c r="AU331" i="4"/>
  <c r="AX331" i="4" s="1"/>
  <c r="AK331" i="4"/>
  <c r="AA331" i="4"/>
  <c r="AB331" i="4" s="1"/>
  <c r="W331" i="4"/>
  <c r="V331" i="4"/>
  <c r="R331" i="4"/>
  <c r="S331" i="4" s="1"/>
  <c r="T331" i="4" s="1"/>
  <c r="U331" i="4" s="1"/>
  <c r="J331" i="4"/>
  <c r="K331" i="4" s="1"/>
  <c r="L331" i="4" s="1"/>
  <c r="I331" i="4"/>
  <c r="N331" i="4" s="1"/>
  <c r="E331" i="4"/>
  <c r="D331" i="4"/>
  <c r="B331" i="4"/>
  <c r="A331" i="4"/>
  <c r="C331" i="4" s="1"/>
  <c r="AX330" i="4"/>
  <c r="AW330" i="4" a="1"/>
  <c r="AW330" i="4" s="1"/>
  <c r="AU330" i="4"/>
  <c r="AV330" i="4" s="1"/>
  <c r="AK330" i="4"/>
  <c r="AA330" i="4"/>
  <c r="AF330" i="4" s="1"/>
  <c r="W330" i="4"/>
  <c r="V330" i="4"/>
  <c r="S330" i="4"/>
  <c r="T330" i="4" s="1"/>
  <c r="U330" i="4" s="1"/>
  <c r="R330" i="4"/>
  <c r="I330" i="4"/>
  <c r="E330" i="4"/>
  <c r="D330" i="4"/>
  <c r="C330" i="4"/>
  <c r="B330" i="4"/>
  <c r="A330" i="4"/>
  <c r="AX329" i="4"/>
  <c r="AV329" i="4"/>
  <c r="AU329" i="4"/>
  <c r="AW329" i="4" s="1" a="1"/>
  <c r="AW329" i="4" s="1"/>
  <c r="AQ329" i="4"/>
  <c r="AL329" i="4"/>
  <c r="AK329" i="4"/>
  <c r="AM329" i="4" s="1"/>
  <c r="AG329" i="4"/>
  <c r="AF329" i="4"/>
  <c r="AE329" i="4"/>
  <c r="AD329" i="4"/>
  <c r="AC329" i="4"/>
  <c r="AA329" i="4"/>
  <c r="AB329" i="4" s="1"/>
  <c r="W329" i="4"/>
  <c r="V329" i="4"/>
  <c r="S329" i="4"/>
  <c r="T329" i="4" s="1"/>
  <c r="U329" i="4" s="1"/>
  <c r="R329" i="4"/>
  <c r="I329" i="4"/>
  <c r="E329" i="4"/>
  <c r="D329" i="4"/>
  <c r="B329" i="4"/>
  <c r="A329" i="4"/>
  <c r="C329" i="4" s="1"/>
  <c r="AV328" i="4"/>
  <c r="AU328" i="4"/>
  <c r="AX328" i="4" s="1"/>
  <c r="AP328" i="4"/>
  <c r="AL328" i="4"/>
  <c r="AK328" i="4"/>
  <c r="AQ328" i="4" s="1"/>
  <c r="AG328" i="4"/>
  <c r="AE328" i="4"/>
  <c r="AD328" i="4"/>
  <c r="AC328" i="4"/>
  <c r="AB328" i="4"/>
  <c r="AA328" i="4"/>
  <c r="AF328" i="4" s="1"/>
  <c r="W328" i="4"/>
  <c r="T328" i="4"/>
  <c r="U328" i="4" s="1"/>
  <c r="S328" i="4"/>
  <c r="R328" i="4"/>
  <c r="V328" i="4" s="1"/>
  <c r="K328" i="4"/>
  <c r="L328" i="4" s="1"/>
  <c r="I328" i="4"/>
  <c r="J328" i="4" s="1"/>
  <c r="E328" i="4"/>
  <c r="D328" i="4"/>
  <c r="C328" i="4"/>
  <c r="A328" i="4"/>
  <c r="B328" i="4" s="1"/>
  <c r="AU327" i="4"/>
  <c r="AK327" i="4"/>
  <c r="AM327" i="4" s="1"/>
  <c r="AG327" i="4"/>
  <c r="AF327" i="4"/>
  <c r="AE327" i="4"/>
  <c r="AD327" i="4"/>
  <c r="AA327" i="4"/>
  <c r="AB327" i="4" s="1"/>
  <c r="V327" i="4"/>
  <c r="R327" i="4"/>
  <c r="W327" i="4" s="1"/>
  <c r="J327" i="4"/>
  <c r="K327" i="4" s="1"/>
  <c r="L327" i="4" s="1"/>
  <c r="I327" i="4"/>
  <c r="N327" i="4" s="1"/>
  <c r="E327" i="4"/>
  <c r="D327" i="4"/>
  <c r="B327" i="4"/>
  <c r="A327" i="4"/>
  <c r="C327" i="4" s="1"/>
  <c r="AU326" i="4"/>
  <c r="AK326" i="4"/>
  <c r="AQ326" i="4" s="1"/>
  <c r="AG326" i="4"/>
  <c r="AE326" i="4"/>
  <c r="AD326" i="4"/>
  <c r="AC326" i="4"/>
  <c r="AA326" i="4"/>
  <c r="AF326" i="4" s="1"/>
  <c r="V326" i="4"/>
  <c r="S326" i="4"/>
  <c r="T326" i="4" s="1"/>
  <c r="U326" i="4" s="1"/>
  <c r="R326" i="4"/>
  <c r="W326" i="4" s="1"/>
  <c r="I326" i="4"/>
  <c r="J326" i="4" s="1"/>
  <c r="K326" i="4" s="1"/>
  <c r="L326" i="4" s="1"/>
  <c r="E326" i="4"/>
  <c r="D326" i="4"/>
  <c r="C326" i="4"/>
  <c r="B326" i="4"/>
  <c r="A326" i="4"/>
  <c r="AV325" i="4"/>
  <c r="AU325" i="4"/>
  <c r="AX325" i="4" s="1"/>
  <c r="AQ325" i="4"/>
  <c r="AP325" i="4"/>
  <c r="AO325" i="4"/>
  <c r="AN325" i="4"/>
  <c r="AL325" i="4"/>
  <c r="AK325" i="4"/>
  <c r="AM325" i="4" s="1"/>
  <c r="AG325" i="4"/>
  <c r="AF325" i="4"/>
  <c r="AE325" i="4"/>
  <c r="AD325" i="4"/>
  <c r="AC325" i="4"/>
  <c r="AA325" i="4"/>
  <c r="AB325" i="4" s="1"/>
  <c r="S325" i="4"/>
  <c r="T325" i="4" s="1"/>
  <c r="U325" i="4" s="1"/>
  <c r="R325" i="4"/>
  <c r="W325" i="4" s="1"/>
  <c r="I325" i="4"/>
  <c r="N325" i="4" s="1"/>
  <c r="D325" i="4"/>
  <c r="A325" i="4"/>
  <c r="C325" i="4" s="1"/>
  <c r="AU324" i="4"/>
  <c r="AX324" i="4" s="1"/>
  <c r="AP324" i="4"/>
  <c r="AO324" i="4"/>
  <c r="AN324" i="4"/>
  <c r="AM324" i="4"/>
  <c r="AL324" i="4"/>
  <c r="AK324" i="4"/>
  <c r="AQ324" i="4" s="1"/>
  <c r="AG324" i="4"/>
  <c r="AE324" i="4"/>
  <c r="AD324" i="4"/>
  <c r="AC324" i="4"/>
  <c r="AB324" i="4"/>
  <c r="AA324" i="4"/>
  <c r="AF324" i="4" s="1"/>
  <c r="R324" i="4"/>
  <c r="N324" i="4"/>
  <c r="M324" i="4"/>
  <c r="L324" i="4"/>
  <c r="K324" i="4"/>
  <c r="I324" i="4"/>
  <c r="J324" i="4" s="1"/>
  <c r="E324" i="4"/>
  <c r="D324" i="4"/>
  <c r="C324" i="4"/>
  <c r="A324" i="4"/>
  <c r="B324" i="4" s="1"/>
  <c r="AU323" i="4"/>
  <c r="AX323" i="4" s="1"/>
  <c r="AQ323" i="4"/>
  <c r="AP323" i="4"/>
  <c r="AO323" i="4"/>
  <c r="AN323" i="4"/>
  <c r="AL323" i="4"/>
  <c r="AK323" i="4"/>
  <c r="AM323" i="4" s="1"/>
  <c r="AF323" i="4"/>
  <c r="AE323" i="4"/>
  <c r="AD323" i="4"/>
  <c r="AA323" i="4"/>
  <c r="AB323" i="4" s="1"/>
  <c r="R323" i="4"/>
  <c r="M323" i="4"/>
  <c r="L323" i="4"/>
  <c r="K323" i="4"/>
  <c r="J323" i="4"/>
  <c r="I323" i="4"/>
  <c r="N323" i="4" s="1"/>
  <c r="E323" i="4"/>
  <c r="D323" i="4"/>
  <c r="B323" i="4"/>
  <c r="A323" i="4"/>
  <c r="C323" i="4" s="1"/>
  <c r="AU322" i="4"/>
  <c r="AW322" i="4" s="1" a="1"/>
  <c r="AW322" i="4" s="1"/>
  <c r="AP322" i="4"/>
  <c r="AO322" i="4"/>
  <c r="AN322" i="4"/>
  <c r="AM322" i="4"/>
  <c r="AK322" i="4"/>
  <c r="AQ322" i="4" s="1"/>
  <c r="AE322" i="4"/>
  <c r="AD322" i="4"/>
  <c r="AC322" i="4"/>
  <c r="AA322" i="4"/>
  <c r="AF322" i="4" s="1"/>
  <c r="R322" i="4"/>
  <c r="W322" i="4" s="1"/>
  <c r="N322" i="4"/>
  <c r="M322" i="4"/>
  <c r="I322" i="4"/>
  <c r="J322" i="4" s="1"/>
  <c r="K322" i="4" s="1"/>
  <c r="L322" i="4" s="1"/>
  <c r="D322" i="4"/>
  <c r="C322" i="4"/>
  <c r="B322" i="4"/>
  <c r="A322" i="4"/>
  <c r="E322" i="4" s="1"/>
  <c r="AX321" i="4"/>
  <c r="AW321" i="4" a="1"/>
  <c r="AW321" i="4" s="1"/>
  <c r="AV321" i="4"/>
  <c r="AU321" i="4"/>
  <c r="AQ321" i="4"/>
  <c r="AP321" i="4"/>
  <c r="AO321" i="4"/>
  <c r="AN321" i="4"/>
  <c r="AL321" i="4"/>
  <c r="AK321" i="4"/>
  <c r="AM321" i="4" s="1"/>
  <c r="AE321" i="4"/>
  <c r="AD321" i="4"/>
  <c r="AC321" i="4"/>
  <c r="AA321" i="4"/>
  <c r="AB321" i="4" s="1"/>
  <c r="R321" i="4"/>
  <c r="V321" i="4" s="1"/>
  <c r="M321" i="4"/>
  <c r="I321" i="4"/>
  <c r="N321" i="4" s="1"/>
  <c r="B321" i="4"/>
  <c r="A321" i="4"/>
  <c r="AX320" i="4"/>
  <c r="AW320" i="4"/>
  <c r="AW320" i="4" a="1"/>
  <c r="AV320" i="4"/>
  <c r="AU320" i="4"/>
  <c r="AP320" i="4"/>
  <c r="AO320" i="4"/>
  <c r="AN320" i="4"/>
  <c r="AM320" i="4"/>
  <c r="AL320" i="4"/>
  <c r="AK320" i="4"/>
  <c r="AQ320" i="4" s="1"/>
  <c r="AD320" i="4"/>
  <c r="AC320" i="4"/>
  <c r="AB320" i="4"/>
  <c r="AA320" i="4"/>
  <c r="AF320" i="4" s="1"/>
  <c r="R320" i="4"/>
  <c r="V320" i="4" s="1"/>
  <c r="N320" i="4"/>
  <c r="M320" i="4"/>
  <c r="L320" i="4"/>
  <c r="K320" i="4"/>
  <c r="I320" i="4"/>
  <c r="J320" i="4" s="1"/>
  <c r="A320" i="4"/>
  <c r="AX319" i="4"/>
  <c r="AW319" i="4" a="1"/>
  <c r="AW319" i="4" s="1"/>
  <c r="AV319" i="4"/>
  <c r="AU319" i="4"/>
  <c r="AP319" i="4"/>
  <c r="AO319" i="4"/>
  <c r="AN319" i="4"/>
  <c r="AK319" i="4"/>
  <c r="AM319" i="4" s="1"/>
  <c r="AA319" i="4"/>
  <c r="R319" i="4"/>
  <c r="S319" i="4" s="1"/>
  <c r="T319" i="4" s="1"/>
  <c r="U319" i="4" s="1"/>
  <c r="M319" i="4"/>
  <c r="I319" i="4"/>
  <c r="N319" i="4" s="1"/>
  <c r="A319" i="4"/>
  <c r="AX318" i="4"/>
  <c r="AW318" i="4" a="1"/>
  <c r="AW318" i="4" s="1"/>
  <c r="AV318" i="4"/>
  <c r="AU318" i="4"/>
  <c r="AO318" i="4"/>
  <c r="AN318" i="4"/>
  <c r="AM318" i="4"/>
  <c r="AK318" i="4"/>
  <c r="AQ318" i="4" s="1"/>
  <c r="AA318" i="4"/>
  <c r="W318" i="4"/>
  <c r="V318" i="4"/>
  <c r="T318" i="4"/>
  <c r="U318" i="4" s="1"/>
  <c r="S318" i="4"/>
  <c r="R318" i="4"/>
  <c r="N318" i="4"/>
  <c r="M318" i="4"/>
  <c r="L318" i="4"/>
  <c r="I318" i="4"/>
  <c r="J318" i="4" s="1"/>
  <c r="K318" i="4" s="1"/>
  <c r="A318" i="4"/>
  <c r="AX317" i="4"/>
  <c r="AU317" i="4"/>
  <c r="AW317" i="4" s="1" a="1"/>
  <c r="AW317" i="4" s="1"/>
  <c r="AO317" i="4"/>
  <c r="AN317" i="4"/>
  <c r="AL317" i="4"/>
  <c r="AK317" i="4"/>
  <c r="AM317" i="4" s="1"/>
  <c r="AA317" i="4"/>
  <c r="W317" i="4"/>
  <c r="V317" i="4"/>
  <c r="T317" i="4"/>
  <c r="U317" i="4" s="1"/>
  <c r="S317" i="4"/>
  <c r="R317" i="4"/>
  <c r="M317" i="4"/>
  <c r="I317" i="4"/>
  <c r="N317" i="4" s="1"/>
  <c r="A317" i="4"/>
  <c r="AX316" i="4"/>
  <c r="AU316" i="4"/>
  <c r="AW316" i="4" s="1" a="1"/>
  <c r="AW316" i="4" s="1"/>
  <c r="AO316" i="4"/>
  <c r="AN316" i="4"/>
  <c r="AM316" i="4"/>
  <c r="AK316" i="4"/>
  <c r="AQ316" i="4" s="1"/>
  <c r="AG316" i="4"/>
  <c r="AD316" i="4"/>
  <c r="AC316" i="4"/>
  <c r="AB316" i="4"/>
  <c r="AA316" i="4"/>
  <c r="AF316" i="4" s="1"/>
  <c r="R316" i="4"/>
  <c r="N316" i="4"/>
  <c r="M316" i="4"/>
  <c r="K316" i="4"/>
  <c r="L316" i="4" s="1"/>
  <c r="J316" i="4"/>
  <c r="I316" i="4"/>
  <c r="E316" i="4"/>
  <c r="D316" i="4"/>
  <c r="C316" i="4"/>
  <c r="A316" i="4"/>
  <c r="B316" i="4" s="1"/>
  <c r="AV315" i="4"/>
  <c r="AU315" i="4"/>
  <c r="AK315" i="4"/>
  <c r="AG315" i="4"/>
  <c r="AF315" i="4"/>
  <c r="AE315" i="4"/>
  <c r="AD315" i="4"/>
  <c r="AC315" i="4"/>
  <c r="AA315" i="4"/>
  <c r="AB315" i="4" s="1"/>
  <c r="W315" i="4"/>
  <c r="V315" i="4"/>
  <c r="U315" i="4"/>
  <c r="R315" i="4"/>
  <c r="S315" i="4" s="1"/>
  <c r="T315" i="4" s="1"/>
  <c r="J315" i="4"/>
  <c r="K315" i="4" s="1"/>
  <c r="L315" i="4" s="1"/>
  <c r="I315" i="4"/>
  <c r="N315" i="4" s="1"/>
  <c r="A315" i="4"/>
  <c r="AX314" i="4"/>
  <c r="AW314" i="4"/>
  <c r="AU314" i="4"/>
  <c r="AW314" i="4" s="1" a="1"/>
  <c r="AO314" i="4"/>
  <c r="AN314" i="4"/>
  <c r="AM314" i="4"/>
  <c r="AK314" i="4"/>
  <c r="AQ314" i="4" s="1"/>
  <c r="AG314" i="4"/>
  <c r="AD314" i="4"/>
  <c r="AC314" i="4"/>
  <c r="AB314" i="4"/>
  <c r="AA314" i="4"/>
  <c r="AF314" i="4" s="1"/>
  <c r="S314" i="4"/>
  <c r="T314" i="4" s="1"/>
  <c r="U314" i="4" s="1"/>
  <c r="R314" i="4"/>
  <c r="W314" i="4" s="1"/>
  <c r="N314" i="4"/>
  <c r="M314" i="4"/>
  <c r="K314" i="4"/>
  <c r="L314" i="4" s="1"/>
  <c r="I314" i="4"/>
  <c r="J314" i="4" s="1"/>
  <c r="E314" i="4"/>
  <c r="D314" i="4"/>
  <c r="C314" i="4"/>
  <c r="A314" i="4"/>
  <c r="B314" i="4" s="1"/>
  <c r="AU313" i="4"/>
  <c r="AQ313" i="4"/>
  <c r="AN313" i="4"/>
  <c r="AK313" i="4"/>
  <c r="AG313" i="4"/>
  <c r="AF313" i="4"/>
  <c r="AE313" i="4"/>
  <c r="AD313" i="4"/>
  <c r="AC313" i="4"/>
  <c r="AA313" i="4"/>
  <c r="AB313" i="4" s="1"/>
  <c r="W313" i="4"/>
  <c r="R313" i="4"/>
  <c r="S313" i="4" s="1"/>
  <c r="T313" i="4" s="1"/>
  <c r="U313" i="4" s="1"/>
  <c r="J313" i="4"/>
  <c r="K313" i="4" s="1"/>
  <c r="L313" i="4" s="1"/>
  <c r="I313" i="4"/>
  <c r="N313" i="4" s="1"/>
  <c r="D313" i="4"/>
  <c r="A313" i="4"/>
  <c r="AU312" i="4"/>
  <c r="AO312" i="4"/>
  <c r="AN312" i="4"/>
  <c r="AM312" i="4"/>
  <c r="AK312" i="4"/>
  <c r="AQ312" i="4" s="1"/>
  <c r="AG312" i="4"/>
  <c r="AD312" i="4"/>
  <c r="AC312" i="4"/>
  <c r="AB312" i="4"/>
  <c r="AA312" i="4"/>
  <c r="AF312" i="4" s="1"/>
  <c r="W312" i="4"/>
  <c r="S312" i="4"/>
  <c r="T312" i="4" s="1"/>
  <c r="U312" i="4" s="1"/>
  <c r="R312" i="4"/>
  <c r="V312" i="4" s="1"/>
  <c r="N312" i="4"/>
  <c r="M312" i="4"/>
  <c r="K312" i="4"/>
  <c r="L312" i="4" s="1"/>
  <c r="I312" i="4"/>
  <c r="J312" i="4" s="1"/>
  <c r="D312" i="4"/>
  <c r="A312" i="4"/>
  <c r="B312" i="4" s="1"/>
  <c r="AU311" i="4"/>
  <c r="AQ311" i="4"/>
  <c r="AN311" i="4"/>
  <c r="AK311" i="4"/>
  <c r="AG311" i="4"/>
  <c r="AF311" i="4"/>
  <c r="AE311" i="4"/>
  <c r="AD311" i="4"/>
  <c r="AC311" i="4"/>
  <c r="AA311" i="4"/>
  <c r="AB311" i="4" s="1"/>
  <c r="W311" i="4"/>
  <c r="R311" i="4"/>
  <c r="V311" i="4" s="1"/>
  <c r="L311" i="4"/>
  <c r="K311" i="4"/>
  <c r="J311" i="4"/>
  <c r="I311" i="4"/>
  <c r="N311" i="4" s="1"/>
  <c r="A311" i="4"/>
  <c r="AX310" i="4"/>
  <c r="AW310" i="4"/>
  <c r="AV310" i="4"/>
  <c r="AU310" i="4"/>
  <c r="AW310" i="4" s="1" a="1"/>
  <c r="AO310" i="4"/>
  <c r="AK310" i="4"/>
  <c r="AG310" i="4"/>
  <c r="AD310" i="4"/>
  <c r="AC310" i="4"/>
  <c r="AB310" i="4"/>
  <c r="AA310" i="4"/>
  <c r="AF310" i="4" s="1"/>
  <c r="R310" i="4"/>
  <c r="W310" i="4" s="1"/>
  <c r="N310" i="4"/>
  <c r="M310" i="4"/>
  <c r="K310" i="4"/>
  <c r="L310" i="4" s="1"/>
  <c r="I310" i="4"/>
  <c r="J310" i="4" s="1"/>
  <c r="A310" i="4"/>
  <c r="AX309" i="4"/>
  <c r="AU309" i="4"/>
  <c r="AW309" i="4" s="1" a="1"/>
  <c r="AW309" i="4" s="1"/>
  <c r="AK309" i="4"/>
  <c r="AG309" i="4"/>
  <c r="AF309" i="4"/>
  <c r="AE309" i="4"/>
  <c r="AD309" i="4"/>
  <c r="AC309" i="4"/>
  <c r="AA309" i="4"/>
  <c r="AB309" i="4" s="1"/>
  <c r="W309" i="4"/>
  <c r="V309" i="4"/>
  <c r="S309" i="4"/>
  <c r="T309" i="4" s="1"/>
  <c r="U309" i="4" s="1"/>
  <c r="R309" i="4"/>
  <c r="J309" i="4"/>
  <c r="K309" i="4" s="1"/>
  <c r="L309" i="4" s="1"/>
  <c r="I309" i="4"/>
  <c r="N309" i="4" s="1"/>
  <c r="D309" i="4"/>
  <c r="A309" i="4"/>
  <c r="AW308" i="4"/>
  <c r="AU308" i="4"/>
  <c r="AW308" i="4" s="1" a="1"/>
  <c r="AM308" i="4"/>
  <c r="AK308" i="4"/>
  <c r="AG308" i="4"/>
  <c r="AD308" i="4"/>
  <c r="AC308" i="4"/>
  <c r="AB308" i="4"/>
  <c r="AA308" i="4"/>
  <c r="AF308" i="4" s="1"/>
  <c r="W308" i="4"/>
  <c r="V308" i="4"/>
  <c r="S308" i="4"/>
  <c r="T308" i="4" s="1"/>
  <c r="U308" i="4" s="1"/>
  <c r="R308" i="4"/>
  <c r="N308" i="4"/>
  <c r="M308" i="4"/>
  <c r="I308" i="4"/>
  <c r="J308" i="4" s="1"/>
  <c r="K308" i="4" s="1"/>
  <c r="L308" i="4" s="1"/>
  <c r="E308" i="4"/>
  <c r="D308" i="4"/>
  <c r="C308" i="4"/>
  <c r="B308" i="4"/>
  <c r="A308" i="4"/>
  <c r="AU307" i="4"/>
  <c r="AW307" i="4" s="1" a="1"/>
  <c r="AW307" i="4" s="1"/>
  <c r="AQ307" i="4"/>
  <c r="AP307" i="4"/>
  <c r="AN307" i="4"/>
  <c r="AK307" i="4"/>
  <c r="AG307" i="4"/>
  <c r="AF307" i="4"/>
  <c r="AE307" i="4"/>
  <c r="AD307" i="4"/>
  <c r="AC307" i="4"/>
  <c r="AA307" i="4"/>
  <c r="AB307" i="4" s="1"/>
  <c r="R307" i="4"/>
  <c r="J307" i="4"/>
  <c r="K307" i="4" s="1"/>
  <c r="L307" i="4" s="1"/>
  <c r="I307" i="4"/>
  <c r="A307" i="4"/>
  <c r="AX306" i="4"/>
  <c r="AW306" i="4"/>
  <c r="AU306" i="4"/>
  <c r="AW306" i="4" s="1" a="1"/>
  <c r="AL306" i="4"/>
  <c r="AK306" i="4"/>
  <c r="AD306" i="4"/>
  <c r="AC306" i="4"/>
  <c r="AA306" i="4"/>
  <c r="W306" i="4"/>
  <c r="V306" i="4"/>
  <c r="S306" i="4"/>
  <c r="T306" i="4" s="1"/>
  <c r="U306" i="4" s="1"/>
  <c r="R306" i="4"/>
  <c r="N306" i="4"/>
  <c r="M306" i="4"/>
  <c r="I306" i="4"/>
  <c r="J306" i="4" s="1"/>
  <c r="K306" i="4" s="1"/>
  <c r="L306" i="4" s="1"/>
  <c r="E306" i="4"/>
  <c r="D306" i="4"/>
  <c r="A306" i="4"/>
  <c r="C306" i="4" s="1"/>
  <c r="AU305" i="4"/>
  <c r="AW305" i="4" s="1" a="1"/>
  <c r="AW305" i="4" s="1"/>
  <c r="AQ305" i="4"/>
  <c r="AP305" i="4"/>
  <c r="AK305" i="4"/>
  <c r="AG305" i="4"/>
  <c r="AF305" i="4"/>
  <c r="AE305" i="4"/>
  <c r="AD305" i="4"/>
  <c r="AC305" i="4"/>
  <c r="AA305" i="4"/>
  <c r="AB305" i="4" s="1"/>
  <c r="R305" i="4"/>
  <c r="M305" i="4"/>
  <c r="J305" i="4"/>
  <c r="K305" i="4" s="1"/>
  <c r="L305" i="4" s="1"/>
  <c r="I305" i="4"/>
  <c r="N305" i="4" s="1"/>
  <c r="A305" i="4"/>
  <c r="AW304" i="4" a="1"/>
  <c r="AW304" i="4" s="1"/>
  <c r="AU304" i="4"/>
  <c r="AX304" i="4" s="1"/>
  <c r="AO304" i="4"/>
  <c r="AN304" i="4"/>
  <c r="AK304" i="4"/>
  <c r="AQ304" i="4" s="1"/>
  <c r="AD304" i="4"/>
  <c r="AC304" i="4"/>
  <c r="AB304" i="4"/>
  <c r="AA304" i="4"/>
  <c r="AF304" i="4" s="1"/>
  <c r="R304" i="4"/>
  <c r="W304" i="4" s="1"/>
  <c r="N304" i="4"/>
  <c r="M304" i="4"/>
  <c r="I304" i="4"/>
  <c r="J304" i="4" s="1"/>
  <c r="K304" i="4" s="1"/>
  <c r="L304" i="4" s="1"/>
  <c r="A304" i="4"/>
  <c r="AW303" i="4" a="1"/>
  <c r="AW303" i="4" s="1"/>
  <c r="AV303" i="4"/>
  <c r="AU303" i="4"/>
  <c r="AX303" i="4" s="1"/>
  <c r="AP303" i="4"/>
  <c r="AO303" i="4"/>
  <c r="AN303" i="4"/>
  <c r="AK303" i="4"/>
  <c r="AM303" i="4" s="1"/>
  <c r="AA303" i="4"/>
  <c r="R303" i="4"/>
  <c r="W303" i="4" s="1"/>
  <c r="M303" i="4"/>
  <c r="I303" i="4"/>
  <c r="N303" i="4" s="1"/>
  <c r="A303" i="4"/>
  <c r="AX302" i="4"/>
  <c r="AW302" i="4" a="1"/>
  <c r="AW302" i="4" s="1"/>
  <c r="AV302" i="4"/>
  <c r="AU302" i="4"/>
  <c r="AO302" i="4"/>
  <c r="AN302" i="4"/>
  <c r="AM302" i="4"/>
  <c r="AK302" i="4"/>
  <c r="AQ302" i="4" s="1"/>
  <c r="AA302" i="4"/>
  <c r="V302" i="4"/>
  <c r="T302" i="4"/>
  <c r="U302" i="4" s="1"/>
  <c r="S302" i="4"/>
  <c r="R302" i="4"/>
  <c r="W302" i="4" s="1"/>
  <c r="N302" i="4"/>
  <c r="M302" i="4"/>
  <c r="I302" i="4"/>
  <c r="J302" i="4" s="1"/>
  <c r="K302" i="4" s="1"/>
  <c r="L302" i="4" s="1"/>
  <c r="A302" i="4"/>
  <c r="AX301" i="4"/>
  <c r="AU301" i="4"/>
  <c r="AW301" i="4" s="1" a="1"/>
  <c r="AW301" i="4" s="1"/>
  <c r="AQ301" i="4"/>
  <c r="AO301" i="4"/>
  <c r="AN301" i="4"/>
  <c r="AL301" i="4"/>
  <c r="AK301" i="4"/>
  <c r="AM301" i="4" s="1"/>
  <c r="AA301" i="4"/>
  <c r="W301" i="4"/>
  <c r="R301" i="4"/>
  <c r="V301" i="4" s="1"/>
  <c r="M301" i="4"/>
  <c r="I301" i="4"/>
  <c r="N301" i="4" s="1"/>
  <c r="A301" i="4"/>
  <c r="C301" i="4" s="1"/>
  <c r="AX300" i="4"/>
  <c r="AU300" i="4"/>
  <c r="AW300" i="4" s="1" a="1"/>
  <c r="AW300" i="4" s="1"/>
  <c r="AN300" i="4"/>
  <c r="AM300" i="4"/>
  <c r="AL300" i="4"/>
  <c r="AK300" i="4"/>
  <c r="AQ300" i="4" s="1"/>
  <c r="AA300" i="4"/>
  <c r="W300" i="4"/>
  <c r="V300" i="4"/>
  <c r="S300" i="4"/>
  <c r="T300" i="4" s="1"/>
  <c r="U300" i="4" s="1"/>
  <c r="R300" i="4"/>
  <c r="M300" i="4"/>
  <c r="L300" i="4"/>
  <c r="K300" i="4"/>
  <c r="I300" i="4"/>
  <c r="J300" i="4" s="1"/>
  <c r="A300" i="4"/>
  <c r="E300" i="4" s="1"/>
  <c r="AX299" i="4"/>
  <c r="AW299" i="4" a="1"/>
  <c r="AW299" i="4" s="1"/>
  <c r="AU299" i="4"/>
  <c r="AV299" i="4" s="1"/>
  <c r="AL299" i="4"/>
  <c r="AK299" i="4"/>
  <c r="AA299" i="4"/>
  <c r="AB299" i="4" s="1"/>
  <c r="W299" i="4"/>
  <c r="V299" i="4"/>
  <c r="S299" i="4"/>
  <c r="T299" i="4" s="1"/>
  <c r="U299" i="4" s="1"/>
  <c r="R299" i="4"/>
  <c r="J299" i="4"/>
  <c r="K299" i="4" s="1"/>
  <c r="L299" i="4" s="1"/>
  <c r="I299" i="4"/>
  <c r="N299" i="4" s="1"/>
  <c r="E299" i="4"/>
  <c r="D299" i="4"/>
  <c r="B299" i="4"/>
  <c r="A299" i="4"/>
  <c r="C299" i="4" s="1"/>
  <c r="AX298" i="4"/>
  <c r="AW298" i="4" a="1"/>
  <c r="AW298" i="4" s="1"/>
  <c r="AU298" i="4"/>
  <c r="AV298" i="4" s="1"/>
  <c r="AK298" i="4"/>
  <c r="AA298" i="4"/>
  <c r="AF298" i="4" s="1"/>
  <c r="W298" i="4"/>
  <c r="V298" i="4"/>
  <c r="R298" i="4"/>
  <c r="S298" i="4" s="1"/>
  <c r="T298" i="4" s="1"/>
  <c r="U298" i="4" s="1"/>
  <c r="I298" i="4"/>
  <c r="E298" i="4"/>
  <c r="D298" i="4"/>
  <c r="C298" i="4"/>
  <c r="A298" i="4"/>
  <c r="B298" i="4" s="1"/>
  <c r="AX297" i="4"/>
  <c r="AW297" i="4" a="1"/>
  <c r="AW297" i="4" s="1"/>
  <c r="AV297" i="4"/>
  <c r="AU297" i="4"/>
  <c r="AK297" i="4"/>
  <c r="AG297" i="4"/>
  <c r="AF297" i="4"/>
  <c r="AE297" i="4"/>
  <c r="AD297" i="4"/>
  <c r="AA297" i="4"/>
  <c r="AB297" i="4" s="1"/>
  <c r="W297" i="4"/>
  <c r="V297" i="4"/>
  <c r="R297" i="4"/>
  <c r="S297" i="4" s="1"/>
  <c r="T297" i="4" s="1"/>
  <c r="U297" i="4" s="1"/>
  <c r="J297" i="4"/>
  <c r="K297" i="4" s="1"/>
  <c r="L297" i="4" s="1"/>
  <c r="I297" i="4"/>
  <c r="E297" i="4"/>
  <c r="D297" i="4"/>
  <c r="B297" i="4"/>
  <c r="A297" i="4"/>
  <c r="C297" i="4" s="1"/>
  <c r="AW296" i="4" a="1"/>
  <c r="AW296" i="4" s="1"/>
  <c r="AV296" i="4"/>
  <c r="AU296" i="4"/>
  <c r="AX296" i="4" s="1"/>
  <c r="AK296" i="4"/>
  <c r="AG296" i="4"/>
  <c r="AE296" i="4"/>
  <c r="AD296" i="4"/>
  <c r="AC296" i="4"/>
  <c r="AA296" i="4"/>
  <c r="AF296" i="4" s="1"/>
  <c r="W296" i="4"/>
  <c r="V296" i="4"/>
  <c r="R296" i="4"/>
  <c r="S296" i="4" s="1"/>
  <c r="T296" i="4" s="1"/>
  <c r="U296" i="4" s="1"/>
  <c r="I296" i="4"/>
  <c r="E296" i="4"/>
  <c r="D296" i="4"/>
  <c r="C296" i="4"/>
  <c r="B296" i="4"/>
  <c r="A296" i="4"/>
  <c r="AU295" i="4"/>
  <c r="AK295" i="4"/>
  <c r="AM295" i="4" s="1"/>
  <c r="AG295" i="4"/>
  <c r="AF295" i="4"/>
  <c r="AE295" i="4"/>
  <c r="AD295" i="4"/>
  <c r="AC295" i="4"/>
  <c r="AA295" i="4"/>
  <c r="AB295" i="4" s="1"/>
  <c r="V295" i="4"/>
  <c r="T295" i="4"/>
  <c r="U295" i="4" s="1"/>
  <c r="R295" i="4"/>
  <c r="S295" i="4" s="1"/>
  <c r="I295" i="4"/>
  <c r="E295" i="4"/>
  <c r="A295" i="4"/>
  <c r="C295" i="4" s="1"/>
  <c r="AU294" i="4"/>
  <c r="AK294" i="4"/>
  <c r="AQ294" i="4" s="1"/>
  <c r="AG294" i="4"/>
  <c r="AE294" i="4"/>
  <c r="AC294" i="4"/>
  <c r="AB294" i="4"/>
  <c r="AA294" i="4"/>
  <c r="AF294" i="4" s="1"/>
  <c r="V294" i="4"/>
  <c r="T294" i="4"/>
  <c r="U294" i="4" s="1"/>
  <c r="S294" i="4"/>
  <c r="R294" i="4"/>
  <c r="W294" i="4" s="1"/>
  <c r="I294" i="4"/>
  <c r="J294" i="4" s="1"/>
  <c r="K294" i="4" s="1"/>
  <c r="L294" i="4" s="1"/>
  <c r="E294" i="4"/>
  <c r="D294" i="4"/>
  <c r="A294" i="4"/>
  <c r="C294" i="4" s="1"/>
  <c r="AU293" i="4"/>
  <c r="AQ293" i="4"/>
  <c r="AP293" i="4"/>
  <c r="AO293" i="4"/>
  <c r="AN293" i="4"/>
  <c r="AL293" i="4"/>
  <c r="AK293" i="4"/>
  <c r="AM293" i="4" s="1"/>
  <c r="AG293" i="4"/>
  <c r="AF293" i="4"/>
  <c r="AE293" i="4"/>
  <c r="AA293" i="4"/>
  <c r="AB293" i="4" s="1"/>
  <c r="T293" i="4"/>
  <c r="U293" i="4" s="1"/>
  <c r="S293" i="4"/>
  <c r="R293" i="4"/>
  <c r="W293" i="4" s="1"/>
  <c r="I293" i="4"/>
  <c r="N293" i="4" s="1"/>
  <c r="E293" i="4"/>
  <c r="D293" i="4"/>
  <c r="A293" i="4"/>
  <c r="C293" i="4" s="1"/>
  <c r="AU292" i="4"/>
  <c r="AP292" i="4"/>
  <c r="AO292" i="4"/>
  <c r="AN292" i="4"/>
  <c r="AM292" i="4"/>
  <c r="AK292" i="4"/>
  <c r="AQ292" i="4" s="1"/>
  <c r="AG292" i="4"/>
  <c r="AE292" i="4"/>
  <c r="AD292" i="4"/>
  <c r="AA292" i="4"/>
  <c r="AF292" i="4" s="1"/>
  <c r="S292" i="4"/>
  <c r="T292" i="4" s="1"/>
  <c r="U292" i="4" s="1"/>
  <c r="R292" i="4"/>
  <c r="M292" i="4"/>
  <c r="I292" i="4"/>
  <c r="J292" i="4" s="1"/>
  <c r="K292" i="4" s="1"/>
  <c r="L292" i="4" s="1"/>
  <c r="E292" i="4"/>
  <c r="D292" i="4"/>
  <c r="C292" i="4"/>
  <c r="A292" i="4"/>
  <c r="B292" i="4" s="1"/>
  <c r="AU291" i="4"/>
  <c r="AX291" i="4" s="1"/>
  <c r="AQ291" i="4"/>
  <c r="AP291" i="4"/>
  <c r="AN291" i="4"/>
  <c r="AL291" i="4"/>
  <c r="AK291" i="4"/>
  <c r="AM291" i="4" s="1"/>
  <c r="AF291" i="4"/>
  <c r="AE291" i="4"/>
  <c r="AD291" i="4"/>
  <c r="AA291" i="4"/>
  <c r="AB291" i="4" s="1"/>
  <c r="S291" i="4"/>
  <c r="T291" i="4" s="1"/>
  <c r="U291" i="4" s="1"/>
  <c r="R291" i="4"/>
  <c r="I291" i="4"/>
  <c r="N291" i="4" s="1"/>
  <c r="E291" i="4"/>
  <c r="D291" i="4"/>
  <c r="B291" i="4"/>
  <c r="A291" i="4"/>
  <c r="C291" i="4" s="1"/>
  <c r="AU290" i="4"/>
  <c r="AP290" i="4"/>
  <c r="AO290" i="4"/>
  <c r="AN290" i="4"/>
  <c r="AM290" i="4"/>
  <c r="AL290" i="4"/>
  <c r="AK290" i="4"/>
  <c r="AQ290" i="4" s="1"/>
  <c r="AE290" i="4"/>
  <c r="AD290" i="4"/>
  <c r="AC290" i="4"/>
  <c r="AA290" i="4"/>
  <c r="AF290" i="4" s="1"/>
  <c r="S290" i="4"/>
  <c r="T290" i="4" s="1"/>
  <c r="U290" i="4" s="1"/>
  <c r="R290" i="4"/>
  <c r="N290" i="4"/>
  <c r="K290" i="4"/>
  <c r="L290" i="4" s="1"/>
  <c r="I290" i="4"/>
  <c r="J290" i="4" s="1"/>
  <c r="D290" i="4"/>
  <c r="C290" i="4"/>
  <c r="B290" i="4"/>
  <c r="A290" i="4"/>
  <c r="E290" i="4" s="1"/>
  <c r="AX289" i="4"/>
  <c r="AW289" i="4" a="1"/>
  <c r="AW289" i="4" s="1"/>
  <c r="AU289" i="4"/>
  <c r="AV289" i="4" s="1"/>
  <c r="AQ289" i="4"/>
  <c r="AP289" i="4"/>
  <c r="AO289" i="4"/>
  <c r="AK289" i="4"/>
  <c r="AM289" i="4" s="1"/>
  <c r="AE289" i="4"/>
  <c r="AD289" i="4"/>
  <c r="AC289" i="4"/>
  <c r="AA289" i="4"/>
  <c r="AB289" i="4" s="1"/>
  <c r="R289" i="4"/>
  <c r="M289" i="4"/>
  <c r="J289" i="4"/>
  <c r="K289" i="4" s="1"/>
  <c r="L289" i="4" s="1"/>
  <c r="I289" i="4"/>
  <c r="N289" i="4" s="1"/>
  <c r="D289" i="4"/>
  <c r="B289" i="4"/>
  <c r="A289" i="4"/>
  <c r="AW288" i="4" a="1"/>
  <c r="AW288" i="4" s="1"/>
  <c r="AU288" i="4"/>
  <c r="AX288" i="4" s="1"/>
  <c r="AP288" i="4"/>
  <c r="AO288" i="4"/>
  <c r="AN288" i="4"/>
  <c r="AK288" i="4"/>
  <c r="AQ288" i="4" s="1"/>
  <c r="AD288" i="4"/>
  <c r="AC288" i="4"/>
  <c r="AB288" i="4"/>
  <c r="AA288" i="4"/>
  <c r="AF288" i="4" s="1"/>
  <c r="V288" i="4"/>
  <c r="R288" i="4"/>
  <c r="N288" i="4"/>
  <c r="I288" i="4"/>
  <c r="J288" i="4" s="1"/>
  <c r="K288" i="4" s="1"/>
  <c r="L288" i="4" s="1"/>
  <c r="A288" i="4"/>
  <c r="AX287" i="4"/>
  <c r="AW287" i="4" a="1"/>
  <c r="AW287" i="4" s="1"/>
  <c r="AV287" i="4"/>
  <c r="AU287" i="4"/>
  <c r="AP287" i="4"/>
  <c r="AO287" i="4"/>
  <c r="AN287" i="4"/>
  <c r="AK287" i="4"/>
  <c r="AM287" i="4" s="1"/>
  <c r="AG287" i="4"/>
  <c r="AC287" i="4"/>
  <c r="AA287" i="4"/>
  <c r="AD287" i="4" s="1"/>
  <c r="R287" i="4"/>
  <c r="I287" i="4"/>
  <c r="A287" i="4"/>
  <c r="AX286" i="4"/>
  <c r="AW286" i="4" a="1"/>
  <c r="AW286" i="4" s="1"/>
  <c r="AV286" i="4"/>
  <c r="AU286" i="4"/>
  <c r="AO286" i="4"/>
  <c r="AN286" i="4"/>
  <c r="AM286" i="4"/>
  <c r="AK286" i="4"/>
  <c r="AQ286" i="4" s="1"/>
  <c r="AG286" i="4"/>
  <c r="AC286" i="4"/>
  <c r="AB286" i="4"/>
  <c r="AA286" i="4"/>
  <c r="V286" i="4"/>
  <c r="R286" i="4"/>
  <c r="W286" i="4" s="1"/>
  <c r="N286" i="4"/>
  <c r="L286" i="4"/>
  <c r="I286" i="4"/>
  <c r="J286" i="4" s="1"/>
  <c r="K286" i="4" s="1"/>
  <c r="C286" i="4"/>
  <c r="B286" i="4"/>
  <c r="A286" i="4"/>
  <c r="D286" i="4" s="1"/>
  <c r="AX285" i="4"/>
  <c r="AU285" i="4"/>
  <c r="AW285" i="4" s="1" a="1"/>
  <c r="AW285" i="4" s="1"/>
  <c r="AP285" i="4"/>
  <c r="AO285" i="4"/>
  <c r="AN285" i="4"/>
  <c r="AL285" i="4"/>
  <c r="AK285" i="4"/>
  <c r="AM285" i="4" s="1"/>
  <c r="AG285" i="4"/>
  <c r="AF285" i="4"/>
  <c r="AD285" i="4"/>
  <c r="AC285" i="4"/>
  <c r="AA285" i="4"/>
  <c r="R285" i="4"/>
  <c r="M285" i="4"/>
  <c r="I285" i="4"/>
  <c r="E285" i="4"/>
  <c r="B285" i="4"/>
  <c r="A285" i="4"/>
  <c r="AX284" i="4"/>
  <c r="AV284" i="4"/>
  <c r="AU284" i="4"/>
  <c r="AW284" i="4" s="1" a="1"/>
  <c r="AW284" i="4" s="1"/>
  <c r="AO284" i="4"/>
  <c r="AN284" i="4"/>
  <c r="AM284" i="4"/>
  <c r="AL284" i="4"/>
  <c r="AK284" i="4"/>
  <c r="AQ284" i="4" s="1"/>
  <c r="AE284" i="4"/>
  <c r="AA284" i="4"/>
  <c r="W284" i="4"/>
  <c r="V284" i="4"/>
  <c r="T284" i="4"/>
  <c r="U284" i="4" s="1"/>
  <c r="S284" i="4"/>
  <c r="R284" i="4"/>
  <c r="K284" i="4"/>
  <c r="L284" i="4" s="1"/>
  <c r="I284" i="4"/>
  <c r="J284" i="4" s="1"/>
  <c r="E284" i="4"/>
  <c r="B284" i="4"/>
  <c r="A284" i="4"/>
  <c r="C284" i="4" s="1"/>
  <c r="AW283" i="4" a="1"/>
  <c r="AW283" i="4" s="1"/>
  <c r="AV283" i="4"/>
  <c r="AU283" i="4"/>
  <c r="AX283" i="4" s="1"/>
  <c r="AQ283" i="4"/>
  <c r="AO283" i="4"/>
  <c r="AK283" i="4"/>
  <c r="AM283" i="4" s="1"/>
  <c r="AG283" i="4"/>
  <c r="AE283" i="4"/>
  <c r="AC283" i="4"/>
  <c r="AA283" i="4"/>
  <c r="AB283" i="4" s="1"/>
  <c r="V283" i="4"/>
  <c r="S283" i="4"/>
  <c r="T283" i="4" s="1"/>
  <c r="U283" i="4" s="1"/>
  <c r="R283" i="4"/>
  <c r="W283" i="4" s="1"/>
  <c r="I283" i="4"/>
  <c r="N283" i="4" s="1"/>
  <c r="D283" i="4"/>
  <c r="A283" i="4"/>
  <c r="C283" i="4" s="1"/>
  <c r="AW282" i="4" a="1"/>
  <c r="AW282" i="4" s="1"/>
  <c r="AV282" i="4"/>
  <c r="AU282" i="4"/>
  <c r="AX282" i="4" s="1"/>
  <c r="AP282" i="4"/>
  <c r="AN282" i="4"/>
  <c r="AK282" i="4"/>
  <c r="AQ282" i="4" s="1"/>
  <c r="AG282" i="4"/>
  <c r="AD282" i="4"/>
  <c r="AB282" i="4"/>
  <c r="AA282" i="4"/>
  <c r="AF282" i="4" s="1"/>
  <c r="R282" i="4"/>
  <c r="M282" i="4"/>
  <c r="I282" i="4"/>
  <c r="J282" i="4" s="1"/>
  <c r="K282" i="4" s="1"/>
  <c r="L282" i="4" s="1"/>
  <c r="E282" i="4"/>
  <c r="C282" i="4"/>
  <c r="A282" i="4"/>
  <c r="B282" i="4" s="1"/>
  <c r="AU281" i="4"/>
  <c r="AX281" i="4" s="1"/>
  <c r="AQ281" i="4"/>
  <c r="AP281" i="4"/>
  <c r="AO281" i="4"/>
  <c r="AN281" i="4"/>
  <c r="AL281" i="4"/>
  <c r="AK281" i="4"/>
  <c r="AM281" i="4" s="1"/>
  <c r="AF281" i="4"/>
  <c r="AD281" i="4"/>
  <c r="AA281" i="4"/>
  <c r="AB281" i="4" s="1"/>
  <c r="R281" i="4"/>
  <c r="I281" i="4"/>
  <c r="N281" i="4" s="1"/>
  <c r="E281" i="4"/>
  <c r="D281" i="4"/>
  <c r="B281" i="4"/>
  <c r="A281" i="4"/>
  <c r="C281" i="4" s="1"/>
  <c r="AU280" i="4"/>
  <c r="AX280" i="4" s="1"/>
  <c r="AP280" i="4"/>
  <c r="AO280" i="4"/>
  <c r="AN280" i="4"/>
  <c r="AM280" i="4"/>
  <c r="AL280" i="4"/>
  <c r="AK280" i="4"/>
  <c r="AQ280" i="4" s="1"/>
  <c r="AE280" i="4"/>
  <c r="AC280" i="4"/>
  <c r="AA280" i="4"/>
  <c r="AF280" i="4" s="1"/>
  <c r="S280" i="4"/>
  <c r="T280" i="4" s="1"/>
  <c r="U280" i="4" s="1"/>
  <c r="R280" i="4"/>
  <c r="W280" i="4" s="1"/>
  <c r="N280" i="4"/>
  <c r="L280" i="4"/>
  <c r="K280" i="4"/>
  <c r="I280" i="4"/>
  <c r="J280" i="4" s="1"/>
  <c r="E280" i="4"/>
  <c r="D280" i="4"/>
  <c r="C280" i="4"/>
  <c r="B280" i="4"/>
  <c r="A280" i="4"/>
  <c r="AX279" i="4"/>
  <c r="AU279" i="4"/>
  <c r="AW279" i="4" s="1" a="1"/>
  <c r="AW279" i="4" s="1"/>
  <c r="AQ279" i="4"/>
  <c r="AO279" i="4"/>
  <c r="AL279" i="4"/>
  <c r="AK279" i="4"/>
  <c r="AM279" i="4" s="1"/>
  <c r="AF279" i="4"/>
  <c r="AE279" i="4"/>
  <c r="AD279" i="4"/>
  <c r="AC279" i="4"/>
  <c r="AA279" i="4"/>
  <c r="AB279" i="4" s="1"/>
  <c r="W279" i="4"/>
  <c r="S279" i="4"/>
  <c r="T279" i="4" s="1"/>
  <c r="U279" i="4" s="1"/>
  <c r="R279" i="4"/>
  <c r="V279" i="4" s="1"/>
  <c r="M279" i="4"/>
  <c r="K279" i="4"/>
  <c r="L279" i="4" s="1"/>
  <c r="J279" i="4"/>
  <c r="I279" i="4"/>
  <c r="N279" i="4" s="1"/>
  <c r="A279" i="4"/>
  <c r="AU278" i="4"/>
  <c r="AX278" i="4" s="1"/>
  <c r="AP278" i="4"/>
  <c r="AN278" i="4"/>
  <c r="AL278" i="4"/>
  <c r="AK278" i="4"/>
  <c r="AQ278" i="4" s="1"/>
  <c r="AE278" i="4"/>
  <c r="AD278" i="4"/>
  <c r="AC278" i="4"/>
  <c r="AB278" i="4"/>
  <c r="AA278" i="4"/>
  <c r="AF278" i="4" s="1"/>
  <c r="R278" i="4"/>
  <c r="M278" i="4"/>
  <c r="K278" i="4"/>
  <c r="L278" i="4" s="1"/>
  <c r="I278" i="4"/>
  <c r="J278" i="4" s="1"/>
  <c r="A278" i="4"/>
  <c r="AX277" i="4"/>
  <c r="AW277" i="4" a="1"/>
  <c r="AW277" i="4" s="1"/>
  <c r="AV277" i="4"/>
  <c r="AU277" i="4"/>
  <c r="AP277" i="4"/>
  <c r="AN277" i="4"/>
  <c r="AK277" i="4"/>
  <c r="AM277" i="4" s="1"/>
  <c r="AD277" i="4"/>
  <c r="AA277" i="4"/>
  <c r="R277" i="4"/>
  <c r="L277" i="4"/>
  <c r="J277" i="4"/>
  <c r="K277" i="4" s="1"/>
  <c r="I277" i="4"/>
  <c r="N277" i="4" s="1"/>
  <c r="D277" i="4"/>
  <c r="B277" i="4"/>
  <c r="A277" i="4"/>
  <c r="C277" i="4" s="1"/>
  <c r="AX276" i="4"/>
  <c r="AW276" i="4" a="1"/>
  <c r="AW276" i="4" s="1"/>
  <c r="AV276" i="4"/>
  <c r="AU276" i="4"/>
  <c r="AO276" i="4"/>
  <c r="AM276" i="4"/>
  <c r="AK276" i="4"/>
  <c r="AQ276" i="4" s="1"/>
  <c r="AA276" i="4"/>
  <c r="V276" i="4"/>
  <c r="R276" i="4"/>
  <c r="W276" i="4" s="1"/>
  <c r="N276" i="4"/>
  <c r="I276" i="4"/>
  <c r="J276" i="4" s="1"/>
  <c r="K276" i="4" s="1"/>
  <c r="L276" i="4" s="1"/>
  <c r="C276" i="4"/>
  <c r="B276" i="4"/>
  <c r="A276" i="4"/>
  <c r="E276" i="4" s="1"/>
  <c r="AX275" i="4"/>
  <c r="AV275" i="4"/>
  <c r="AU275" i="4"/>
  <c r="AW275" i="4" s="1" a="1"/>
  <c r="AW275" i="4" s="1"/>
  <c r="AP275" i="4"/>
  <c r="AO275" i="4"/>
  <c r="AN275" i="4"/>
  <c r="AL275" i="4"/>
  <c r="AK275" i="4"/>
  <c r="AM275" i="4" s="1"/>
  <c r="AG275" i="4"/>
  <c r="AD275" i="4"/>
  <c r="AC275" i="4"/>
  <c r="AA275" i="4"/>
  <c r="AB275" i="4" s="1"/>
  <c r="W275" i="4"/>
  <c r="R275" i="4"/>
  <c r="V275" i="4" s="1"/>
  <c r="M275" i="4"/>
  <c r="I275" i="4"/>
  <c r="N275" i="4" s="1"/>
  <c r="A275" i="4"/>
  <c r="AV274" i="4"/>
  <c r="AU274" i="4"/>
  <c r="AW274" i="4" s="1" a="1"/>
  <c r="AW274" i="4" s="1"/>
  <c r="AO274" i="4"/>
  <c r="AN274" i="4"/>
  <c r="AM274" i="4"/>
  <c r="AL274" i="4"/>
  <c r="AK274" i="4"/>
  <c r="AQ274" i="4" s="1"/>
  <c r="AG274" i="4"/>
  <c r="AC274" i="4"/>
  <c r="AB274" i="4"/>
  <c r="AA274" i="4"/>
  <c r="AF274" i="4" s="1"/>
  <c r="W274" i="4"/>
  <c r="V274" i="4"/>
  <c r="T274" i="4"/>
  <c r="U274" i="4" s="1"/>
  <c r="S274" i="4"/>
  <c r="R274" i="4"/>
  <c r="N274" i="4"/>
  <c r="M274" i="4"/>
  <c r="K274" i="4"/>
  <c r="L274" i="4" s="1"/>
  <c r="I274" i="4"/>
  <c r="J274" i="4" s="1"/>
  <c r="A274" i="4"/>
  <c r="AW273" i="4" a="1"/>
  <c r="AW273" i="4" s="1"/>
  <c r="AU273" i="4"/>
  <c r="AV273" i="4" s="1"/>
  <c r="AK273" i="4"/>
  <c r="AA273" i="4"/>
  <c r="W273" i="4"/>
  <c r="V273" i="4"/>
  <c r="T273" i="4"/>
  <c r="U273" i="4" s="1"/>
  <c r="S273" i="4"/>
  <c r="R273" i="4"/>
  <c r="M273" i="4"/>
  <c r="J273" i="4"/>
  <c r="K273" i="4" s="1"/>
  <c r="L273" i="4" s="1"/>
  <c r="I273" i="4"/>
  <c r="N273" i="4" s="1"/>
  <c r="E273" i="4"/>
  <c r="A273" i="4"/>
  <c r="C273" i="4" s="1"/>
  <c r="AW272" i="4" a="1"/>
  <c r="AW272" i="4" s="1"/>
  <c r="AU272" i="4"/>
  <c r="AV272" i="4" s="1"/>
  <c r="AK272" i="4"/>
  <c r="AA272" i="4"/>
  <c r="V272" i="4"/>
  <c r="S272" i="4"/>
  <c r="T272" i="4" s="1"/>
  <c r="U272" i="4" s="1"/>
  <c r="R272" i="4"/>
  <c r="W272" i="4" s="1"/>
  <c r="I272" i="4"/>
  <c r="D272" i="4"/>
  <c r="A272" i="4"/>
  <c r="E272" i="4" s="1"/>
  <c r="AX271" i="4"/>
  <c r="AV271" i="4"/>
  <c r="AU271" i="4"/>
  <c r="AW271" i="4" s="1" a="1"/>
  <c r="AW271" i="4" s="1"/>
  <c r="AQ271" i="4"/>
  <c r="AN271" i="4"/>
  <c r="AL271" i="4"/>
  <c r="AK271" i="4"/>
  <c r="AM271" i="4" s="1"/>
  <c r="AG271" i="4"/>
  <c r="AE271" i="4"/>
  <c r="AA271" i="4"/>
  <c r="AB271" i="4" s="1"/>
  <c r="W271" i="4"/>
  <c r="U271" i="4"/>
  <c r="S271" i="4"/>
  <c r="T271" i="4" s="1"/>
  <c r="R271" i="4"/>
  <c r="V271" i="4" s="1"/>
  <c r="I271" i="4"/>
  <c r="E271" i="4"/>
  <c r="D271" i="4"/>
  <c r="B271" i="4"/>
  <c r="A271" i="4"/>
  <c r="C271" i="4" s="1"/>
  <c r="AX270" i="4"/>
  <c r="AW270" i="4"/>
  <c r="AV270" i="4"/>
  <c r="AU270" i="4"/>
  <c r="AW270" i="4" s="1" a="1"/>
  <c r="AP270" i="4"/>
  <c r="AM270" i="4"/>
  <c r="AL270" i="4"/>
  <c r="AK270" i="4"/>
  <c r="AQ270" i="4" s="1"/>
  <c r="AG270" i="4"/>
  <c r="AD270" i="4"/>
  <c r="AA270" i="4"/>
  <c r="AF270" i="4" s="1"/>
  <c r="R270" i="4"/>
  <c r="K270" i="4"/>
  <c r="L270" i="4" s="1"/>
  <c r="I270" i="4"/>
  <c r="J270" i="4" s="1"/>
  <c r="E270" i="4"/>
  <c r="D270" i="4"/>
  <c r="C270" i="4"/>
  <c r="B270" i="4"/>
  <c r="A270" i="4"/>
  <c r="AU269" i="4"/>
  <c r="AP269" i="4"/>
  <c r="AK269" i="4"/>
  <c r="AG269" i="4"/>
  <c r="AF269" i="4"/>
  <c r="AE269" i="4"/>
  <c r="AD269" i="4"/>
  <c r="AC269" i="4"/>
  <c r="AA269" i="4"/>
  <c r="AB269" i="4" s="1"/>
  <c r="V269" i="4"/>
  <c r="R269" i="4"/>
  <c r="J269" i="4"/>
  <c r="K269" i="4" s="1"/>
  <c r="L269" i="4" s="1"/>
  <c r="I269" i="4"/>
  <c r="N269" i="4" s="1"/>
  <c r="E269" i="4"/>
  <c r="B269" i="4"/>
  <c r="A269" i="4"/>
  <c r="C269" i="4" s="1"/>
  <c r="AW268" i="4" a="1"/>
  <c r="AW268" i="4" s="1"/>
  <c r="AU268" i="4"/>
  <c r="AK268" i="4"/>
  <c r="AG268" i="4"/>
  <c r="AE268" i="4"/>
  <c r="AC268" i="4"/>
  <c r="AB268" i="4"/>
  <c r="AA268" i="4"/>
  <c r="AF268" i="4" s="1"/>
  <c r="W268" i="4"/>
  <c r="V268" i="4"/>
  <c r="S268" i="4"/>
  <c r="T268" i="4" s="1"/>
  <c r="U268" i="4" s="1"/>
  <c r="R268" i="4"/>
  <c r="I268" i="4"/>
  <c r="E268" i="4"/>
  <c r="D268" i="4"/>
  <c r="B268" i="4"/>
  <c r="A268" i="4"/>
  <c r="C268" i="4" s="1"/>
  <c r="AW267" i="4" a="1"/>
  <c r="AW267" i="4" s="1"/>
  <c r="AV267" i="4"/>
  <c r="AU267" i="4"/>
  <c r="AX267" i="4" s="1"/>
  <c r="AQ267" i="4"/>
  <c r="AO267" i="4"/>
  <c r="AK267" i="4"/>
  <c r="AM267" i="4" s="1"/>
  <c r="AG267" i="4"/>
  <c r="AF267" i="4"/>
  <c r="AE267" i="4"/>
  <c r="AC267" i="4"/>
  <c r="AA267" i="4"/>
  <c r="AB267" i="4" s="1"/>
  <c r="V267" i="4"/>
  <c r="S267" i="4"/>
  <c r="T267" i="4" s="1"/>
  <c r="U267" i="4" s="1"/>
  <c r="R267" i="4"/>
  <c r="W267" i="4" s="1"/>
  <c r="I267" i="4"/>
  <c r="A267" i="4"/>
  <c r="AW266" i="4" a="1"/>
  <c r="AW266" i="4" s="1"/>
  <c r="AV266" i="4"/>
  <c r="AU266" i="4"/>
  <c r="AX266" i="4" s="1"/>
  <c r="AP266" i="4"/>
  <c r="AN266" i="4"/>
  <c r="AK266" i="4"/>
  <c r="AQ266" i="4" s="1"/>
  <c r="AG266" i="4"/>
  <c r="AE266" i="4"/>
  <c r="AD266" i="4"/>
  <c r="AB266" i="4"/>
  <c r="AA266" i="4"/>
  <c r="AF266" i="4" s="1"/>
  <c r="R266" i="4"/>
  <c r="M266" i="4"/>
  <c r="I266" i="4"/>
  <c r="J266" i="4" s="1"/>
  <c r="K266" i="4" s="1"/>
  <c r="L266" i="4" s="1"/>
  <c r="A266" i="4"/>
  <c r="AU265" i="4"/>
  <c r="AQ265" i="4"/>
  <c r="AP265" i="4"/>
  <c r="AO265" i="4"/>
  <c r="AN265" i="4"/>
  <c r="AL265" i="4"/>
  <c r="AK265" i="4"/>
  <c r="AM265" i="4" s="1"/>
  <c r="AD265" i="4"/>
  <c r="AA265" i="4"/>
  <c r="R265" i="4"/>
  <c r="I265" i="4"/>
  <c r="N265" i="4" s="1"/>
  <c r="E265" i="4"/>
  <c r="D265" i="4"/>
  <c r="B265" i="4"/>
  <c r="A265" i="4"/>
  <c r="C265" i="4" s="1"/>
  <c r="AU264" i="4"/>
  <c r="AP264" i="4"/>
  <c r="AO264" i="4"/>
  <c r="AN264" i="4"/>
  <c r="AM264" i="4"/>
  <c r="AL264" i="4"/>
  <c r="AK264" i="4"/>
  <c r="AQ264" i="4" s="1"/>
  <c r="AE264" i="4"/>
  <c r="AC264" i="4"/>
  <c r="AA264" i="4"/>
  <c r="S264" i="4"/>
  <c r="T264" i="4" s="1"/>
  <c r="U264" i="4" s="1"/>
  <c r="R264" i="4"/>
  <c r="W264" i="4" s="1"/>
  <c r="N264" i="4"/>
  <c r="L264" i="4"/>
  <c r="K264" i="4"/>
  <c r="I264" i="4"/>
  <c r="J264" i="4" s="1"/>
  <c r="E264" i="4"/>
  <c r="D264" i="4"/>
  <c r="C264" i="4"/>
  <c r="B264" i="4"/>
  <c r="A264" i="4"/>
  <c r="AX263" i="4"/>
  <c r="AU263" i="4"/>
  <c r="AW263" i="4" s="1" a="1"/>
  <c r="AW263" i="4" s="1"/>
  <c r="AQ263" i="4"/>
  <c r="AP263" i="4"/>
  <c r="AO263" i="4"/>
  <c r="AL263" i="4"/>
  <c r="AK263" i="4"/>
  <c r="AM263" i="4" s="1"/>
  <c r="AF263" i="4"/>
  <c r="AE263" i="4"/>
  <c r="AD263" i="4"/>
  <c r="AC263" i="4"/>
  <c r="AA263" i="4"/>
  <c r="AB263" i="4" s="1"/>
  <c r="W263" i="4"/>
  <c r="S263" i="4"/>
  <c r="T263" i="4" s="1"/>
  <c r="U263" i="4" s="1"/>
  <c r="R263" i="4"/>
  <c r="V263" i="4" s="1"/>
  <c r="M263" i="4"/>
  <c r="K263" i="4"/>
  <c r="L263" i="4" s="1"/>
  <c r="J263" i="4"/>
  <c r="I263" i="4"/>
  <c r="N263" i="4" s="1"/>
  <c r="A263" i="4"/>
  <c r="AU262" i="4"/>
  <c r="AP262" i="4"/>
  <c r="AO262" i="4"/>
  <c r="AN262" i="4"/>
  <c r="AL262" i="4"/>
  <c r="AK262" i="4"/>
  <c r="AQ262" i="4" s="1"/>
  <c r="AE262" i="4"/>
  <c r="AD262" i="4"/>
  <c r="AC262" i="4"/>
  <c r="AB262" i="4"/>
  <c r="AA262" i="4"/>
  <c r="AF262" i="4" s="1"/>
  <c r="W262" i="4"/>
  <c r="R262" i="4"/>
  <c r="V262" i="4" s="1"/>
  <c r="N262" i="4"/>
  <c r="M262" i="4"/>
  <c r="K262" i="4"/>
  <c r="L262" i="4" s="1"/>
  <c r="I262" i="4"/>
  <c r="J262" i="4" s="1"/>
  <c r="D262" i="4"/>
  <c r="C262" i="4"/>
  <c r="A262" i="4"/>
  <c r="AX261" i="4"/>
  <c r="AW261" i="4" a="1"/>
  <c r="AW261" i="4" s="1"/>
  <c r="AV261" i="4"/>
  <c r="AU261" i="4"/>
  <c r="AQ261" i="4"/>
  <c r="AP261" i="4"/>
  <c r="AN261" i="4"/>
  <c r="AK261" i="4"/>
  <c r="AD261" i="4"/>
  <c r="AA261" i="4"/>
  <c r="V261" i="4"/>
  <c r="R261" i="4"/>
  <c r="W261" i="4" s="1"/>
  <c r="L261" i="4"/>
  <c r="J261" i="4"/>
  <c r="K261" i="4" s="1"/>
  <c r="I261" i="4"/>
  <c r="N261" i="4" s="1"/>
  <c r="D261" i="4"/>
  <c r="B261" i="4"/>
  <c r="A261" i="4"/>
  <c r="C261" i="4" s="1"/>
  <c r="AX260" i="4"/>
  <c r="AW260" i="4" a="1"/>
  <c r="AW260" i="4" s="1"/>
  <c r="AV260" i="4"/>
  <c r="AU260" i="4"/>
  <c r="AK260" i="4"/>
  <c r="AA260" i="4"/>
  <c r="V260" i="4"/>
  <c r="R260" i="4"/>
  <c r="I260" i="4"/>
  <c r="C260" i="4"/>
  <c r="B260" i="4"/>
  <c r="A260" i="4"/>
  <c r="E260" i="4" s="1"/>
  <c r="AX259" i="4"/>
  <c r="AV259" i="4"/>
  <c r="AU259" i="4"/>
  <c r="AW259" i="4" s="1" a="1"/>
  <c r="AW259" i="4" s="1"/>
  <c r="AP259" i="4"/>
  <c r="AO259" i="4"/>
  <c r="AN259" i="4"/>
  <c r="AL259" i="4"/>
  <c r="AK259" i="4"/>
  <c r="AM259" i="4" s="1"/>
  <c r="AG259" i="4"/>
  <c r="AD259" i="4"/>
  <c r="AC259" i="4"/>
  <c r="AA259" i="4"/>
  <c r="AB259" i="4" s="1"/>
  <c r="W259" i="4"/>
  <c r="R259" i="4"/>
  <c r="M259" i="4"/>
  <c r="I259" i="4"/>
  <c r="A259" i="4"/>
  <c r="AX258" i="4"/>
  <c r="AV258" i="4"/>
  <c r="AU258" i="4"/>
  <c r="AW258" i="4" s="1" a="1"/>
  <c r="AW258" i="4" s="1"/>
  <c r="AO258" i="4"/>
  <c r="AN258" i="4"/>
  <c r="AM258" i="4"/>
  <c r="AL258" i="4"/>
  <c r="AK258" i="4"/>
  <c r="AQ258" i="4" s="1"/>
  <c r="AG258" i="4"/>
  <c r="AC258" i="4"/>
  <c r="AB258" i="4"/>
  <c r="AA258" i="4"/>
  <c r="AF258" i="4" s="1"/>
  <c r="W258" i="4"/>
  <c r="V258" i="4"/>
  <c r="T258" i="4"/>
  <c r="U258" i="4" s="1"/>
  <c r="S258" i="4"/>
  <c r="R258" i="4"/>
  <c r="N258" i="4"/>
  <c r="M258" i="4"/>
  <c r="K258" i="4"/>
  <c r="L258" i="4" s="1"/>
  <c r="I258" i="4"/>
  <c r="J258" i="4" s="1"/>
  <c r="B258" i="4"/>
  <c r="A258" i="4"/>
  <c r="AX257" i="4"/>
  <c r="AW257" i="4" a="1"/>
  <c r="AW257" i="4" s="1"/>
  <c r="AV257" i="4"/>
  <c r="AU257" i="4"/>
  <c r="AQ257" i="4"/>
  <c r="AP257" i="4"/>
  <c r="AO257" i="4"/>
  <c r="AN257" i="4"/>
  <c r="AL257" i="4"/>
  <c r="AK257" i="4"/>
  <c r="AM257" i="4" s="1"/>
  <c r="AA257" i="4"/>
  <c r="S257" i="4"/>
  <c r="T257" i="4" s="1"/>
  <c r="U257" i="4" s="1"/>
  <c r="R257" i="4"/>
  <c r="I257" i="4"/>
  <c r="N257" i="4" s="1"/>
  <c r="E257" i="4"/>
  <c r="D257" i="4"/>
  <c r="B257" i="4"/>
  <c r="A257" i="4"/>
  <c r="C257" i="4" s="1"/>
  <c r="AU256" i="4"/>
  <c r="AX256" i="4" s="1"/>
  <c r="AK256" i="4"/>
  <c r="AA256" i="4"/>
  <c r="W256" i="4"/>
  <c r="V256" i="4"/>
  <c r="T256" i="4"/>
  <c r="U256" i="4" s="1"/>
  <c r="S256" i="4"/>
  <c r="R256" i="4"/>
  <c r="I256" i="4"/>
  <c r="J256" i="4" s="1"/>
  <c r="K256" i="4" s="1"/>
  <c r="L256" i="4" s="1"/>
  <c r="E256" i="4"/>
  <c r="A256" i="4"/>
  <c r="D256" i="4" s="1"/>
  <c r="AX255" i="4"/>
  <c r="AW255" i="4" a="1"/>
  <c r="AW255" i="4" s="1"/>
  <c r="AV255" i="4"/>
  <c r="AU255" i="4"/>
  <c r="AK255" i="4"/>
  <c r="AF255" i="4"/>
  <c r="AE255" i="4"/>
  <c r="AD255" i="4"/>
  <c r="AA255" i="4"/>
  <c r="R255" i="4"/>
  <c r="V255" i="4" s="1"/>
  <c r="M255" i="4"/>
  <c r="I255" i="4"/>
  <c r="N255" i="4" s="1"/>
  <c r="A255" i="4"/>
  <c r="AU254" i="4"/>
  <c r="AP254" i="4"/>
  <c r="AO254" i="4"/>
  <c r="AN254" i="4"/>
  <c r="AK254" i="4"/>
  <c r="AQ254" i="4" s="1"/>
  <c r="AG254" i="4"/>
  <c r="AE254" i="4"/>
  <c r="AD254" i="4"/>
  <c r="AC254" i="4"/>
  <c r="AB254" i="4"/>
  <c r="AA254" i="4"/>
  <c r="AF254" i="4" s="1"/>
  <c r="S254" i="4"/>
  <c r="T254" i="4" s="1"/>
  <c r="U254" i="4" s="1"/>
  <c r="R254" i="4"/>
  <c r="W254" i="4" s="1"/>
  <c r="N254" i="4"/>
  <c r="M254" i="4"/>
  <c r="I254" i="4"/>
  <c r="J254" i="4" s="1"/>
  <c r="K254" i="4" s="1"/>
  <c r="L254" i="4" s="1"/>
  <c r="A254" i="4"/>
  <c r="AU253" i="4"/>
  <c r="AX253" i="4" s="1"/>
  <c r="AQ253" i="4"/>
  <c r="AP253" i="4"/>
  <c r="AO253" i="4"/>
  <c r="AN253" i="4"/>
  <c r="AK253" i="4"/>
  <c r="AM253" i="4" s="1"/>
  <c r="AA253" i="4"/>
  <c r="S253" i="4"/>
  <c r="T253" i="4" s="1"/>
  <c r="U253" i="4" s="1"/>
  <c r="R253" i="4"/>
  <c r="W253" i="4" s="1"/>
  <c r="M253" i="4"/>
  <c r="I253" i="4"/>
  <c r="N253" i="4" s="1"/>
  <c r="D253" i="4"/>
  <c r="A253" i="4"/>
  <c r="C253" i="4" s="1"/>
  <c r="AX252" i="4"/>
  <c r="AU252" i="4"/>
  <c r="AW252" i="4" s="1" a="1"/>
  <c r="AW252" i="4" s="1"/>
  <c r="AP252" i="4"/>
  <c r="AO252" i="4"/>
  <c r="AN252" i="4"/>
  <c r="AM252" i="4"/>
  <c r="AK252" i="4"/>
  <c r="AQ252" i="4" s="1"/>
  <c r="AA252" i="4"/>
  <c r="R252" i="4"/>
  <c r="N252" i="4"/>
  <c r="M252" i="4"/>
  <c r="I252" i="4"/>
  <c r="J252" i="4" s="1"/>
  <c r="K252" i="4" s="1"/>
  <c r="L252" i="4" s="1"/>
  <c r="C252" i="4"/>
  <c r="A252" i="4"/>
  <c r="E252" i="4" s="1"/>
  <c r="AX251" i="4"/>
  <c r="AU251" i="4"/>
  <c r="AW251" i="4" s="1" a="1"/>
  <c r="AW251" i="4" s="1"/>
  <c r="AQ251" i="4"/>
  <c r="AP251" i="4"/>
  <c r="AO251" i="4"/>
  <c r="AN251" i="4"/>
  <c r="AL251" i="4"/>
  <c r="AK251" i="4"/>
  <c r="AM251" i="4" s="1"/>
  <c r="AD251" i="4"/>
  <c r="AA251" i="4"/>
  <c r="AB251" i="4" s="1"/>
  <c r="R251" i="4"/>
  <c r="I251" i="4"/>
  <c r="N251" i="4" s="1"/>
  <c r="B251" i="4"/>
  <c r="A251" i="4"/>
  <c r="C251" i="4" s="1"/>
  <c r="AX250" i="4"/>
  <c r="AW250" i="4"/>
  <c r="AU250" i="4"/>
  <c r="AW250" i="4" s="1" a="1"/>
  <c r="AP250" i="4"/>
  <c r="AO250" i="4"/>
  <c r="AN250" i="4"/>
  <c r="AM250" i="4"/>
  <c r="AL250" i="4"/>
  <c r="AK250" i="4"/>
  <c r="AQ250" i="4" s="1"/>
  <c r="AC250" i="4"/>
  <c r="AA250" i="4"/>
  <c r="AF250" i="4" s="1"/>
  <c r="W250" i="4"/>
  <c r="S250" i="4"/>
  <c r="T250" i="4" s="1"/>
  <c r="U250" i="4" s="1"/>
  <c r="R250" i="4"/>
  <c r="V250" i="4" s="1"/>
  <c r="N250" i="4"/>
  <c r="M250" i="4"/>
  <c r="K250" i="4"/>
  <c r="L250" i="4" s="1"/>
  <c r="I250" i="4"/>
  <c r="J250" i="4" s="1"/>
  <c r="B250" i="4"/>
  <c r="A250" i="4"/>
  <c r="E250" i="4" s="1"/>
  <c r="AX249" i="4"/>
  <c r="AW249" i="4" a="1"/>
  <c r="AW249" i="4" s="1"/>
  <c r="AU249" i="4"/>
  <c r="AV249" i="4" s="1"/>
  <c r="AK249" i="4"/>
  <c r="AC249" i="4"/>
  <c r="AA249" i="4"/>
  <c r="AB249" i="4" s="1"/>
  <c r="W249" i="4"/>
  <c r="V249" i="4"/>
  <c r="R249" i="4"/>
  <c r="S249" i="4" s="1"/>
  <c r="T249" i="4" s="1"/>
  <c r="U249" i="4" s="1"/>
  <c r="M249" i="4"/>
  <c r="J249" i="4"/>
  <c r="K249" i="4" s="1"/>
  <c r="L249" i="4" s="1"/>
  <c r="I249" i="4"/>
  <c r="N249" i="4" s="1"/>
  <c r="A249" i="4"/>
  <c r="AX248" i="4"/>
  <c r="AW248" i="4" a="1"/>
  <c r="AW248" i="4" s="1"/>
  <c r="AU248" i="4"/>
  <c r="AV248" i="4" s="1"/>
  <c r="AK248" i="4"/>
  <c r="AB248" i="4"/>
  <c r="AA248" i="4"/>
  <c r="AF248" i="4" s="1"/>
  <c r="W248" i="4"/>
  <c r="V248" i="4"/>
  <c r="S248" i="4"/>
  <c r="T248" i="4" s="1"/>
  <c r="U248" i="4" s="1"/>
  <c r="R248" i="4"/>
  <c r="I248" i="4"/>
  <c r="A248" i="4"/>
  <c r="AX247" i="4"/>
  <c r="AW247" i="4" a="1"/>
  <c r="AW247" i="4" s="1"/>
  <c r="AV247" i="4"/>
  <c r="AU247" i="4"/>
  <c r="AN247" i="4"/>
  <c r="AK247" i="4"/>
  <c r="AM247" i="4" s="1"/>
  <c r="AA247" i="4"/>
  <c r="W247" i="4"/>
  <c r="V247" i="4"/>
  <c r="R247" i="4"/>
  <c r="S247" i="4" s="1"/>
  <c r="T247" i="4" s="1"/>
  <c r="U247" i="4" s="1"/>
  <c r="I247" i="4"/>
  <c r="A247" i="4"/>
  <c r="C247" i="4" s="1"/>
  <c r="AX246" i="4"/>
  <c r="AW246" i="4" a="1"/>
  <c r="AW246" i="4" s="1"/>
  <c r="AV246" i="4"/>
  <c r="AU246" i="4"/>
  <c r="AM246" i="4"/>
  <c r="AK246" i="4"/>
  <c r="AQ246" i="4" s="1"/>
  <c r="AA246" i="4"/>
  <c r="W246" i="4"/>
  <c r="V246" i="4"/>
  <c r="T246" i="4"/>
  <c r="U246" i="4" s="1"/>
  <c r="R246" i="4"/>
  <c r="S246" i="4" s="1"/>
  <c r="I246" i="4"/>
  <c r="J246" i="4" s="1"/>
  <c r="K246" i="4" s="1"/>
  <c r="L246" i="4" s="1"/>
  <c r="E246" i="4"/>
  <c r="A246" i="4"/>
  <c r="D246" i="4" s="1"/>
  <c r="AU245" i="4"/>
  <c r="AL245" i="4"/>
  <c r="AK245" i="4"/>
  <c r="AM245" i="4" s="1"/>
  <c r="AG245" i="4"/>
  <c r="AF245" i="4"/>
  <c r="AA245" i="4"/>
  <c r="AB245" i="4" s="1"/>
  <c r="W245" i="4"/>
  <c r="V245" i="4"/>
  <c r="R245" i="4"/>
  <c r="S245" i="4" s="1"/>
  <c r="T245" i="4" s="1"/>
  <c r="U245" i="4" s="1"/>
  <c r="I245" i="4"/>
  <c r="N245" i="4" s="1"/>
  <c r="E245" i="4"/>
  <c r="B245" i="4"/>
  <c r="A245" i="4"/>
  <c r="C245" i="4" s="1"/>
  <c r="AU244" i="4"/>
  <c r="AL244" i="4"/>
  <c r="AK244" i="4"/>
  <c r="AQ244" i="4" s="1"/>
  <c r="AG244" i="4"/>
  <c r="AE244" i="4"/>
  <c r="AA244" i="4"/>
  <c r="AF244" i="4" s="1"/>
  <c r="W244" i="4"/>
  <c r="V244" i="4"/>
  <c r="S244" i="4"/>
  <c r="T244" i="4" s="1"/>
  <c r="U244" i="4" s="1"/>
  <c r="R244" i="4"/>
  <c r="K244" i="4"/>
  <c r="L244" i="4" s="1"/>
  <c r="I244" i="4"/>
  <c r="J244" i="4" s="1"/>
  <c r="E244" i="4"/>
  <c r="D244" i="4"/>
  <c r="A244" i="4"/>
  <c r="C244" i="4" s="1"/>
  <c r="AW243" i="4" a="1"/>
  <c r="AW243" i="4" s="1"/>
  <c r="AU243" i="4"/>
  <c r="AX243" i="4" s="1"/>
  <c r="AQ243" i="4"/>
  <c r="AK243" i="4"/>
  <c r="AG243" i="4"/>
  <c r="AF243" i="4"/>
  <c r="AE243" i="4"/>
  <c r="AA243" i="4"/>
  <c r="AB243" i="4" s="1"/>
  <c r="V243" i="4"/>
  <c r="S243" i="4"/>
  <c r="T243" i="4" s="1"/>
  <c r="U243" i="4" s="1"/>
  <c r="R243" i="4"/>
  <c r="W243" i="4" s="1"/>
  <c r="J243" i="4"/>
  <c r="K243" i="4" s="1"/>
  <c r="L243" i="4" s="1"/>
  <c r="I243" i="4"/>
  <c r="N243" i="4" s="1"/>
  <c r="E243" i="4"/>
  <c r="D243" i="4"/>
  <c r="B243" i="4"/>
  <c r="A243" i="4"/>
  <c r="C243" i="4" s="1"/>
  <c r="AW242" i="4" a="1"/>
  <c r="AW242" i="4" s="1"/>
  <c r="AU242" i="4"/>
  <c r="AX242" i="4" s="1"/>
  <c r="AK242" i="4"/>
  <c r="AG242" i="4"/>
  <c r="AE242" i="4"/>
  <c r="AD242" i="4"/>
  <c r="AC242" i="4"/>
  <c r="AA242" i="4"/>
  <c r="AF242" i="4" s="1"/>
  <c r="V242" i="4"/>
  <c r="R242" i="4"/>
  <c r="I242" i="4"/>
  <c r="E242" i="4"/>
  <c r="D242" i="4"/>
  <c r="C242" i="4"/>
  <c r="B242" i="4"/>
  <c r="A242" i="4"/>
  <c r="AV241" i="4"/>
  <c r="AU241" i="4"/>
  <c r="AX241" i="4" s="1"/>
  <c r="AQ241" i="4"/>
  <c r="AP241" i="4"/>
  <c r="AO241" i="4"/>
  <c r="AK241" i="4"/>
  <c r="AM241" i="4" s="1"/>
  <c r="AG241" i="4"/>
  <c r="AF241" i="4"/>
  <c r="AE241" i="4"/>
  <c r="AD241" i="4"/>
  <c r="AC241" i="4"/>
  <c r="AA241" i="4"/>
  <c r="AB241" i="4" s="1"/>
  <c r="R241" i="4"/>
  <c r="I241" i="4"/>
  <c r="E241" i="4"/>
  <c r="D241" i="4"/>
  <c r="B241" i="4"/>
  <c r="A241" i="4"/>
  <c r="C241" i="4" s="1"/>
  <c r="AV240" i="4"/>
  <c r="AU240" i="4"/>
  <c r="AX240" i="4" s="1"/>
  <c r="AP240" i="4"/>
  <c r="AO240" i="4"/>
  <c r="AN240" i="4"/>
  <c r="AK240" i="4"/>
  <c r="AQ240" i="4" s="1"/>
  <c r="AG240" i="4"/>
  <c r="AE240" i="4"/>
  <c r="AD240" i="4"/>
  <c r="AC240" i="4"/>
  <c r="AB240" i="4"/>
  <c r="AA240" i="4"/>
  <c r="AF240" i="4" s="1"/>
  <c r="R240" i="4"/>
  <c r="W240" i="4" s="1"/>
  <c r="N240" i="4"/>
  <c r="I240" i="4"/>
  <c r="J240" i="4" s="1"/>
  <c r="K240" i="4" s="1"/>
  <c r="L240" i="4" s="1"/>
  <c r="E240" i="4"/>
  <c r="D240" i="4"/>
  <c r="C240" i="4"/>
  <c r="B240" i="4"/>
  <c r="A240" i="4"/>
  <c r="AU239" i="4"/>
  <c r="AQ239" i="4"/>
  <c r="AP239" i="4"/>
  <c r="AO239" i="4"/>
  <c r="AN239" i="4"/>
  <c r="AL239" i="4"/>
  <c r="AK239" i="4"/>
  <c r="AM239" i="4" s="1"/>
  <c r="AF239" i="4"/>
  <c r="AD239" i="4"/>
  <c r="AC239" i="4"/>
  <c r="AA239" i="4"/>
  <c r="AB239" i="4" s="1"/>
  <c r="R239" i="4"/>
  <c r="I239" i="4"/>
  <c r="E239" i="4"/>
  <c r="D239" i="4"/>
  <c r="C239" i="4"/>
  <c r="B239" i="4"/>
  <c r="A239" i="4"/>
  <c r="AU238" i="4"/>
  <c r="AQ238" i="4"/>
  <c r="AL238" i="4"/>
  <c r="AK238" i="4"/>
  <c r="AP238" i="4" s="1"/>
  <c r="AA238" i="4"/>
  <c r="W238" i="4"/>
  <c r="V238" i="4"/>
  <c r="U238" i="4"/>
  <c r="T238" i="4"/>
  <c r="S238" i="4"/>
  <c r="R238" i="4"/>
  <c r="M238" i="4"/>
  <c r="J238" i="4"/>
  <c r="K238" i="4" s="1"/>
  <c r="L238" i="4" s="1"/>
  <c r="I238" i="4"/>
  <c r="N238" i="4" s="1"/>
  <c r="A238" i="4"/>
  <c r="AX237" i="4"/>
  <c r="AW237" i="4" a="1"/>
  <c r="AW237" i="4" s="1"/>
  <c r="AU237" i="4"/>
  <c r="AV237" i="4" s="1"/>
  <c r="AP237" i="4"/>
  <c r="AO237" i="4"/>
  <c r="AN237" i="4"/>
  <c r="AM237" i="4"/>
  <c r="AL237" i="4"/>
  <c r="AK237" i="4"/>
  <c r="AQ237" i="4" s="1"/>
  <c r="AA237" i="4"/>
  <c r="R237" i="4"/>
  <c r="I237" i="4"/>
  <c r="J237" i="4" s="1"/>
  <c r="K237" i="4" s="1"/>
  <c r="L237" i="4" s="1"/>
  <c r="E237" i="4"/>
  <c r="D237" i="4"/>
  <c r="C237" i="4"/>
  <c r="B237" i="4"/>
  <c r="A237" i="4"/>
  <c r="AU236" i="4"/>
  <c r="AX236" i="4" s="1"/>
  <c r="AQ236" i="4"/>
  <c r="AP236" i="4"/>
  <c r="AL236" i="4"/>
  <c r="AK236" i="4"/>
  <c r="AA236" i="4"/>
  <c r="W236" i="4"/>
  <c r="V236" i="4"/>
  <c r="U236" i="4"/>
  <c r="T236" i="4"/>
  <c r="S236" i="4"/>
  <c r="R236" i="4"/>
  <c r="I236" i="4"/>
  <c r="A236" i="4"/>
  <c r="AX235" i="4"/>
  <c r="AW235" i="4" a="1"/>
  <c r="AW235" i="4" s="1"/>
  <c r="AU235" i="4"/>
  <c r="AV235" i="4" s="1"/>
  <c r="AP235" i="4"/>
  <c r="AO235" i="4"/>
  <c r="AK235" i="4"/>
  <c r="AQ235" i="4" s="1"/>
  <c r="AG235" i="4"/>
  <c r="AE235" i="4"/>
  <c r="AD235" i="4"/>
  <c r="AC235" i="4"/>
  <c r="AA235" i="4"/>
  <c r="AF235" i="4" s="1"/>
  <c r="R235" i="4"/>
  <c r="W235" i="4" s="1"/>
  <c r="N235" i="4"/>
  <c r="I235" i="4"/>
  <c r="J235" i="4" s="1"/>
  <c r="K235" i="4" s="1"/>
  <c r="L235" i="4" s="1"/>
  <c r="E235" i="4"/>
  <c r="D235" i="4"/>
  <c r="C235" i="4"/>
  <c r="B235" i="4"/>
  <c r="A235" i="4"/>
  <c r="AU234" i="4"/>
  <c r="AX234" i="4" s="1"/>
  <c r="AQ234" i="4"/>
  <c r="AP234" i="4"/>
  <c r="AO234" i="4"/>
  <c r="AN234" i="4"/>
  <c r="AL234" i="4"/>
  <c r="AK234" i="4"/>
  <c r="AM234" i="4" s="1"/>
  <c r="AG234" i="4"/>
  <c r="AF234" i="4"/>
  <c r="AE234" i="4"/>
  <c r="AD234" i="4"/>
  <c r="AC234" i="4"/>
  <c r="AA234" i="4"/>
  <c r="AB234" i="4" s="1"/>
  <c r="R234" i="4"/>
  <c r="W234" i="4" s="1"/>
  <c r="M234" i="4"/>
  <c r="I234" i="4"/>
  <c r="N234" i="4" s="1"/>
  <c r="A234" i="4"/>
  <c r="AU233" i="4"/>
  <c r="AX233" i="4" s="1"/>
  <c r="AP233" i="4"/>
  <c r="AO233" i="4"/>
  <c r="AN233" i="4"/>
  <c r="AM233" i="4"/>
  <c r="AL233" i="4"/>
  <c r="AK233" i="4"/>
  <c r="AQ233" i="4" s="1"/>
  <c r="AG233" i="4"/>
  <c r="AE233" i="4"/>
  <c r="AD233" i="4"/>
  <c r="AC233" i="4"/>
  <c r="AB233" i="4"/>
  <c r="AA233" i="4"/>
  <c r="AF233" i="4" s="1"/>
  <c r="S233" i="4"/>
  <c r="T233" i="4" s="1"/>
  <c r="U233" i="4" s="1"/>
  <c r="R233" i="4"/>
  <c r="W233" i="4" s="1"/>
  <c r="N233" i="4"/>
  <c r="M233" i="4"/>
  <c r="I233" i="4"/>
  <c r="J233" i="4" s="1"/>
  <c r="K233" i="4" s="1"/>
  <c r="L233" i="4" s="1"/>
  <c r="A233" i="4"/>
  <c r="AU232" i="4"/>
  <c r="AX232" i="4" s="1"/>
  <c r="AQ232" i="4"/>
  <c r="AP232" i="4"/>
  <c r="AO232" i="4"/>
  <c r="AN232" i="4"/>
  <c r="AK232" i="4"/>
  <c r="AM232" i="4" s="1"/>
  <c r="AA232" i="4"/>
  <c r="S232" i="4"/>
  <c r="T232" i="4" s="1"/>
  <c r="U232" i="4" s="1"/>
  <c r="R232" i="4"/>
  <c r="W232" i="4" s="1"/>
  <c r="M232" i="4"/>
  <c r="J232" i="4"/>
  <c r="K232" i="4" s="1"/>
  <c r="L232" i="4" s="1"/>
  <c r="I232" i="4"/>
  <c r="N232" i="4" s="1"/>
  <c r="D232" i="4"/>
  <c r="A232" i="4"/>
  <c r="C232" i="4" s="1"/>
  <c r="AX231" i="4"/>
  <c r="AU231" i="4"/>
  <c r="AW231" i="4" s="1" a="1"/>
  <c r="AW231" i="4" s="1"/>
  <c r="AP231" i="4"/>
  <c r="AO231" i="4"/>
  <c r="AN231" i="4"/>
  <c r="AM231" i="4"/>
  <c r="AK231" i="4"/>
  <c r="AQ231" i="4" s="1"/>
  <c r="AA231" i="4"/>
  <c r="R231" i="4"/>
  <c r="W231" i="4" s="1"/>
  <c r="N231" i="4"/>
  <c r="M231" i="4"/>
  <c r="I231" i="4"/>
  <c r="J231" i="4" s="1"/>
  <c r="K231" i="4" s="1"/>
  <c r="L231" i="4" s="1"/>
  <c r="C231" i="4"/>
  <c r="A231" i="4"/>
  <c r="E231" i="4" s="1"/>
  <c r="AX230" i="4"/>
  <c r="AV230" i="4"/>
  <c r="AU230" i="4"/>
  <c r="AW230" i="4" s="1" a="1"/>
  <c r="AW230" i="4" s="1"/>
  <c r="AQ230" i="4"/>
  <c r="AP230" i="4"/>
  <c r="AO230" i="4"/>
  <c r="AN230" i="4"/>
  <c r="AL230" i="4"/>
  <c r="AK230" i="4"/>
  <c r="AM230" i="4" s="1"/>
  <c r="AD230" i="4"/>
  <c r="AA230" i="4"/>
  <c r="AB230" i="4" s="1"/>
  <c r="W230" i="4"/>
  <c r="R230" i="4"/>
  <c r="V230" i="4" s="1"/>
  <c r="I230" i="4"/>
  <c r="N230" i="4" s="1"/>
  <c r="B230" i="4"/>
  <c r="A230" i="4"/>
  <c r="C230" i="4" s="1"/>
  <c r="AX229" i="4"/>
  <c r="AV229" i="4"/>
  <c r="AU229" i="4"/>
  <c r="AW229" i="4" s="1" a="1"/>
  <c r="AW229" i="4" s="1"/>
  <c r="AP229" i="4"/>
  <c r="AO229" i="4"/>
  <c r="AN229" i="4"/>
  <c r="AM229" i="4"/>
  <c r="AL229" i="4"/>
  <c r="AK229" i="4"/>
  <c r="AQ229" i="4" s="1"/>
  <c r="AC229" i="4"/>
  <c r="AA229" i="4"/>
  <c r="AF229" i="4" s="1"/>
  <c r="W229" i="4"/>
  <c r="R229" i="4"/>
  <c r="V229" i="4" s="1"/>
  <c r="N229" i="4"/>
  <c r="M229" i="4"/>
  <c r="K229" i="4"/>
  <c r="L229" i="4" s="1"/>
  <c r="I229" i="4"/>
  <c r="J229" i="4" s="1"/>
  <c r="B229" i="4"/>
  <c r="A229" i="4"/>
  <c r="E229" i="4" s="1"/>
  <c r="AX228" i="4"/>
  <c r="AW228" i="4" a="1"/>
  <c r="AW228" i="4" s="1"/>
  <c r="AU228" i="4"/>
  <c r="AV228" i="4" s="1"/>
  <c r="AK228" i="4"/>
  <c r="AC228" i="4"/>
  <c r="AA228" i="4"/>
  <c r="AB228" i="4" s="1"/>
  <c r="W228" i="4"/>
  <c r="V228" i="4"/>
  <c r="R228" i="4"/>
  <c r="S228" i="4" s="1"/>
  <c r="T228" i="4" s="1"/>
  <c r="U228" i="4" s="1"/>
  <c r="M228" i="4"/>
  <c r="J228" i="4"/>
  <c r="K228" i="4" s="1"/>
  <c r="L228" i="4" s="1"/>
  <c r="I228" i="4"/>
  <c r="N228" i="4" s="1"/>
  <c r="A228" i="4"/>
  <c r="C228" i="4" s="1"/>
  <c r="AX227" i="4"/>
  <c r="AW227" i="4" a="1"/>
  <c r="AW227" i="4" s="1"/>
  <c r="AU227" i="4"/>
  <c r="AV227" i="4" s="1"/>
  <c r="AK227" i="4"/>
  <c r="AB227" i="4"/>
  <c r="AA227" i="4"/>
  <c r="AF227" i="4" s="1"/>
  <c r="W227" i="4"/>
  <c r="V227" i="4"/>
  <c r="S227" i="4"/>
  <c r="T227" i="4" s="1"/>
  <c r="U227" i="4" s="1"/>
  <c r="R227" i="4"/>
  <c r="I227" i="4"/>
  <c r="A227" i="4"/>
  <c r="E227" i="4" s="1"/>
  <c r="AX226" i="4"/>
  <c r="AW226" i="4" a="1"/>
  <c r="AW226" i="4" s="1"/>
  <c r="AV226" i="4"/>
  <c r="AU226" i="4"/>
  <c r="AN226" i="4"/>
  <c r="AK226" i="4"/>
  <c r="AM226" i="4" s="1"/>
  <c r="AG226" i="4"/>
  <c r="AA226" i="4"/>
  <c r="AB226" i="4" s="1"/>
  <c r="W226" i="4"/>
  <c r="V226" i="4"/>
  <c r="S226" i="4"/>
  <c r="T226" i="4" s="1"/>
  <c r="U226" i="4" s="1"/>
  <c r="R226" i="4"/>
  <c r="I226" i="4"/>
  <c r="E226" i="4"/>
  <c r="D226" i="4"/>
  <c r="A226" i="4"/>
  <c r="C226" i="4" s="1"/>
  <c r="AX225" i="4"/>
  <c r="AW225" i="4" a="1"/>
  <c r="AW225" i="4" s="1"/>
  <c r="AV225" i="4"/>
  <c r="AU225" i="4"/>
  <c r="AM225" i="4"/>
  <c r="AK225" i="4"/>
  <c r="AQ225" i="4" s="1"/>
  <c r="AG225" i="4"/>
  <c r="AA225" i="4"/>
  <c r="AF225" i="4" s="1"/>
  <c r="W225" i="4"/>
  <c r="V225" i="4"/>
  <c r="T225" i="4"/>
  <c r="U225" i="4" s="1"/>
  <c r="R225" i="4"/>
  <c r="S225" i="4" s="1"/>
  <c r="I225" i="4"/>
  <c r="J225" i="4" s="1"/>
  <c r="K225" i="4" s="1"/>
  <c r="L225" i="4" s="1"/>
  <c r="E225" i="4"/>
  <c r="D225" i="4"/>
  <c r="C225" i="4"/>
  <c r="A225" i="4"/>
  <c r="B225" i="4" s="1"/>
  <c r="AU224" i="4"/>
  <c r="AL224" i="4"/>
  <c r="AK224" i="4"/>
  <c r="AM224" i="4" s="1"/>
  <c r="AG224" i="4"/>
  <c r="AF224" i="4"/>
  <c r="AD224" i="4"/>
  <c r="AA224" i="4"/>
  <c r="AB224" i="4" s="1"/>
  <c r="W224" i="4"/>
  <c r="V224" i="4"/>
  <c r="T224" i="4"/>
  <c r="U224" i="4" s="1"/>
  <c r="R224" i="4"/>
  <c r="S224" i="4" s="1"/>
  <c r="I224" i="4"/>
  <c r="N224" i="4" s="1"/>
  <c r="E224" i="4"/>
  <c r="D224" i="4"/>
  <c r="B224" i="4"/>
  <c r="A224" i="4"/>
  <c r="C224" i="4" s="1"/>
  <c r="AU223" i="4"/>
  <c r="AL223" i="4"/>
  <c r="AK223" i="4"/>
  <c r="AQ223" i="4" s="1"/>
  <c r="AG223" i="4"/>
  <c r="AE223" i="4"/>
  <c r="AC223" i="4"/>
  <c r="AA223" i="4"/>
  <c r="AF223" i="4" s="1"/>
  <c r="W223" i="4"/>
  <c r="V223" i="4"/>
  <c r="S223" i="4"/>
  <c r="T223" i="4" s="1"/>
  <c r="U223" i="4" s="1"/>
  <c r="R223" i="4"/>
  <c r="K223" i="4"/>
  <c r="L223" i="4" s="1"/>
  <c r="I223" i="4"/>
  <c r="J223" i="4" s="1"/>
  <c r="E223" i="4"/>
  <c r="D223" i="4"/>
  <c r="C223" i="4"/>
  <c r="B223" i="4"/>
  <c r="A223" i="4"/>
  <c r="AW222" i="4" a="1"/>
  <c r="AW222" i="4" s="1"/>
  <c r="AU222" i="4"/>
  <c r="AX222" i="4" s="1"/>
  <c r="AQ222" i="4"/>
  <c r="AK222" i="4"/>
  <c r="AM222" i="4" s="1"/>
  <c r="AG222" i="4"/>
  <c r="AF222" i="4"/>
  <c r="AE222" i="4"/>
  <c r="AD222" i="4"/>
  <c r="AC222" i="4"/>
  <c r="AA222" i="4"/>
  <c r="AB222" i="4" s="1"/>
  <c r="V222" i="4"/>
  <c r="S222" i="4"/>
  <c r="T222" i="4" s="1"/>
  <c r="U222" i="4" s="1"/>
  <c r="R222" i="4"/>
  <c r="W222" i="4" s="1"/>
  <c r="J222" i="4"/>
  <c r="K222" i="4" s="1"/>
  <c r="L222" i="4" s="1"/>
  <c r="I222" i="4"/>
  <c r="N222" i="4" s="1"/>
  <c r="E222" i="4"/>
  <c r="D222" i="4"/>
  <c r="A222" i="4"/>
  <c r="C222" i="4" s="1"/>
  <c r="AW221" i="4" a="1"/>
  <c r="AW221" i="4" s="1"/>
  <c r="AU221" i="4"/>
  <c r="AX221" i="4" s="1"/>
  <c r="AP221" i="4"/>
  <c r="AK221" i="4"/>
  <c r="AQ221" i="4" s="1"/>
  <c r="AG221" i="4"/>
  <c r="AE221" i="4"/>
  <c r="AD221" i="4"/>
  <c r="AC221" i="4"/>
  <c r="AB221" i="4"/>
  <c r="AA221" i="4"/>
  <c r="AF221" i="4" s="1"/>
  <c r="R221" i="4"/>
  <c r="I221" i="4"/>
  <c r="J221" i="4" s="1"/>
  <c r="K221" i="4" s="1"/>
  <c r="L221" i="4" s="1"/>
  <c r="E221" i="4"/>
  <c r="D221" i="4"/>
  <c r="C221" i="4"/>
  <c r="A221" i="4"/>
  <c r="B221" i="4" s="1"/>
  <c r="AV220" i="4"/>
  <c r="AU220" i="4"/>
  <c r="AX220" i="4" s="1"/>
  <c r="AQ220" i="4"/>
  <c r="AP220" i="4"/>
  <c r="AN220" i="4"/>
  <c r="AK220" i="4"/>
  <c r="AM220" i="4" s="1"/>
  <c r="AG220" i="4"/>
  <c r="AF220" i="4"/>
  <c r="AE220" i="4"/>
  <c r="AD220" i="4"/>
  <c r="AA220" i="4"/>
  <c r="AB220" i="4" s="1"/>
  <c r="R220" i="4"/>
  <c r="I220" i="4"/>
  <c r="N220" i="4" s="1"/>
  <c r="E220" i="4"/>
  <c r="D220" i="4"/>
  <c r="B220" i="4"/>
  <c r="A220" i="4"/>
  <c r="C220" i="4" s="1"/>
  <c r="AV219" i="4"/>
  <c r="AU219" i="4"/>
  <c r="AX219" i="4" s="1"/>
  <c r="AP219" i="4"/>
  <c r="AO219" i="4"/>
  <c r="AM219" i="4"/>
  <c r="AK219" i="4"/>
  <c r="AQ219" i="4" s="1"/>
  <c r="AG219" i="4"/>
  <c r="AE219" i="4"/>
  <c r="AD219" i="4"/>
  <c r="AC219" i="4"/>
  <c r="AA219" i="4"/>
  <c r="AF219" i="4" s="1"/>
  <c r="R219" i="4"/>
  <c r="W219" i="4" s="1"/>
  <c r="N219" i="4"/>
  <c r="I219" i="4"/>
  <c r="J219" i="4" s="1"/>
  <c r="K219" i="4" s="1"/>
  <c r="L219" i="4" s="1"/>
  <c r="E219" i="4"/>
  <c r="D219" i="4"/>
  <c r="C219" i="4"/>
  <c r="B219" i="4"/>
  <c r="A219" i="4"/>
  <c r="AU218" i="4"/>
  <c r="AX218" i="4" s="1"/>
  <c r="AQ218" i="4"/>
  <c r="AP218" i="4"/>
  <c r="AO218" i="4"/>
  <c r="AN218" i="4"/>
  <c r="AL218" i="4"/>
  <c r="AK218" i="4"/>
  <c r="AM218" i="4" s="1"/>
  <c r="AF218" i="4"/>
  <c r="AE218" i="4"/>
  <c r="AD218" i="4"/>
  <c r="AC218" i="4"/>
  <c r="AA218" i="4"/>
  <c r="AB218" i="4" s="1"/>
  <c r="R218" i="4"/>
  <c r="W218" i="4" s="1"/>
  <c r="M218" i="4"/>
  <c r="I218" i="4"/>
  <c r="N218" i="4" s="1"/>
  <c r="A218" i="4"/>
  <c r="AU217" i="4"/>
  <c r="AX217" i="4" s="1"/>
  <c r="AP217" i="4"/>
  <c r="AO217" i="4"/>
  <c r="AN217" i="4"/>
  <c r="AM217" i="4"/>
  <c r="AL217" i="4"/>
  <c r="AK217" i="4"/>
  <c r="AQ217" i="4" s="1"/>
  <c r="AE217" i="4"/>
  <c r="AD217" i="4"/>
  <c r="AC217" i="4"/>
  <c r="AB217" i="4"/>
  <c r="AA217" i="4"/>
  <c r="AF217" i="4" s="1"/>
  <c r="S217" i="4"/>
  <c r="T217" i="4" s="1"/>
  <c r="U217" i="4" s="1"/>
  <c r="R217" i="4"/>
  <c r="W217" i="4" s="1"/>
  <c r="N217" i="4"/>
  <c r="M217" i="4"/>
  <c r="K217" i="4"/>
  <c r="L217" i="4" s="1"/>
  <c r="I217" i="4"/>
  <c r="J217" i="4" s="1"/>
  <c r="A217" i="4"/>
  <c r="AU216" i="4"/>
  <c r="AX216" i="4" s="1"/>
  <c r="AQ216" i="4"/>
  <c r="AP216" i="4"/>
  <c r="AO216" i="4"/>
  <c r="AN216" i="4"/>
  <c r="AK216" i="4"/>
  <c r="AM216" i="4" s="1"/>
  <c r="AA216" i="4"/>
  <c r="S216" i="4"/>
  <c r="T216" i="4" s="1"/>
  <c r="U216" i="4" s="1"/>
  <c r="R216" i="4"/>
  <c r="W216" i="4" s="1"/>
  <c r="M216" i="4"/>
  <c r="L216" i="4"/>
  <c r="J216" i="4"/>
  <c r="K216" i="4" s="1"/>
  <c r="I216" i="4"/>
  <c r="N216" i="4" s="1"/>
  <c r="D216" i="4"/>
  <c r="A216" i="4"/>
  <c r="C216" i="4" s="1"/>
  <c r="AX215" i="4"/>
  <c r="AW215" i="4" a="1"/>
  <c r="AW215" i="4" s="1"/>
  <c r="AU215" i="4"/>
  <c r="AV215" i="4" s="1"/>
  <c r="AP215" i="4"/>
  <c r="AO215" i="4"/>
  <c r="AN215" i="4"/>
  <c r="AM215" i="4"/>
  <c r="AK215" i="4"/>
  <c r="AQ215" i="4" s="1"/>
  <c r="AD215" i="4"/>
  <c r="AA215" i="4"/>
  <c r="R215" i="4"/>
  <c r="N215" i="4"/>
  <c r="M215" i="4"/>
  <c r="J215" i="4"/>
  <c r="K215" i="4" s="1"/>
  <c r="L215" i="4" s="1"/>
  <c r="I215" i="4"/>
  <c r="D215" i="4"/>
  <c r="A215" i="4"/>
  <c r="AU214" i="4"/>
  <c r="AQ214" i="4"/>
  <c r="AP214" i="4"/>
  <c r="AO214" i="4"/>
  <c r="AM214" i="4"/>
  <c r="AK214" i="4"/>
  <c r="AN214" i="4" s="1"/>
  <c r="AG214" i="4"/>
  <c r="AF214" i="4"/>
  <c r="AE214" i="4"/>
  <c r="AD214" i="4"/>
  <c r="AB214" i="4"/>
  <c r="AA214" i="4"/>
  <c r="AC214" i="4" s="1"/>
  <c r="W214" i="4"/>
  <c r="V214" i="4"/>
  <c r="S214" i="4"/>
  <c r="T214" i="4" s="1"/>
  <c r="U214" i="4" s="1"/>
  <c r="R214" i="4"/>
  <c r="I214" i="4"/>
  <c r="N214" i="4" s="1"/>
  <c r="E214" i="4"/>
  <c r="A214" i="4"/>
  <c r="D214" i="4" s="1"/>
  <c r="AX213" i="4"/>
  <c r="AW213" i="4" a="1"/>
  <c r="AW213" i="4" s="1"/>
  <c r="AV213" i="4"/>
  <c r="AU213" i="4"/>
  <c r="AK213" i="4"/>
  <c r="AC213" i="4"/>
  <c r="AA213" i="4"/>
  <c r="AG213" i="4" s="1"/>
  <c r="R213" i="4"/>
  <c r="N213" i="4"/>
  <c r="M213" i="4"/>
  <c r="J213" i="4"/>
  <c r="K213" i="4" s="1"/>
  <c r="L213" i="4" s="1"/>
  <c r="I213" i="4"/>
  <c r="A213" i="4"/>
  <c r="AU212" i="4"/>
  <c r="AP212" i="4"/>
  <c r="AO212" i="4"/>
  <c r="AK212" i="4"/>
  <c r="AN212" i="4" s="1"/>
  <c r="AG212" i="4"/>
  <c r="AF212" i="4"/>
  <c r="AE212" i="4"/>
  <c r="AD212" i="4"/>
  <c r="AA212" i="4"/>
  <c r="AC212" i="4" s="1"/>
  <c r="W212" i="4"/>
  <c r="V212" i="4"/>
  <c r="S212" i="4"/>
  <c r="T212" i="4" s="1"/>
  <c r="U212" i="4" s="1"/>
  <c r="R212" i="4"/>
  <c r="I212" i="4"/>
  <c r="N212" i="4" s="1"/>
  <c r="E212" i="4"/>
  <c r="A212" i="4"/>
  <c r="D212" i="4" s="1"/>
  <c r="AX211" i="4"/>
  <c r="AW211" i="4" a="1"/>
  <c r="AW211" i="4" s="1"/>
  <c r="AV211" i="4"/>
  <c r="AU211" i="4"/>
  <c r="AK211" i="4"/>
  <c r="AC211" i="4"/>
  <c r="AA211" i="4"/>
  <c r="R211" i="4"/>
  <c r="M211" i="4"/>
  <c r="I211" i="4"/>
  <c r="J211" i="4" s="1"/>
  <c r="K211" i="4" s="1"/>
  <c r="L211" i="4" s="1"/>
  <c r="D211" i="4"/>
  <c r="B211" i="4"/>
  <c r="A211" i="4"/>
  <c r="AU210" i="4"/>
  <c r="AP210" i="4"/>
  <c r="AO210" i="4"/>
  <c r="AK210" i="4"/>
  <c r="AN210" i="4" s="1"/>
  <c r="AG210" i="4"/>
  <c r="AE210" i="4"/>
  <c r="AD210" i="4"/>
  <c r="AA210" i="4"/>
  <c r="AC210" i="4" s="1"/>
  <c r="W210" i="4"/>
  <c r="V210" i="4"/>
  <c r="T210" i="4"/>
  <c r="U210" i="4" s="1"/>
  <c r="S210" i="4"/>
  <c r="R210" i="4"/>
  <c r="I210" i="4"/>
  <c r="A210" i="4"/>
  <c r="AX209" i="4"/>
  <c r="AW209" i="4" a="1"/>
  <c r="AW209" i="4" s="1"/>
  <c r="AV209" i="4"/>
  <c r="AU209" i="4"/>
  <c r="AO209" i="4"/>
  <c r="AK209" i="4"/>
  <c r="AD209" i="4"/>
  <c r="AA209" i="4"/>
  <c r="W209" i="4"/>
  <c r="S209" i="4"/>
  <c r="T209" i="4" s="1"/>
  <c r="U209" i="4" s="1"/>
  <c r="R209" i="4"/>
  <c r="V209" i="4" s="1"/>
  <c r="M209" i="4"/>
  <c r="I209" i="4"/>
  <c r="J209" i="4" s="1"/>
  <c r="K209" i="4" s="1"/>
  <c r="L209" i="4" s="1"/>
  <c r="A209" i="4"/>
  <c r="C209" i="4" s="1"/>
  <c r="AU208" i="4"/>
  <c r="AX208" i="4" s="1"/>
  <c r="AP208" i="4"/>
  <c r="AK208" i="4"/>
  <c r="AG208" i="4"/>
  <c r="AA208" i="4"/>
  <c r="W208" i="4"/>
  <c r="V208" i="4"/>
  <c r="S208" i="4"/>
  <c r="T208" i="4" s="1"/>
  <c r="U208" i="4" s="1"/>
  <c r="R208" i="4"/>
  <c r="I208" i="4"/>
  <c r="A208" i="4"/>
  <c r="C208" i="4" s="1"/>
  <c r="AU207" i="4"/>
  <c r="AN207" i="4"/>
  <c r="AL207" i="4"/>
  <c r="AK207" i="4"/>
  <c r="AE207" i="4"/>
  <c r="AD207" i="4"/>
  <c r="AA207" i="4"/>
  <c r="AG207" i="4" s="1"/>
  <c r="V207" i="4"/>
  <c r="R207" i="4"/>
  <c r="W207" i="4" s="1"/>
  <c r="M207" i="4"/>
  <c r="I207" i="4"/>
  <c r="E207" i="4"/>
  <c r="A207" i="4"/>
  <c r="C207" i="4" s="1"/>
  <c r="AX206" i="4"/>
  <c r="AU206" i="4"/>
  <c r="AW206" i="4" s="1" a="1"/>
  <c r="AW206" i="4" s="1"/>
  <c r="AK206" i="4"/>
  <c r="AD206" i="4"/>
  <c r="AC206" i="4"/>
  <c r="AA206" i="4"/>
  <c r="V206" i="4"/>
  <c r="R206" i="4"/>
  <c r="S206" i="4" s="1"/>
  <c r="T206" i="4" s="1"/>
  <c r="U206" i="4" s="1"/>
  <c r="M206" i="4"/>
  <c r="I206" i="4"/>
  <c r="E206" i="4"/>
  <c r="D206" i="4"/>
  <c r="A206" i="4"/>
  <c r="C206" i="4" s="1"/>
  <c r="AX205" i="4"/>
  <c r="AW205" i="4" a="1"/>
  <c r="AW205" i="4" s="1"/>
  <c r="AV205" i="4"/>
  <c r="AU205" i="4"/>
  <c r="AP205" i="4"/>
  <c r="AO205" i="4"/>
  <c r="AK205" i="4"/>
  <c r="AA205" i="4"/>
  <c r="S205" i="4"/>
  <c r="T205" i="4" s="1"/>
  <c r="U205" i="4" s="1"/>
  <c r="R205" i="4"/>
  <c r="W205" i="4" s="1"/>
  <c r="M205" i="4"/>
  <c r="I205" i="4"/>
  <c r="D205" i="4"/>
  <c r="B205" i="4"/>
  <c r="A205" i="4"/>
  <c r="C205" i="4" s="1"/>
  <c r="AX204" i="4"/>
  <c r="AW204" i="4" a="1"/>
  <c r="AW204" i="4" s="1"/>
  <c r="AV204" i="4"/>
  <c r="AU204" i="4"/>
  <c r="AO204" i="4"/>
  <c r="AN204" i="4"/>
  <c r="AL204" i="4"/>
  <c r="AK204" i="4"/>
  <c r="AG204" i="4"/>
  <c r="AE204" i="4"/>
  <c r="AA204" i="4"/>
  <c r="R204" i="4"/>
  <c r="I204" i="4"/>
  <c r="A204" i="4"/>
  <c r="AU203" i="4"/>
  <c r="AX203" i="4" s="1"/>
  <c r="AP203" i="4"/>
  <c r="AO203" i="4"/>
  <c r="AN203" i="4"/>
  <c r="AL203" i="4"/>
  <c r="AK203" i="4"/>
  <c r="AE203" i="4"/>
  <c r="AD203" i="4"/>
  <c r="AC203" i="4"/>
  <c r="AA203" i="4"/>
  <c r="V203" i="4"/>
  <c r="R203" i="4"/>
  <c r="S203" i="4" s="1"/>
  <c r="T203" i="4" s="1"/>
  <c r="U203" i="4" s="1"/>
  <c r="M203" i="4"/>
  <c r="I203" i="4"/>
  <c r="E203" i="4"/>
  <c r="A203" i="4"/>
  <c r="C203" i="4" s="1"/>
  <c r="AX202" i="4"/>
  <c r="AU202" i="4"/>
  <c r="AW202" i="4" s="1" a="1"/>
  <c r="AW202" i="4" s="1"/>
  <c r="AP202" i="4"/>
  <c r="AK202" i="4"/>
  <c r="AG202" i="4"/>
  <c r="AE202" i="4"/>
  <c r="AD202" i="4"/>
  <c r="AC202" i="4"/>
  <c r="AA202" i="4"/>
  <c r="V202" i="4"/>
  <c r="T202" i="4"/>
  <c r="U202" i="4" s="1"/>
  <c r="S202" i="4"/>
  <c r="R202" i="4"/>
  <c r="W202" i="4" s="1"/>
  <c r="M202" i="4"/>
  <c r="I202" i="4"/>
  <c r="E202" i="4"/>
  <c r="D202" i="4"/>
  <c r="B202" i="4"/>
  <c r="A202" i="4"/>
  <c r="C202" i="4" s="1"/>
  <c r="AX201" i="4"/>
  <c r="AW201" i="4" a="1"/>
  <c r="AW201" i="4" s="1"/>
  <c r="AU201" i="4"/>
  <c r="AV201" i="4" s="1"/>
  <c r="AO201" i="4"/>
  <c r="AK201" i="4"/>
  <c r="AG201" i="4"/>
  <c r="AA201" i="4"/>
  <c r="W201" i="4"/>
  <c r="V201" i="4"/>
  <c r="S201" i="4"/>
  <c r="T201" i="4" s="1"/>
  <c r="U201" i="4" s="1"/>
  <c r="R201" i="4"/>
  <c r="I201" i="4"/>
  <c r="E201" i="4"/>
  <c r="D201" i="4"/>
  <c r="B201" i="4"/>
  <c r="A201" i="4"/>
  <c r="C201" i="4" s="1"/>
  <c r="AW200" i="4" a="1"/>
  <c r="AW200" i="4" s="1"/>
  <c r="AV200" i="4"/>
  <c r="AU200" i="4"/>
  <c r="AX200" i="4" s="1"/>
  <c r="AP200" i="4"/>
  <c r="AO200" i="4"/>
  <c r="AN200" i="4"/>
  <c r="AK200" i="4"/>
  <c r="AE200" i="4"/>
  <c r="AA200" i="4"/>
  <c r="R200" i="4"/>
  <c r="I200" i="4"/>
  <c r="A200" i="4"/>
  <c r="AU199" i="4"/>
  <c r="AN199" i="4"/>
  <c r="AL199" i="4"/>
  <c r="AK199" i="4"/>
  <c r="AE199" i="4"/>
  <c r="AD199" i="4"/>
  <c r="AA199" i="4"/>
  <c r="AG199" i="4" s="1"/>
  <c r="V199" i="4"/>
  <c r="R199" i="4"/>
  <c r="W199" i="4" s="1"/>
  <c r="M199" i="4"/>
  <c r="I199" i="4"/>
  <c r="E199" i="4"/>
  <c r="A199" i="4"/>
  <c r="C199" i="4" s="1"/>
  <c r="AX198" i="4"/>
  <c r="AU198" i="4"/>
  <c r="AW198" i="4" s="1" a="1"/>
  <c r="AW198" i="4" s="1"/>
  <c r="AP198" i="4"/>
  <c r="AK198" i="4"/>
  <c r="AD198" i="4"/>
  <c r="AC198" i="4"/>
  <c r="AA198" i="4"/>
  <c r="V198" i="4"/>
  <c r="T198" i="4"/>
  <c r="U198" i="4" s="1"/>
  <c r="R198" i="4"/>
  <c r="S198" i="4" s="1"/>
  <c r="M198" i="4"/>
  <c r="I198" i="4"/>
  <c r="E198" i="4"/>
  <c r="D198" i="4"/>
  <c r="A198" i="4"/>
  <c r="C198" i="4" s="1"/>
  <c r="AX197" i="4"/>
  <c r="AW197" i="4" a="1"/>
  <c r="AW197" i="4" s="1"/>
  <c r="AV197" i="4"/>
  <c r="AU197" i="4"/>
  <c r="AP197" i="4"/>
  <c r="AO197" i="4"/>
  <c r="AK197" i="4"/>
  <c r="AA197" i="4"/>
  <c r="S197" i="4"/>
  <c r="T197" i="4" s="1"/>
  <c r="U197" i="4" s="1"/>
  <c r="R197" i="4"/>
  <c r="W197" i="4" s="1"/>
  <c r="M197" i="4"/>
  <c r="I197" i="4"/>
  <c r="D197" i="4"/>
  <c r="B197" i="4"/>
  <c r="A197" i="4"/>
  <c r="C197" i="4" s="1"/>
  <c r="AX196" i="4"/>
  <c r="AW196" i="4" a="1"/>
  <c r="AW196" i="4" s="1"/>
  <c r="AV196" i="4"/>
  <c r="AU196" i="4"/>
  <c r="AO196" i="4"/>
  <c r="AN196" i="4"/>
  <c r="AL196" i="4"/>
  <c r="AK196" i="4"/>
  <c r="AG196" i="4"/>
  <c r="AE196" i="4"/>
  <c r="AA196" i="4"/>
  <c r="R196" i="4"/>
  <c r="I196" i="4"/>
  <c r="A196" i="4"/>
  <c r="AU195" i="4"/>
  <c r="AP195" i="4"/>
  <c r="AO195" i="4"/>
  <c r="AN195" i="4"/>
  <c r="AL195" i="4"/>
  <c r="AK195" i="4"/>
  <c r="AE195" i="4"/>
  <c r="AD195" i="4"/>
  <c r="AC195" i="4"/>
  <c r="AA195" i="4"/>
  <c r="W195" i="4"/>
  <c r="V195" i="4"/>
  <c r="R195" i="4"/>
  <c r="S195" i="4" s="1"/>
  <c r="T195" i="4" s="1"/>
  <c r="U195" i="4" s="1"/>
  <c r="M195" i="4"/>
  <c r="I195" i="4"/>
  <c r="E195" i="4"/>
  <c r="A195" i="4"/>
  <c r="C195" i="4" s="1"/>
  <c r="AX194" i="4"/>
  <c r="AU194" i="4"/>
  <c r="AW194" i="4" s="1" a="1"/>
  <c r="AW194" i="4" s="1"/>
  <c r="AP194" i="4"/>
  <c r="AK194" i="4"/>
  <c r="AG194" i="4"/>
  <c r="AE194" i="4"/>
  <c r="AD194" i="4"/>
  <c r="AC194" i="4"/>
  <c r="AA194" i="4"/>
  <c r="V194" i="4"/>
  <c r="R194" i="4"/>
  <c r="W194" i="4" s="1"/>
  <c r="M194" i="4"/>
  <c r="I194" i="4"/>
  <c r="E194" i="4"/>
  <c r="D194" i="4"/>
  <c r="A194" i="4"/>
  <c r="C194" i="4" s="1"/>
  <c r="AX193" i="4"/>
  <c r="AW193" i="4" a="1"/>
  <c r="AW193" i="4" s="1"/>
  <c r="AU193" i="4"/>
  <c r="AV193" i="4" s="1"/>
  <c r="AO193" i="4"/>
  <c r="AK193" i="4"/>
  <c r="AG193" i="4"/>
  <c r="AA193" i="4"/>
  <c r="W193" i="4"/>
  <c r="V193" i="4"/>
  <c r="S193" i="4"/>
  <c r="T193" i="4" s="1"/>
  <c r="U193" i="4" s="1"/>
  <c r="R193" i="4"/>
  <c r="I193" i="4"/>
  <c r="E193" i="4"/>
  <c r="D193" i="4"/>
  <c r="B193" i="4"/>
  <c r="A193" i="4"/>
  <c r="C193" i="4" s="1"/>
  <c r="AW192" i="4" a="1"/>
  <c r="AW192" i="4" s="1"/>
  <c r="AV192" i="4"/>
  <c r="AU192" i="4"/>
  <c r="AX192" i="4" s="1"/>
  <c r="AP192" i="4"/>
  <c r="AO192" i="4"/>
  <c r="AN192" i="4"/>
  <c r="AK192" i="4"/>
  <c r="AE192" i="4"/>
  <c r="AA192" i="4"/>
  <c r="R192" i="4"/>
  <c r="I192" i="4"/>
  <c r="A192" i="4"/>
  <c r="AU191" i="4"/>
  <c r="AN191" i="4"/>
  <c r="AL191" i="4"/>
  <c r="AK191" i="4"/>
  <c r="AG191" i="4"/>
  <c r="AE191" i="4"/>
  <c r="AD191" i="4"/>
  <c r="AA191" i="4"/>
  <c r="V191" i="4"/>
  <c r="R191" i="4"/>
  <c r="W191" i="4" s="1"/>
  <c r="M191" i="4"/>
  <c r="I191" i="4"/>
  <c r="E191" i="4"/>
  <c r="A191" i="4"/>
  <c r="C191" i="4" s="1"/>
  <c r="AX190" i="4"/>
  <c r="AU190" i="4"/>
  <c r="AW190" i="4" s="1" a="1"/>
  <c r="AW190" i="4" s="1"/>
  <c r="AK190" i="4"/>
  <c r="AD190" i="4"/>
  <c r="AC190" i="4"/>
  <c r="AA190" i="4"/>
  <c r="W190" i="4"/>
  <c r="V190" i="4"/>
  <c r="T190" i="4"/>
  <c r="U190" i="4" s="1"/>
  <c r="R190" i="4"/>
  <c r="S190" i="4" s="1"/>
  <c r="M190" i="4"/>
  <c r="I190" i="4"/>
  <c r="E190" i="4"/>
  <c r="D190" i="4"/>
  <c r="A190" i="4"/>
  <c r="C190" i="4" s="1"/>
  <c r="AX189" i="4"/>
  <c r="AW189" i="4" a="1"/>
  <c r="AW189" i="4" s="1"/>
  <c r="AU189" i="4"/>
  <c r="AV189" i="4" s="1"/>
  <c r="AP189" i="4"/>
  <c r="AO189" i="4"/>
  <c r="AK189" i="4"/>
  <c r="AG189" i="4"/>
  <c r="AA189" i="4"/>
  <c r="S189" i="4"/>
  <c r="T189" i="4" s="1"/>
  <c r="U189" i="4" s="1"/>
  <c r="R189" i="4"/>
  <c r="W189" i="4" s="1"/>
  <c r="M189" i="4"/>
  <c r="I189" i="4"/>
  <c r="D189" i="4"/>
  <c r="B189" i="4"/>
  <c r="A189" i="4"/>
  <c r="C189" i="4" s="1"/>
  <c r="AX188" i="4"/>
  <c r="AW188" i="4" a="1"/>
  <c r="AW188" i="4" s="1"/>
  <c r="AV188" i="4"/>
  <c r="AU188" i="4"/>
  <c r="AO188" i="4"/>
  <c r="AN188" i="4"/>
  <c r="AL188" i="4"/>
  <c r="AK188" i="4"/>
  <c r="AG188" i="4"/>
  <c r="AE188" i="4"/>
  <c r="AA188" i="4"/>
  <c r="R188" i="4"/>
  <c r="I188" i="4"/>
  <c r="A188" i="4"/>
  <c r="AU187" i="4"/>
  <c r="AP187" i="4"/>
  <c r="AO187" i="4"/>
  <c r="AN187" i="4"/>
  <c r="AL187" i="4"/>
  <c r="AK187" i="4"/>
  <c r="AE187" i="4"/>
  <c r="AD187" i="4"/>
  <c r="AC187" i="4"/>
  <c r="AA187" i="4"/>
  <c r="W187" i="4"/>
  <c r="V187" i="4"/>
  <c r="R187" i="4"/>
  <c r="S187" i="4" s="1"/>
  <c r="T187" i="4" s="1"/>
  <c r="U187" i="4" s="1"/>
  <c r="M187" i="4"/>
  <c r="I187" i="4"/>
  <c r="E187" i="4"/>
  <c r="A187" i="4"/>
  <c r="C187" i="4" s="1"/>
  <c r="AX186" i="4"/>
  <c r="AU186" i="4"/>
  <c r="AW186" i="4" s="1" a="1"/>
  <c r="AW186" i="4" s="1"/>
  <c r="AP186" i="4"/>
  <c r="AK186" i="4"/>
  <c r="AG186" i="4"/>
  <c r="AE186" i="4"/>
  <c r="AD186" i="4"/>
  <c r="AC186" i="4"/>
  <c r="AA186" i="4"/>
  <c r="R186" i="4"/>
  <c r="I186" i="4"/>
  <c r="E186" i="4"/>
  <c r="D186" i="4"/>
  <c r="C186" i="4"/>
  <c r="B186" i="4"/>
  <c r="A186" i="4"/>
  <c r="AW185" i="4" a="1"/>
  <c r="AW185" i="4" s="1"/>
  <c r="AU185" i="4"/>
  <c r="AX185" i="4" s="1"/>
  <c r="AQ185" i="4"/>
  <c r="AP185" i="4"/>
  <c r="AM185" i="4"/>
  <c r="AL185" i="4"/>
  <c r="AK185" i="4"/>
  <c r="AO185" i="4" s="1"/>
  <c r="AF185" i="4"/>
  <c r="AE185" i="4"/>
  <c r="AA185" i="4"/>
  <c r="W185" i="4"/>
  <c r="V185" i="4"/>
  <c r="U185" i="4"/>
  <c r="T185" i="4"/>
  <c r="S185" i="4"/>
  <c r="R185" i="4"/>
  <c r="M185" i="4"/>
  <c r="I185" i="4"/>
  <c r="N185" i="4" s="1"/>
  <c r="C185" i="4"/>
  <c r="B185" i="4"/>
  <c r="A185" i="4"/>
  <c r="E185" i="4" s="1"/>
  <c r="AX184" i="4"/>
  <c r="AW184" i="4" a="1"/>
  <c r="AW184" i="4" s="1"/>
  <c r="AV184" i="4"/>
  <c r="AU184" i="4"/>
  <c r="AQ184" i="4"/>
  <c r="AP184" i="4"/>
  <c r="AO184" i="4"/>
  <c r="AN184" i="4"/>
  <c r="AM184" i="4"/>
  <c r="AL184" i="4"/>
  <c r="AK184" i="4"/>
  <c r="AA184" i="4"/>
  <c r="T184" i="4"/>
  <c r="U184" i="4" s="1"/>
  <c r="S184" i="4"/>
  <c r="R184" i="4"/>
  <c r="W184" i="4" s="1"/>
  <c r="N184" i="4"/>
  <c r="I184" i="4"/>
  <c r="J184" i="4" s="1"/>
  <c r="K184" i="4" s="1"/>
  <c r="L184" i="4" s="1"/>
  <c r="E184" i="4"/>
  <c r="D184" i="4"/>
  <c r="C184" i="4"/>
  <c r="B184" i="4"/>
  <c r="A184" i="4"/>
  <c r="AW183" i="4" a="1"/>
  <c r="AW183" i="4" s="1"/>
  <c r="AU183" i="4"/>
  <c r="AX183" i="4" s="1"/>
  <c r="AQ183" i="4"/>
  <c r="AP183" i="4"/>
  <c r="AM183" i="4"/>
  <c r="AL183" i="4"/>
  <c r="AK183" i="4"/>
  <c r="AO183" i="4" s="1"/>
  <c r="AF183" i="4"/>
  <c r="AE183" i="4"/>
  <c r="AA183" i="4"/>
  <c r="W183" i="4"/>
  <c r="V183" i="4"/>
  <c r="U183" i="4"/>
  <c r="T183" i="4"/>
  <c r="S183" i="4"/>
  <c r="R183" i="4"/>
  <c r="M183" i="4"/>
  <c r="I183" i="4"/>
  <c r="N183" i="4" s="1"/>
  <c r="C183" i="4"/>
  <c r="B183" i="4"/>
  <c r="A183" i="4"/>
  <c r="E183" i="4" s="1"/>
  <c r="AX182" i="4"/>
  <c r="AW182" i="4" a="1"/>
  <c r="AW182" i="4" s="1"/>
  <c r="AV182" i="4"/>
  <c r="AU182" i="4"/>
  <c r="AQ182" i="4"/>
  <c r="AP182" i="4"/>
  <c r="AO182" i="4"/>
  <c r="AN182" i="4"/>
  <c r="AM182" i="4"/>
  <c r="AL182" i="4"/>
  <c r="AK182" i="4"/>
  <c r="AA182" i="4"/>
  <c r="T182" i="4"/>
  <c r="U182" i="4" s="1"/>
  <c r="S182" i="4"/>
  <c r="R182" i="4"/>
  <c r="W182" i="4" s="1"/>
  <c r="N182" i="4"/>
  <c r="I182" i="4"/>
  <c r="J182" i="4" s="1"/>
  <c r="K182" i="4" s="1"/>
  <c r="L182" i="4" s="1"/>
  <c r="E182" i="4"/>
  <c r="D182" i="4"/>
  <c r="C182" i="4"/>
  <c r="B182" i="4"/>
  <c r="A182" i="4"/>
  <c r="AW181" i="4" a="1"/>
  <c r="AW181" i="4" s="1"/>
  <c r="AU181" i="4"/>
  <c r="AX181" i="4" s="1"/>
  <c r="AQ181" i="4"/>
  <c r="AP181" i="4"/>
  <c r="AL181" i="4"/>
  <c r="AK181" i="4"/>
  <c r="AO181" i="4" s="1"/>
  <c r="AA181" i="4"/>
  <c r="W181" i="4"/>
  <c r="V181" i="4"/>
  <c r="T181" i="4"/>
  <c r="U181" i="4" s="1"/>
  <c r="S181" i="4"/>
  <c r="R181" i="4"/>
  <c r="J181" i="4"/>
  <c r="K181" i="4" s="1"/>
  <c r="L181" i="4" s="1"/>
  <c r="I181" i="4"/>
  <c r="N181" i="4" s="1"/>
  <c r="B181" i="4"/>
  <c r="A181" i="4"/>
  <c r="E181" i="4" s="1"/>
  <c r="AX180" i="4"/>
  <c r="AW180" i="4" a="1"/>
  <c r="AW180" i="4" s="1"/>
  <c r="AU180" i="4"/>
  <c r="AV180" i="4" s="1"/>
  <c r="AQ180" i="4"/>
  <c r="AP180" i="4"/>
  <c r="AO180" i="4"/>
  <c r="AN180" i="4"/>
  <c r="AM180" i="4"/>
  <c r="AL180" i="4"/>
  <c r="AK180" i="4"/>
  <c r="AB180" i="4"/>
  <c r="AA180" i="4"/>
  <c r="AE180" i="4" s="1"/>
  <c r="T180" i="4"/>
  <c r="U180" i="4" s="1"/>
  <c r="S180" i="4"/>
  <c r="R180" i="4"/>
  <c r="W180" i="4" s="1"/>
  <c r="N180" i="4"/>
  <c r="M180" i="4"/>
  <c r="I180" i="4"/>
  <c r="J180" i="4" s="1"/>
  <c r="K180" i="4" s="1"/>
  <c r="L180" i="4" s="1"/>
  <c r="E180" i="4"/>
  <c r="D180" i="4"/>
  <c r="C180" i="4"/>
  <c r="B180" i="4"/>
  <c r="A180" i="4"/>
  <c r="AW179" i="4" a="1"/>
  <c r="AW179" i="4" s="1"/>
  <c r="AV179" i="4"/>
  <c r="AU179" i="4"/>
  <c r="AX179" i="4" s="1"/>
  <c r="AQ179" i="4"/>
  <c r="AP179" i="4"/>
  <c r="AL179" i="4"/>
  <c r="AK179" i="4"/>
  <c r="AO179" i="4" s="1"/>
  <c r="AF179" i="4"/>
  <c r="AA179" i="4"/>
  <c r="W179" i="4"/>
  <c r="V179" i="4"/>
  <c r="T179" i="4"/>
  <c r="U179" i="4" s="1"/>
  <c r="S179" i="4"/>
  <c r="R179" i="4"/>
  <c r="I179" i="4"/>
  <c r="A179" i="4"/>
  <c r="AX178" i="4"/>
  <c r="AW178" i="4"/>
  <c r="AW178" i="4" a="1"/>
  <c r="AU178" i="4"/>
  <c r="AV178" i="4" s="1"/>
  <c r="AP178" i="4"/>
  <c r="AO178" i="4"/>
  <c r="AN178" i="4"/>
  <c r="AM178" i="4"/>
  <c r="AL178" i="4"/>
  <c r="AK178" i="4"/>
  <c r="AQ178" i="4" s="1"/>
  <c r="AA178" i="4"/>
  <c r="S178" i="4"/>
  <c r="T178" i="4" s="1"/>
  <c r="U178" i="4" s="1"/>
  <c r="R178" i="4"/>
  <c r="W178" i="4" s="1"/>
  <c r="N178" i="4"/>
  <c r="I178" i="4"/>
  <c r="J178" i="4" s="1"/>
  <c r="K178" i="4" s="1"/>
  <c r="L178" i="4" s="1"/>
  <c r="E178" i="4"/>
  <c r="D178" i="4"/>
  <c r="C178" i="4"/>
  <c r="B178" i="4"/>
  <c r="A178" i="4"/>
  <c r="AU177" i="4"/>
  <c r="AX177" i="4" s="1"/>
  <c r="AP177" i="4"/>
  <c r="AK177" i="4"/>
  <c r="AQ177" i="4" s="1"/>
  <c r="AF177" i="4"/>
  <c r="AD177" i="4"/>
  <c r="AA177" i="4"/>
  <c r="W177" i="4"/>
  <c r="V177" i="4"/>
  <c r="S177" i="4"/>
  <c r="T177" i="4" s="1"/>
  <c r="U177" i="4" s="1"/>
  <c r="R177" i="4"/>
  <c r="M177" i="4"/>
  <c r="I177" i="4"/>
  <c r="N177" i="4" s="1"/>
  <c r="B177" i="4"/>
  <c r="A177" i="4"/>
  <c r="AX176" i="4"/>
  <c r="AW176" i="4" a="1"/>
  <c r="AW176" i="4" s="1"/>
  <c r="AV176" i="4"/>
  <c r="AU176" i="4"/>
  <c r="AK176" i="4"/>
  <c r="AD176" i="4"/>
  <c r="AB176" i="4"/>
  <c r="AA176" i="4"/>
  <c r="W176" i="4"/>
  <c r="S176" i="4"/>
  <c r="T176" i="4" s="1"/>
  <c r="U176" i="4" s="1"/>
  <c r="R176" i="4"/>
  <c r="V176" i="4" s="1"/>
  <c r="N176" i="4"/>
  <c r="L176" i="4"/>
  <c r="I176" i="4"/>
  <c r="J176" i="4" s="1"/>
  <c r="K176" i="4" s="1"/>
  <c r="C176" i="4"/>
  <c r="A176" i="4"/>
  <c r="B176" i="4" s="1"/>
  <c r="AU175" i="4"/>
  <c r="AX175" i="4" s="1"/>
  <c r="AO175" i="4"/>
  <c r="AK175" i="4"/>
  <c r="AQ175" i="4" s="1"/>
  <c r="AF175" i="4"/>
  <c r="AE175" i="4"/>
  <c r="AD175" i="4"/>
  <c r="AA175" i="4"/>
  <c r="W175" i="4"/>
  <c r="V175" i="4"/>
  <c r="S175" i="4"/>
  <c r="T175" i="4" s="1"/>
  <c r="U175" i="4" s="1"/>
  <c r="R175" i="4"/>
  <c r="I175" i="4"/>
  <c r="N175" i="4" s="1"/>
  <c r="A175" i="4"/>
  <c r="C175" i="4" s="1"/>
  <c r="AX174" i="4"/>
  <c r="AW174" i="4"/>
  <c r="AW174" i="4" a="1"/>
  <c r="AV174" i="4"/>
  <c r="AU174" i="4"/>
  <c r="AP174" i="4"/>
  <c r="AO174" i="4"/>
  <c r="AN174" i="4"/>
  <c r="AL174" i="4"/>
  <c r="AK174" i="4"/>
  <c r="AQ174" i="4" s="1"/>
  <c r="AG174" i="4"/>
  <c r="AD174" i="4"/>
  <c r="AC174" i="4"/>
  <c r="AB174" i="4"/>
  <c r="AA174" i="4"/>
  <c r="AF174" i="4" s="1"/>
  <c r="W174" i="4"/>
  <c r="R174" i="4"/>
  <c r="V174" i="4" s="1"/>
  <c r="N174" i="4"/>
  <c r="M174" i="4"/>
  <c r="K174" i="4"/>
  <c r="L174" i="4" s="1"/>
  <c r="I174" i="4"/>
  <c r="J174" i="4" s="1"/>
  <c r="E174" i="4"/>
  <c r="A174" i="4"/>
  <c r="D174" i="4" s="1"/>
  <c r="AW173" i="4" a="1"/>
  <c r="AW173" i="4" s="1"/>
  <c r="AU173" i="4"/>
  <c r="AV173" i="4" s="1"/>
  <c r="AK173" i="4"/>
  <c r="AF173" i="4"/>
  <c r="AA173" i="4"/>
  <c r="AB173" i="4" s="1"/>
  <c r="V173" i="4"/>
  <c r="R173" i="4"/>
  <c r="S173" i="4" s="1"/>
  <c r="T173" i="4" s="1"/>
  <c r="U173" i="4" s="1"/>
  <c r="J173" i="4"/>
  <c r="K173" i="4" s="1"/>
  <c r="L173" i="4" s="1"/>
  <c r="I173" i="4"/>
  <c r="N173" i="4" s="1"/>
  <c r="E173" i="4"/>
  <c r="B173" i="4"/>
  <c r="A173" i="4"/>
  <c r="C173" i="4" s="1"/>
  <c r="AW172" i="4" a="1"/>
  <c r="AW172" i="4" s="1"/>
  <c r="AU172" i="4"/>
  <c r="AV172" i="4" s="1"/>
  <c r="AK172" i="4"/>
  <c r="AE172" i="4"/>
  <c r="AA172" i="4"/>
  <c r="AF172" i="4" s="1"/>
  <c r="W172" i="4"/>
  <c r="V172" i="4"/>
  <c r="S172" i="4"/>
  <c r="T172" i="4" s="1"/>
  <c r="U172" i="4" s="1"/>
  <c r="R172" i="4"/>
  <c r="I172" i="4"/>
  <c r="D172" i="4"/>
  <c r="A172" i="4"/>
  <c r="E172" i="4" s="1"/>
  <c r="AX171" i="4"/>
  <c r="AV171" i="4"/>
  <c r="AU171" i="4"/>
  <c r="AW171" i="4" s="1" a="1"/>
  <c r="AW171" i="4" s="1"/>
  <c r="AQ171" i="4"/>
  <c r="AO171" i="4"/>
  <c r="AN171" i="4"/>
  <c r="AL171" i="4"/>
  <c r="AK171" i="4"/>
  <c r="AM171" i="4" s="1"/>
  <c r="AG171" i="4"/>
  <c r="AE171" i="4"/>
  <c r="AA171" i="4"/>
  <c r="AB171" i="4" s="1"/>
  <c r="W171" i="4"/>
  <c r="V171" i="4"/>
  <c r="S171" i="4"/>
  <c r="T171" i="4" s="1"/>
  <c r="U171" i="4" s="1"/>
  <c r="R171" i="4"/>
  <c r="I171" i="4"/>
  <c r="D171" i="4"/>
  <c r="A171" i="4"/>
  <c r="C171" i="4" s="1"/>
  <c r="AX170" i="4"/>
  <c r="AV170" i="4"/>
  <c r="AU170" i="4"/>
  <c r="AW170" i="4" s="1" a="1"/>
  <c r="AW170" i="4" s="1"/>
  <c r="AP170" i="4"/>
  <c r="AN170" i="4"/>
  <c r="AM170" i="4"/>
  <c r="AL170" i="4"/>
  <c r="AK170" i="4"/>
  <c r="AQ170" i="4" s="1"/>
  <c r="AG170" i="4"/>
  <c r="AD170" i="4"/>
  <c r="AA170" i="4"/>
  <c r="AF170" i="4" s="1"/>
  <c r="T170" i="4"/>
  <c r="U170" i="4" s="1"/>
  <c r="R170" i="4"/>
  <c r="S170" i="4" s="1"/>
  <c r="M170" i="4"/>
  <c r="K170" i="4"/>
  <c r="L170" i="4" s="1"/>
  <c r="I170" i="4"/>
  <c r="J170" i="4" s="1"/>
  <c r="E170" i="4"/>
  <c r="C170" i="4"/>
  <c r="A170" i="4"/>
  <c r="D170" i="4" s="1"/>
  <c r="AU169" i="4"/>
  <c r="AP169" i="4"/>
  <c r="AK169" i="4"/>
  <c r="AM169" i="4" s="1"/>
  <c r="AF169" i="4"/>
  <c r="AD169" i="4"/>
  <c r="AA169" i="4"/>
  <c r="AB169" i="4" s="1"/>
  <c r="R169" i="4"/>
  <c r="S169" i="4" s="1"/>
  <c r="T169" i="4" s="1"/>
  <c r="U169" i="4" s="1"/>
  <c r="J169" i="4"/>
  <c r="K169" i="4" s="1"/>
  <c r="L169" i="4" s="1"/>
  <c r="I169" i="4"/>
  <c r="N169" i="4" s="1"/>
  <c r="E169" i="4"/>
  <c r="D169" i="4"/>
  <c r="B169" i="4"/>
  <c r="A169" i="4"/>
  <c r="C169" i="4" s="1"/>
  <c r="AU168" i="4"/>
  <c r="AO168" i="4"/>
  <c r="AK168" i="4"/>
  <c r="AQ168" i="4" s="1"/>
  <c r="AE168" i="4"/>
  <c r="AC168" i="4"/>
  <c r="AA168" i="4"/>
  <c r="AF168" i="4" s="1"/>
  <c r="W168" i="4"/>
  <c r="V168" i="4"/>
  <c r="S168" i="4"/>
  <c r="T168" i="4" s="1"/>
  <c r="U168" i="4" s="1"/>
  <c r="R168" i="4"/>
  <c r="I168" i="4"/>
  <c r="J168" i="4" s="1"/>
  <c r="K168" i="4" s="1"/>
  <c r="L168" i="4" s="1"/>
  <c r="E168" i="4"/>
  <c r="D168" i="4"/>
  <c r="C168" i="4"/>
  <c r="B168" i="4"/>
  <c r="A168" i="4"/>
  <c r="AX167" i="4"/>
  <c r="AW167" i="4" a="1"/>
  <c r="AW167" i="4" s="1"/>
  <c r="AV167" i="4"/>
  <c r="AU167" i="4"/>
  <c r="AQ167" i="4"/>
  <c r="AO167" i="4"/>
  <c r="AL167" i="4"/>
  <c r="AK167" i="4"/>
  <c r="AM167" i="4" s="1"/>
  <c r="AG167" i="4"/>
  <c r="AF167" i="4"/>
  <c r="AE167" i="4"/>
  <c r="AD167" i="4"/>
  <c r="AC167" i="4"/>
  <c r="AA167" i="4"/>
  <c r="AB167" i="4" s="1"/>
  <c r="W167" i="4"/>
  <c r="V167" i="4"/>
  <c r="S167" i="4"/>
  <c r="T167" i="4" s="1"/>
  <c r="U167" i="4" s="1"/>
  <c r="R167" i="4"/>
  <c r="I167" i="4"/>
  <c r="N167" i="4" s="1"/>
  <c r="D167" i="4"/>
  <c r="A167" i="4"/>
  <c r="C167" i="4" s="1"/>
  <c r="AW166" i="4" a="1"/>
  <c r="AW166" i="4" s="1"/>
  <c r="AV166" i="4"/>
  <c r="AU166" i="4"/>
  <c r="AX166" i="4" s="1"/>
  <c r="AP166" i="4"/>
  <c r="AN166" i="4"/>
  <c r="AK166" i="4"/>
  <c r="AQ166" i="4" s="1"/>
  <c r="AG166" i="4"/>
  <c r="AE166" i="4"/>
  <c r="AD166" i="4"/>
  <c r="AC166" i="4"/>
  <c r="AB166" i="4"/>
  <c r="AA166" i="4"/>
  <c r="AF166" i="4" s="1"/>
  <c r="R166" i="4"/>
  <c r="M166" i="4"/>
  <c r="I166" i="4"/>
  <c r="J166" i="4" s="1"/>
  <c r="K166" i="4" s="1"/>
  <c r="L166" i="4" s="1"/>
  <c r="C166" i="4"/>
  <c r="A166" i="4"/>
  <c r="B166" i="4" s="1"/>
  <c r="AU165" i="4"/>
  <c r="AX165" i="4" s="1"/>
  <c r="AP165" i="4"/>
  <c r="AN165" i="4"/>
  <c r="AK165" i="4"/>
  <c r="AM165" i="4" s="1"/>
  <c r="AD165" i="4"/>
  <c r="AA165" i="4"/>
  <c r="AB165" i="4" s="1"/>
  <c r="R165" i="4"/>
  <c r="I165" i="4"/>
  <c r="N165" i="4" s="1"/>
  <c r="E165" i="4"/>
  <c r="B165" i="4"/>
  <c r="A165" i="4"/>
  <c r="C165" i="4" s="1"/>
  <c r="AU164" i="4"/>
  <c r="AX164" i="4" s="1"/>
  <c r="AO164" i="4"/>
  <c r="AM164" i="4"/>
  <c r="AK164" i="4"/>
  <c r="AQ164" i="4" s="1"/>
  <c r="AC164" i="4"/>
  <c r="AA164" i="4"/>
  <c r="AF164" i="4" s="1"/>
  <c r="V164" i="4"/>
  <c r="S164" i="4"/>
  <c r="T164" i="4" s="1"/>
  <c r="U164" i="4" s="1"/>
  <c r="R164" i="4"/>
  <c r="W164" i="4" s="1"/>
  <c r="N164" i="4"/>
  <c r="I164" i="4"/>
  <c r="J164" i="4" s="1"/>
  <c r="K164" i="4" s="1"/>
  <c r="L164" i="4" s="1"/>
  <c r="E164" i="4"/>
  <c r="D164" i="4"/>
  <c r="B164" i="4"/>
  <c r="A164" i="4"/>
  <c r="C164" i="4" s="1"/>
  <c r="AX163" i="4"/>
  <c r="AU163" i="4"/>
  <c r="AW163" i="4" s="1" a="1"/>
  <c r="AW163" i="4" s="1"/>
  <c r="AQ163" i="4"/>
  <c r="AP163" i="4"/>
  <c r="AO163" i="4"/>
  <c r="AN163" i="4"/>
  <c r="AL163" i="4"/>
  <c r="AK163" i="4"/>
  <c r="AM163" i="4" s="1"/>
  <c r="AG163" i="4"/>
  <c r="AF163" i="4"/>
  <c r="AE163" i="4"/>
  <c r="AC163" i="4"/>
  <c r="AA163" i="4"/>
  <c r="AB163" i="4" s="1"/>
  <c r="W163" i="4"/>
  <c r="S163" i="4"/>
  <c r="T163" i="4" s="1"/>
  <c r="U163" i="4" s="1"/>
  <c r="R163" i="4"/>
  <c r="V163" i="4" s="1"/>
  <c r="M163" i="4"/>
  <c r="I163" i="4"/>
  <c r="N163" i="4" s="1"/>
  <c r="A163" i="4"/>
  <c r="AU162" i="4"/>
  <c r="AX162" i="4" s="1"/>
  <c r="AP162" i="4"/>
  <c r="AO162" i="4"/>
  <c r="AN162" i="4"/>
  <c r="AM162" i="4"/>
  <c r="AL162" i="4"/>
  <c r="AK162" i="4"/>
  <c r="AQ162" i="4" s="1"/>
  <c r="AG162" i="4"/>
  <c r="AE162" i="4"/>
  <c r="AD162" i="4"/>
  <c r="AB162" i="4"/>
  <c r="AA162" i="4"/>
  <c r="AF162" i="4" s="1"/>
  <c r="R162" i="4"/>
  <c r="W162" i="4" s="1"/>
  <c r="N162" i="4"/>
  <c r="M162" i="4"/>
  <c r="K162" i="4"/>
  <c r="L162" i="4" s="1"/>
  <c r="I162" i="4"/>
  <c r="J162" i="4" s="1"/>
  <c r="A162" i="4"/>
  <c r="AW161" i="4" a="1"/>
  <c r="AW161" i="4" s="1"/>
  <c r="AU161" i="4"/>
  <c r="AX161" i="4" s="1"/>
  <c r="AN161" i="4"/>
  <c r="AK161" i="4"/>
  <c r="AM161" i="4" s="1"/>
  <c r="AA161" i="4"/>
  <c r="V161" i="4"/>
  <c r="R161" i="4"/>
  <c r="W161" i="4" s="1"/>
  <c r="M161" i="4"/>
  <c r="J161" i="4"/>
  <c r="K161" i="4" s="1"/>
  <c r="L161" i="4" s="1"/>
  <c r="I161" i="4"/>
  <c r="N161" i="4" s="1"/>
  <c r="E161" i="4"/>
  <c r="D161" i="4"/>
  <c r="B161" i="4"/>
  <c r="A161" i="4"/>
  <c r="C161" i="4" s="1"/>
  <c r="AX160" i="4"/>
  <c r="AW160" i="4" a="1"/>
  <c r="AW160" i="4" s="1"/>
  <c r="AU160" i="4"/>
  <c r="AV160" i="4" s="1"/>
  <c r="AM160" i="4"/>
  <c r="AK160" i="4"/>
  <c r="AQ160" i="4" s="1"/>
  <c r="AA160" i="4"/>
  <c r="V160" i="4"/>
  <c r="S160" i="4"/>
  <c r="T160" i="4" s="1"/>
  <c r="U160" i="4" s="1"/>
  <c r="R160" i="4"/>
  <c r="W160" i="4" s="1"/>
  <c r="I160" i="4"/>
  <c r="J160" i="4" s="1"/>
  <c r="K160" i="4" s="1"/>
  <c r="L160" i="4" s="1"/>
  <c r="D160" i="4"/>
  <c r="C160" i="4"/>
  <c r="B160" i="4"/>
  <c r="A160" i="4"/>
  <c r="E160" i="4" s="1"/>
  <c r="AX159" i="4"/>
  <c r="AW159" i="4" a="1"/>
  <c r="AW159" i="4" s="1"/>
  <c r="AV159" i="4"/>
  <c r="AU159" i="4"/>
  <c r="AQ159" i="4"/>
  <c r="AP159" i="4"/>
  <c r="AO159" i="4"/>
  <c r="AL159" i="4"/>
  <c r="AK159" i="4"/>
  <c r="AM159" i="4" s="1"/>
  <c r="AG159" i="4"/>
  <c r="AE159" i="4"/>
  <c r="AD159" i="4"/>
  <c r="AC159" i="4"/>
  <c r="AA159" i="4"/>
  <c r="AB159" i="4" s="1"/>
  <c r="W159" i="4"/>
  <c r="R159" i="4"/>
  <c r="V159" i="4" s="1"/>
  <c r="I159" i="4"/>
  <c r="N159" i="4" s="1"/>
  <c r="A159" i="4"/>
  <c r="C159" i="4" s="1"/>
  <c r="AX158" i="4"/>
  <c r="AW158" i="4"/>
  <c r="AW158" i="4" a="1"/>
  <c r="AV158" i="4"/>
  <c r="AU158" i="4"/>
  <c r="AP158" i="4"/>
  <c r="AO158" i="4"/>
  <c r="AN158" i="4"/>
  <c r="AL158" i="4"/>
  <c r="AK158" i="4"/>
  <c r="AQ158" i="4" s="1"/>
  <c r="AG158" i="4"/>
  <c r="AD158" i="4"/>
  <c r="AC158" i="4"/>
  <c r="AB158" i="4"/>
  <c r="AA158" i="4"/>
  <c r="AF158" i="4" s="1"/>
  <c r="W158" i="4"/>
  <c r="R158" i="4"/>
  <c r="V158" i="4" s="1"/>
  <c r="N158" i="4"/>
  <c r="M158" i="4"/>
  <c r="K158" i="4"/>
  <c r="L158" i="4" s="1"/>
  <c r="I158" i="4"/>
  <c r="J158" i="4" s="1"/>
  <c r="E158" i="4"/>
  <c r="A158" i="4"/>
  <c r="D158" i="4" s="1"/>
  <c r="AW157" i="4" a="1"/>
  <c r="AW157" i="4" s="1"/>
  <c r="AU157" i="4"/>
  <c r="AK157" i="4"/>
  <c r="AF157" i="4"/>
  <c r="AA157" i="4"/>
  <c r="AB157" i="4" s="1"/>
  <c r="V157" i="4"/>
  <c r="T157" i="4"/>
  <c r="U157" i="4" s="1"/>
  <c r="R157" i="4"/>
  <c r="S157" i="4" s="1"/>
  <c r="L157" i="4"/>
  <c r="J157" i="4"/>
  <c r="K157" i="4" s="1"/>
  <c r="I157" i="4"/>
  <c r="N157" i="4" s="1"/>
  <c r="E157" i="4"/>
  <c r="B157" i="4"/>
  <c r="A157" i="4"/>
  <c r="C157" i="4" s="1"/>
  <c r="AX156" i="4"/>
  <c r="AU156" i="4"/>
  <c r="AV156" i="4" s="1"/>
  <c r="AK156" i="4"/>
  <c r="AA156" i="4"/>
  <c r="W156" i="4"/>
  <c r="V156" i="4"/>
  <c r="S156" i="4"/>
  <c r="T156" i="4" s="1"/>
  <c r="U156" i="4" s="1"/>
  <c r="R156" i="4"/>
  <c r="I156" i="4"/>
  <c r="D156" i="4"/>
  <c r="A156" i="4"/>
  <c r="E156" i="4" s="1"/>
  <c r="AX155" i="4"/>
  <c r="AV155" i="4"/>
  <c r="AU155" i="4"/>
  <c r="AW155" i="4" s="1" a="1"/>
  <c r="AW155" i="4" s="1"/>
  <c r="AQ155" i="4"/>
  <c r="AO155" i="4"/>
  <c r="AN155" i="4"/>
  <c r="AL155" i="4"/>
  <c r="AK155" i="4"/>
  <c r="AM155" i="4" s="1"/>
  <c r="AG155" i="4"/>
  <c r="AE155" i="4"/>
  <c r="AA155" i="4"/>
  <c r="V155" i="4"/>
  <c r="R155" i="4"/>
  <c r="S155" i="4" s="1"/>
  <c r="T155" i="4" s="1"/>
  <c r="U155" i="4" s="1"/>
  <c r="I155" i="4"/>
  <c r="D155" i="4"/>
  <c r="C155" i="4"/>
  <c r="B155" i="4"/>
  <c r="A155" i="4"/>
  <c r="E155" i="4" s="1"/>
  <c r="AU154" i="4"/>
  <c r="AQ154" i="4"/>
  <c r="AP154" i="4"/>
  <c r="AO154" i="4"/>
  <c r="AN154" i="4"/>
  <c r="AM154" i="4"/>
  <c r="AL154" i="4"/>
  <c r="AK154" i="4"/>
  <c r="AG154" i="4"/>
  <c r="AE154" i="4"/>
  <c r="AC154" i="4"/>
  <c r="AA154" i="4"/>
  <c r="R154" i="4"/>
  <c r="I154" i="4"/>
  <c r="E154" i="4"/>
  <c r="D154" i="4"/>
  <c r="C154" i="4"/>
  <c r="B154" i="4"/>
  <c r="A154" i="4"/>
  <c r="AW153" i="4" a="1"/>
  <c r="AW153" i="4" s="1"/>
  <c r="AU153" i="4"/>
  <c r="AV153" i="4" s="1"/>
  <c r="AQ153" i="4"/>
  <c r="AP153" i="4"/>
  <c r="AN153" i="4"/>
  <c r="AM153" i="4"/>
  <c r="AL153" i="4"/>
  <c r="AK153" i="4"/>
  <c r="AO153" i="4" s="1"/>
  <c r="AG153" i="4"/>
  <c r="AE153" i="4"/>
  <c r="AC153" i="4"/>
  <c r="AA153" i="4"/>
  <c r="R153" i="4"/>
  <c r="I153" i="4"/>
  <c r="D153" i="4"/>
  <c r="C153" i="4"/>
  <c r="B153" i="4"/>
  <c r="A153" i="4"/>
  <c r="E153" i="4" s="1"/>
  <c r="AU152" i="4"/>
  <c r="AQ152" i="4"/>
  <c r="AP152" i="4"/>
  <c r="AO152" i="4"/>
  <c r="AN152" i="4"/>
  <c r="AM152" i="4"/>
  <c r="AL152" i="4"/>
  <c r="AK152" i="4"/>
  <c r="AG152" i="4"/>
  <c r="AE152" i="4"/>
  <c r="AC152" i="4"/>
  <c r="AA152" i="4"/>
  <c r="R152" i="4"/>
  <c r="I152" i="4"/>
  <c r="E152" i="4"/>
  <c r="D152" i="4"/>
  <c r="C152" i="4"/>
  <c r="B152" i="4"/>
  <c r="A152" i="4"/>
  <c r="AW151" i="4" a="1"/>
  <c r="AW151" i="4" s="1"/>
  <c r="AU151" i="4"/>
  <c r="AV151" i="4" s="1"/>
  <c r="AP151" i="4"/>
  <c r="AN151" i="4"/>
  <c r="AM151" i="4"/>
  <c r="AL151" i="4"/>
  <c r="AK151" i="4"/>
  <c r="AQ151" i="4" s="1"/>
  <c r="AA151" i="4"/>
  <c r="V151" i="4"/>
  <c r="R151" i="4"/>
  <c r="I151" i="4"/>
  <c r="D151" i="4"/>
  <c r="C151" i="4"/>
  <c r="B151" i="4"/>
  <c r="A151" i="4"/>
  <c r="E151" i="4" s="1"/>
  <c r="AW150" i="4" a="1"/>
  <c r="AW150" i="4" s="1"/>
  <c r="AU150" i="4"/>
  <c r="AV150" i="4" s="1"/>
  <c r="AQ150" i="4"/>
  <c r="AP150" i="4"/>
  <c r="AO150" i="4"/>
  <c r="AN150" i="4"/>
  <c r="AM150" i="4"/>
  <c r="AL150" i="4"/>
  <c r="AK150" i="4"/>
  <c r="AG150" i="4"/>
  <c r="AF150" i="4"/>
  <c r="AE150" i="4"/>
  <c r="AC150" i="4"/>
  <c r="AA150" i="4"/>
  <c r="R150" i="4"/>
  <c r="M150" i="4"/>
  <c r="J150" i="4"/>
  <c r="K150" i="4" s="1"/>
  <c r="L150" i="4" s="1"/>
  <c r="I150" i="4"/>
  <c r="N150" i="4" s="1"/>
  <c r="E150" i="4"/>
  <c r="D150" i="4"/>
  <c r="C150" i="4"/>
  <c r="B150" i="4"/>
  <c r="A150" i="4"/>
  <c r="AX149" i="4"/>
  <c r="AW149" i="4"/>
  <c r="AW149" i="4" a="1"/>
  <c r="AU149" i="4"/>
  <c r="AV149" i="4" s="1"/>
  <c r="AM149" i="4"/>
  <c r="AL149" i="4"/>
  <c r="AK149" i="4"/>
  <c r="AA149" i="4"/>
  <c r="W149" i="4"/>
  <c r="V149" i="4"/>
  <c r="T149" i="4"/>
  <c r="U149" i="4" s="1"/>
  <c r="R149" i="4"/>
  <c r="S149" i="4" s="1"/>
  <c r="I149" i="4"/>
  <c r="D149" i="4"/>
  <c r="C149" i="4"/>
  <c r="B149" i="4"/>
  <c r="A149" i="4"/>
  <c r="E149" i="4" s="1"/>
  <c r="AU148" i="4"/>
  <c r="AV148" i="4" s="1"/>
  <c r="AQ148" i="4"/>
  <c r="AP148" i="4"/>
  <c r="AO148" i="4"/>
  <c r="AN148" i="4"/>
  <c r="AM148" i="4"/>
  <c r="AL148" i="4"/>
  <c r="AK148" i="4"/>
  <c r="AG148" i="4"/>
  <c r="AF148" i="4"/>
  <c r="AE148" i="4"/>
  <c r="AD148" i="4"/>
  <c r="AC148" i="4"/>
  <c r="AA148" i="4"/>
  <c r="AB148" i="4" s="1"/>
  <c r="R148" i="4"/>
  <c r="M148" i="4"/>
  <c r="K148" i="4"/>
  <c r="L148" i="4" s="1"/>
  <c r="J148" i="4"/>
  <c r="I148" i="4"/>
  <c r="N148" i="4" s="1"/>
  <c r="E148" i="4"/>
  <c r="D148" i="4"/>
  <c r="B148" i="4"/>
  <c r="A148" i="4"/>
  <c r="C148" i="4" s="1"/>
  <c r="AX147" i="4"/>
  <c r="AU147" i="4"/>
  <c r="AW147" i="4" s="1" a="1"/>
  <c r="AW147" i="4" s="1"/>
  <c r="AP147" i="4"/>
  <c r="AO147" i="4"/>
  <c r="AN147" i="4"/>
  <c r="AM147" i="4"/>
  <c r="AL147" i="4"/>
  <c r="AK147" i="4"/>
  <c r="AQ147" i="4" s="1"/>
  <c r="AA147" i="4"/>
  <c r="R147" i="4"/>
  <c r="W147" i="4" s="1"/>
  <c r="N147" i="4"/>
  <c r="M147" i="4"/>
  <c r="L147" i="4"/>
  <c r="K147" i="4"/>
  <c r="I147" i="4"/>
  <c r="J147" i="4" s="1"/>
  <c r="A147" i="4"/>
  <c r="AX146" i="4"/>
  <c r="AW146" i="4" a="1"/>
  <c r="AW146" i="4" s="1"/>
  <c r="AV146" i="4"/>
  <c r="AU146" i="4"/>
  <c r="AP146" i="4"/>
  <c r="AO146" i="4"/>
  <c r="AN146" i="4"/>
  <c r="AL146" i="4"/>
  <c r="AK146" i="4"/>
  <c r="AM146" i="4" s="1"/>
  <c r="AC146" i="4"/>
  <c r="AA146" i="4"/>
  <c r="W146" i="4"/>
  <c r="R146" i="4"/>
  <c r="V146" i="4" s="1"/>
  <c r="M146" i="4"/>
  <c r="K146" i="4"/>
  <c r="L146" i="4" s="1"/>
  <c r="J146" i="4"/>
  <c r="I146" i="4"/>
  <c r="N146" i="4" s="1"/>
  <c r="A146" i="4"/>
  <c r="AX145" i="4"/>
  <c r="AW145" i="4"/>
  <c r="AW145" i="4" a="1"/>
  <c r="AV145" i="4"/>
  <c r="AU145" i="4"/>
  <c r="AO145" i="4"/>
  <c r="AN145" i="4"/>
  <c r="AM145" i="4"/>
  <c r="AL145" i="4"/>
  <c r="AK145" i="4"/>
  <c r="AQ145" i="4" s="1"/>
  <c r="AA145" i="4"/>
  <c r="W145" i="4"/>
  <c r="V145" i="4"/>
  <c r="R145" i="4"/>
  <c r="S145" i="4" s="1"/>
  <c r="T145" i="4" s="1"/>
  <c r="U145" i="4" s="1"/>
  <c r="M145" i="4"/>
  <c r="K145" i="4"/>
  <c r="L145" i="4" s="1"/>
  <c r="I145" i="4"/>
  <c r="J145" i="4" s="1"/>
  <c r="A145" i="4"/>
  <c r="AX144" i="4"/>
  <c r="AW144" i="4" a="1"/>
  <c r="AW144" i="4" s="1"/>
  <c r="AV144" i="4"/>
  <c r="AU144" i="4"/>
  <c r="AN144" i="4"/>
  <c r="AM144" i="4"/>
  <c r="AL144" i="4"/>
  <c r="AK144" i="4"/>
  <c r="AQ144" i="4" s="1"/>
  <c r="AC144" i="4"/>
  <c r="AA144" i="4"/>
  <c r="R144" i="4"/>
  <c r="N144" i="4"/>
  <c r="M144" i="4"/>
  <c r="I144" i="4"/>
  <c r="J144" i="4" s="1"/>
  <c r="K144" i="4" s="1"/>
  <c r="L144" i="4" s="1"/>
  <c r="D144" i="4"/>
  <c r="C144" i="4"/>
  <c r="B144" i="4"/>
  <c r="A144" i="4"/>
  <c r="E144" i="4" s="1"/>
  <c r="AU143" i="4"/>
  <c r="AQ143" i="4"/>
  <c r="AP143" i="4"/>
  <c r="AO143" i="4"/>
  <c r="AK143" i="4"/>
  <c r="AN143" i="4" s="1"/>
  <c r="AG143" i="4"/>
  <c r="AF143" i="4"/>
  <c r="AE143" i="4"/>
  <c r="AD143" i="4"/>
  <c r="AA143" i="4"/>
  <c r="AC143" i="4" s="1"/>
  <c r="W143" i="4"/>
  <c r="V143" i="4"/>
  <c r="T143" i="4"/>
  <c r="U143" i="4" s="1"/>
  <c r="S143" i="4"/>
  <c r="R143" i="4"/>
  <c r="I143" i="4"/>
  <c r="E143" i="4"/>
  <c r="A143" i="4"/>
  <c r="D143" i="4" s="1"/>
  <c r="AX142" i="4"/>
  <c r="AW142" i="4" a="1"/>
  <c r="AW142" i="4" s="1"/>
  <c r="AV142" i="4"/>
  <c r="AU142" i="4"/>
  <c r="AN142" i="4"/>
  <c r="AM142" i="4"/>
  <c r="AL142" i="4"/>
  <c r="AK142" i="4"/>
  <c r="AQ142" i="4" s="1"/>
  <c r="AB142" i="4"/>
  <c r="AA142" i="4"/>
  <c r="AC142" i="4" s="1"/>
  <c r="R142" i="4"/>
  <c r="N142" i="4"/>
  <c r="M142" i="4"/>
  <c r="I142" i="4"/>
  <c r="J142" i="4" s="1"/>
  <c r="K142" i="4" s="1"/>
  <c r="L142" i="4" s="1"/>
  <c r="D142" i="4"/>
  <c r="C142" i="4"/>
  <c r="B142" i="4"/>
  <c r="A142" i="4"/>
  <c r="E142" i="4" s="1"/>
  <c r="AU141" i="4"/>
  <c r="AQ141" i="4"/>
  <c r="AP141" i="4"/>
  <c r="AO141" i="4"/>
  <c r="AK141" i="4"/>
  <c r="AN141" i="4" s="1"/>
  <c r="AG141" i="4"/>
  <c r="AF141" i="4"/>
  <c r="AE141" i="4"/>
  <c r="AD141" i="4"/>
  <c r="AA141" i="4"/>
  <c r="AC141" i="4" s="1"/>
  <c r="W141" i="4"/>
  <c r="V141" i="4"/>
  <c r="S141" i="4"/>
  <c r="T141" i="4" s="1"/>
  <c r="U141" i="4" s="1"/>
  <c r="R141" i="4"/>
  <c r="J141" i="4"/>
  <c r="K141" i="4" s="1"/>
  <c r="L141" i="4" s="1"/>
  <c r="I141" i="4"/>
  <c r="E141" i="4"/>
  <c r="A141" i="4"/>
  <c r="D141" i="4" s="1"/>
  <c r="AX140" i="4"/>
  <c r="AW140" i="4"/>
  <c r="AW140" i="4" a="1"/>
  <c r="AV140" i="4"/>
  <c r="AU140" i="4"/>
  <c r="AK140" i="4"/>
  <c r="AD140" i="4"/>
  <c r="AB140" i="4"/>
  <c r="AA140" i="4"/>
  <c r="W140" i="4"/>
  <c r="S140" i="4"/>
  <c r="T140" i="4" s="1"/>
  <c r="U140" i="4" s="1"/>
  <c r="R140" i="4"/>
  <c r="V140" i="4" s="1"/>
  <c r="N140" i="4"/>
  <c r="M140" i="4"/>
  <c r="I140" i="4"/>
  <c r="J140" i="4" s="1"/>
  <c r="K140" i="4" s="1"/>
  <c r="L140" i="4" s="1"/>
  <c r="C140" i="4"/>
  <c r="A140" i="4"/>
  <c r="AV139" i="4"/>
  <c r="AU139" i="4"/>
  <c r="AK139" i="4"/>
  <c r="AG139" i="4"/>
  <c r="AF139" i="4"/>
  <c r="AE139" i="4"/>
  <c r="AD139" i="4"/>
  <c r="AA139" i="4"/>
  <c r="AC139" i="4" s="1"/>
  <c r="W139" i="4"/>
  <c r="V139" i="4"/>
  <c r="U139" i="4"/>
  <c r="S139" i="4"/>
  <c r="T139" i="4" s="1"/>
  <c r="R139" i="4"/>
  <c r="I139" i="4"/>
  <c r="B139" i="4"/>
  <c r="A139" i="4"/>
  <c r="E139" i="4" s="1"/>
  <c r="AX138" i="4"/>
  <c r="AW138" i="4"/>
  <c r="AW138" i="4" a="1"/>
  <c r="AV138" i="4"/>
  <c r="AU138" i="4"/>
  <c r="AO138" i="4"/>
  <c r="AN138" i="4"/>
  <c r="AK138" i="4"/>
  <c r="AQ138" i="4" s="1"/>
  <c r="AG138" i="4"/>
  <c r="AE138" i="4"/>
  <c r="AD138" i="4"/>
  <c r="AC138" i="4"/>
  <c r="AB138" i="4"/>
  <c r="AA138" i="4"/>
  <c r="AF138" i="4" s="1"/>
  <c r="W138" i="4"/>
  <c r="V138" i="4"/>
  <c r="S138" i="4"/>
  <c r="T138" i="4" s="1"/>
  <c r="U138" i="4" s="1"/>
  <c r="R138" i="4"/>
  <c r="N138" i="4"/>
  <c r="M138" i="4"/>
  <c r="I138" i="4"/>
  <c r="J138" i="4" s="1"/>
  <c r="K138" i="4" s="1"/>
  <c r="L138" i="4" s="1"/>
  <c r="D138" i="4"/>
  <c r="B138" i="4"/>
  <c r="A138" i="4"/>
  <c r="E138" i="4" s="1"/>
  <c r="AV137" i="4"/>
  <c r="AU137" i="4"/>
  <c r="AX137" i="4" s="1"/>
  <c r="AQ137" i="4"/>
  <c r="AO137" i="4"/>
  <c r="AN137" i="4"/>
  <c r="AK137" i="4"/>
  <c r="AM137" i="4" s="1"/>
  <c r="AE137" i="4"/>
  <c r="AC137" i="4"/>
  <c r="AA137" i="4"/>
  <c r="AB137" i="4" s="1"/>
  <c r="V137" i="4"/>
  <c r="S137" i="4"/>
  <c r="T137" i="4" s="1"/>
  <c r="U137" i="4" s="1"/>
  <c r="R137" i="4"/>
  <c r="W137" i="4" s="1"/>
  <c r="M137" i="4"/>
  <c r="I137" i="4"/>
  <c r="N137" i="4" s="1"/>
  <c r="A137" i="4"/>
  <c r="AX136" i="4"/>
  <c r="AW136" i="4" a="1"/>
  <c r="AW136" i="4" s="1"/>
  <c r="AV136" i="4"/>
  <c r="AU136" i="4"/>
  <c r="AP136" i="4"/>
  <c r="AN136" i="4"/>
  <c r="AM136" i="4"/>
  <c r="AK136" i="4"/>
  <c r="AQ136" i="4" s="1"/>
  <c r="AD136" i="4"/>
  <c r="AB136" i="4"/>
  <c r="AA136" i="4"/>
  <c r="AF136" i="4" s="1"/>
  <c r="R136" i="4"/>
  <c r="M136" i="4"/>
  <c r="I136" i="4"/>
  <c r="J136" i="4" s="1"/>
  <c r="K136" i="4" s="1"/>
  <c r="L136" i="4" s="1"/>
  <c r="A136" i="4"/>
  <c r="AX135" i="4"/>
  <c r="AU135" i="4"/>
  <c r="AW135" i="4" s="1" a="1"/>
  <c r="AW135" i="4" s="1"/>
  <c r="AQ135" i="4"/>
  <c r="AP135" i="4"/>
  <c r="AO135" i="4"/>
  <c r="AN135" i="4"/>
  <c r="AL135" i="4"/>
  <c r="AK135" i="4"/>
  <c r="AM135" i="4" s="1"/>
  <c r="AD135" i="4"/>
  <c r="AA135" i="4"/>
  <c r="R135" i="4"/>
  <c r="I135" i="4"/>
  <c r="N135" i="4" s="1"/>
  <c r="E135" i="4"/>
  <c r="B135" i="4"/>
  <c r="A135" i="4"/>
  <c r="C135" i="4" s="1"/>
  <c r="AX134" i="4"/>
  <c r="AU134" i="4"/>
  <c r="AW134" i="4" s="1" a="1"/>
  <c r="AW134" i="4" s="1"/>
  <c r="AP134" i="4"/>
  <c r="AO134" i="4"/>
  <c r="AN134" i="4"/>
  <c r="AM134" i="4"/>
  <c r="AL134" i="4"/>
  <c r="AK134" i="4"/>
  <c r="AQ134" i="4" s="1"/>
  <c r="AA134" i="4"/>
  <c r="W134" i="4"/>
  <c r="S134" i="4"/>
  <c r="T134" i="4" s="1"/>
  <c r="U134" i="4" s="1"/>
  <c r="R134" i="4"/>
  <c r="V134" i="4" s="1"/>
  <c r="N134" i="4"/>
  <c r="M134" i="4"/>
  <c r="L134" i="4"/>
  <c r="K134" i="4"/>
  <c r="I134" i="4"/>
  <c r="J134" i="4" s="1"/>
  <c r="E134" i="4"/>
  <c r="D134" i="4"/>
  <c r="B134" i="4"/>
  <c r="A134" i="4"/>
  <c r="C134" i="4" s="1"/>
  <c r="AX133" i="4"/>
  <c r="AW133" i="4" a="1"/>
  <c r="AW133" i="4" s="1"/>
  <c r="AU133" i="4"/>
  <c r="AV133" i="4" s="1"/>
  <c r="AO133" i="4"/>
  <c r="AL133" i="4"/>
  <c r="AK133" i="4"/>
  <c r="AM133" i="4" s="1"/>
  <c r="AF133" i="4"/>
  <c r="AE133" i="4"/>
  <c r="AC133" i="4"/>
  <c r="AA133" i="4"/>
  <c r="AB133" i="4" s="1"/>
  <c r="W133" i="4"/>
  <c r="V133" i="4"/>
  <c r="T133" i="4"/>
  <c r="U133" i="4" s="1"/>
  <c r="S133" i="4"/>
  <c r="R133" i="4"/>
  <c r="M133" i="4"/>
  <c r="K133" i="4"/>
  <c r="L133" i="4" s="1"/>
  <c r="J133" i="4"/>
  <c r="I133" i="4"/>
  <c r="N133" i="4" s="1"/>
  <c r="A133" i="4"/>
  <c r="AW132" i="4"/>
  <c r="AW132" i="4" a="1"/>
  <c r="AU132" i="4"/>
  <c r="AV132" i="4" s="1"/>
  <c r="AN132" i="4"/>
  <c r="AL132" i="4"/>
  <c r="AK132" i="4"/>
  <c r="AQ132" i="4" s="1"/>
  <c r="AE132" i="4"/>
  <c r="AD132" i="4"/>
  <c r="AB132" i="4"/>
  <c r="AA132" i="4"/>
  <c r="AF132" i="4" s="1"/>
  <c r="W132" i="4"/>
  <c r="V132" i="4"/>
  <c r="R132" i="4"/>
  <c r="S132" i="4" s="1"/>
  <c r="T132" i="4" s="1"/>
  <c r="U132" i="4" s="1"/>
  <c r="M132" i="4"/>
  <c r="K132" i="4"/>
  <c r="L132" i="4" s="1"/>
  <c r="I132" i="4"/>
  <c r="J132" i="4" s="1"/>
  <c r="A132" i="4"/>
  <c r="AX131" i="4"/>
  <c r="AW131" i="4" a="1"/>
  <c r="AW131" i="4" s="1"/>
  <c r="AV131" i="4"/>
  <c r="AU131" i="4"/>
  <c r="AK131" i="4"/>
  <c r="AA131" i="4"/>
  <c r="V131" i="4"/>
  <c r="R131" i="4"/>
  <c r="S131" i="4" s="1"/>
  <c r="T131" i="4" s="1"/>
  <c r="U131" i="4" s="1"/>
  <c r="J131" i="4"/>
  <c r="K131" i="4" s="1"/>
  <c r="L131" i="4" s="1"/>
  <c r="I131" i="4"/>
  <c r="N131" i="4" s="1"/>
  <c r="D131" i="4"/>
  <c r="B131" i="4"/>
  <c r="A131" i="4"/>
  <c r="C131" i="4" s="1"/>
  <c r="AX130" i="4"/>
  <c r="AW130" i="4" a="1"/>
  <c r="AW130" i="4" s="1"/>
  <c r="AV130" i="4"/>
  <c r="AU130" i="4"/>
  <c r="AK130" i="4"/>
  <c r="AA130" i="4"/>
  <c r="V130" i="4"/>
  <c r="R130" i="4"/>
  <c r="S130" i="4" s="1"/>
  <c r="T130" i="4" s="1"/>
  <c r="U130" i="4" s="1"/>
  <c r="I130" i="4"/>
  <c r="E130" i="4"/>
  <c r="C130" i="4"/>
  <c r="B130" i="4"/>
  <c r="A130" i="4"/>
  <c r="D130" i="4" s="1"/>
  <c r="AX129" i="4"/>
  <c r="AV129" i="4"/>
  <c r="AU129" i="4"/>
  <c r="AW129" i="4" s="1" a="1"/>
  <c r="AW129" i="4" s="1"/>
  <c r="AP129" i="4"/>
  <c r="AO129" i="4"/>
  <c r="AL129" i="4"/>
  <c r="AK129" i="4"/>
  <c r="AM129" i="4" s="1"/>
  <c r="AG129" i="4"/>
  <c r="AF129" i="4"/>
  <c r="AD129" i="4"/>
  <c r="AC129" i="4"/>
  <c r="AA129" i="4"/>
  <c r="AB129" i="4" s="1"/>
  <c r="W129" i="4"/>
  <c r="R129" i="4"/>
  <c r="S129" i="4" s="1"/>
  <c r="T129" i="4" s="1"/>
  <c r="U129" i="4" s="1"/>
  <c r="I129" i="4"/>
  <c r="E129" i="4"/>
  <c r="A129" i="4"/>
  <c r="C129" i="4" s="1"/>
  <c r="AV128" i="4"/>
  <c r="AU128" i="4"/>
  <c r="AX128" i="4" s="1"/>
  <c r="AO128" i="4"/>
  <c r="AN128" i="4"/>
  <c r="AL128" i="4"/>
  <c r="AK128" i="4"/>
  <c r="AQ128" i="4" s="1"/>
  <c r="AG128" i="4"/>
  <c r="AE128" i="4"/>
  <c r="AC128" i="4"/>
  <c r="AB128" i="4"/>
  <c r="AA128" i="4"/>
  <c r="AF128" i="4" s="1"/>
  <c r="W128" i="4"/>
  <c r="V128" i="4"/>
  <c r="T128" i="4"/>
  <c r="U128" i="4" s="1"/>
  <c r="S128" i="4"/>
  <c r="R128" i="4"/>
  <c r="M128" i="4"/>
  <c r="K128" i="4"/>
  <c r="L128" i="4" s="1"/>
  <c r="I128" i="4"/>
  <c r="J128" i="4" s="1"/>
  <c r="E128" i="4"/>
  <c r="D128" i="4"/>
  <c r="A128" i="4"/>
  <c r="C128" i="4" s="1"/>
  <c r="AU127" i="4"/>
  <c r="AK127" i="4"/>
  <c r="AF127" i="4"/>
  <c r="AE127" i="4"/>
  <c r="AA127" i="4"/>
  <c r="AB127" i="4" s="1"/>
  <c r="W127" i="4"/>
  <c r="V127" i="4"/>
  <c r="T127" i="4"/>
  <c r="U127" i="4" s="1"/>
  <c r="S127" i="4"/>
  <c r="R127" i="4"/>
  <c r="J127" i="4"/>
  <c r="K127" i="4" s="1"/>
  <c r="L127" i="4" s="1"/>
  <c r="I127" i="4"/>
  <c r="N127" i="4" s="1"/>
  <c r="E127" i="4"/>
  <c r="D127" i="4"/>
  <c r="A127" i="4"/>
  <c r="C127" i="4" s="1"/>
  <c r="AU126" i="4"/>
  <c r="AK126" i="4"/>
  <c r="AE126" i="4"/>
  <c r="AD126" i="4"/>
  <c r="AA126" i="4"/>
  <c r="AF126" i="4" s="1"/>
  <c r="V126" i="4"/>
  <c r="S126" i="4"/>
  <c r="T126" i="4" s="1"/>
  <c r="U126" i="4" s="1"/>
  <c r="R126" i="4"/>
  <c r="W126" i="4" s="1"/>
  <c r="I126" i="4"/>
  <c r="D126" i="4"/>
  <c r="C126" i="4"/>
  <c r="A126" i="4"/>
  <c r="B126" i="4" s="1"/>
  <c r="AX125" i="4"/>
  <c r="AV125" i="4"/>
  <c r="AU125" i="4"/>
  <c r="AW125" i="4" s="1" a="1"/>
  <c r="AW125" i="4" s="1"/>
  <c r="AQ125" i="4"/>
  <c r="AP125" i="4"/>
  <c r="AN125" i="4"/>
  <c r="AL125" i="4"/>
  <c r="AK125" i="4"/>
  <c r="AM125" i="4" s="1"/>
  <c r="AG125" i="4"/>
  <c r="AE125" i="4"/>
  <c r="AD125" i="4"/>
  <c r="AA125" i="4"/>
  <c r="AB125" i="4" s="1"/>
  <c r="S125" i="4"/>
  <c r="T125" i="4" s="1"/>
  <c r="U125" i="4" s="1"/>
  <c r="R125" i="4"/>
  <c r="I125" i="4"/>
  <c r="E125" i="4"/>
  <c r="D125" i="4"/>
  <c r="B125" i="4"/>
  <c r="A125" i="4"/>
  <c r="C125" i="4" s="1"/>
  <c r="AV124" i="4"/>
  <c r="AU124" i="4"/>
  <c r="AX124" i="4" s="1"/>
  <c r="AP124" i="4"/>
  <c r="AO124" i="4"/>
  <c r="AM124" i="4"/>
  <c r="AL124" i="4"/>
  <c r="AK124" i="4"/>
  <c r="AQ124" i="4" s="1"/>
  <c r="AG124" i="4"/>
  <c r="AD124" i="4"/>
  <c r="AC124" i="4"/>
  <c r="AA124" i="4"/>
  <c r="AF124" i="4" s="1"/>
  <c r="R124" i="4"/>
  <c r="N124" i="4"/>
  <c r="L124" i="4"/>
  <c r="K124" i="4"/>
  <c r="I124" i="4"/>
  <c r="J124" i="4" s="1"/>
  <c r="E124" i="4"/>
  <c r="D124" i="4"/>
  <c r="C124" i="4"/>
  <c r="B124" i="4"/>
  <c r="A124" i="4"/>
  <c r="AU123" i="4"/>
  <c r="AP123" i="4"/>
  <c r="AO123" i="4"/>
  <c r="AK123" i="4"/>
  <c r="AM123" i="4" s="1"/>
  <c r="AG123" i="4"/>
  <c r="AF123" i="4"/>
  <c r="AE123" i="4"/>
  <c r="AD123" i="4"/>
  <c r="AC123" i="4"/>
  <c r="AA123" i="4"/>
  <c r="AB123" i="4" s="1"/>
  <c r="R123" i="4"/>
  <c r="M123" i="4"/>
  <c r="J123" i="4"/>
  <c r="K123" i="4" s="1"/>
  <c r="L123" i="4" s="1"/>
  <c r="I123" i="4"/>
  <c r="N123" i="4" s="1"/>
  <c r="E123" i="4"/>
  <c r="B123" i="4"/>
  <c r="A123" i="4"/>
  <c r="AU122" i="4"/>
  <c r="AO122" i="4"/>
  <c r="AN122" i="4"/>
  <c r="AK122" i="4"/>
  <c r="AQ122" i="4" s="1"/>
  <c r="AG122" i="4"/>
  <c r="AE122" i="4"/>
  <c r="AD122" i="4"/>
  <c r="AC122" i="4"/>
  <c r="AB122" i="4"/>
  <c r="AA122" i="4"/>
  <c r="AF122" i="4" s="1"/>
  <c r="V122" i="4"/>
  <c r="S122" i="4"/>
  <c r="T122" i="4" s="1"/>
  <c r="U122" i="4" s="1"/>
  <c r="R122" i="4"/>
  <c r="W122" i="4" s="1"/>
  <c r="N122" i="4"/>
  <c r="M122" i="4"/>
  <c r="I122" i="4"/>
  <c r="J122" i="4" s="1"/>
  <c r="K122" i="4" s="1"/>
  <c r="L122" i="4" s="1"/>
  <c r="D122" i="4"/>
  <c r="B122" i="4"/>
  <c r="A122" i="4"/>
  <c r="AV121" i="4"/>
  <c r="AU121" i="4"/>
  <c r="AX121" i="4" s="1"/>
  <c r="AQ121" i="4"/>
  <c r="AP121" i="4"/>
  <c r="AO121" i="4"/>
  <c r="AN121" i="4"/>
  <c r="AK121" i="4"/>
  <c r="AM121" i="4" s="1"/>
  <c r="AA121" i="4"/>
  <c r="S121" i="4"/>
  <c r="T121" i="4" s="1"/>
  <c r="U121" i="4" s="1"/>
  <c r="R121" i="4"/>
  <c r="W121" i="4" s="1"/>
  <c r="M121" i="4"/>
  <c r="I121" i="4"/>
  <c r="N121" i="4" s="1"/>
  <c r="A121" i="4"/>
  <c r="AX120" i="4"/>
  <c r="AV120" i="4"/>
  <c r="AU120" i="4"/>
  <c r="AW120" i="4" s="1" a="1"/>
  <c r="AW120" i="4" s="1"/>
  <c r="AP120" i="4"/>
  <c r="AO120" i="4"/>
  <c r="AN120" i="4"/>
  <c r="AM120" i="4"/>
  <c r="AK120" i="4"/>
  <c r="AQ120" i="4" s="1"/>
  <c r="AA120" i="4"/>
  <c r="R120" i="4"/>
  <c r="M120" i="4"/>
  <c r="L120" i="4"/>
  <c r="I120" i="4"/>
  <c r="J120" i="4" s="1"/>
  <c r="K120" i="4" s="1"/>
  <c r="A120" i="4"/>
  <c r="AX119" i="4"/>
  <c r="AU119" i="4"/>
  <c r="AW119" i="4" s="1" a="1"/>
  <c r="AW119" i="4" s="1"/>
  <c r="AQ119" i="4"/>
  <c r="AP119" i="4"/>
  <c r="AO119" i="4"/>
  <c r="AN119" i="4"/>
  <c r="AL119" i="4"/>
  <c r="AK119" i="4"/>
  <c r="AM119" i="4" s="1"/>
  <c r="AA119" i="4"/>
  <c r="R119" i="4"/>
  <c r="I119" i="4"/>
  <c r="N119" i="4" s="1"/>
  <c r="E119" i="4"/>
  <c r="B119" i="4"/>
  <c r="A119" i="4"/>
  <c r="C119" i="4" s="1"/>
  <c r="AX118" i="4"/>
  <c r="AU118" i="4"/>
  <c r="AW118" i="4" s="1" a="1"/>
  <c r="AW118" i="4" s="1"/>
  <c r="AP118" i="4"/>
  <c r="AO118" i="4"/>
  <c r="AN118" i="4"/>
  <c r="AM118" i="4"/>
  <c r="AL118" i="4"/>
  <c r="AK118" i="4"/>
  <c r="AQ118" i="4" s="1"/>
  <c r="AA118" i="4"/>
  <c r="W118" i="4"/>
  <c r="S118" i="4"/>
  <c r="T118" i="4" s="1"/>
  <c r="U118" i="4" s="1"/>
  <c r="R118" i="4"/>
  <c r="V118" i="4" s="1"/>
  <c r="N118" i="4"/>
  <c r="M118" i="4"/>
  <c r="K118" i="4"/>
  <c r="L118" i="4" s="1"/>
  <c r="I118" i="4"/>
  <c r="J118" i="4" s="1"/>
  <c r="D118" i="4"/>
  <c r="B118" i="4"/>
  <c r="A118" i="4"/>
  <c r="E118" i="4" s="1"/>
  <c r="AX117" i="4"/>
  <c r="AW117" i="4" a="1"/>
  <c r="AW117" i="4" s="1"/>
  <c r="AU117" i="4"/>
  <c r="AV117" i="4" s="1"/>
  <c r="AO117" i="4"/>
  <c r="AL117" i="4"/>
  <c r="AK117" i="4"/>
  <c r="AE117" i="4"/>
  <c r="AC117" i="4"/>
  <c r="AA117" i="4"/>
  <c r="AB117" i="4" s="1"/>
  <c r="W117" i="4"/>
  <c r="V117" i="4"/>
  <c r="S117" i="4"/>
  <c r="T117" i="4" s="1"/>
  <c r="U117" i="4" s="1"/>
  <c r="R117" i="4"/>
  <c r="M117" i="4"/>
  <c r="J117" i="4"/>
  <c r="K117" i="4" s="1"/>
  <c r="L117" i="4" s="1"/>
  <c r="I117" i="4"/>
  <c r="N117" i="4" s="1"/>
  <c r="A117" i="4"/>
  <c r="AX116" i="4"/>
  <c r="AW116" i="4" a="1"/>
  <c r="AW116" i="4" s="1"/>
  <c r="AU116" i="4"/>
  <c r="AV116" i="4" s="1"/>
  <c r="AL116" i="4"/>
  <c r="AK116" i="4"/>
  <c r="AB116" i="4"/>
  <c r="AA116" i="4"/>
  <c r="AF116" i="4" s="1"/>
  <c r="W116" i="4"/>
  <c r="V116" i="4"/>
  <c r="R116" i="4"/>
  <c r="S116" i="4" s="1"/>
  <c r="T116" i="4" s="1"/>
  <c r="U116" i="4" s="1"/>
  <c r="I116" i="4"/>
  <c r="A116" i="4"/>
  <c r="AX115" i="4"/>
  <c r="AW115" i="4" a="1"/>
  <c r="AW115" i="4" s="1"/>
  <c r="AV115" i="4"/>
  <c r="AU115" i="4"/>
  <c r="AK115" i="4"/>
  <c r="AA115" i="4"/>
  <c r="V115" i="4"/>
  <c r="R115" i="4"/>
  <c r="S115" i="4" s="1"/>
  <c r="T115" i="4" s="1"/>
  <c r="U115" i="4" s="1"/>
  <c r="I115" i="4"/>
  <c r="D115" i="4"/>
  <c r="B115" i="4"/>
  <c r="A115" i="4"/>
  <c r="C115" i="4" s="1"/>
  <c r="AX114" i="4"/>
  <c r="AW114" i="4" a="1"/>
  <c r="AW114" i="4" s="1"/>
  <c r="AV114" i="4"/>
  <c r="AU114" i="4"/>
  <c r="AK114" i="4"/>
  <c r="AA114" i="4"/>
  <c r="W114" i="4"/>
  <c r="V114" i="4"/>
  <c r="T114" i="4"/>
  <c r="U114" i="4" s="1"/>
  <c r="R114" i="4"/>
  <c r="S114" i="4" s="1"/>
  <c r="I114" i="4"/>
  <c r="E114" i="4"/>
  <c r="C114" i="4"/>
  <c r="B114" i="4"/>
  <c r="A114" i="4"/>
  <c r="D114" i="4" s="1"/>
  <c r="AX113" i="4"/>
  <c r="AV113" i="4"/>
  <c r="AU113" i="4"/>
  <c r="AW113" i="4" s="1" a="1"/>
  <c r="AW113" i="4" s="1"/>
  <c r="AO113" i="4"/>
  <c r="AL113" i="4"/>
  <c r="AK113" i="4"/>
  <c r="AM113" i="4" s="1"/>
  <c r="AG113" i="4"/>
  <c r="AF113" i="4"/>
  <c r="AC113" i="4"/>
  <c r="AA113" i="4"/>
  <c r="AB113" i="4" s="1"/>
  <c r="W113" i="4"/>
  <c r="V113" i="4"/>
  <c r="U113" i="4"/>
  <c r="R113" i="4"/>
  <c r="S113" i="4" s="1"/>
  <c r="T113" i="4" s="1"/>
  <c r="M113" i="4"/>
  <c r="J113" i="4"/>
  <c r="K113" i="4" s="1"/>
  <c r="L113" i="4" s="1"/>
  <c r="I113" i="4"/>
  <c r="N113" i="4" s="1"/>
  <c r="A113" i="4"/>
  <c r="AU112" i="4"/>
  <c r="AX112" i="4" s="1"/>
  <c r="AN112" i="4"/>
  <c r="AM112" i="4"/>
  <c r="AL112" i="4"/>
  <c r="AK112" i="4"/>
  <c r="AA112" i="4"/>
  <c r="W112" i="4"/>
  <c r="V112" i="4"/>
  <c r="T112" i="4"/>
  <c r="U112" i="4" s="1"/>
  <c r="S112" i="4"/>
  <c r="R112" i="4"/>
  <c r="M112" i="4"/>
  <c r="I112" i="4"/>
  <c r="E112" i="4"/>
  <c r="D112" i="4"/>
  <c r="A112" i="4"/>
  <c r="AU111" i="4"/>
  <c r="AX111" i="4" s="1"/>
  <c r="AQ111" i="4"/>
  <c r="AN111" i="4"/>
  <c r="AL111" i="4"/>
  <c r="AK111" i="4"/>
  <c r="AA111" i="4"/>
  <c r="W111" i="4"/>
  <c r="V111" i="4"/>
  <c r="U111" i="4"/>
  <c r="T111" i="4"/>
  <c r="S111" i="4"/>
  <c r="R111" i="4"/>
  <c r="I111" i="4"/>
  <c r="B111" i="4"/>
  <c r="A111" i="4"/>
  <c r="C111" i="4" s="1"/>
  <c r="AX110" i="4"/>
  <c r="AW110" i="4" a="1"/>
  <c r="AW110" i="4" s="1"/>
  <c r="AV110" i="4"/>
  <c r="AU110" i="4"/>
  <c r="AK110" i="4"/>
  <c r="AQ110" i="4" s="1"/>
  <c r="AG110" i="4"/>
  <c r="AA110" i="4"/>
  <c r="AF110" i="4" s="1"/>
  <c r="W110" i="4"/>
  <c r="V110" i="4"/>
  <c r="T110" i="4"/>
  <c r="U110" i="4" s="1"/>
  <c r="S110" i="4"/>
  <c r="R110" i="4"/>
  <c r="I110" i="4"/>
  <c r="J110" i="4" s="1"/>
  <c r="K110" i="4" s="1"/>
  <c r="L110" i="4" s="1"/>
  <c r="E110" i="4"/>
  <c r="B110" i="4"/>
  <c r="A110" i="4"/>
  <c r="D110" i="4" s="1"/>
  <c r="AU109" i="4"/>
  <c r="AL109" i="4"/>
  <c r="AK109" i="4"/>
  <c r="AM109" i="4" s="1"/>
  <c r="AG109" i="4"/>
  <c r="AF109" i="4"/>
  <c r="AA109" i="4"/>
  <c r="AB109" i="4" s="1"/>
  <c r="W109" i="4"/>
  <c r="V109" i="4"/>
  <c r="T109" i="4"/>
  <c r="U109" i="4" s="1"/>
  <c r="S109" i="4"/>
  <c r="R109" i="4"/>
  <c r="I109" i="4"/>
  <c r="N109" i="4" s="1"/>
  <c r="E109" i="4"/>
  <c r="A109" i="4"/>
  <c r="C109" i="4" s="1"/>
  <c r="AU108" i="4"/>
  <c r="AL108" i="4"/>
  <c r="AK108" i="4"/>
  <c r="AQ108" i="4" s="1"/>
  <c r="AG108" i="4"/>
  <c r="AE108" i="4"/>
  <c r="AA108" i="4"/>
  <c r="AF108" i="4" s="1"/>
  <c r="W108" i="4"/>
  <c r="V108" i="4"/>
  <c r="S108" i="4"/>
  <c r="T108" i="4" s="1"/>
  <c r="U108" i="4" s="1"/>
  <c r="R108" i="4"/>
  <c r="K108" i="4"/>
  <c r="L108" i="4" s="1"/>
  <c r="I108" i="4"/>
  <c r="J108" i="4" s="1"/>
  <c r="E108" i="4"/>
  <c r="D108" i="4"/>
  <c r="A108" i="4"/>
  <c r="C108" i="4" s="1"/>
  <c r="AU107" i="4"/>
  <c r="AX107" i="4" s="1"/>
  <c r="AQ107" i="4"/>
  <c r="AK107" i="4"/>
  <c r="AM107" i="4" s="1"/>
  <c r="AF107" i="4"/>
  <c r="AE107" i="4"/>
  <c r="AA107" i="4"/>
  <c r="AB107" i="4" s="1"/>
  <c r="W107" i="4"/>
  <c r="V107" i="4"/>
  <c r="S107" i="4"/>
  <c r="T107" i="4" s="1"/>
  <c r="U107" i="4" s="1"/>
  <c r="R107" i="4"/>
  <c r="J107" i="4"/>
  <c r="K107" i="4" s="1"/>
  <c r="L107" i="4" s="1"/>
  <c r="I107" i="4"/>
  <c r="N107" i="4" s="1"/>
  <c r="E107" i="4"/>
  <c r="D107" i="4"/>
  <c r="B107" i="4"/>
  <c r="A107" i="4"/>
  <c r="C107" i="4" s="1"/>
  <c r="AU106" i="4"/>
  <c r="AX106" i="4" s="1"/>
  <c r="AP106" i="4"/>
  <c r="AK106" i="4"/>
  <c r="AQ106" i="4" s="1"/>
  <c r="AG106" i="4"/>
  <c r="AE106" i="4"/>
  <c r="AD106" i="4"/>
  <c r="AA106" i="4"/>
  <c r="AF106" i="4" s="1"/>
  <c r="R106" i="4"/>
  <c r="I106" i="4"/>
  <c r="J106" i="4" s="1"/>
  <c r="K106" i="4" s="1"/>
  <c r="L106" i="4" s="1"/>
  <c r="E106" i="4"/>
  <c r="D106" i="4"/>
  <c r="C106" i="4"/>
  <c r="B106" i="4"/>
  <c r="A106" i="4"/>
  <c r="AV105" i="4"/>
  <c r="AU105" i="4"/>
  <c r="AX105" i="4" s="1"/>
  <c r="AQ105" i="4"/>
  <c r="AP105" i="4"/>
  <c r="AL105" i="4"/>
  <c r="AK105" i="4"/>
  <c r="AM105" i="4" s="1"/>
  <c r="AG105" i="4"/>
  <c r="AF105" i="4"/>
  <c r="AE105" i="4"/>
  <c r="AD105" i="4"/>
  <c r="AC105" i="4"/>
  <c r="AA105" i="4"/>
  <c r="AB105" i="4" s="1"/>
  <c r="R105" i="4"/>
  <c r="I105" i="4"/>
  <c r="N105" i="4" s="1"/>
  <c r="E105" i="4"/>
  <c r="D105" i="4"/>
  <c r="B105" i="4"/>
  <c r="A105" i="4"/>
  <c r="C105" i="4" s="1"/>
  <c r="AV104" i="4"/>
  <c r="AU104" i="4"/>
  <c r="AX104" i="4" s="1"/>
  <c r="AP104" i="4"/>
  <c r="AO104" i="4"/>
  <c r="AL104" i="4"/>
  <c r="AK104" i="4"/>
  <c r="AQ104" i="4" s="1"/>
  <c r="AG104" i="4"/>
  <c r="AE104" i="4"/>
  <c r="AD104" i="4"/>
  <c r="AC104" i="4"/>
  <c r="AB104" i="4"/>
  <c r="AA104" i="4"/>
  <c r="AF104" i="4" s="1"/>
  <c r="R104" i="4"/>
  <c r="W104" i="4" s="1"/>
  <c r="N104" i="4"/>
  <c r="K104" i="4"/>
  <c r="L104" i="4" s="1"/>
  <c r="I104" i="4"/>
  <c r="J104" i="4" s="1"/>
  <c r="E104" i="4"/>
  <c r="D104" i="4"/>
  <c r="C104" i="4"/>
  <c r="B104" i="4"/>
  <c r="A104" i="4"/>
  <c r="AU103" i="4"/>
  <c r="AX103" i="4" s="1"/>
  <c r="AQ103" i="4"/>
  <c r="AP103" i="4"/>
  <c r="AO103" i="4"/>
  <c r="AK103" i="4"/>
  <c r="AM103" i="4" s="1"/>
  <c r="AG103" i="4"/>
  <c r="AF103" i="4"/>
  <c r="AE103" i="4"/>
  <c r="AD103" i="4"/>
  <c r="AC103" i="4"/>
  <c r="AA103" i="4"/>
  <c r="AB103" i="4" s="1"/>
  <c r="R103" i="4"/>
  <c r="W103" i="4" s="1"/>
  <c r="M103" i="4"/>
  <c r="J103" i="4"/>
  <c r="K103" i="4" s="1"/>
  <c r="L103" i="4" s="1"/>
  <c r="I103" i="4"/>
  <c r="N103" i="4" s="1"/>
  <c r="A103" i="4"/>
  <c r="AU102" i="4"/>
  <c r="AX102" i="4" s="1"/>
  <c r="AO102" i="4"/>
  <c r="AN102" i="4"/>
  <c r="AK102" i="4"/>
  <c r="AQ102" i="4" s="1"/>
  <c r="AG102" i="4"/>
  <c r="AE102" i="4"/>
  <c r="AD102" i="4"/>
  <c r="AC102" i="4"/>
  <c r="AB102" i="4"/>
  <c r="AA102" i="4"/>
  <c r="AF102" i="4" s="1"/>
  <c r="S102" i="4"/>
  <c r="T102" i="4" s="1"/>
  <c r="U102" i="4" s="1"/>
  <c r="R102" i="4"/>
  <c r="W102" i="4" s="1"/>
  <c r="N102" i="4"/>
  <c r="M102" i="4"/>
  <c r="I102" i="4"/>
  <c r="J102" i="4" s="1"/>
  <c r="K102" i="4" s="1"/>
  <c r="L102" i="4" s="1"/>
  <c r="A102" i="4"/>
  <c r="AV101" i="4"/>
  <c r="AU101" i="4"/>
  <c r="AX101" i="4" s="1"/>
  <c r="AQ101" i="4"/>
  <c r="AP101" i="4"/>
  <c r="AO101" i="4"/>
  <c r="AN101" i="4"/>
  <c r="AL101" i="4"/>
  <c r="AK101" i="4"/>
  <c r="AM101" i="4" s="1"/>
  <c r="AA101" i="4"/>
  <c r="S101" i="4"/>
  <c r="T101" i="4" s="1"/>
  <c r="U101" i="4" s="1"/>
  <c r="R101" i="4"/>
  <c r="W101" i="4" s="1"/>
  <c r="M101" i="4"/>
  <c r="I101" i="4"/>
  <c r="N101" i="4" s="1"/>
  <c r="A101" i="4"/>
  <c r="C101" i="4" s="1"/>
  <c r="AX100" i="4"/>
  <c r="AV100" i="4"/>
  <c r="AU100" i="4"/>
  <c r="AW100" i="4" s="1" a="1"/>
  <c r="AW100" i="4" s="1"/>
  <c r="AP100" i="4"/>
  <c r="AO100" i="4"/>
  <c r="AN100" i="4"/>
  <c r="AM100" i="4"/>
  <c r="AL100" i="4"/>
  <c r="AK100" i="4"/>
  <c r="AQ100" i="4" s="1"/>
  <c r="AA100" i="4"/>
  <c r="R100" i="4"/>
  <c r="W100" i="4" s="1"/>
  <c r="N100" i="4"/>
  <c r="M100" i="4"/>
  <c r="L100" i="4"/>
  <c r="K100" i="4"/>
  <c r="I100" i="4"/>
  <c r="J100" i="4" s="1"/>
  <c r="A100" i="4"/>
  <c r="E100" i="4" s="1"/>
  <c r="AX99" i="4"/>
  <c r="AU99" i="4"/>
  <c r="AW99" i="4" s="1" a="1"/>
  <c r="AW99" i="4" s="1"/>
  <c r="AQ99" i="4"/>
  <c r="AP99" i="4"/>
  <c r="AO99" i="4"/>
  <c r="AN99" i="4"/>
  <c r="AL99" i="4"/>
  <c r="AK99" i="4"/>
  <c r="AM99" i="4" s="1"/>
  <c r="AA99" i="4"/>
  <c r="AB99" i="4" s="1"/>
  <c r="W99" i="4"/>
  <c r="R99" i="4"/>
  <c r="V99" i="4" s="1"/>
  <c r="M99" i="4"/>
  <c r="K99" i="4"/>
  <c r="L99" i="4" s="1"/>
  <c r="J99" i="4"/>
  <c r="I99" i="4"/>
  <c r="N99" i="4" s="1"/>
  <c r="E99" i="4"/>
  <c r="B99" i="4"/>
  <c r="A99" i="4"/>
  <c r="C99" i="4" s="1"/>
  <c r="AX98" i="4"/>
  <c r="AW98" i="4"/>
  <c r="AU98" i="4"/>
  <c r="AW98" i="4" s="1" a="1"/>
  <c r="AP98" i="4"/>
  <c r="AO98" i="4"/>
  <c r="AN98" i="4"/>
  <c r="AM98" i="4"/>
  <c r="AL98" i="4"/>
  <c r="AK98" i="4"/>
  <c r="AQ98" i="4" s="1"/>
  <c r="AA98" i="4"/>
  <c r="AF98" i="4" s="1"/>
  <c r="W98" i="4"/>
  <c r="S98" i="4"/>
  <c r="T98" i="4" s="1"/>
  <c r="U98" i="4" s="1"/>
  <c r="R98" i="4"/>
  <c r="V98" i="4" s="1"/>
  <c r="N98" i="4"/>
  <c r="M98" i="4"/>
  <c r="K98" i="4"/>
  <c r="L98" i="4" s="1"/>
  <c r="I98" i="4"/>
  <c r="J98" i="4" s="1"/>
  <c r="B98" i="4"/>
  <c r="A98" i="4"/>
  <c r="E98" i="4" s="1"/>
  <c r="AX97" i="4"/>
  <c r="AW97" i="4" a="1"/>
  <c r="AW97" i="4" s="1"/>
  <c r="AV97" i="4"/>
  <c r="AU97" i="4"/>
  <c r="AK97" i="4"/>
  <c r="AC97" i="4"/>
  <c r="AA97" i="4"/>
  <c r="AB97" i="4" s="1"/>
  <c r="W97" i="4"/>
  <c r="V97" i="4"/>
  <c r="S97" i="4"/>
  <c r="T97" i="4" s="1"/>
  <c r="U97" i="4" s="1"/>
  <c r="R97" i="4"/>
  <c r="M97" i="4"/>
  <c r="J97" i="4"/>
  <c r="K97" i="4" s="1"/>
  <c r="L97" i="4" s="1"/>
  <c r="I97" i="4"/>
  <c r="N97" i="4" s="1"/>
  <c r="A97" i="4"/>
  <c r="C97" i="4" s="1"/>
  <c r="AX96" i="4"/>
  <c r="AW96" i="4" a="1"/>
  <c r="AW96" i="4" s="1"/>
  <c r="AV96" i="4"/>
  <c r="AU96" i="4"/>
  <c r="AK96" i="4"/>
  <c r="AB96" i="4"/>
  <c r="AA96" i="4"/>
  <c r="AF96" i="4" s="1"/>
  <c r="W96" i="4"/>
  <c r="V96" i="4"/>
  <c r="R96" i="4"/>
  <c r="S96" i="4" s="1"/>
  <c r="T96" i="4" s="1"/>
  <c r="U96" i="4" s="1"/>
  <c r="I96" i="4"/>
  <c r="A96" i="4"/>
  <c r="E96" i="4" s="1"/>
  <c r="AX95" i="4"/>
  <c r="AW95" i="4" a="1"/>
  <c r="AW95" i="4" s="1"/>
  <c r="AV95" i="4"/>
  <c r="AU95" i="4"/>
  <c r="AK95" i="4"/>
  <c r="AM95" i="4" s="1"/>
  <c r="AG95" i="4"/>
  <c r="AA95" i="4"/>
  <c r="AB95" i="4" s="1"/>
  <c r="W95" i="4"/>
  <c r="V95" i="4"/>
  <c r="U95" i="4"/>
  <c r="R95" i="4"/>
  <c r="S95" i="4" s="1"/>
  <c r="T95" i="4" s="1"/>
  <c r="I95" i="4"/>
  <c r="B95" i="4"/>
  <c r="A95" i="4"/>
  <c r="C95" i="4" s="1"/>
  <c r="AX94" i="4"/>
  <c r="AW94" i="4" a="1"/>
  <c r="AW94" i="4" s="1"/>
  <c r="AV94" i="4"/>
  <c r="AU94" i="4"/>
  <c r="AK94" i="4"/>
  <c r="AQ94" i="4" s="1"/>
  <c r="AG94" i="4"/>
  <c r="AA94" i="4"/>
  <c r="AF94" i="4" s="1"/>
  <c r="W94" i="4"/>
  <c r="V94" i="4"/>
  <c r="T94" i="4"/>
  <c r="U94" i="4" s="1"/>
  <c r="S94" i="4"/>
  <c r="R94" i="4"/>
  <c r="I94" i="4"/>
  <c r="J94" i="4" s="1"/>
  <c r="K94" i="4" s="1"/>
  <c r="L94" i="4" s="1"/>
  <c r="E94" i="4"/>
  <c r="A94" i="4"/>
  <c r="D94" i="4" s="1"/>
  <c r="AU93" i="4"/>
  <c r="AL93" i="4"/>
  <c r="AK93" i="4"/>
  <c r="AM93" i="4" s="1"/>
  <c r="AG93" i="4"/>
  <c r="AF93" i="4"/>
  <c r="AA93" i="4"/>
  <c r="AB93" i="4" s="1"/>
  <c r="W93" i="4"/>
  <c r="V93" i="4"/>
  <c r="T93" i="4"/>
  <c r="U93" i="4" s="1"/>
  <c r="S93" i="4"/>
  <c r="R93" i="4"/>
  <c r="I93" i="4"/>
  <c r="N93" i="4" s="1"/>
  <c r="E93" i="4"/>
  <c r="A93" i="4"/>
  <c r="C93" i="4" s="1"/>
  <c r="AU92" i="4"/>
  <c r="AL92" i="4"/>
  <c r="AK92" i="4"/>
  <c r="AQ92" i="4" s="1"/>
  <c r="AG92" i="4"/>
  <c r="AE92" i="4"/>
  <c r="AA92" i="4"/>
  <c r="AF92" i="4" s="1"/>
  <c r="W92" i="4"/>
  <c r="V92" i="4"/>
  <c r="S92" i="4"/>
  <c r="T92" i="4" s="1"/>
  <c r="U92" i="4" s="1"/>
  <c r="R92" i="4"/>
  <c r="K92" i="4"/>
  <c r="L92" i="4" s="1"/>
  <c r="I92" i="4"/>
  <c r="J92" i="4" s="1"/>
  <c r="E92" i="4"/>
  <c r="D92" i="4"/>
  <c r="A92" i="4"/>
  <c r="C92" i="4" s="1"/>
  <c r="AU91" i="4"/>
  <c r="AX91" i="4" s="1"/>
  <c r="AQ91" i="4"/>
  <c r="AK91" i="4"/>
  <c r="AM91" i="4" s="1"/>
  <c r="AG91" i="4"/>
  <c r="AF91" i="4"/>
  <c r="AE91" i="4"/>
  <c r="AA91" i="4"/>
  <c r="AB91" i="4" s="1"/>
  <c r="W91" i="4"/>
  <c r="V91" i="4"/>
  <c r="S91" i="4"/>
  <c r="T91" i="4" s="1"/>
  <c r="U91" i="4" s="1"/>
  <c r="R91" i="4"/>
  <c r="J91" i="4"/>
  <c r="K91" i="4" s="1"/>
  <c r="L91" i="4" s="1"/>
  <c r="I91" i="4"/>
  <c r="N91" i="4" s="1"/>
  <c r="E91" i="4"/>
  <c r="D91" i="4"/>
  <c r="B91" i="4"/>
  <c r="A91" i="4"/>
  <c r="C91" i="4" s="1"/>
  <c r="AU90" i="4"/>
  <c r="AX90" i="4" s="1"/>
  <c r="AP90" i="4"/>
  <c r="AK90" i="4"/>
  <c r="AQ90" i="4" s="1"/>
  <c r="AG90" i="4"/>
  <c r="AE90" i="4"/>
  <c r="AD90" i="4"/>
  <c r="AA90" i="4"/>
  <c r="AF90" i="4" s="1"/>
  <c r="R90" i="4"/>
  <c r="I90" i="4"/>
  <c r="J90" i="4" s="1"/>
  <c r="K90" i="4" s="1"/>
  <c r="L90" i="4" s="1"/>
  <c r="E90" i="4"/>
  <c r="D90" i="4"/>
  <c r="C90" i="4"/>
  <c r="A90" i="4"/>
  <c r="B90" i="4" s="1"/>
  <c r="AV89" i="4"/>
  <c r="AU89" i="4"/>
  <c r="AX89" i="4" s="1"/>
  <c r="AQ89" i="4"/>
  <c r="AP89" i="4"/>
  <c r="AL89" i="4"/>
  <c r="AK89" i="4"/>
  <c r="AM89" i="4" s="1"/>
  <c r="AG89" i="4"/>
  <c r="AF89" i="4"/>
  <c r="AE89" i="4"/>
  <c r="AD89" i="4"/>
  <c r="AA89" i="4"/>
  <c r="AB89" i="4" s="1"/>
  <c r="R89" i="4"/>
  <c r="I89" i="4"/>
  <c r="N89" i="4" s="1"/>
  <c r="E89" i="4"/>
  <c r="D89" i="4"/>
  <c r="B89" i="4"/>
  <c r="A89" i="4"/>
  <c r="C89" i="4" s="1"/>
  <c r="AV88" i="4"/>
  <c r="AU88" i="4"/>
  <c r="AX88" i="4" s="1"/>
  <c r="AP88" i="4"/>
  <c r="AO88" i="4"/>
  <c r="AK88" i="4"/>
  <c r="AQ88" i="4" s="1"/>
  <c r="AG88" i="4"/>
  <c r="AE88" i="4"/>
  <c r="AD88" i="4"/>
  <c r="AC88" i="4"/>
  <c r="AA88" i="4"/>
  <c r="AF88" i="4" s="1"/>
  <c r="R88" i="4"/>
  <c r="W88" i="4" s="1"/>
  <c r="N88" i="4"/>
  <c r="I88" i="4"/>
  <c r="J88" i="4" s="1"/>
  <c r="K88" i="4" s="1"/>
  <c r="L88" i="4" s="1"/>
  <c r="E88" i="4"/>
  <c r="D88" i="4"/>
  <c r="C88" i="4"/>
  <c r="B88" i="4"/>
  <c r="A88" i="4"/>
  <c r="AU87" i="4"/>
  <c r="AX87" i="4" s="1"/>
  <c r="AQ87" i="4"/>
  <c r="AP87" i="4"/>
  <c r="AO87" i="4"/>
  <c r="AK87" i="4"/>
  <c r="AM87" i="4" s="1"/>
  <c r="AG87" i="4"/>
  <c r="AF87" i="4"/>
  <c r="AE87" i="4"/>
  <c r="AD87" i="4"/>
  <c r="AC87" i="4"/>
  <c r="AA87" i="4"/>
  <c r="AB87" i="4" s="1"/>
  <c r="R87" i="4"/>
  <c r="W87" i="4" s="1"/>
  <c r="M87" i="4"/>
  <c r="I87" i="4"/>
  <c r="N87" i="4" s="1"/>
  <c r="A87" i="4"/>
  <c r="AU86" i="4"/>
  <c r="AX86" i="4" s="1"/>
  <c r="AP86" i="4"/>
  <c r="AO86" i="4"/>
  <c r="AN86" i="4"/>
  <c r="AK86" i="4"/>
  <c r="AQ86" i="4" s="1"/>
  <c r="AE86" i="4"/>
  <c r="AD86" i="4"/>
  <c r="AC86" i="4"/>
  <c r="AB86" i="4"/>
  <c r="AA86" i="4"/>
  <c r="AF86" i="4" s="1"/>
  <c r="S86" i="4"/>
  <c r="T86" i="4" s="1"/>
  <c r="U86" i="4" s="1"/>
  <c r="R86" i="4"/>
  <c r="W86" i="4" s="1"/>
  <c r="N86" i="4"/>
  <c r="M86" i="4"/>
  <c r="I86" i="4"/>
  <c r="J86" i="4" s="1"/>
  <c r="K86" i="4" s="1"/>
  <c r="L86" i="4" s="1"/>
  <c r="A86" i="4"/>
  <c r="AU85" i="4"/>
  <c r="AX85" i="4" s="1"/>
  <c r="AQ85" i="4"/>
  <c r="AP85" i="4"/>
  <c r="AO85" i="4"/>
  <c r="AN85" i="4"/>
  <c r="AL85" i="4"/>
  <c r="AK85" i="4"/>
  <c r="AM85" i="4" s="1"/>
  <c r="AA85" i="4"/>
  <c r="S85" i="4"/>
  <c r="T85" i="4" s="1"/>
  <c r="U85" i="4" s="1"/>
  <c r="R85" i="4"/>
  <c r="W85" i="4" s="1"/>
  <c r="M85" i="4"/>
  <c r="I85" i="4"/>
  <c r="N85" i="4" s="1"/>
  <c r="A85" i="4"/>
  <c r="C85" i="4" s="1"/>
  <c r="AX84" i="4"/>
  <c r="AU84" i="4"/>
  <c r="AW84" i="4" s="1" a="1"/>
  <c r="AW84" i="4" s="1"/>
  <c r="AP84" i="4"/>
  <c r="AO84" i="4"/>
  <c r="AN84" i="4"/>
  <c r="AM84" i="4"/>
  <c r="AL84" i="4"/>
  <c r="AK84" i="4"/>
  <c r="AQ84" i="4" s="1"/>
  <c r="AA84" i="4"/>
  <c r="R84" i="4"/>
  <c r="W84" i="4" s="1"/>
  <c r="N84" i="4"/>
  <c r="M84" i="4"/>
  <c r="I84" i="4"/>
  <c r="J84" i="4" s="1"/>
  <c r="K84" i="4" s="1"/>
  <c r="L84" i="4" s="1"/>
  <c r="A84" i="4"/>
  <c r="E84" i="4" s="1"/>
  <c r="AX83" i="4"/>
  <c r="AU83" i="4"/>
  <c r="AW83" i="4" s="1" a="1"/>
  <c r="AW83" i="4" s="1"/>
  <c r="AQ83" i="4"/>
  <c r="AP83" i="4"/>
  <c r="AO83" i="4"/>
  <c r="AN83" i="4"/>
  <c r="AL83" i="4"/>
  <c r="AK83" i="4"/>
  <c r="AM83" i="4" s="1"/>
  <c r="AA83" i="4"/>
  <c r="AB83" i="4" s="1"/>
  <c r="W83" i="4"/>
  <c r="R83" i="4"/>
  <c r="V83" i="4" s="1"/>
  <c r="M83" i="4"/>
  <c r="L83" i="4"/>
  <c r="K83" i="4"/>
  <c r="J83" i="4"/>
  <c r="I83" i="4"/>
  <c r="N83" i="4" s="1"/>
  <c r="B83" i="4"/>
  <c r="A83" i="4"/>
  <c r="C83" i="4" s="1"/>
  <c r="AX82" i="4"/>
  <c r="AU82" i="4"/>
  <c r="AW82" i="4" s="1" a="1"/>
  <c r="AW82" i="4" s="1"/>
  <c r="AO82" i="4"/>
  <c r="AN82" i="4"/>
  <c r="AM82" i="4"/>
  <c r="AL82" i="4"/>
  <c r="AK82" i="4"/>
  <c r="AQ82" i="4" s="1"/>
  <c r="AA82" i="4"/>
  <c r="W82" i="4"/>
  <c r="S82" i="4"/>
  <c r="T82" i="4" s="1"/>
  <c r="U82" i="4" s="1"/>
  <c r="R82" i="4"/>
  <c r="V82" i="4" s="1"/>
  <c r="N82" i="4"/>
  <c r="M82" i="4"/>
  <c r="L82" i="4"/>
  <c r="K82" i="4"/>
  <c r="I82" i="4"/>
  <c r="J82" i="4" s="1"/>
  <c r="B82" i="4"/>
  <c r="A82" i="4"/>
  <c r="E82" i="4" s="1"/>
  <c r="AX81" i="4"/>
  <c r="AW81" i="4" a="1"/>
  <c r="AW81" i="4" s="1"/>
  <c r="AV81" i="4"/>
  <c r="AU81" i="4"/>
  <c r="AK81" i="4"/>
  <c r="AC81" i="4"/>
  <c r="AA81" i="4"/>
  <c r="AB81" i="4" s="1"/>
  <c r="W81" i="4"/>
  <c r="V81" i="4"/>
  <c r="R81" i="4"/>
  <c r="S81" i="4" s="1"/>
  <c r="T81" i="4" s="1"/>
  <c r="U81" i="4" s="1"/>
  <c r="M81" i="4"/>
  <c r="J81" i="4"/>
  <c r="K81" i="4" s="1"/>
  <c r="L81" i="4" s="1"/>
  <c r="I81" i="4"/>
  <c r="N81" i="4" s="1"/>
  <c r="A81" i="4"/>
  <c r="C81" i="4" s="1"/>
  <c r="AX80" i="4"/>
  <c r="AW80" i="4" a="1"/>
  <c r="AW80" i="4" s="1"/>
  <c r="AV80" i="4"/>
  <c r="AU80" i="4"/>
  <c r="AL80" i="4"/>
  <c r="AK80" i="4"/>
  <c r="AB80" i="4"/>
  <c r="AA80" i="4"/>
  <c r="AF80" i="4" s="1"/>
  <c r="W80" i="4"/>
  <c r="V80" i="4"/>
  <c r="R80" i="4"/>
  <c r="S80" i="4" s="1"/>
  <c r="T80" i="4" s="1"/>
  <c r="U80" i="4" s="1"/>
  <c r="I80" i="4"/>
  <c r="A80" i="4"/>
  <c r="E80" i="4" s="1"/>
  <c r="AX79" i="4"/>
  <c r="AW79" i="4" a="1"/>
  <c r="AW79" i="4" s="1"/>
  <c r="AV79" i="4"/>
  <c r="AU79" i="4"/>
  <c r="AK79" i="4"/>
  <c r="AG79" i="4"/>
  <c r="AA79" i="4"/>
  <c r="AB79" i="4" s="1"/>
  <c r="W79" i="4"/>
  <c r="V79" i="4"/>
  <c r="R79" i="4"/>
  <c r="S79" i="4" s="1"/>
  <c r="T79" i="4" s="1"/>
  <c r="U79" i="4" s="1"/>
  <c r="I79" i="4"/>
  <c r="E79" i="4"/>
  <c r="B79" i="4"/>
  <c r="A79" i="4"/>
  <c r="C79" i="4" s="1"/>
  <c r="AX78" i="4"/>
  <c r="AW78" i="4" a="1"/>
  <c r="AW78" i="4" s="1"/>
  <c r="AV78" i="4"/>
  <c r="AU78" i="4"/>
  <c r="AK78" i="4"/>
  <c r="AG78" i="4"/>
  <c r="AA78" i="4"/>
  <c r="AF78" i="4" s="1"/>
  <c r="W78" i="4"/>
  <c r="V78" i="4"/>
  <c r="T78" i="4"/>
  <c r="U78" i="4" s="1"/>
  <c r="S78" i="4"/>
  <c r="R78" i="4"/>
  <c r="I78" i="4"/>
  <c r="E78" i="4"/>
  <c r="D78" i="4"/>
  <c r="A78" i="4"/>
  <c r="C78" i="4" s="1"/>
  <c r="AU77" i="4"/>
  <c r="AW77" i="4" s="1" a="1"/>
  <c r="AW77" i="4" s="1"/>
  <c r="AL77" i="4"/>
  <c r="AK77" i="4"/>
  <c r="AM77" i="4" s="1"/>
  <c r="AG77" i="4"/>
  <c r="AF77" i="4"/>
  <c r="AA77" i="4"/>
  <c r="AB77" i="4" s="1"/>
  <c r="W77" i="4"/>
  <c r="V77" i="4"/>
  <c r="T77" i="4"/>
  <c r="U77" i="4" s="1"/>
  <c r="S77" i="4"/>
  <c r="R77" i="4"/>
  <c r="I77" i="4"/>
  <c r="E77" i="4"/>
  <c r="D77" i="4"/>
  <c r="A77" i="4"/>
  <c r="C77" i="4" s="1"/>
  <c r="AU76" i="4"/>
  <c r="AL76" i="4"/>
  <c r="AK76" i="4"/>
  <c r="AQ76" i="4" s="1"/>
  <c r="AG76" i="4"/>
  <c r="AE76" i="4"/>
  <c r="AA76" i="4"/>
  <c r="AF76" i="4" s="1"/>
  <c r="W76" i="4"/>
  <c r="V76" i="4"/>
  <c r="T76" i="4"/>
  <c r="U76" i="4" s="1"/>
  <c r="S76" i="4"/>
  <c r="R76" i="4"/>
  <c r="K76" i="4"/>
  <c r="L76" i="4" s="1"/>
  <c r="I76" i="4"/>
  <c r="J76" i="4" s="1"/>
  <c r="E76" i="4"/>
  <c r="D76" i="4"/>
  <c r="A76" i="4"/>
  <c r="C76" i="4" s="1"/>
  <c r="AW75" i="4" a="1"/>
  <c r="AW75" i="4" s="1"/>
  <c r="AU75" i="4"/>
  <c r="AQ75" i="4"/>
  <c r="AK75" i="4"/>
  <c r="AG75" i="4"/>
  <c r="AF75" i="4"/>
  <c r="AE75" i="4"/>
  <c r="AA75" i="4"/>
  <c r="AB75" i="4" s="1"/>
  <c r="V75" i="4"/>
  <c r="T75" i="4"/>
  <c r="U75" i="4" s="1"/>
  <c r="S75" i="4"/>
  <c r="R75" i="4"/>
  <c r="W75" i="4" s="1"/>
  <c r="J75" i="4"/>
  <c r="K75" i="4" s="1"/>
  <c r="L75" i="4" s="1"/>
  <c r="I75" i="4"/>
  <c r="N75" i="4" s="1"/>
  <c r="E75" i="4"/>
  <c r="D75" i="4"/>
  <c r="B75" i="4"/>
  <c r="A75" i="4"/>
  <c r="C75" i="4" s="1"/>
  <c r="AW74" i="4" a="1"/>
  <c r="AW74" i="4" s="1"/>
  <c r="AU74" i="4"/>
  <c r="AK74" i="4"/>
  <c r="AG74" i="4"/>
  <c r="AE74" i="4"/>
  <c r="AD74" i="4"/>
  <c r="AA74" i="4"/>
  <c r="AF74" i="4" s="1"/>
  <c r="V74" i="4"/>
  <c r="R74" i="4"/>
  <c r="W74" i="4" s="1"/>
  <c r="J74" i="4"/>
  <c r="K74" i="4" s="1"/>
  <c r="L74" i="4" s="1"/>
  <c r="I74" i="4"/>
  <c r="N74" i="4" s="1"/>
  <c r="E74" i="4"/>
  <c r="D74" i="4"/>
  <c r="A74" i="4"/>
  <c r="C74" i="4" s="1"/>
  <c r="AU73" i="4"/>
  <c r="AK73" i="4"/>
  <c r="AG73" i="4"/>
  <c r="AB73" i="4"/>
  <c r="AA73" i="4"/>
  <c r="AF73" i="4" s="1"/>
  <c r="W73" i="4"/>
  <c r="V73" i="4"/>
  <c r="S73" i="4"/>
  <c r="T73" i="4" s="1"/>
  <c r="U73" i="4" s="1"/>
  <c r="R73" i="4"/>
  <c r="N73" i="4"/>
  <c r="M73" i="4"/>
  <c r="L73" i="4"/>
  <c r="K73" i="4"/>
  <c r="J73" i="4"/>
  <c r="I73" i="4"/>
  <c r="A73" i="4"/>
  <c r="AX72" i="4"/>
  <c r="AV72" i="4"/>
  <c r="AU72" i="4"/>
  <c r="AW72" i="4" s="1" a="1"/>
  <c r="AW72" i="4" s="1"/>
  <c r="AQ72" i="4"/>
  <c r="AP72" i="4"/>
  <c r="AO72" i="4"/>
  <c r="AN72" i="4"/>
  <c r="AK72" i="4"/>
  <c r="AM72" i="4" s="1"/>
  <c r="AG72" i="4"/>
  <c r="AF72" i="4"/>
  <c r="AE72" i="4"/>
  <c r="AD72" i="4"/>
  <c r="AC72" i="4"/>
  <c r="AB72" i="4"/>
  <c r="AA72" i="4"/>
  <c r="R72" i="4"/>
  <c r="I72" i="4"/>
  <c r="E72" i="4"/>
  <c r="D72" i="4"/>
  <c r="A72" i="4"/>
  <c r="C72" i="4" s="1"/>
  <c r="AV71" i="4"/>
  <c r="AU71" i="4"/>
  <c r="AX71" i="4" s="1"/>
  <c r="AM71" i="4"/>
  <c r="AK71" i="4"/>
  <c r="AG71" i="4"/>
  <c r="AB71" i="4"/>
  <c r="AA71" i="4"/>
  <c r="W71" i="4"/>
  <c r="V71" i="4"/>
  <c r="S71" i="4"/>
  <c r="T71" i="4" s="1"/>
  <c r="U71" i="4" s="1"/>
  <c r="R71" i="4"/>
  <c r="N71" i="4"/>
  <c r="M71" i="4"/>
  <c r="L71" i="4"/>
  <c r="I71" i="4"/>
  <c r="J71" i="4" s="1"/>
  <c r="K71" i="4" s="1"/>
  <c r="C71" i="4"/>
  <c r="B71" i="4"/>
  <c r="A71" i="4"/>
  <c r="AX70" i="4"/>
  <c r="AV70" i="4"/>
  <c r="AU70" i="4"/>
  <c r="AW70" i="4" s="1" a="1"/>
  <c r="AW70" i="4" s="1"/>
  <c r="AQ70" i="4"/>
  <c r="AP70" i="4"/>
  <c r="AO70" i="4"/>
  <c r="AN70" i="4"/>
  <c r="AK70" i="4"/>
  <c r="AM70" i="4" s="1"/>
  <c r="AG70" i="4"/>
  <c r="AF70" i="4"/>
  <c r="AE70" i="4"/>
  <c r="AD70" i="4"/>
  <c r="AC70" i="4"/>
  <c r="AA70" i="4"/>
  <c r="AB70" i="4" s="1"/>
  <c r="R70" i="4"/>
  <c r="J70" i="4"/>
  <c r="K70" i="4" s="1"/>
  <c r="L70" i="4" s="1"/>
  <c r="I70" i="4"/>
  <c r="E70" i="4"/>
  <c r="D70" i="4"/>
  <c r="A70" i="4"/>
  <c r="C70" i="4" s="1"/>
  <c r="AU69" i="4"/>
  <c r="AM69" i="4"/>
  <c r="AK69" i="4"/>
  <c r="AO69" i="4" s="1"/>
  <c r="AA69" i="4"/>
  <c r="W69" i="4"/>
  <c r="V69" i="4"/>
  <c r="S69" i="4"/>
  <c r="T69" i="4" s="1"/>
  <c r="U69" i="4" s="1"/>
  <c r="R69" i="4"/>
  <c r="N69" i="4"/>
  <c r="M69" i="4"/>
  <c r="K69" i="4"/>
  <c r="L69" i="4" s="1"/>
  <c r="I69" i="4"/>
  <c r="J69" i="4" s="1"/>
  <c r="E69" i="4"/>
  <c r="C69" i="4"/>
  <c r="B69" i="4"/>
  <c r="A69" i="4"/>
  <c r="D69" i="4" s="1"/>
  <c r="AX68" i="4"/>
  <c r="AV68" i="4"/>
  <c r="AU68" i="4"/>
  <c r="AW68" i="4" s="1" a="1"/>
  <c r="AW68" i="4" s="1"/>
  <c r="AQ68" i="4"/>
  <c r="AP68" i="4"/>
  <c r="AO68" i="4"/>
  <c r="AN68" i="4"/>
  <c r="AK68" i="4"/>
  <c r="AG68" i="4"/>
  <c r="AF68" i="4"/>
  <c r="AE68" i="4"/>
  <c r="AD68" i="4"/>
  <c r="AC68" i="4"/>
  <c r="AA68" i="4"/>
  <c r="AB68" i="4" s="1"/>
  <c r="R68" i="4"/>
  <c r="J68" i="4"/>
  <c r="K68" i="4" s="1"/>
  <c r="L68" i="4" s="1"/>
  <c r="I68" i="4"/>
  <c r="E68" i="4"/>
  <c r="A68" i="4"/>
  <c r="AW67" i="4" a="1"/>
  <c r="AW67" i="4" s="1"/>
  <c r="AU67" i="4"/>
  <c r="AX67" i="4" s="1"/>
  <c r="AO67" i="4"/>
  <c r="AM67" i="4"/>
  <c r="AK67" i="4"/>
  <c r="AD67" i="4"/>
  <c r="AA67" i="4"/>
  <c r="W67" i="4"/>
  <c r="V67" i="4"/>
  <c r="S67" i="4"/>
  <c r="T67" i="4" s="1"/>
  <c r="U67" i="4" s="1"/>
  <c r="R67" i="4"/>
  <c r="N67" i="4"/>
  <c r="M67" i="4"/>
  <c r="K67" i="4"/>
  <c r="L67" i="4" s="1"/>
  <c r="I67" i="4"/>
  <c r="J67" i="4" s="1"/>
  <c r="A67" i="4"/>
  <c r="AV66" i="4"/>
  <c r="AU66" i="4"/>
  <c r="AW66" i="4" s="1" a="1"/>
  <c r="AW66" i="4" s="1"/>
  <c r="AK66" i="4"/>
  <c r="AG66" i="4"/>
  <c r="AF66" i="4"/>
  <c r="AE66" i="4"/>
  <c r="AD66" i="4"/>
  <c r="AC66" i="4"/>
  <c r="AA66" i="4"/>
  <c r="AB66" i="4" s="1"/>
  <c r="W66" i="4"/>
  <c r="V66" i="4"/>
  <c r="T66" i="4"/>
  <c r="U66" i="4" s="1"/>
  <c r="S66" i="4"/>
  <c r="R66" i="4"/>
  <c r="J66" i="4"/>
  <c r="K66" i="4" s="1"/>
  <c r="L66" i="4" s="1"/>
  <c r="I66" i="4"/>
  <c r="N66" i="4" s="1"/>
  <c r="E66" i="4"/>
  <c r="D66" i="4"/>
  <c r="B66" i="4"/>
  <c r="A66" i="4"/>
  <c r="C66" i="4" s="1"/>
  <c r="AW65" i="4" a="1"/>
  <c r="AW65" i="4" s="1"/>
  <c r="AU65" i="4"/>
  <c r="AX65" i="4" s="1"/>
  <c r="AK65" i="4"/>
  <c r="AE65" i="4"/>
  <c r="AD65" i="4"/>
  <c r="AC65" i="4"/>
  <c r="AA65" i="4"/>
  <c r="AF65" i="4" s="1"/>
  <c r="V65" i="4"/>
  <c r="S65" i="4"/>
  <c r="T65" i="4" s="1"/>
  <c r="U65" i="4" s="1"/>
  <c r="R65" i="4"/>
  <c r="W65" i="4" s="1"/>
  <c r="I65" i="4"/>
  <c r="E65" i="4"/>
  <c r="D65" i="4"/>
  <c r="C65" i="4"/>
  <c r="B65" i="4"/>
  <c r="A65" i="4"/>
  <c r="AV64" i="4"/>
  <c r="AU64" i="4"/>
  <c r="AX64" i="4" s="1"/>
  <c r="AQ64" i="4"/>
  <c r="AP64" i="4"/>
  <c r="AK64" i="4"/>
  <c r="AM64" i="4" s="1"/>
  <c r="AG64" i="4"/>
  <c r="AF64" i="4"/>
  <c r="AE64" i="4"/>
  <c r="AD64" i="4"/>
  <c r="AA64" i="4"/>
  <c r="AB64" i="4" s="1"/>
  <c r="U64" i="4"/>
  <c r="S64" i="4"/>
  <c r="T64" i="4" s="1"/>
  <c r="R64" i="4"/>
  <c r="W64" i="4" s="1"/>
  <c r="I64" i="4"/>
  <c r="D64" i="4"/>
  <c r="B64" i="4"/>
  <c r="A64" i="4"/>
  <c r="C64" i="4" s="1"/>
  <c r="AW63" i="4" a="1"/>
  <c r="AW63" i="4" s="1"/>
  <c r="AV63" i="4"/>
  <c r="AU63" i="4"/>
  <c r="AX63" i="4" s="1"/>
  <c r="AP63" i="4"/>
  <c r="AO63" i="4"/>
  <c r="AK63" i="4"/>
  <c r="AQ63" i="4" s="1"/>
  <c r="AG63" i="4"/>
  <c r="AE63" i="4"/>
  <c r="AD63" i="4"/>
  <c r="AC63" i="4"/>
  <c r="AA63" i="4"/>
  <c r="AF63" i="4" s="1"/>
  <c r="R63" i="4"/>
  <c r="W63" i="4" s="1"/>
  <c r="I63" i="4"/>
  <c r="J63" i="4" s="1"/>
  <c r="K63" i="4" s="1"/>
  <c r="L63" i="4" s="1"/>
  <c r="E63" i="4"/>
  <c r="C63" i="4"/>
  <c r="B63" i="4"/>
  <c r="A63" i="4"/>
  <c r="D63" i="4" s="1"/>
  <c r="AU62" i="4"/>
  <c r="AQ62" i="4"/>
  <c r="AP62" i="4"/>
  <c r="AO62" i="4"/>
  <c r="AN62" i="4"/>
  <c r="AL62" i="4"/>
  <c r="AK62" i="4"/>
  <c r="AM62" i="4" s="1"/>
  <c r="AG62" i="4"/>
  <c r="AF62" i="4"/>
  <c r="AD62" i="4"/>
  <c r="AC62" i="4"/>
  <c r="AA62" i="4"/>
  <c r="AB62" i="4" s="1"/>
  <c r="R62" i="4"/>
  <c r="W62" i="4" s="1"/>
  <c r="I62" i="4"/>
  <c r="N62" i="4" s="1"/>
  <c r="E62" i="4"/>
  <c r="B62" i="4"/>
  <c r="A62" i="4"/>
  <c r="C62" i="4" s="1"/>
  <c r="AU61" i="4"/>
  <c r="AO61" i="4"/>
  <c r="AN61" i="4"/>
  <c r="AM61" i="4"/>
  <c r="AK61" i="4"/>
  <c r="AQ61" i="4" s="1"/>
  <c r="AG61" i="4"/>
  <c r="AE61" i="4"/>
  <c r="AC61" i="4"/>
  <c r="AB61" i="4"/>
  <c r="AA61" i="4"/>
  <c r="AF61" i="4" s="1"/>
  <c r="S61" i="4"/>
  <c r="T61" i="4" s="1"/>
  <c r="U61" i="4" s="1"/>
  <c r="R61" i="4"/>
  <c r="W61" i="4" s="1"/>
  <c r="N61" i="4"/>
  <c r="M61" i="4"/>
  <c r="I61" i="4"/>
  <c r="J61" i="4" s="1"/>
  <c r="K61" i="4" s="1"/>
  <c r="L61" i="4" s="1"/>
  <c r="D61" i="4"/>
  <c r="B61" i="4"/>
  <c r="A61" i="4"/>
  <c r="E61" i="4" s="1"/>
  <c r="AU60" i="4"/>
  <c r="AX60" i="4" s="1"/>
  <c r="AQ60" i="4"/>
  <c r="AP60" i="4"/>
  <c r="AO60" i="4"/>
  <c r="AN60" i="4"/>
  <c r="AL60" i="4"/>
  <c r="AK60" i="4"/>
  <c r="AM60" i="4" s="1"/>
  <c r="AE60" i="4"/>
  <c r="AC60" i="4"/>
  <c r="AA60" i="4"/>
  <c r="AB60" i="4" s="1"/>
  <c r="W60" i="4"/>
  <c r="S60" i="4"/>
  <c r="T60" i="4" s="1"/>
  <c r="U60" i="4" s="1"/>
  <c r="R60" i="4"/>
  <c r="V60" i="4" s="1"/>
  <c r="M60" i="4"/>
  <c r="I60" i="4"/>
  <c r="N60" i="4" s="1"/>
  <c r="D60" i="4"/>
  <c r="A60" i="4"/>
  <c r="C60" i="4" s="1"/>
  <c r="AU59" i="4"/>
  <c r="AX59" i="4" s="1"/>
  <c r="AP59" i="4"/>
  <c r="AO59" i="4"/>
  <c r="AN59" i="4"/>
  <c r="AM59" i="4"/>
  <c r="AL59" i="4"/>
  <c r="AK59" i="4"/>
  <c r="AQ59" i="4" s="1"/>
  <c r="AD59" i="4"/>
  <c r="AB59" i="4"/>
  <c r="AA59" i="4"/>
  <c r="AF59" i="4" s="1"/>
  <c r="R59" i="4"/>
  <c r="M59" i="4"/>
  <c r="I59" i="4"/>
  <c r="J59" i="4" s="1"/>
  <c r="K59" i="4" s="1"/>
  <c r="L59" i="4" s="1"/>
  <c r="C59" i="4"/>
  <c r="A59" i="4"/>
  <c r="E59" i="4" s="1"/>
  <c r="AX58" i="4"/>
  <c r="AU58" i="4"/>
  <c r="AW58" i="4" s="1" a="1"/>
  <c r="AW58" i="4" s="1"/>
  <c r="AQ58" i="4"/>
  <c r="AP58" i="4"/>
  <c r="AN58" i="4"/>
  <c r="AL58" i="4"/>
  <c r="AK58" i="4"/>
  <c r="AM58" i="4" s="1"/>
  <c r="AD58" i="4"/>
  <c r="AA58" i="4"/>
  <c r="AB58" i="4" s="1"/>
  <c r="R58" i="4"/>
  <c r="I58" i="4"/>
  <c r="N58" i="4" s="1"/>
  <c r="E58" i="4"/>
  <c r="D58" i="4"/>
  <c r="B58" i="4"/>
  <c r="A58" i="4"/>
  <c r="C58" i="4" s="1"/>
  <c r="AX57" i="4"/>
  <c r="AU57" i="4"/>
  <c r="AW57" i="4" s="1" a="1"/>
  <c r="AW57" i="4" s="1"/>
  <c r="AP57" i="4"/>
  <c r="AO57" i="4"/>
  <c r="AM57" i="4"/>
  <c r="AL57" i="4"/>
  <c r="AK57" i="4"/>
  <c r="AQ57" i="4" s="1"/>
  <c r="AC57" i="4"/>
  <c r="AA57" i="4"/>
  <c r="AF57" i="4" s="1"/>
  <c r="R57" i="4"/>
  <c r="W57" i="4" s="1"/>
  <c r="N57" i="4"/>
  <c r="I57" i="4"/>
  <c r="J57" i="4" s="1"/>
  <c r="K57" i="4" s="1"/>
  <c r="L57" i="4" s="1"/>
  <c r="E57" i="4"/>
  <c r="D57" i="4"/>
  <c r="C57" i="4"/>
  <c r="B57" i="4"/>
  <c r="A57" i="4"/>
  <c r="AX56" i="4"/>
  <c r="AW56" i="4" a="1"/>
  <c r="AW56" i="4" s="1"/>
  <c r="AV56" i="4"/>
  <c r="AU56" i="4"/>
  <c r="AO56" i="4"/>
  <c r="AL56" i="4"/>
  <c r="AK56" i="4"/>
  <c r="AM56" i="4" s="1"/>
  <c r="AG56" i="4"/>
  <c r="AF56" i="4"/>
  <c r="AD56" i="4"/>
  <c r="AC56" i="4"/>
  <c r="AA56" i="4"/>
  <c r="AB56" i="4" s="1"/>
  <c r="W56" i="4"/>
  <c r="R56" i="4"/>
  <c r="V56" i="4" s="1"/>
  <c r="M56" i="4"/>
  <c r="K56" i="4"/>
  <c r="L56" i="4" s="1"/>
  <c r="J56" i="4"/>
  <c r="I56" i="4"/>
  <c r="N56" i="4" s="1"/>
  <c r="A56" i="4"/>
  <c r="AW55" i="4"/>
  <c r="AW55" i="4" a="1"/>
  <c r="AV55" i="4"/>
  <c r="AU55" i="4"/>
  <c r="AX55" i="4" s="1"/>
  <c r="AN55" i="4"/>
  <c r="AL55" i="4"/>
  <c r="AK55" i="4"/>
  <c r="AQ55" i="4" s="1"/>
  <c r="AG55" i="4"/>
  <c r="AE55" i="4"/>
  <c r="AC55" i="4"/>
  <c r="AB55" i="4"/>
  <c r="AA55" i="4"/>
  <c r="AF55" i="4" s="1"/>
  <c r="W55" i="4"/>
  <c r="V55" i="4"/>
  <c r="T55" i="4"/>
  <c r="U55" i="4" s="1"/>
  <c r="S55" i="4"/>
  <c r="R55" i="4"/>
  <c r="M55" i="4"/>
  <c r="K55" i="4"/>
  <c r="L55" i="4" s="1"/>
  <c r="I55" i="4"/>
  <c r="J55" i="4" s="1"/>
  <c r="A55" i="4"/>
  <c r="AW54" i="4" a="1"/>
  <c r="AW54" i="4" s="1"/>
  <c r="AV54" i="4"/>
  <c r="AU54" i="4"/>
  <c r="AX54" i="4" s="1"/>
  <c r="AN54" i="4"/>
  <c r="AK54" i="4"/>
  <c r="AM54" i="4" s="1"/>
  <c r="AA54" i="4"/>
  <c r="V54" i="4"/>
  <c r="R54" i="4"/>
  <c r="S54" i="4" s="1"/>
  <c r="T54" i="4" s="1"/>
  <c r="U54" i="4" s="1"/>
  <c r="J54" i="4"/>
  <c r="K54" i="4" s="1"/>
  <c r="L54" i="4" s="1"/>
  <c r="I54" i="4"/>
  <c r="N54" i="4" s="1"/>
  <c r="E54" i="4"/>
  <c r="A54" i="4"/>
  <c r="C54" i="4" s="1"/>
  <c r="AX53" i="4"/>
  <c r="AW53" i="4" a="1"/>
  <c r="AW53" i="4" s="1"/>
  <c r="AV53" i="4"/>
  <c r="AU53" i="4"/>
  <c r="AM53" i="4"/>
  <c r="AK53" i="4"/>
  <c r="AQ53" i="4" s="1"/>
  <c r="AA53" i="4"/>
  <c r="V53" i="4"/>
  <c r="T53" i="4"/>
  <c r="U53" i="4" s="1"/>
  <c r="S53" i="4"/>
  <c r="R53" i="4"/>
  <c r="W53" i="4" s="1"/>
  <c r="I53" i="4"/>
  <c r="J53" i="4" s="1"/>
  <c r="K53" i="4" s="1"/>
  <c r="L53" i="4" s="1"/>
  <c r="E53" i="4"/>
  <c r="D53" i="4"/>
  <c r="A53" i="4"/>
  <c r="C53" i="4" s="1"/>
  <c r="AX52" i="4"/>
  <c r="AV52" i="4"/>
  <c r="AU52" i="4"/>
  <c r="AW52" i="4" s="1" a="1"/>
  <c r="AW52" i="4" s="1"/>
  <c r="AQ52" i="4"/>
  <c r="AP52" i="4"/>
  <c r="AN52" i="4"/>
  <c r="AL52" i="4"/>
  <c r="AK52" i="4"/>
  <c r="AM52" i="4" s="1"/>
  <c r="AG52" i="4"/>
  <c r="AF52" i="4"/>
  <c r="AA52" i="4"/>
  <c r="AB52" i="4" s="1"/>
  <c r="W52" i="4"/>
  <c r="U52" i="4"/>
  <c r="T52" i="4"/>
  <c r="S52" i="4"/>
  <c r="R52" i="4"/>
  <c r="V52" i="4" s="1"/>
  <c r="I52" i="4"/>
  <c r="N52" i="4" s="1"/>
  <c r="E52" i="4"/>
  <c r="D52" i="4"/>
  <c r="B52" i="4"/>
  <c r="A52" i="4"/>
  <c r="C52" i="4" s="1"/>
  <c r="AV51" i="4"/>
  <c r="AU51" i="4"/>
  <c r="AX51" i="4" s="1"/>
  <c r="AP51" i="4"/>
  <c r="AO51" i="4"/>
  <c r="AN51" i="4"/>
  <c r="AM51" i="4"/>
  <c r="AL51" i="4"/>
  <c r="AK51" i="4"/>
  <c r="AQ51" i="4" s="1"/>
  <c r="AG51" i="4"/>
  <c r="AE51" i="4"/>
  <c r="AA51" i="4"/>
  <c r="AF51" i="4" s="1"/>
  <c r="W51" i="4"/>
  <c r="T51" i="4"/>
  <c r="U51" i="4" s="1"/>
  <c r="S51" i="4"/>
  <c r="R51" i="4"/>
  <c r="V51" i="4" s="1"/>
  <c r="K51" i="4"/>
  <c r="L51" i="4" s="1"/>
  <c r="I51" i="4"/>
  <c r="J51" i="4" s="1"/>
  <c r="E51" i="4"/>
  <c r="D51" i="4"/>
  <c r="A51" i="4"/>
  <c r="C51" i="4" s="1"/>
  <c r="AW50" i="4" a="1"/>
  <c r="AW50" i="4" s="1"/>
  <c r="AU50" i="4"/>
  <c r="AX50" i="4" s="1"/>
  <c r="AK50" i="4"/>
  <c r="AF50" i="4"/>
  <c r="AE50" i="4"/>
  <c r="AA50" i="4"/>
  <c r="AB50" i="4" s="1"/>
  <c r="V50" i="4"/>
  <c r="T50" i="4"/>
  <c r="U50" i="4" s="1"/>
  <c r="S50" i="4"/>
  <c r="R50" i="4"/>
  <c r="W50" i="4" s="1"/>
  <c r="J50" i="4"/>
  <c r="K50" i="4" s="1"/>
  <c r="L50" i="4" s="1"/>
  <c r="I50" i="4"/>
  <c r="N50" i="4" s="1"/>
  <c r="E50" i="4"/>
  <c r="D50" i="4"/>
  <c r="B50" i="4"/>
  <c r="A50" i="4"/>
  <c r="C50" i="4" s="1"/>
  <c r="AW49" i="4" a="1"/>
  <c r="AW49" i="4" s="1"/>
  <c r="AU49" i="4"/>
  <c r="AX49" i="4" s="1"/>
  <c r="AK49" i="4"/>
  <c r="AE49" i="4"/>
  <c r="AA49" i="4"/>
  <c r="AF49" i="4" s="1"/>
  <c r="V49" i="4"/>
  <c r="S49" i="4"/>
  <c r="T49" i="4" s="1"/>
  <c r="U49" i="4" s="1"/>
  <c r="R49" i="4"/>
  <c r="W49" i="4" s="1"/>
  <c r="I49" i="4"/>
  <c r="D49" i="4"/>
  <c r="C49" i="4"/>
  <c r="B49" i="4"/>
  <c r="A49" i="4"/>
  <c r="E49" i="4" s="1"/>
  <c r="AX48" i="4"/>
  <c r="AW48" i="4" a="1"/>
  <c r="AW48" i="4" s="1"/>
  <c r="AV48" i="4"/>
  <c r="AU48" i="4"/>
  <c r="AQ48" i="4"/>
  <c r="AP48" i="4"/>
  <c r="AL48" i="4"/>
  <c r="AK48" i="4"/>
  <c r="AM48" i="4" s="1"/>
  <c r="AG48" i="4"/>
  <c r="AE48" i="4"/>
  <c r="AD48" i="4"/>
  <c r="AC48" i="4"/>
  <c r="AA48" i="4"/>
  <c r="AB48" i="4" s="1"/>
  <c r="S48" i="4"/>
  <c r="T48" i="4" s="1"/>
  <c r="U48" i="4" s="1"/>
  <c r="R48" i="4"/>
  <c r="W48" i="4" s="1"/>
  <c r="I48" i="4"/>
  <c r="D48" i="4"/>
  <c r="B48" i="4"/>
  <c r="A48" i="4"/>
  <c r="C48" i="4" s="1"/>
  <c r="AX47" i="4"/>
  <c r="AW47" i="4"/>
  <c r="AW47" i="4" a="1"/>
  <c r="AV47" i="4"/>
  <c r="AU47" i="4"/>
  <c r="AP47" i="4"/>
  <c r="AO47" i="4"/>
  <c r="AK47" i="4"/>
  <c r="AQ47" i="4" s="1"/>
  <c r="AG47" i="4"/>
  <c r="AD47" i="4"/>
  <c r="AC47" i="4"/>
  <c r="AB47" i="4"/>
  <c r="AA47" i="4"/>
  <c r="AF47" i="4" s="1"/>
  <c r="R47" i="4"/>
  <c r="W47" i="4" s="1"/>
  <c r="I47" i="4"/>
  <c r="J47" i="4" s="1"/>
  <c r="K47" i="4" s="1"/>
  <c r="L47" i="4" s="1"/>
  <c r="E47" i="4"/>
  <c r="C47" i="4"/>
  <c r="B47" i="4"/>
  <c r="A47" i="4"/>
  <c r="D47" i="4" s="1"/>
  <c r="AU46" i="4"/>
  <c r="AP46" i="4"/>
  <c r="AO46" i="4"/>
  <c r="AK46" i="4"/>
  <c r="AM46" i="4" s="1"/>
  <c r="AF46" i="4"/>
  <c r="AD46" i="4"/>
  <c r="AA46" i="4"/>
  <c r="AB46" i="4" s="1"/>
  <c r="R46" i="4"/>
  <c r="W46" i="4" s="1"/>
  <c r="I46" i="4"/>
  <c r="N46" i="4" s="1"/>
  <c r="E46" i="4"/>
  <c r="B46" i="4"/>
  <c r="A46" i="4"/>
  <c r="C46" i="4" s="1"/>
  <c r="AU45" i="4"/>
  <c r="AO45" i="4"/>
  <c r="AN45" i="4"/>
  <c r="AK45" i="4"/>
  <c r="AQ45" i="4" s="1"/>
  <c r="AE45" i="4"/>
  <c r="AC45" i="4"/>
  <c r="AB45" i="4"/>
  <c r="AA45" i="4"/>
  <c r="AF45" i="4" s="1"/>
  <c r="W45" i="4"/>
  <c r="V45" i="4"/>
  <c r="S45" i="4"/>
  <c r="T45" i="4" s="1"/>
  <c r="U45" i="4" s="1"/>
  <c r="R45" i="4"/>
  <c r="N45" i="4"/>
  <c r="I45" i="4"/>
  <c r="J45" i="4" s="1"/>
  <c r="K45" i="4" s="1"/>
  <c r="L45" i="4" s="1"/>
  <c r="D45" i="4"/>
  <c r="B45" i="4"/>
  <c r="A45" i="4"/>
  <c r="E45" i="4" s="1"/>
  <c r="AU44" i="4"/>
  <c r="AX44" i="4" s="1"/>
  <c r="AQ44" i="4"/>
  <c r="AO44" i="4"/>
  <c r="AN44" i="4"/>
  <c r="AL44" i="4"/>
  <c r="AK44" i="4"/>
  <c r="AM44" i="4" s="1"/>
  <c r="AE44" i="4"/>
  <c r="AC44" i="4"/>
  <c r="AA44" i="4"/>
  <c r="AB44" i="4" s="1"/>
  <c r="W44" i="4"/>
  <c r="V44" i="4"/>
  <c r="S44" i="4"/>
  <c r="T44" i="4" s="1"/>
  <c r="U44" i="4" s="1"/>
  <c r="R44" i="4"/>
  <c r="M44" i="4"/>
  <c r="I44" i="4"/>
  <c r="N44" i="4" s="1"/>
  <c r="D44" i="4"/>
  <c r="A44" i="4"/>
  <c r="C44" i="4" s="1"/>
  <c r="AX43" i="4"/>
  <c r="AU43" i="4"/>
  <c r="AW43" i="4" s="1" a="1"/>
  <c r="AW43" i="4" s="1"/>
  <c r="AP43" i="4"/>
  <c r="AN43" i="4"/>
  <c r="AM43" i="4"/>
  <c r="AL43" i="4"/>
  <c r="AK43" i="4"/>
  <c r="AQ43" i="4" s="1"/>
  <c r="AD43" i="4"/>
  <c r="AB43" i="4"/>
  <c r="AA43" i="4"/>
  <c r="AF43" i="4" s="1"/>
  <c r="R43" i="4"/>
  <c r="M43" i="4"/>
  <c r="L43" i="4"/>
  <c r="K43" i="4"/>
  <c r="I43" i="4"/>
  <c r="J43" i="4" s="1"/>
  <c r="C43" i="4"/>
  <c r="A43" i="4"/>
  <c r="E43" i="4" s="1"/>
  <c r="AX42" i="4"/>
  <c r="AU42" i="4"/>
  <c r="AW42" i="4" s="1" a="1"/>
  <c r="AW42" i="4" s="1"/>
  <c r="AQ42" i="4"/>
  <c r="AP42" i="4"/>
  <c r="AN42" i="4"/>
  <c r="AL42" i="4"/>
  <c r="AK42" i="4"/>
  <c r="AM42" i="4" s="1"/>
  <c r="AD42" i="4"/>
  <c r="AA42" i="4"/>
  <c r="AB42" i="4" s="1"/>
  <c r="R42" i="4"/>
  <c r="L42" i="4"/>
  <c r="K42" i="4"/>
  <c r="J42" i="4"/>
  <c r="I42" i="4"/>
  <c r="N42" i="4" s="1"/>
  <c r="E42" i="4"/>
  <c r="D42" i="4"/>
  <c r="B42" i="4"/>
  <c r="A42" i="4"/>
  <c r="C42" i="4" s="1"/>
  <c r="AX41" i="4"/>
  <c r="AU41" i="4"/>
  <c r="AW41" i="4" s="1" a="1"/>
  <c r="AW41" i="4" s="1"/>
  <c r="AO41" i="4"/>
  <c r="AM41" i="4"/>
  <c r="AL41" i="4"/>
  <c r="AK41" i="4"/>
  <c r="AQ41" i="4" s="1"/>
  <c r="AC41" i="4"/>
  <c r="AA41" i="4"/>
  <c r="AF41" i="4" s="1"/>
  <c r="W41" i="4"/>
  <c r="S41" i="4"/>
  <c r="T41" i="4" s="1"/>
  <c r="U41" i="4" s="1"/>
  <c r="R41" i="4"/>
  <c r="V41" i="4" s="1"/>
  <c r="N41" i="4"/>
  <c r="L41" i="4"/>
  <c r="K41" i="4"/>
  <c r="I41" i="4"/>
  <c r="J41" i="4" s="1"/>
  <c r="E41" i="4"/>
  <c r="D41" i="4"/>
  <c r="C41" i="4"/>
  <c r="B41" i="4"/>
  <c r="A41" i="4"/>
  <c r="AX40" i="4"/>
  <c r="AW40" i="4" a="1"/>
  <c r="AW40" i="4" s="1"/>
  <c r="AV40" i="4"/>
  <c r="AU40" i="4"/>
  <c r="AO40" i="4"/>
  <c r="AL40" i="4"/>
  <c r="AK40" i="4"/>
  <c r="AM40" i="4" s="1"/>
  <c r="AG40" i="4"/>
  <c r="AF40" i="4"/>
  <c r="AE40" i="4"/>
  <c r="AD40" i="4"/>
  <c r="AC40" i="4"/>
  <c r="AA40" i="4"/>
  <c r="AB40" i="4" s="1"/>
  <c r="W40" i="4"/>
  <c r="V40" i="4"/>
  <c r="R40" i="4"/>
  <c r="S40" i="4" s="1"/>
  <c r="T40" i="4" s="1"/>
  <c r="U40" i="4" s="1"/>
  <c r="M40" i="4"/>
  <c r="K40" i="4"/>
  <c r="L40" i="4" s="1"/>
  <c r="J40" i="4"/>
  <c r="I40" i="4"/>
  <c r="N40" i="4" s="1"/>
  <c r="A40" i="4"/>
  <c r="AU39" i="4"/>
  <c r="AW39" i="4" s="1" a="1"/>
  <c r="AW39" i="4" s="1"/>
  <c r="AN39" i="4"/>
  <c r="AL39" i="4"/>
  <c r="AK39" i="4"/>
  <c r="AQ39" i="4" s="1"/>
  <c r="AG39" i="4"/>
  <c r="AE39" i="4"/>
  <c r="AD39" i="4"/>
  <c r="AC39" i="4"/>
  <c r="AB39" i="4"/>
  <c r="AA39" i="4"/>
  <c r="AF39" i="4" s="1"/>
  <c r="W39" i="4"/>
  <c r="V39" i="4"/>
  <c r="S39" i="4"/>
  <c r="T39" i="4" s="1"/>
  <c r="U39" i="4" s="1"/>
  <c r="R39" i="4"/>
  <c r="M39" i="4"/>
  <c r="K39" i="4"/>
  <c r="L39" i="4" s="1"/>
  <c r="I39" i="4"/>
  <c r="J39" i="4" s="1"/>
  <c r="A39" i="4"/>
  <c r="AU38" i="4"/>
  <c r="AV38" i="4" s="1"/>
  <c r="AN38" i="4"/>
  <c r="AK38" i="4"/>
  <c r="AM38" i="4" s="1"/>
  <c r="AA38" i="4"/>
  <c r="V38" i="4"/>
  <c r="T38" i="4"/>
  <c r="U38" i="4" s="1"/>
  <c r="S38" i="4"/>
  <c r="R38" i="4"/>
  <c r="W38" i="4" s="1"/>
  <c r="L38" i="4"/>
  <c r="J38" i="4"/>
  <c r="K38" i="4" s="1"/>
  <c r="I38" i="4"/>
  <c r="N38" i="4" s="1"/>
  <c r="E38" i="4"/>
  <c r="D38" i="4"/>
  <c r="B38" i="4"/>
  <c r="A38" i="4"/>
  <c r="C38" i="4" s="1"/>
  <c r="AU37" i="4"/>
  <c r="AM37" i="4"/>
  <c r="AK37" i="4"/>
  <c r="AQ37" i="4" s="1"/>
  <c r="AE37" i="4"/>
  <c r="AA37" i="4"/>
  <c r="V37" i="4"/>
  <c r="S37" i="4"/>
  <c r="T37" i="4" s="1"/>
  <c r="U37" i="4" s="1"/>
  <c r="R37" i="4"/>
  <c r="W37" i="4" s="1"/>
  <c r="L37" i="4"/>
  <c r="I37" i="4"/>
  <c r="J37" i="4" s="1"/>
  <c r="K37" i="4" s="1"/>
  <c r="E37" i="4"/>
  <c r="D37" i="4"/>
  <c r="C37" i="4"/>
  <c r="A37" i="4"/>
  <c r="B37" i="4" s="1"/>
  <c r="AV36" i="4"/>
  <c r="AU36" i="4"/>
  <c r="AW36" i="4" s="1" a="1"/>
  <c r="AW36" i="4" s="1"/>
  <c r="AQ36" i="4"/>
  <c r="AP36" i="4"/>
  <c r="AO36" i="4"/>
  <c r="AN36" i="4"/>
  <c r="AL36" i="4"/>
  <c r="AK36" i="4"/>
  <c r="AM36" i="4" s="1"/>
  <c r="AG36" i="4"/>
  <c r="AF36" i="4"/>
  <c r="AE36" i="4"/>
  <c r="AD36" i="4"/>
  <c r="AA36" i="4"/>
  <c r="AB36" i="4" s="1"/>
  <c r="W36" i="4"/>
  <c r="S36" i="4"/>
  <c r="T36" i="4" s="1"/>
  <c r="U36" i="4" s="1"/>
  <c r="R36" i="4"/>
  <c r="V36" i="4" s="1"/>
  <c r="I36" i="4"/>
  <c r="E36" i="4"/>
  <c r="D36" i="4"/>
  <c r="B36" i="4"/>
  <c r="A36" i="4"/>
  <c r="C36" i="4" s="1"/>
  <c r="AV35" i="4"/>
  <c r="AU35" i="4"/>
  <c r="AP35" i="4"/>
  <c r="AO35" i="4"/>
  <c r="AN35" i="4"/>
  <c r="AM35" i="4"/>
  <c r="AL35" i="4"/>
  <c r="AK35" i="4"/>
  <c r="AQ35" i="4" s="1"/>
  <c r="AG35" i="4"/>
  <c r="AE35" i="4"/>
  <c r="AD35" i="4"/>
  <c r="AC35" i="4"/>
  <c r="AA35" i="4"/>
  <c r="AF35" i="4" s="1"/>
  <c r="W35" i="4"/>
  <c r="R35" i="4"/>
  <c r="K35" i="4"/>
  <c r="L35" i="4" s="1"/>
  <c r="I35" i="4"/>
  <c r="J35" i="4" s="1"/>
  <c r="E35" i="4"/>
  <c r="D35" i="4"/>
  <c r="C35" i="4"/>
  <c r="B35" i="4"/>
  <c r="A35" i="4"/>
  <c r="AW34" i="4" a="1"/>
  <c r="AW34" i="4" s="1"/>
  <c r="AU34" i="4"/>
  <c r="AK34" i="4"/>
  <c r="AF34" i="4"/>
  <c r="AD34" i="4"/>
  <c r="AC34" i="4"/>
  <c r="AA34" i="4"/>
  <c r="AB34" i="4" s="1"/>
  <c r="R34" i="4"/>
  <c r="J34" i="4"/>
  <c r="I34" i="4"/>
  <c r="B34" i="4"/>
  <c r="A34" i="4"/>
  <c r="C34" i="4" s="1"/>
  <c r="AW33" i="4" a="1"/>
  <c r="AW33" i="4" s="1"/>
  <c r="AU33" i="4"/>
  <c r="AK33" i="4"/>
  <c r="AE33" i="4"/>
  <c r="AC33" i="4"/>
  <c r="AB33" i="4"/>
  <c r="AA33" i="4"/>
  <c r="AF33" i="4" s="1"/>
  <c r="V33" i="4"/>
  <c r="S33" i="4"/>
  <c r="T33" i="4" s="1"/>
  <c r="U33" i="4" s="1"/>
  <c r="R33" i="4"/>
  <c r="W33" i="4" s="1"/>
  <c r="I33" i="4"/>
  <c r="B33" i="4"/>
  <c r="A33" i="4"/>
  <c r="C33" i="4" s="1"/>
  <c r="AV32" i="4"/>
  <c r="AU32" i="4"/>
  <c r="AW32" i="4" s="1" a="1"/>
  <c r="AW32" i="4" s="1"/>
  <c r="AQ32" i="4"/>
  <c r="AP32" i="4"/>
  <c r="AO32" i="4"/>
  <c r="AN32" i="4"/>
  <c r="AL32" i="4"/>
  <c r="AK32" i="4"/>
  <c r="AM32" i="4" s="1"/>
  <c r="AG32" i="4"/>
  <c r="AE32" i="4"/>
  <c r="AC32" i="4"/>
  <c r="AA32" i="4"/>
  <c r="AB32" i="4" s="1"/>
  <c r="U32" i="4"/>
  <c r="S32" i="4"/>
  <c r="T32" i="4" s="1"/>
  <c r="R32" i="4"/>
  <c r="I32" i="4"/>
  <c r="A32" i="4"/>
  <c r="AV31" i="4"/>
  <c r="AU31" i="4"/>
  <c r="AW31" i="4" s="1" a="1"/>
  <c r="AW31" i="4" s="1"/>
  <c r="AP31" i="4"/>
  <c r="AO31" i="4"/>
  <c r="AN31" i="4"/>
  <c r="AM31" i="4"/>
  <c r="AL31" i="4"/>
  <c r="AK31" i="4"/>
  <c r="AQ31" i="4" s="1"/>
  <c r="AG31" i="4"/>
  <c r="AD31" i="4"/>
  <c r="AB31" i="4"/>
  <c r="AA31" i="4"/>
  <c r="AF31" i="4" s="1"/>
  <c r="R31" i="4"/>
  <c r="I31" i="4"/>
  <c r="J31" i="4" s="1"/>
  <c r="K31" i="4" s="1"/>
  <c r="C31" i="4"/>
  <c r="A31" i="4"/>
  <c r="AU30" i="4"/>
  <c r="AP30" i="4"/>
  <c r="AN30" i="4"/>
  <c r="AL30" i="4"/>
  <c r="AK30" i="4"/>
  <c r="AM30" i="4" s="1"/>
  <c r="AF30" i="4"/>
  <c r="AD30" i="4"/>
  <c r="AA30" i="4"/>
  <c r="R30" i="4"/>
  <c r="I30" i="4"/>
  <c r="B30" i="4"/>
  <c r="A30" i="4"/>
  <c r="C30" i="4" s="1"/>
  <c r="AU29" i="4"/>
  <c r="AO29" i="4"/>
  <c r="AM29" i="4"/>
  <c r="AL29" i="4"/>
  <c r="AK29" i="4"/>
  <c r="AQ29" i="4" s="1"/>
  <c r="AE29" i="4"/>
  <c r="AC29" i="4"/>
  <c r="AA29" i="4"/>
  <c r="S29" i="4"/>
  <c r="R29" i="4"/>
  <c r="L29" i="4"/>
  <c r="I29" i="4"/>
  <c r="J29" i="4" s="1"/>
  <c r="K29" i="4" s="1"/>
  <c r="B29" i="4"/>
  <c r="D29" i="4" s="1"/>
  <c r="A29" i="4"/>
  <c r="C29" i="4" s="1"/>
  <c r="AW28" i="4" a="1"/>
  <c r="AW28" i="4" s="1"/>
  <c r="AV28" i="4"/>
  <c r="AU28" i="4"/>
  <c r="AQ28" i="4"/>
  <c r="AO28" i="4"/>
  <c r="AL28" i="4"/>
  <c r="AK28" i="4"/>
  <c r="AG28" i="4"/>
  <c r="AE28" i="4"/>
  <c r="AC28" i="4"/>
  <c r="AA28" i="4"/>
  <c r="AB28" i="4" s="1"/>
  <c r="S28" i="4"/>
  <c r="T28" i="4" s="1"/>
  <c r="U28" i="4" s="1"/>
  <c r="R28" i="4"/>
  <c r="K28" i="4"/>
  <c r="L28" i="4" s="1"/>
  <c r="J28" i="4"/>
  <c r="I28" i="4"/>
  <c r="A28" i="4"/>
  <c r="AW27" i="4"/>
  <c r="AW27" i="4" a="1"/>
  <c r="AV27" i="4"/>
  <c r="AU27" i="4"/>
  <c r="AN27" i="4"/>
  <c r="AL27" i="4"/>
  <c r="AK27" i="4"/>
  <c r="AP27" i="4" s="1"/>
  <c r="AG27" i="4"/>
  <c r="AD27" i="4"/>
  <c r="AB27" i="4"/>
  <c r="AA27" i="4"/>
  <c r="AF27" i="4" s="1"/>
  <c r="R27" i="4"/>
  <c r="I27" i="4"/>
  <c r="A27" i="4"/>
  <c r="AW26" i="4" a="1"/>
  <c r="AW26" i="4" s="1"/>
  <c r="AV26" i="4"/>
  <c r="AU26" i="4"/>
  <c r="AP26" i="4"/>
  <c r="AN26" i="4"/>
  <c r="AK26" i="4"/>
  <c r="AA26" i="4"/>
  <c r="R26" i="4"/>
  <c r="L26" i="4"/>
  <c r="J26" i="4"/>
  <c r="K26" i="4" s="1"/>
  <c r="I26" i="4"/>
  <c r="B26" i="4"/>
  <c r="D26" i="4" s="1"/>
  <c r="A26" i="4"/>
  <c r="C26" i="4" s="1"/>
  <c r="AW25" i="4" a="1"/>
  <c r="AW25" i="4" s="1"/>
  <c r="AV25" i="4"/>
  <c r="AU25" i="4"/>
  <c r="AK25" i="4"/>
  <c r="AG25" i="4"/>
  <c r="AE25" i="4"/>
  <c r="AC25" i="4"/>
  <c r="AA25" i="4"/>
  <c r="V25" i="4"/>
  <c r="T25" i="4"/>
  <c r="U25" i="4" s="1"/>
  <c r="S25" i="4"/>
  <c r="R25" i="4"/>
  <c r="I25" i="4"/>
  <c r="D25" i="4"/>
  <c r="C25" i="4"/>
  <c r="B25" i="4"/>
  <c r="A25" i="4"/>
  <c r="AU24" i="4"/>
  <c r="AW24" i="4" s="1" a="1"/>
  <c r="AW24" i="4" s="1"/>
  <c r="AQ24" i="4"/>
  <c r="AO24" i="4"/>
  <c r="AL24" i="4"/>
  <c r="AK24" i="4"/>
  <c r="AM24" i="4" s="1"/>
  <c r="AG24" i="4"/>
  <c r="AF24" i="4"/>
  <c r="AE24" i="4"/>
  <c r="AD24" i="4"/>
  <c r="AC24" i="4"/>
  <c r="AA24" i="4"/>
  <c r="AB24" i="4" s="1"/>
  <c r="T24" i="4"/>
  <c r="U24" i="4" s="1"/>
  <c r="S24" i="4"/>
  <c r="R24" i="4"/>
  <c r="K24" i="4"/>
  <c r="L24" i="4" s="1"/>
  <c r="J24" i="4"/>
  <c r="I24" i="4"/>
  <c r="A24" i="4"/>
  <c r="AW23" i="4"/>
  <c r="AW23" i="4" a="1"/>
  <c r="AV23" i="4"/>
  <c r="AU23" i="4"/>
  <c r="AK23" i="4"/>
  <c r="AG23" i="4"/>
  <c r="AE23" i="4"/>
  <c r="AD23" i="4"/>
  <c r="AC23" i="4"/>
  <c r="AB23" i="4"/>
  <c r="AA23" i="4"/>
  <c r="AF23" i="4" s="1"/>
  <c r="R23" i="4"/>
  <c r="S23" i="4" s="1"/>
  <c r="T23" i="4" s="1"/>
  <c r="I23" i="4"/>
  <c r="D23" i="4"/>
  <c r="C23" i="4"/>
  <c r="A23" i="4"/>
  <c r="B23" i="4" s="1"/>
  <c r="AW22" i="4" a="1"/>
  <c r="AW22" i="4" s="1"/>
  <c r="AV22" i="4"/>
  <c r="AU22" i="4"/>
  <c r="AP22" i="4"/>
  <c r="AK22" i="4"/>
  <c r="AG22" i="4"/>
  <c r="AF22" i="4"/>
  <c r="AA22" i="4"/>
  <c r="R22" i="4"/>
  <c r="I22" i="4"/>
  <c r="B22" i="4"/>
  <c r="D22" i="4" s="1"/>
  <c r="A22" i="4"/>
  <c r="C22" i="4" s="1"/>
  <c r="AU21" i="4"/>
  <c r="AW21" i="4" s="1" a="1"/>
  <c r="AW21" i="4" s="1"/>
  <c r="AP21" i="4"/>
  <c r="AO21" i="4"/>
  <c r="AM21" i="4"/>
  <c r="AK21" i="4"/>
  <c r="AG21" i="4"/>
  <c r="AA21" i="4"/>
  <c r="R21" i="4"/>
  <c r="I21" i="4"/>
  <c r="A21" i="4"/>
  <c r="AU20" i="4"/>
  <c r="AQ20" i="4"/>
  <c r="AO20" i="4"/>
  <c r="AM20" i="4"/>
  <c r="AL20" i="4"/>
  <c r="AK20" i="4"/>
  <c r="AB20" i="4"/>
  <c r="AA20" i="4"/>
  <c r="V20" i="4"/>
  <c r="U20" i="4"/>
  <c r="S20" i="4"/>
  <c r="T20" i="4" s="1"/>
  <c r="R20" i="4"/>
  <c r="L20" i="4"/>
  <c r="J20" i="4"/>
  <c r="K20" i="4" s="1"/>
  <c r="I20" i="4"/>
  <c r="B20" i="4"/>
  <c r="A20" i="4"/>
  <c r="AW19" i="4" a="1"/>
  <c r="AW19" i="4" s="1"/>
  <c r="AV19" i="4"/>
  <c r="AU19" i="4"/>
  <c r="AQ19" i="4"/>
  <c r="AP19" i="4"/>
  <c r="AO19" i="4"/>
  <c r="AN19" i="4"/>
  <c r="AM19" i="4"/>
  <c r="AL19" i="4"/>
  <c r="AK19" i="4"/>
  <c r="AD19" i="4"/>
  <c r="AC19" i="4"/>
  <c r="AB19" i="4"/>
  <c r="AA19" i="4"/>
  <c r="AG19" i="4" s="1"/>
  <c r="R19" i="4"/>
  <c r="J19" i="4"/>
  <c r="I19" i="4"/>
  <c r="B19" i="4"/>
  <c r="A19" i="4"/>
  <c r="C19" i="4" s="1"/>
  <c r="AW18" i="4" a="1"/>
  <c r="AW18" i="4" s="1"/>
  <c r="AV18" i="4"/>
  <c r="AU18" i="4"/>
  <c r="AK18" i="4"/>
  <c r="AB18" i="4"/>
  <c r="AA18" i="4"/>
  <c r="S18" i="4"/>
  <c r="T18" i="4" s="1"/>
  <c r="R18" i="4"/>
  <c r="M18" i="4"/>
  <c r="K18" i="4"/>
  <c r="L18" i="4" s="1"/>
  <c r="J18" i="4"/>
  <c r="I18" i="4"/>
  <c r="B18" i="4"/>
  <c r="A18" i="4"/>
  <c r="AW17" i="4"/>
  <c r="AW17" i="4" a="1"/>
  <c r="AV17" i="4"/>
  <c r="AU17" i="4"/>
  <c r="AQ17" i="4"/>
  <c r="AP17" i="4"/>
  <c r="AO17" i="4"/>
  <c r="AN17" i="4"/>
  <c r="AM17" i="4"/>
  <c r="AL17" i="4"/>
  <c r="AK17" i="4"/>
  <c r="AA17" i="4"/>
  <c r="S17" i="4"/>
  <c r="T17" i="4" s="1"/>
  <c r="U17" i="4" s="1"/>
  <c r="R17" i="4"/>
  <c r="L17" i="4"/>
  <c r="M17" i="4" s="1"/>
  <c r="J17" i="4"/>
  <c r="K17" i="4" s="1"/>
  <c r="I17" i="4"/>
  <c r="C17" i="4"/>
  <c r="B17" i="4"/>
  <c r="A17" i="4"/>
  <c r="AU16" i="4"/>
  <c r="AQ16" i="4"/>
  <c r="AP16" i="4"/>
  <c r="AO16" i="4"/>
  <c r="AN16" i="4"/>
  <c r="AM16" i="4"/>
  <c r="AK16" i="4"/>
  <c r="AL16" i="4" s="1"/>
  <c r="AG16" i="4"/>
  <c r="AF16" i="4"/>
  <c r="AE16" i="4"/>
  <c r="AD16" i="4"/>
  <c r="AC16" i="4"/>
  <c r="AB16" i="4"/>
  <c r="AA16" i="4"/>
  <c r="R16" i="4"/>
  <c r="I16" i="4"/>
  <c r="A16" i="4"/>
  <c r="C16" i="4" s="1"/>
  <c r="AW15" i="4" a="1"/>
  <c r="AW15" i="4" s="1"/>
  <c r="AU15" i="4"/>
  <c r="AV15" i="4" s="1"/>
  <c r="AN15" i="4"/>
  <c r="AM15" i="4"/>
  <c r="AL15" i="4"/>
  <c r="AK15" i="4"/>
  <c r="AQ15" i="4" s="1"/>
  <c r="AG15" i="4"/>
  <c r="AB15" i="4"/>
  <c r="AA15" i="4"/>
  <c r="R15" i="4"/>
  <c r="K15" i="4"/>
  <c r="J15" i="4"/>
  <c r="I15" i="4"/>
  <c r="C15" i="4"/>
  <c r="B15" i="4"/>
  <c r="D15" i="4" s="1"/>
  <c r="A15" i="4"/>
  <c r="AU14" i="4"/>
  <c r="AQ14" i="4"/>
  <c r="AP14" i="4"/>
  <c r="AO14" i="4"/>
  <c r="AN14" i="4"/>
  <c r="AK14" i="4"/>
  <c r="AM14" i="4" s="1"/>
  <c r="AG14" i="4"/>
  <c r="AF14" i="4"/>
  <c r="AE14" i="4"/>
  <c r="AD14" i="4"/>
  <c r="AC14" i="4"/>
  <c r="AB14" i="4"/>
  <c r="AA14" i="4"/>
  <c r="S14" i="4"/>
  <c r="T14" i="4" s="1"/>
  <c r="U14" i="4" s="1"/>
  <c r="R14" i="4"/>
  <c r="K14" i="4"/>
  <c r="L14" i="4" s="1"/>
  <c r="J14" i="4"/>
  <c r="I14" i="4"/>
  <c r="A14" i="4"/>
  <c r="C14" i="4" s="1"/>
  <c r="AW13" i="4" a="1"/>
  <c r="AW13" i="4" s="1"/>
  <c r="AV13" i="4"/>
  <c r="AU13" i="4"/>
  <c r="AN13" i="4"/>
  <c r="AK13" i="4"/>
  <c r="AG13" i="4"/>
  <c r="AC13" i="4"/>
  <c r="AB13" i="4"/>
  <c r="AA13" i="4"/>
  <c r="V13" i="4"/>
  <c r="R13" i="4"/>
  <c r="S13" i="4" s="1"/>
  <c r="T13" i="4" s="1"/>
  <c r="U13" i="4" s="1"/>
  <c r="L13" i="4"/>
  <c r="K13" i="4"/>
  <c r="M13" i="4" s="1"/>
  <c r="J13" i="4"/>
  <c r="I13" i="4"/>
  <c r="B13" i="4"/>
  <c r="A13" i="4"/>
  <c r="C13" i="4" s="1"/>
  <c r="AU12" i="4"/>
  <c r="AQ12" i="4"/>
  <c r="AP12" i="4"/>
  <c r="AO12" i="4"/>
  <c r="AN12" i="4"/>
  <c r="AK12" i="4"/>
  <c r="AM12" i="4" s="1"/>
  <c r="AG12" i="4"/>
  <c r="AF12" i="4"/>
  <c r="AE12" i="4"/>
  <c r="AD12" i="4"/>
  <c r="AC12" i="4"/>
  <c r="AB12" i="4"/>
  <c r="AA12" i="4"/>
  <c r="T12" i="4"/>
  <c r="S12" i="4"/>
  <c r="R12" i="4"/>
  <c r="K12" i="4"/>
  <c r="L12" i="4" s="1"/>
  <c r="J12" i="4"/>
  <c r="I12" i="4"/>
  <c r="A12" i="4"/>
  <c r="C12" i="4" s="1"/>
  <c r="AW11" i="4" a="1"/>
  <c r="AW11" i="4" s="1"/>
  <c r="AV11" i="4"/>
  <c r="AU11" i="4"/>
  <c r="AN11" i="4"/>
  <c r="AL11" i="4"/>
  <c r="AK11" i="4"/>
  <c r="AC11" i="4"/>
  <c r="AB11" i="4"/>
  <c r="AA11" i="4"/>
  <c r="R11" i="4"/>
  <c r="L11" i="4"/>
  <c r="K11" i="4"/>
  <c r="M11" i="4" s="1"/>
  <c r="J11" i="4"/>
  <c r="I11" i="4"/>
  <c r="C11" i="4"/>
  <c r="B11" i="4"/>
  <c r="D11" i="4" s="1"/>
  <c r="A11" i="4"/>
  <c r="AU10" i="4"/>
  <c r="AQ10" i="4"/>
  <c r="AP10" i="4"/>
  <c r="AO10" i="4"/>
  <c r="AN10" i="4"/>
  <c r="AK10" i="4"/>
  <c r="AM10" i="4" s="1"/>
  <c r="AG10" i="4"/>
  <c r="AF10" i="4"/>
  <c r="AE10" i="4"/>
  <c r="AD10" i="4"/>
  <c r="AC10" i="4"/>
  <c r="AB10" i="4"/>
  <c r="AA10" i="4"/>
  <c r="R10" i="4"/>
  <c r="K10" i="4"/>
  <c r="L10" i="4" s="1"/>
  <c r="J10" i="4"/>
  <c r="I10" i="4"/>
  <c r="A10" i="4"/>
  <c r="AW9" i="4" a="1"/>
  <c r="AW9" i="4" s="1"/>
  <c r="AV9" i="4"/>
  <c r="AU9" i="4"/>
  <c r="AO9" i="4"/>
  <c r="AN9" i="4"/>
  <c r="AM9" i="4"/>
  <c r="AL9" i="4"/>
  <c r="AK9" i="4"/>
  <c r="AG9" i="4"/>
  <c r="AD9" i="4"/>
  <c r="AB9" i="4"/>
  <c r="AA9" i="4"/>
  <c r="R9" i="4"/>
  <c r="L9" i="4"/>
  <c r="K9" i="4"/>
  <c r="J9" i="4"/>
  <c r="I9" i="4"/>
  <c r="A9" i="4"/>
  <c r="AU8" i="4"/>
  <c r="AK8" i="4"/>
  <c r="AG8" i="4"/>
  <c r="AF8" i="4"/>
  <c r="AE8" i="4"/>
  <c r="AD8" i="4"/>
  <c r="AC8" i="4"/>
  <c r="AB8" i="4"/>
  <c r="AA8" i="4"/>
  <c r="W8" i="4"/>
  <c r="R8" i="4"/>
  <c r="J8" i="4"/>
  <c r="K8" i="4" s="1"/>
  <c r="L8" i="4" s="1"/>
  <c r="I8" i="4"/>
  <c r="A8" i="4"/>
  <c r="E8" i="4" s="1"/>
  <c r="AX7" i="4"/>
  <c r="AV7" i="4"/>
  <c r="AU7" i="4"/>
  <c r="AW7" i="4" s="1" a="1"/>
  <c r="AW7" i="4" s="1"/>
  <c r="AN7" i="4"/>
  <c r="AL7" i="4"/>
  <c r="AK7" i="4"/>
  <c r="AO7" i="4" s="1"/>
  <c r="AA7" i="4"/>
  <c r="W7" i="4"/>
  <c r="V7" i="4"/>
  <c r="S7" i="4"/>
  <c r="T7" i="4" s="1"/>
  <c r="U7" i="4" s="1"/>
  <c r="R7" i="4"/>
  <c r="N7" i="4"/>
  <c r="K7" i="4"/>
  <c r="J7" i="4"/>
  <c r="I7" i="4"/>
  <c r="E7" i="4"/>
  <c r="C7" i="4"/>
  <c r="B7" i="4"/>
  <c r="A7" i="4"/>
  <c r="AU2" i="4"/>
  <c r="AK2" i="4"/>
  <c r="AA2" i="4"/>
  <c r="R2" i="4"/>
  <c r="I2" i="4"/>
  <c r="A2" i="4"/>
  <c r="AU1" i="4"/>
  <c r="AK1" i="4"/>
  <c r="AA1" i="4"/>
  <c r="R1" i="4"/>
  <c r="I1" i="4"/>
  <c r="A1" i="4"/>
  <c r="J405" i="3"/>
  <c r="W382" i="3"/>
  <c r="J360" i="3"/>
  <c r="V337" i="3"/>
  <c r="Q317" i="3"/>
  <c r="M299" i="3"/>
  <c r="U292" i="3"/>
  <c r="G286" i="3"/>
  <c r="S279" i="3"/>
  <c r="C273" i="3"/>
  <c r="O266" i="3"/>
  <c r="Y260" i="3"/>
  <c r="C256" i="3"/>
  <c r="E252" i="3"/>
  <c r="F248" i="3"/>
  <c r="I244" i="3"/>
  <c r="J240" i="3"/>
  <c r="K236" i="3"/>
  <c r="M232" i="3"/>
  <c r="N228" i="3"/>
  <c r="Q224" i="3"/>
  <c r="R220" i="3"/>
  <c r="N217" i="3"/>
  <c r="AB214" i="3"/>
  <c r="P212" i="3"/>
  <c r="D210" i="3"/>
  <c r="R207" i="3"/>
  <c r="C207" i="3" a="1"/>
  <c r="CL9" i="3"/>
  <c r="CB9" i="3"/>
  <c r="CO8" i="3"/>
  <c r="CN8" i="3"/>
  <c r="CN9" i="3" s="1"/>
  <c r="CM8" i="3"/>
  <c r="CL8" i="3"/>
  <c r="CK8" i="3"/>
  <c r="CJ8" i="3"/>
  <c r="CG8" i="3"/>
  <c r="CF8" i="3"/>
  <c r="CE8" i="3"/>
  <c r="CD8" i="3"/>
  <c r="CD9" i="3" s="1"/>
  <c r="CC8" i="3"/>
  <c r="CB8" i="3"/>
  <c r="CO7" i="3"/>
  <c r="CO9" i="3" s="1"/>
  <c r="CN7" i="3"/>
  <c r="CM7" i="3"/>
  <c r="CM9" i="3" s="1"/>
  <c r="CL7" i="3"/>
  <c r="CK7" i="3"/>
  <c r="CK9" i="3" s="1"/>
  <c r="CJ7" i="3"/>
  <c r="CJ9" i="3" s="1"/>
  <c r="CG7" i="3"/>
  <c r="CG9" i="3" s="1"/>
  <c r="CF7" i="3"/>
  <c r="CF9" i="3" s="1"/>
  <c r="CE7" i="3"/>
  <c r="CE9" i="3" s="1"/>
  <c r="CD7" i="3"/>
  <c r="CC7" i="3"/>
  <c r="CC9" i="3" s="1"/>
  <c r="CB7" i="3"/>
  <c r="D126" i="3"/>
  <c r="O125" i="3"/>
  <c r="E125" i="3"/>
  <c r="V124" i="3"/>
  <c r="M124" i="3"/>
  <c r="D124" i="3"/>
  <c r="T123" i="3"/>
  <c r="K123" i="3"/>
  <c r="AB122" i="3"/>
  <c r="S122" i="3"/>
  <c r="J122" i="3"/>
  <c r="AA121" i="3"/>
  <c r="R121" i="3"/>
  <c r="H121" i="3"/>
  <c r="Y120" i="3"/>
  <c r="P120" i="3"/>
  <c r="G120" i="3"/>
  <c r="X119" i="3"/>
  <c r="O119" i="3"/>
  <c r="F119" i="3"/>
  <c r="V118" i="3"/>
  <c r="M118" i="3"/>
  <c r="D118" i="3"/>
  <c r="U117" i="3"/>
  <c r="L117" i="3"/>
  <c r="C117" i="3"/>
  <c r="T116" i="3"/>
  <c r="J116" i="3"/>
  <c r="AA115" i="3"/>
  <c r="R115" i="3"/>
  <c r="I115" i="3"/>
  <c r="Z114" i="3"/>
  <c r="Q114" i="3"/>
  <c r="H114" i="3"/>
  <c r="X113" i="3"/>
  <c r="O113" i="3"/>
  <c r="F113" i="3"/>
  <c r="W112" i="3"/>
  <c r="N112" i="3"/>
  <c r="E112" i="3"/>
  <c r="V111" i="3"/>
  <c r="L111" i="3"/>
  <c r="C111" i="3"/>
  <c r="T110" i="3"/>
  <c r="K110" i="3"/>
  <c r="AB109" i="3"/>
  <c r="S109" i="3"/>
  <c r="J109" i="3"/>
  <c r="Z108" i="3"/>
  <c r="Q108" i="3"/>
  <c r="H108" i="3"/>
  <c r="Y107" i="3"/>
  <c r="P107" i="3"/>
  <c r="G107" i="3"/>
  <c r="X106" i="3"/>
  <c r="N106" i="3"/>
  <c r="E106" i="3"/>
  <c r="V105" i="3"/>
  <c r="M105" i="3"/>
  <c r="D105" i="3"/>
  <c r="U104" i="3"/>
  <c r="L104" i="3"/>
  <c r="AB103" i="3"/>
  <c r="S103" i="3"/>
  <c r="J103" i="3"/>
  <c r="AA102" i="3"/>
  <c r="R102" i="3"/>
  <c r="I102" i="3"/>
  <c r="Z101" i="3"/>
  <c r="P101" i="3"/>
  <c r="G101" i="3"/>
  <c r="X100" i="3"/>
  <c r="O100" i="3"/>
  <c r="F100" i="3"/>
  <c r="W99" i="3"/>
  <c r="N99" i="3"/>
  <c r="D99" i="3"/>
  <c r="U98" i="3"/>
  <c r="L98" i="3"/>
  <c r="C98" i="3"/>
  <c r="T97" i="3"/>
  <c r="K97" i="3"/>
  <c r="AB96" i="3"/>
  <c r="R96" i="3"/>
  <c r="I96" i="3"/>
  <c r="Z95" i="3"/>
  <c r="Q95" i="3"/>
  <c r="H95" i="3"/>
  <c r="Y94" i="3"/>
  <c r="P94" i="3"/>
  <c r="F94" i="3"/>
  <c r="W93" i="3"/>
  <c r="N93" i="3"/>
  <c r="E93" i="3"/>
  <c r="V92" i="3"/>
  <c r="M92" i="3"/>
  <c r="D92" i="3"/>
  <c r="T91" i="3"/>
  <c r="K91" i="3"/>
  <c r="AB90" i="3"/>
  <c r="S90" i="3"/>
  <c r="J90" i="3"/>
  <c r="AA89" i="3"/>
  <c r="R89" i="3"/>
  <c r="H89" i="3"/>
  <c r="Y88" i="3"/>
  <c r="P88" i="3"/>
  <c r="G88" i="3"/>
  <c r="X87" i="3"/>
  <c r="O87" i="3"/>
  <c r="F87" i="3"/>
  <c r="V86" i="3"/>
  <c r="M86" i="3"/>
  <c r="D86" i="3"/>
  <c r="U85" i="3"/>
  <c r="L85" i="3"/>
  <c r="C85" i="3"/>
  <c r="T84" i="3"/>
  <c r="J84" i="3"/>
  <c r="AA83" i="3"/>
  <c r="R83" i="3"/>
  <c r="I83" i="3"/>
  <c r="Z82" i="3"/>
  <c r="Q82" i="3"/>
  <c r="H82" i="3"/>
  <c r="X81" i="3"/>
  <c r="O81" i="3"/>
  <c r="F81" i="3"/>
  <c r="W80" i="3"/>
  <c r="N80" i="3"/>
  <c r="E80" i="3"/>
  <c r="V79" i="3"/>
  <c r="L79" i="3"/>
  <c r="C79" i="3"/>
  <c r="T78" i="3"/>
  <c r="K78" i="3"/>
  <c r="AB77" i="3"/>
  <c r="S77" i="3"/>
  <c r="J77" i="3"/>
  <c r="Z76" i="3"/>
  <c r="Q76" i="3"/>
  <c r="H76" i="3"/>
  <c r="Y75" i="3"/>
  <c r="P75" i="3"/>
  <c r="G75" i="3"/>
  <c r="X74" i="3"/>
  <c r="N74" i="3"/>
  <c r="E74" i="3"/>
  <c r="V73" i="3"/>
  <c r="M73" i="3"/>
  <c r="D73" i="3"/>
  <c r="U72" i="3"/>
  <c r="L72" i="3"/>
  <c r="AB71" i="3"/>
  <c r="S71" i="3"/>
  <c r="J71" i="3"/>
  <c r="AA70" i="3"/>
  <c r="R70" i="3"/>
  <c r="I70" i="3"/>
  <c r="Z69" i="3"/>
  <c r="P69" i="3"/>
  <c r="G69" i="3"/>
  <c r="X68" i="3"/>
  <c r="O68" i="3"/>
  <c r="F68" i="3"/>
  <c r="W67" i="3"/>
  <c r="N67" i="3"/>
  <c r="D67" i="3"/>
  <c r="U66" i="3"/>
  <c r="L66" i="3"/>
  <c r="C66" i="3"/>
  <c r="T65" i="3"/>
  <c r="K65" i="3"/>
  <c r="AB64" i="3"/>
  <c r="R64" i="3"/>
  <c r="I64" i="3"/>
  <c r="Z63" i="3"/>
  <c r="Q63" i="3"/>
  <c r="H63" i="3"/>
  <c r="Y62" i="3"/>
  <c r="P62" i="3"/>
  <c r="F62" i="3"/>
  <c r="W61" i="3"/>
  <c r="N61" i="3"/>
  <c r="E61" i="3"/>
  <c r="V60" i="3"/>
  <c r="M60" i="3"/>
  <c r="D60" i="3"/>
  <c r="T59" i="3"/>
  <c r="K59" i="3"/>
  <c r="AB58" i="3"/>
  <c r="S58" i="3"/>
  <c r="J58" i="3"/>
  <c r="AA57" i="3"/>
  <c r="R57" i="3"/>
  <c r="H57" i="3"/>
  <c r="Y56" i="3"/>
  <c r="P56" i="3"/>
  <c r="G56" i="3"/>
  <c r="X55" i="3"/>
  <c r="O55" i="3"/>
  <c r="F55" i="3"/>
  <c r="V54" i="3"/>
  <c r="M54" i="3"/>
  <c r="D54" i="3"/>
  <c r="U53" i="3"/>
  <c r="L53" i="3"/>
  <c r="C53" i="3"/>
  <c r="T52" i="3"/>
  <c r="J52" i="3"/>
  <c r="AA51" i="3"/>
  <c r="R51" i="3"/>
  <c r="I51" i="3"/>
  <c r="Z50" i="3"/>
  <c r="Q50" i="3"/>
  <c r="H50" i="3"/>
  <c r="X49" i="3"/>
  <c r="O49" i="3"/>
  <c r="F49" i="3"/>
  <c r="W48" i="3"/>
  <c r="N48" i="3"/>
  <c r="E48" i="3"/>
  <c r="V47" i="3"/>
  <c r="L47" i="3"/>
  <c r="C47" i="3"/>
  <c r="T46" i="3"/>
  <c r="K46" i="3"/>
  <c r="AB45" i="3"/>
  <c r="S45" i="3"/>
  <c r="J45" i="3"/>
  <c r="Z44" i="3"/>
  <c r="Q44" i="3"/>
  <c r="H44" i="3"/>
  <c r="Y43" i="3"/>
  <c r="P43" i="3"/>
  <c r="G43" i="3"/>
  <c r="X42" i="3"/>
  <c r="N42" i="3"/>
  <c r="E42" i="3"/>
  <c r="V41" i="3"/>
  <c r="M41" i="3"/>
  <c r="D41" i="3"/>
  <c r="U40" i="3"/>
  <c r="L40" i="3"/>
  <c r="AB39" i="3"/>
  <c r="S39" i="3"/>
  <c r="J39" i="3"/>
  <c r="AA38" i="3"/>
  <c r="R38" i="3"/>
  <c r="I38" i="3"/>
  <c r="Z37" i="3"/>
  <c r="P37" i="3"/>
  <c r="G37" i="3"/>
  <c r="X36" i="3"/>
  <c r="O36" i="3"/>
  <c r="F36" i="3"/>
  <c r="W35" i="3"/>
  <c r="N35" i="3"/>
  <c r="D35" i="3"/>
  <c r="U34" i="3"/>
  <c r="L34" i="3"/>
  <c r="C34" i="3"/>
  <c r="T33" i="3"/>
  <c r="K33" i="3"/>
  <c r="AB32" i="3"/>
  <c r="R32" i="3"/>
  <c r="I32" i="3"/>
  <c r="Z31" i="3"/>
  <c r="Q31" i="3"/>
  <c r="H31" i="3"/>
  <c r="Y30" i="3"/>
  <c r="P30" i="3"/>
  <c r="F30" i="3"/>
  <c r="W29" i="3"/>
  <c r="N29" i="3"/>
  <c r="E29" i="3"/>
  <c r="V28" i="3"/>
  <c r="M28" i="3"/>
  <c r="D28" i="3"/>
  <c r="T27" i="3"/>
  <c r="K27" i="3"/>
  <c r="AB26" i="3"/>
  <c r="S26" i="3"/>
  <c r="J26" i="3"/>
  <c r="AA25" i="3"/>
  <c r="R25" i="3"/>
  <c r="H25" i="3"/>
  <c r="Y24" i="3"/>
  <c r="P24" i="3"/>
  <c r="G24" i="3"/>
  <c r="X23" i="3"/>
  <c r="O23" i="3"/>
  <c r="F23" i="3"/>
  <c r="V22" i="3"/>
  <c r="M22" i="3"/>
  <c r="D22" i="3"/>
  <c r="U21" i="3"/>
  <c r="L21" i="3"/>
  <c r="C21" i="3"/>
  <c r="T20" i="3"/>
  <c r="J20" i="3"/>
  <c r="AA19" i="3"/>
  <c r="R19" i="3"/>
  <c r="I19" i="3"/>
  <c r="Z18" i="3"/>
  <c r="Q18" i="3"/>
  <c r="H18" i="3"/>
  <c r="X17" i="3"/>
  <c r="O17" i="3"/>
  <c r="F17" i="3"/>
  <c r="W16" i="3"/>
  <c r="N16" i="3"/>
  <c r="E16" i="3"/>
  <c r="V15" i="3"/>
  <c r="L15" i="3"/>
  <c r="C15" i="3"/>
  <c r="T14" i="3"/>
  <c r="K14" i="3"/>
  <c r="AB13" i="3"/>
  <c r="S13" i="3"/>
  <c r="J13" i="3"/>
  <c r="Z12" i="3"/>
  <c r="Q12" i="3"/>
  <c r="H12" i="3"/>
  <c r="Y11" i="3"/>
  <c r="P11" i="3"/>
  <c r="G11" i="3"/>
  <c r="X10" i="3"/>
  <c r="N10" i="3"/>
  <c r="E10" i="3"/>
  <c r="V9" i="3"/>
  <c r="M9" i="3"/>
  <c r="D9" i="3"/>
  <c r="U8" i="3"/>
  <c r="L8" i="3"/>
  <c r="AB7" i="3"/>
  <c r="S7" i="3"/>
  <c r="J7" i="3"/>
  <c r="C7" i="3" a="1"/>
  <c r="C205" i="3" s="1"/>
  <c r="CO6" i="3"/>
  <c r="CN6" i="3"/>
  <c r="CM6" i="3"/>
  <c r="CL6" i="3"/>
  <c r="CK6" i="3"/>
  <c r="CJ6" i="3"/>
  <c r="CG6" i="3"/>
  <c r="CF6" i="3"/>
  <c r="CE6" i="3"/>
  <c r="CD6" i="3"/>
  <c r="CC6" i="3"/>
  <c r="CB6" i="3"/>
  <c r="BY6" i="3"/>
  <c r="BX6" i="3"/>
  <c r="BW6" i="3"/>
  <c r="BV6" i="3"/>
  <c r="BU6" i="3"/>
  <c r="BT6" i="3"/>
  <c r="BQ6" i="3"/>
  <c r="BP6" i="3"/>
  <c r="BO6" i="3"/>
  <c r="BN6" i="3"/>
  <c r="BM6" i="3"/>
  <c r="BL6" i="3"/>
  <c r="AI6" i="3"/>
  <c r="AH6" i="3"/>
  <c r="AG6" i="3"/>
  <c r="AF6" i="3"/>
  <c r="AE6" i="3"/>
  <c r="AD6" i="3"/>
  <c r="AA6" i="3"/>
  <c r="Z6" i="3"/>
  <c r="Y6" i="3"/>
  <c r="X6" i="3"/>
  <c r="W6" i="3"/>
  <c r="V6" i="3"/>
  <c r="AS3" i="3"/>
  <c r="C3" i="3"/>
  <c r="AS2" i="3"/>
  <c r="C2" i="3"/>
  <c r="AS1" i="3"/>
  <c r="C1" i="3"/>
  <c r="S210" i="2"/>
  <c r="R210" i="2"/>
  <c r="Q210" i="2"/>
  <c r="P210" i="2"/>
  <c r="O210" i="2"/>
  <c r="N210" i="2"/>
  <c r="K210" i="2"/>
  <c r="J210" i="2"/>
  <c r="I210" i="2"/>
  <c r="H210" i="2"/>
  <c r="G210" i="2"/>
  <c r="F210" i="2"/>
  <c r="S209" i="2"/>
  <c r="R209" i="2"/>
  <c r="Q209" i="2"/>
  <c r="P209" i="2"/>
  <c r="O209" i="2"/>
  <c r="N209" i="2"/>
  <c r="K209" i="2"/>
  <c r="J209" i="2"/>
  <c r="I209" i="2"/>
  <c r="H209" i="2"/>
  <c r="G209" i="2"/>
  <c r="F209" i="2"/>
  <c r="AG206" i="2"/>
  <c r="AF206" i="2"/>
  <c r="AE206" i="2"/>
  <c r="AD206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A206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A205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A204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A203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A202" i="2"/>
  <c r="AG201" i="2"/>
  <c r="AF201" i="2"/>
  <c r="AE201" i="2"/>
  <c r="AD201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A201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A200" i="2"/>
  <c r="AG199" i="2"/>
  <c r="AF199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A199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A198" i="2"/>
  <c r="AG197" i="2"/>
  <c r="AF197" i="2"/>
  <c r="AE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A197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A196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A195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A194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193" i="2"/>
  <c r="AG192" i="2"/>
  <c r="AF192" i="2"/>
  <c r="AE192" i="2"/>
  <c r="AD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A192" i="2"/>
  <c r="AG191" i="2"/>
  <c r="AF191" i="2"/>
  <c r="AE191" i="2"/>
  <c r="AD191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A191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A190" i="2"/>
  <c r="AG189" i="2"/>
  <c r="AF189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A189" i="2"/>
  <c r="AG188" i="2"/>
  <c r="AF188" i="2"/>
  <c r="AE188" i="2"/>
  <c r="AD188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A188" i="2"/>
  <c r="AG187" i="2"/>
  <c r="AF187" i="2"/>
  <c r="AE187" i="2"/>
  <c r="AD187" i="2"/>
  <c r="AC187" i="2"/>
  <c r="AB187" i="2"/>
  <c r="AA187" i="2"/>
  <c r="Z187" i="2"/>
  <c r="Y187" i="2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A187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A186" i="2"/>
  <c r="AG185" i="2"/>
  <c r="AF185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185" i="2"/>
  <c r="AG184" i="2"/>
  <c r="AF184" i="2"/>
  <c r="AE184" i="2"/>
  <c r="AD184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  <c r="AG183" i="2"/>
  <c r="AF183" i="2"/>
  <c r="AE183" i="2"/>
  <c r="AD183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A183" i="2"/>
  <c r="AG182" i="2"/>
  <c r="AF182" i="2"/>
  <c r="AE182" i="2"/>
  <c r="AD182" i="2"/>
  <c r="AC182" i="2"/>
  <c r="AB182" i="2"/>
  <c r="AA182" i="2"/>
  <c r="Z182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A182" i="2"/>
  <c r="AG181" i="2"/>
  <c r="AF181" i="2"/>
  <c r="AE181" i="2"/>
  <c r="AD181" i="2"/>
  <c r="AC181" i="2"/>
  <c r="AB181" i="2"/>
  <c r="AA181" i="2"/>
  <c r="Z181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181" i="2"/>
  <c r="AG180" i="2"/>
  <c r="AF180" i="2"/>
  <c r="AE180" i="2"/>
  <c r="AD180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AG179" i="2"/>
  <c r="AF179" i="2"/>
  <c r="AE179" i="2"/>
  <c r="AD179" i="2"/>
  <c r="AC179" i="2"/>
  <c r="AB179" i="2"/>
  <c r="AA179" i="2"/>
  <c r="Z179" i="2"/>
  <c r="Y179" i="2"/>
  <c r="X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AG178" i="2"/>
  <c r="AF178" i="2"/>
  <c r="AE178" i="2"/>
  <c r="AD178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AG177" i="2"/>
  <c r="AF177" i="2"/>
  <c r="AE177" i="2"/>
  <c r="AD177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AG176" i="2"/>
  <c r="AF176" i="2"/>
  <c r="AE176" i="2"/>
  <c r="AD176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AG175" i="2"/>
  <c r="AF175" i="2"/>
  <c r="AE175" i="2"/>
  <c r="AD175" i="2"/>
  <c r="AC175" i="2"/>
  <c r="AB175" i="2"/>
  <c r="AA175" i="2"/>
  <c r="Z175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AG173" i="2"/>
  <c r="AF173" i="2"/>
  <c r="AE173" i="2"/>
  <c r="AD173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G6" i="2"/>
  <c r="AF6" i="2"/>
  <c r="AE6" i="2"/>
  <c r="AD6" i="2"/>
  <c r="AC6" i="2"/>
  <c r="AB6" i="2"/>
  <c r="Y6" i="2"/>
  <c r="X6" i="2"/>
  <c r="W6" i="2"/>
  <c r="V6" i="2"/>
  <c r="U6" i="2"/>
  <c r="T6" i="2"/>
  <c r="A3" i="2"/>
  <c r="A2" i="2"/>
  <c r="A1" i="2"/>
  <c r="S210" i="1"/>
  <c r="R210" i="1"/>
  <c r="Q210" i="1"/>
  <c r="P210" i="1"/>
  <c r="O210" i="1"/>
  <c r="N210" i="1"/>
  <c r="K210" i="1"/>
  <c r="J210" i="1"/>
  <c r="I210" i="1"/>
  <c r="H210" i="1"/>
  <c r="G210" i="1"/>
  <c r="F210" i="1"/>
  <c r="S209" i="1"/>
  <c r="R209" i="1"/>
  <c r="Q209" i="1"/>
  <c r="P209" i="1"/>
  <c r="O209" i="1"/>
  <c r="N209" i="1"/>
  <c r="K209" i="1"/>
  <c r="J209" i="1"/>
  <c r="I209" i="1"/>
  <c r="H209" i="1"/>
  <c r="G209" i="1"/>
  <c r="F209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G6" i="1"/>
  <c r="AF6" i="1"/>
  <c r="AE6" i="1"/>
  <c r="AD6" i="1"/>
  <c r="AC6" i="1"/>
  <c r="AB6" i="1"/>
  <c r="Y6" i="1"/>
  <c r="X6" i="1"/>
  <c r="W6" i="1"/>
  <c r="V6" i="1"/>
  <c r="U6" i="1"/>
  <c r="T6" i="1"/>
  <c r="A3" i="1"/>
  <c r="A2" i="1"/>
  <c r="A1" i="1"/>
  <c r="AI55" i="3" l="1"/>
  <c r="AH55" i="3"/>
  <c r="AG55" i="3"/>
  <c r="AF55" i="3"/>
  <c r="AE55" i="3"/>
  <c r="AH100" i="3"/>
  <c r="AG100" i="3"/>
  <c r="AF100" i="3"/>
  <c r="AE100" i="3"/>
  <c r="AD100" i="3"/>
  <c r="AI100" i="3"/>
  <c r="AD30" i="3"/>
  <c r="AI30" i="3"/>
  <c r="AH30" i="3"/>
  <c r="AG30" i="3"/>
  <c r="AF30" i="3"/>
  <c r="AC106" i="3"/>
  <c r="AJ106" i="3"/>
  <c r="B106" i="3"/>
  <c r="AQ106" i="3"/>
  <c r="A106" i="3"/>
  <c r="AG36" i="3"/>
  <c r="AF36" i="3"/>
  <c r="AE36" i="3"/>
  <c r="AD36" i="3"/>
  <c r="AI36" i="3"/>
  <c r="AH36" i="3"/>
  <c r="AF81" i="3"/>
  <c r="AE81" i="3"/>
  <c r="AH81" i="3"/>
  <c r="AI81" i="3"/>
  <c r="AG81" i="3"/>
  <c r="AJ112" i="3"/>
  <c r="B112" i="3"/>
  <c r="A112" i="3"/>
  <c r="AQ112" i="3"/>
  <c r="AC112" i="3"/>
  <c r="AI87" i="3"/>
  <c r="AH87" i="3"/>
  <c r="AG87" i="3"/>
  <c r="AF87" i="3"/>
  <c r="AD87" i="3"/>
  <c r="AE87" i="3"/>
  <c r="AN8" i="3"/>
  <c r="AF17" i="3"/>
  <c r="AE17" i="3"/>
  <c r="AD17" i="3"/>
  <c r="AI17" i="3"/>
  <c r="AH17" i="3"/>
  <c r="AG17" i="3"/>
  <c r="AM53" i="3"/>
  <c r="AI62" i="3"/>
  <c r="AH62" i="3"/>
  <c r="AF62" i="3"/>
  <c r="AE62" i="3"/>
  <c r="AG62" i="3"/>
  <c r="AC93" i="3"/>
  <c r="AJ93" i="3"/>
  <c r="B93" i="3"/>
  <c r="AQ93" i="3"/>
  <c r="A93" i="3"/>
  <c r="AI23" i="3"/>
  <c r="AH23" i="3"/>
  <c r="AG23" i="3"/>
  <c r="AF23" i="3"/>
  <c r="AD23" i="3"/>
  <c r="AH68" i="3"/>
  <c r="AG68" i="3"/>
  <c r="AF68" i="3"/>
  <c r="AE68" i="3"/>
  <c r="AD68" i="3"/>
  <c r="AI68" i="3"/>
  <c r="AO104" i="3"/>
  <c r="AF113" i="3"/>
  <c r="AE113" i="3"/>
  <c r="AD113" i="3"/>
  <c r="AH113" i="3"/>
  <c r="AI113" i="3"/>
  <c r="AG113" i="3"/>
  <c r="AK34" i="3"/>
  <c r="AC74" i="3"/>
  <c r="AJ74" i="3"/>
  <c r="B74" i="3"/>
  <c r="AQ74" i="3"/>
  <c r="A74" i="3"/>
  <c r="AI119" i="3"/>
  <c r="AH119" i="3"/>
  <c r="AG119" i="3"/>
  <c r="AF119" i="3"/>
  <c r="AD119" i="3"/>
  <c r="AE119" i="3"/>
  <c r="AE49" i="3"/>
  <c r="AH49" i="3"/>
  <c r="AG49" i="3"/>
  <c r="AF49" i="3"/>
  <c r="AI49" i="3"/>
  <c r="AN85" i="3"/>
  <c r="AD94" i="3"/>
  <c r="AI94" i="3"/>
  <c r="AH94" i="3"/>
  <c r="AF94" i="3"/>
  <c r="AE94" i="3"/>
  <c r="AG94" i="3"/>
  <c r="AC125" i="3"/>
  <c r="AJ125" i="3"/>
  <c r="B125" i="3"/>
  <c r="AQ125" i="3"/>
  <c r="A125" i="3"/>
  <c r="Y126" i="3"/>
  <c r="U128" i="3"/>
  <c r="G131" i="3"/>
  <c r="S133" i="3"/>
  <c r="E136" i="3"/>
  <c r="Q138" i="3"/>
  <c r="C141" i="3"/>
  <c r="O143" i="3"/>
  <c r="AA145" i="3"/>
  <c r="M148" i="3"/>
  <c r="Y150" i="3"/>
  <c r="K153" i="3"/>
  <c r="W155" i="3"/>
  <c r="I158" i="3"/>
  <c r="U160" i="3"/>
  <c r="G163" i="3"/>
  <c r="S165" i="3"/>
  <c r="E168" i="3"/>
  <c r="Q170" i="3"/>
  <c r="C173" i="3"/>
  <c r="O175" i="3"/>
  <c r="AA177" i="3"/>
  <c r="M180" i="3"/>
  <c r="Y182" i="3"/>
  <c r="K185" i="3"/>
  <c r="W187" i="3"/>
  <c r="I190" i="3"/>
  <c r="U192" i="3"/>
  <c r="G195" i="3"/>
  <c r="S197" i="3"/>
  <c r="E200" i="3"/>
  <c r="Q202" i="3"/>
  <c r="X206" i="3"/>
  <c r="P206" i="3"/>
  <c r="H206" i="3"/>
  <c r="Z205" i="3"/>
  <c r="R205" i="3"/>
  <c r="J205" i="3"/>
  <c r="AB204" i="3"/>
  <c r="T204" i="3"/>
  <c r="L204" i="3"/>
  <c r="D204" i="3"/>
  <c r="V203" i="3"/>
  <c r="N203" i="3"/>
  <c r="F203" i="3"/>
  <c r="X202" i="3"/>
  <c r="P202" i="3"/>
  <c r="H202" i="3"/>
  <c r="Z201" i="3"/>
  <c r="R201" i="3"/>
  <c r="J201" i="3"/>
  <c r="AB200" i="3"/>
  <c r="T200" i="3"/>
  <c r="L200" i="3"/>
  <c r="D200" i="3"/>
  <c r="V199" i="3"/>
  <c r="N199" i="3"/>
  <c r="F199" i="3"/>
  <c r="X198" i="3"/>
  <c r="P198" i="3"/>
  <c r="H198" i="3"/>
  <c r="Z197" i="3"/>
  <c r="R197" i="3"/>
  <c r="J197" i="3"/>
  <c r="AB196" i="3"/>
  <c r="T196" i="3"/>
  <c r="L196" i="3"/>
  <c r="D196" i="3"/>
  <c r="V195" i="3"/>
  <c r="N195" i="3"/>
  <c r="F195" i="3"/>
  <c r="X194" i="3"/>
  <c r="P194" i="3"/>
  <c r="H194" i="3"/>
  <c r="Z193" i="3"/>
  <c r="R193" i="3"/>
  <c r="J193" i="3"/>
  <c r="AB192" i="3"/>
  <c r="T192" i="3"/>
  <c r="L192" i="3"/>
  <c r="D192" i="3"/>
  <c r="V191" i="3"/>
  <c r="N191" i="3"/>
  <c r="F191" i="3"/>
  <c r="X190" i="3"/>
  <c r="P190" i="3"/>
  <c r="H190" i="3"/>
  <c r="Z189" i="3"/>
  <c r="R189" i="3"/>
  <c r="J189" i="3"/>
  <c r="AB188" i="3"/>
  <c r="T188" i="3"/>
  <c r="L188" i="3"/>
  <c r="D188" i="3"/>
  <c r="V187" i="3"/>
  <c r="N187" i="3"/>
  <c r="F187" i="3"/>
  <c r="X186" i="3"/>
  <c r="P186" i="3"/>
  <c r="H186" i="3"/>
  <c r="Z185" i="3"/>
  <c r="R185" i="3"/>
  <c r="J185" i="3"/>
  <c r="AB184" i="3"/>
  <c r="T184" i="3"/>
  <c r="L184" i="3"/>
  <c r="D184" i="3"/>
  <c r="V183" i="3"/>
  <c r="N183" i="3"/>
  <c r="F183" i="3"/>
  <c r="X182" i="3"/>
  <c r="P182" i="3"/>
  <c r="H182" i="3"/>
  <c r="Z181" i="3"/>
  <c r="R181" i="3"/>
  <c r="J181" i="3"/>
  <c r="AB180" i="3"/>
  <c r="T180" i="3"/>
  <c r="L180" i="3"/>
  <c r="D180" i="3"/>
  <c r="V179" i="3"/>
  <c r="N179" i="3"/>
  <c r="F179" i="3"/>
  <c r="X178" i="3"/>
  <c r="P178" i="3"/>
  <c r="H178" i="3"/>
  <c r="Z177" i="3"/>
  <c r="R177" i="3"/>
  <c r="J177" i="3"/>
  <c r="AB176" i="3"/>
  <c r="T176" i="3"/>
  <c r="L176" i="3"/>
  <c r="D176" i="3"/>
  <c r="V175" i="3"/>
  <c r="N175" i="3"/>
  <c r="F175" i="3"/>
  <c r="X174" i="3"/>
  <c r="P174" i="3"/>
  <c r="H174" i="3"/>
  <c r="Z173" i="3"/>
  <c r="R173" i="3"/>
  <c r="J173" i="3"/>
  <c r="AB172" i="3"/>
  <c r="T172" i="3"/>
  <c r="L172" i="3"/>
  <c r="D172" i="3"/>
  <c r="V171" i="3"/>
  <c r="N171" i="3"/>
  <c r="F171" i="3"/>
  <c r="X170" i="3"/>
  <c r="P170" i="3"/>
  <c r="H170" i="3"/>
  <c r="Z169" i="3"/>
  <c r="R169" i="3"/>
  <c r="J169" i="3"/>
  <c r="AB168" i="3"/>
  <c r="T168" i="3"/>
  <c r="L168" i="3"/>
  <c r="D168" i="3"/>
  <c r="V167" i="3"/>
  <c r="N167" i="3"/>
  <c r="F167" i="3"/>
  <c r="X166" i="3"/>
  <c r="P166" i="3"/>
  <c r="H166" i="3"/>
  <c r="Z165" i="3"/>
  <c r="R165" i="3"/>
  <c r="J165" i="3"/>
  <c r="AB164" i="3"/>
  <c r="T164" i="3"/>
  <c r="L164" i="3"/>
  <c r="D164" i="3"/>
  <c r="V163" i="3"/>
  <c r="N163" i="3"/>
  <c r="F163" i="3"/>
  <c r="X162" i="3"/>
  <c r="P162" i="3"/>
  <c r="H162" i="3"/>
  <c r="Z161" i="3"/>
  <c r="R161" i="3"/>
  <c r="J161" i="3"/>
  <c r="AB160" i="3"/>
  <c r="T160" i="3"/>
  <c r="L160" i="3"/>
  <c r="D160" i="3"/>
  <c r="V159" i="3"/>
  <c r="N159" i="3"/>
  <c r="F159" i="3"/>
  <c r="X158" i="3"/>
  <c r="P158" i="3"/>
  <c r="H158" i="3"/>
  <c r="Z157" i="3"/>
  <c r="R157" i="3"/>
  <c r="J157" i="3"/>
  <c r="AB156" i="3"/>
  <c r="T156" i="3"/>
  <c r="L156" i="3"/>
  <c r="D156" i="3"/>
  <c r="V155" i="3"/>
  <c r="N155" i="3"/>
  <c r="F155" i="3"/>
  <c r="X154" i="3"/>
  <c r="P154" i="3"/>
  <c r="H154" i="3"/>
  <c r="Z153" i="3"/>
  <c r="R153" i="3"/>
  <c r="J153" i="3"/>
  <c r="AB152" i="3"/>
  <c r="T152" i="3"/>
  <c r="L152" i="3"/>
  <c r="D152" i="3"/>
  <c r="V151" i="3"/>
  <c r="N151" i="3"/>
  <c r="F151" i="3"/>
  <c r="X150" i="3"/>
  <c r="P150" i="3"/>
  <c r="H150" i="3"/>
  <c r="Z149" i="3"/>
  <c r="R149" i="3"/>
  <c r="J149" i="3"/>
  <c r="AB148" i="3"/>
  <c r="T148" i="3"/>
  <c r="L148" i="3"/>
  <c r="D148" i="3"/>
  <c r="V147" i="3"/>
  <c r="N147" i="3"/>
  <c r="F147" i="3"/>
  <c r="X146" i="3"/>
  <c r="P146" i="3"/>
  <c r="H146" i="3"/>
  <c r="Z145" i="3"/>
  <c r="R145" i="3"/>
  <c r="J145" i="3"/>
  <c r="AB144" i="3"/>
  <c r="T144" i="3"/>
  <c r="L144" i="3"/>
  <c r="D144" i="3"/>
  <c r="V143" i="3"/>
  <c r="N143" i="3"/>
  <c r="F143" i="3"/>
  <c r="X142" i="3"/>
  <c r="P142" i="3"/>
  <c r="H142" i="3"/>
  <c r="Z141" i="3"/>
  <c r="R141" i="3"/>
  <c r="J141" i="3"/>
  <c r="AB140" i="3"/>
  <c r="T140" i="3"/>
  <c r="L140" i="3"/>
  <c r="D140" i="3"/>
  <c r="V139" i="3"/>
  <c r="N139" i="3"/>
  <c r="F139" i="3"/>
  <c r="X138" i="3"/>
  <c r="P138" i="3"/>
  <c r="H138" i="3"/>
  <c r="Z137" i="3"/>
  <c r="R137" i="3"/>
  <c r="J137" i="3"/>
  <c r="AB136" i="3"/>
  <c r="T136" i="3"/>
  <c r="L136" i="3"/>
  <c r="D136" i="3"/>
  <c r="V135" i="3"/>
  <c r="N135" i="3"/>
  <c r="F135" i="3"/>
  <c r="X134" i="3"/>
  <c r="P134" i="3"/>
  <c r="H134" i="3"/>
  <c r="Z133" i="3"/>
  <c r="R133" i="3"/>
  <c r="J133" i="3"/>
  <c r="AB132" i="3"/>
  <c r="T132" i="3"/>
  <c r="L132" i="3"/>
  <c r="D132" i="3"/>
  <c r="V131" i="3"/>
  <c r="N131" i="3"/>
  <c r="F131" i="3"/>
  <c r="X130" i="3"/>
  <c r="P130" i="3"/>
  <c r="H130" i="3"/>
  <c r="Z129" i="3"/>
  <c r="R129" i="3"/>
  <c r="J129" i="3"/>
  <c r="AB128" i="3"/>
  <c r="T128" i="3"/>
  <c r="L128" i="3"/>
  <c r="D128" i="3"/>
  <c r="V127" i="3"/>
  <c r="N127" i="3"/>
  <c r="F127" i="3"/>
  <c r="X126" i="3"/>
  <c r="P126" i="3"/>
  <c r="H126" i="3"/>
  <c r="Z125" i="3"/>
  <c r="R125" i="3"/>
  <c r="W206" i="3"/>
  <c r="O206" i="3"/>
  <c r="G206" i="3"/>
  <c r="Y205" i="3"/>
  <c r="Q205" i="3"/>
  <c r="I205" i="3"/>
  <c r="AA204" i="3"/>
  <c r="S204" i="3"/>
  <c r="K204" i="3"/>
  <c r="C204" i="3"/>
  <c r="U203" i="3"/>
  <c r="M203" i="3"/>
  <c r="E203" i="3"/>
  <c r="W202" i="3"/>
  <c r="O202" i="3"/>
  <c r="G202" i="3"/>
  <c r="Y201" i="3"/>
  <c r="Q201" i="3"/>
  <c r="I201" i="3"/>
  <c r="AA200" i="3"/>
  <c r="S200" i="3"/>
  <c r="K200" i="3"/>
  <c r="C200" i="3"/>
  <c r="U199" i="3"/>
  <c r="M199" i="3"/>
  <c r="E199" i="3"/>
  <c r="W198" i="3"/>
  <c r="O198" i="3"/>
  <c r="G198" i="3"/>
  <c r="Y197" i="3"/>
  <c r="Q197" i="3"/>
  <c r="I197" i="3"/>
  <c r="AA196" i="3"/>
  <c r="S196" i="3"/>
  <c r="K196" i="3"/>
  <c r="C196" i="3"/>
  <c r="U195" i="3"/>
  <c r="M195" i="3"/>
  <c r="E195" i="3"/>
  <c r="W194" i="3"/>
  <c r="O194" i="3"/>
  <c r="G194" i="3"/>
  <c r="Y193" i="3"/>
  <c r="Q193" i="3"/>
  <c r="I193" i="3"/>
  <c r="AA192" i="3"/>
  <c r="S192" i="3"/>
  <c r="K192" i="3"/>
  <c r="C192" i="3"/>
  <c r="U191" i="3"/>
  <c r="M191" i="3"/>
  <c r="E191" i="3"/>
  <c r="W190" i="3"/>
  <c r="O190" i="3"/>
  <c r="G190" i="3"/>
  <c r="Y189" i="3"/>
  <c r="Q189" i="3"/>
  <c r="I189" i="3"/>
  <c r="AA188" i="3"/>
  <c r="S188" i="3"/>
  <c r="K188" i="3"/>
  <c r="C188" i="3"/>
  <c r="U187" i="3"/>
  <c r="M187" i="3"/>
  <c r="E187" i="3"/>
  <c r="W186" i="3"/>
  <c r="O186" i="3"/>
  <c r="G186" i="3"/>
  <c r="Y185" i="3"/>
  <c r="Q185" i="3"/>
  <c r="I185" i="3"/>
  <c r="AA184" i="3"/>
  <c r="S184" i="3"/>
  <c r="K184" i="3"/>
  <c r="C184" i="3"/>
  <c r="U183" i="3"/>
  <c r="M183" i="3"/>
  <c r="E183" i="3"/>
  <c r="W182" i="3"/>
  <c r="O182" i="3"/>
  <c r="G182" i="3"/>
  <c r="Y181" i="3"/>
  <c r="Q181" i="3"/>
  <c r="I181" i="3"/>
  <c r="AA180" i="3"/>
  <c r="S180" i="3"/>
  <c r="K180" i="3"/>
  <c r="C180" i="3"/>
  <c r="U179" i="3"/>
  <c r="M179" i="3"/>
  <c r="E179" i="3"/>
  <c r="W178" i="3"/>
  <c r="O178" i="3"/>
  <c r="G178" i="3"/>
  <c r="Y177" i="3"/>
  <c r="Q177" i="3"/>
  <c r="I177" i="3"/>
  <c r="AA176" i="3"/>
  <c r="S176" i="3"/>
  <c r="K176" i="3"/>
  <c r="C176" i="3"/>
  <c r="U175" i="3"/>
  <c r="M175" i="3"/>
  <c r="E175" i="3"/>
  <c r="W174" i="3"/>
  <c r="O174" i="3"/>
  <c r="G174" i="3"/>
  <c r="Y173" i="3"/>
  <c r="Q173" i="3"/>
  <c r="I173" i="3"/>
  <c r="AA172" i="3"/>
  <c r="S172" i="3"/>
  <c r="K172" i="3"/>
  <c r="C172" i="3"/>
  <c r="U171" i="3"/>
  <c r="M171" i="3"/>
  <c r="E171" i="3"/>
  <c r="W170" i="3"/>
  <c r="O170" i="3"/>
  <c r="G170" i="3"/>
  <c r="Y169" i="3"/>
  <c r="Q169" i="3"/>
  <c r="I169" i="3"/>
  <c r="AA168" i="3"/>
  <c r="S168" i="3"/>
  <c r="K168" i="3"/>
  <c r="C168" i="3"/>
  <c r="U167" i="3"/>
  <c r="M167" i="3"/>
  <c r="E167" i="3"/>
  <c r="W166" i="3"/>
  <c r="O166" i="3"/>
  <c r="G166" i="3"/>
  <c r="Y165" i="3"/>
  <c r="Q165" i="3"/>
  <c r="I165" i="3"/>
  <c r="AA164" i="3"/>
  <c r="S164" i="3"/>
  <c r="K164" i="3"/>
  <c r="C164" i="3"/>
  <c r="U163" i="3"/>
  <c r="M163" i="3"/>
  <c r="E163" i="3"/>
  <c r="W162" i="3"/>
  <c r="O162" i="3"/>
  <c r="G162" i="3"/>
  <c r="Y161" i="3"/>
  <c r="Q161" i="3"/>
  <c r="I161" i="3"/>
  <c r="AA160" i="3"/>
  <c r="S160" i="3"/>
  <c r="K160" i="3"/>
  <c r="C160" i="3"/>
  <c r="U159" i="3"/>
  <c r="M159" i="3"/>
  <c r="E159" i="3"/>
  <c r="W158" i="3"/>
  <c r="O158" i="3"/>
  <c r="G158" i="3"/>
  <c r="Y157" i="3"/>
  <c r="Q157" i="3"/>
  <c r="I157" i="3"/>
  <c r="AA156" i="3"/>
  <c r="S156" i="3"/>
  <c r="K156" i="3"/>
  <c r="C156" i="3"/>
  <c r="U155" i="3"/>
  <c r="M155" i="3"/>
  <c r="E155" i="3"/>
  <c r="W154" i="3"/>
  <c r="O154" i="3"/>
  <c r="G154" i="3"/>
  <c r="Y153" i="3"/>
  <c r="Q153" i="3"/>
  <c r="I153" i="3"/>
  <c r="AA152" i="3"/>
  <c r="S152" i="3"/>
  <c r="K152" i="3"/>
  <c r="C152" i="3"/>
  <c r="U151" i="3"/>
  <c r="M151" i="3"/>
  <c r="E151" i="3"/>
  <c r="W150" i="3"/>
  <c r="O150" i="3"/>
  <c r="G150" i="3"/>
  <c r="Y149" i="3"/>
  <c r="Q149" i="3"/>
  <c r="I149" i="3"/>
  <c r="AA148" i="3"/>
  <c r="S148" i="3"/>
  <c r="K148" i="3"/>
  <c r="C148" i="3"/>
  <c r="U147" i="3"/>
  <c r="M147" i="3"/>
  <c r="E147" i="3"/>
  <c r="W146" i="3"/>
  <c r="O146" i="3"/>
  <c r="G146" i="3"/>
  <c r="Y145" i="3"/>
  <c r="Q145" i="3"/>
  <c r="I145" i="3"/>
  <c r="AA144" i="3"/>
  <c r="S144" i="3"/>
  <c r="K144" i="3"/>
  <c r="C144" i="3"/>
  <c r="U143" i="3"/>
  <c r="M143" i="3"/>
  <c r="E143" i="3"/>
  <c r="W142" i="3"/>
  <c r="O142" i="3"/>
  <c r="G142" i="3"/>
  <c r="Y141" i="3"/>
  <c r="Q141" i="3"/>
  <c r="I141" i="3"/>
  <c r="AA140" i="3"/>
  <c r="S140" i="3"/>
  <c r="K140" i="3"/>
  <c r="C140" i="3"/>
  <c r="U139" i="3"/>
  <c r="M139" i="3"/>
  <c r="E139" i="3"/>
  <c r="W138" i="3"/>
  <c r="O138" i="3"/>
  <c r="G138" i="3"/>
  <c r="Y137" i="3"/>
  <c r="Q137" i="3"/>
  <c r="I137" i="3"/>
  <c r="AA136" i="3"/>
  <c r="S136" i="3"/>
  <c r="K136" i="3"/>
  <c r="C136" i="3"/>
  <c r="U135" i="3"/>
  <c r="M135" i="3"/>
  <c r="E135" i="3"/>
  <c r="W134" i="3"/>
  <c r="O134" i="3"/>
  <c r="G134" i="3"/>
  <c r="Y133" i="3"/>
  <c r="Q133" i="3"/>
  <c r="I133" i="3"/>
  <c r="AA132" i="3"/>
  <c r="S132" i="3"/>
  <c r="K132" i="3"/>
  <c r="C132" i="3"/>
  <c r="U131" i="3"/>
  <c r="M131" i="3"/>
  <c r="E131" i="3"/>
  <c r="W130" i="3"/>
  <c r="O130" i="3"/>
  <c r="G130" i="3"/>
  <c r="Y129" i="3"/>
  <c r="Q129" i="3"/>
  <c r="I129" i="3"/>
  <c r="AA128" i="3"/>
  <c r="S128" i="3"/>
  <c r="K128" i="3"/>
  <c r="C128" i="3"/>
  <c r="U127" i="3"/>
  <c r="M127" i="3"/>
  <c r="E127" i="3"/>
  <c r="W126" i="3"/>
  <c r="O126" i="3"/>
  <c r="G126" i="3"/>
  <c r="Y125" i="3"/>
  <c r="Q125" i="3"/>
  <c r="I125" i="3"/>
  <c r="AA124" i="3"/>
  <c r="S124" i="3"/>
  <c r="K124" i="3"/>
  <c r="C124" i="3"/>
  <c r="U123" i="3"/>
  <c r="M123" i="3"/>
  <c r="E123" i="3"/>
  <c r="W122" i="3"/>
  <c r="O122" i="3"/>
  <c r="G122" i="3"/>
  <c r="Y121" i="3"/>
  <c r="Q121" i="3"/>
  <c r="I121" i="3"/>
  <c r="AA120" i="3"/>
  <c r="S120" i="3"/>
  <c r="K120" i="3"/>
  <c r="C120" i="3"/>
  <c r="U119" i="3"/>
  <c r="M119" i="3"/>
  <c r="E119" i="3"/>
  <c r="W118" i="3"/>
  <c r="O118" i="3"/>
  <c r="G118" i="3"/>
  <c r="Y117" i="3"/>
  <c r="Q117" i="3"/>
  <c r="I117" i="3"/>
  <c r="AA116" i="3"/>
  <c r="S116" i="3"/>
  <c r="K116" i="3"/>
  <c r="C116" i="3"/>
  <c r="U115" i="3"/>
  <c r="M115" i="3"/>
  <c r="E115" i="3"/>
  <c r="W114" i="3"/>
  <c r="O114" i="3"/>
  <c r="G114" i="3"/>
  <c r="Y113" i="3"/>
  <c r="Q113" i="3"/>
  <c r="I113" i="3"/>
  <c r="AA112" i="3"/>
  <c r="S112" i="3"/>
  <c r="K112" i="3"/>
  <c r="C112" i="3"/>
  <c r="U111" i="3"/>
  <c r="M111" i="3"/>
  <c r="E111" i="3"/>
  <c r="W110" i="3"/>
  <c r="O110" i="3"/>
  <c r="G110" i="3"/>
  <c r="Y109" i="3"/>
  <c r="Q109" i="3"/>
  <c r="I109" i="3"/>
  <c r="AA108" i="3"/>
  <c r="S108" i="3"/>
  <c r="K108" i="3"/>
  <c r="C108" i="3"/>
  <c r="U107" i="3"/>
  <c r="M107" i="3"/>
  <c r="E107" i="3"/>
  <c r="W106" i="3"/>
  <c r="O106" i="3"/>
  <c r="G106" i="3"/>
  <c r="Y105" i="3"/>
  <c r="Q105" i="3"/>
  <c r="I105" i="3"/>
  <c r="AA104" i="3"/>
  <c r="S104" i="3"/>
  <c r="K104" i="3"/>
  <c r="C104" i="3"/>
  <c r="U103" i="3"/>
  <c r="M103" i="3"/>
  <c r="E103" i="3"/>
  <c r="W102" i="3"/>
  <c r="O102" i="3"/>
  <c r="G102" i="3"/>
  <c r="Y101" i="3"/>
  <c r="Q101" i="3"/>
  <c r="I101" i="3"/>
  <c r="AA100" i="3"/>
  <c r="S100" i="3"/>
  <c r="K100" i="3"/>
  <c r="C100" i="3"/>
  <c r="U99" i="3"/>
  <c r="M99" i="3"/>
  <c r="E99" i="3"/>
  <c r="W98" i="3"/>
  <c r="O98" i="3"/>
  <c r="G98" i="3"/>
  <c r="Y97" i="3"/>
  <c r="Q97" i="3"/>
  <c r="I97" i="3"/>
  <c r="AA96" i="3"/>
  <c r="S96" i="3"/>
  <c r="K96" i="3"/>
  <c r="C96" i="3"/>
  <c r="U95" i="3"/>
  <c r="M95" i="3"/>
  <c r="E95" i="3"/>
  <c r="W94" i="3"/>
  <c r="O94" i="3"/>
  <c r="G94" i="3"/>
  <c r="Y93" i="3"/>
  <c r="Q93" i="3"/>
  <c r="I93" i="3"/>
  <c r="AA92" i="3"/>
  <c r="S92" i="3"/>
  <c r="K92" i="3"/>
  <c r="C92" i="3"/>
  <c r="U91" i="3"/>
  <c r="M91" i="3"/>
  <c r="E91" i="3"/>
  <c r="W90" i="3"/>
  <c r="O90" i="3"/>
  <c r="G90" i="3"/>
  <c r="Y89" i="3"/>
  <c r="Q89" i="3"/>
  <c r="I89" i="3"/>
  <c r="AA88" i="3"/>
  <c r="S88" i="3"/>
  <c r="K88" i="3"/>
  <c r="C88" i="3"/>
  <c r="U87" i="3"/>
  <c r="M87" i="3"/>
  <c r="E87" i="3"/>
  <c r="W86" i="3"/>
  <c r="O86" i="3"/>
  <c r="G86" i="3"/>
  <c r="Y85" i="3"/>
  <c r="Q85" i="3"/>
  <c r="I85" i="3"/>
  <c r="AA84" i="3"/>
  <c r="S84" i="3"/>
  <c r="K84" i="3"/>
  <c r="C84" i="3"/>
  <c r="U83" i="3"/>
  <c r="M83" i="3"/>
  <c r="E83" i="3"/>
  <c r="W82" i="3"/>
  <c r="O82" i="3"/>
  <c r="G82" i="3"/>
  <c r="Y81" i="3"/>
  <c r="Q81" i="3"/>
  <c r="I81" i="3"/>
  <c r="AA80" i="3"/>
  <c r="S80" i="3"/>
  <c r="K80" i="3"/>
  <c r="C80" i="3"/>
  <c r="U79" i="3"/>
  <c r="M79" i="3"/>
  <c r="E79" i="3"/>
  <c r="W78" i="3"/>
  <c r="O78" i="3"/>
  <c r="G78" i="3"/>
  <c r="Y77" i="3"/>
  <c r="Q77" i="3"/>
  <c r="I77" i="3"/>
  <c r="AA76" i="3"/>
  <c r="S76" i="3"/>
  <c r="K76" i="3"/>
  <c r="C76" i="3"/>
  <c r="U75" i="3"/>
  <c r="M75" i="3"/>
  <c r="E75" i="3"/>
  <c r="W74" i="3"/>
  <c r="O74" i="3"/>
  <c r="G74" i="3"/>
  <c r="Y73" i="3"/>
  <c r="Q73" i="3"/>
  <c r="I73" i="3"/>
  <c r="AA72" i="3"/>
  <c r="S72" i="3"/>
  <c r="K72" i="3"/>
  <c r="C72" i="3"/>
  <c r="U71" i="3"/>
  <c r="M71" i="3"/>
  <c r="E71" i="3"/>
  <c r="W70" i="3"/>
  <c r="O70" i="3"/>
  <c r="G70" i="3"/>
  <c r="Y69" i="3"/>
  <c r="Q69" i="3"/>
  <c r="I69" i="3"/>
  <c r="AA68" i="3"/>
  <c r="S68" i="3"/>
  <c r="K68" i="3"/>
  <c r="C68" i="3"/>
  <c r="U67" i="3"/>
  <c r="M67" i="3"/>
  <c r="E67" i="3"/>
  <c r="W66" i="3"/>
  <c r="O66" i="3"/>
  <c r="G66" i="3"/>
  <c r="Y65" i="3"/>
  <c r="Q65" i="3"/>
  <c r="I65" i="3"/>
  <c r="AA64" i="3"/>
  <c r="S64" i="3"/>
  <c r="K64" i="3"/>
  <c r="C64" i="3"/>
  <c r="U63" i="3"/>
  <c r="M63" i="3"/>
  <c r="E63" i="3"/>
  <c r="W62" i="3"/>
  <c r="O62" i="3"/>
  <c r="G62" i="3"/>
  <c r="Y61" i="3"/>
  <c r="Q61" i="3"/>
  <c r="I61" i="3"/>
  <c r="AA60" i="3"/>
  <c r="S60" i="3"/>
  <c r="K60" i="3"/>
  <c r="C60" i="3"/>
  <c r="U59" i="3"/>
  <c r="M59" i="3"/>
  <c r="E59" i="3"/>
  <c r="W58" i="3"/>
  <c r="O58" i="3"/>
  <c r="G58" i="3"/>
  <c r="Y57" i="3"/>
  <c r="Q57" i="3"/>
  <c r="I57" i="3"/>
  <c r="AA56" i="3"/>
  <c r="S56" i="3"/>
  <c r="K56" i="3"/>
  <c r="C56" i="3"/>
  <c r="U55" i="3"/>
  <c r="M55" i="3"/>
  <c r="E55" i="3"/>
  <c r="W54" i="3"/>
  <c r="O54" i="3"/>
  <c r="G54" i="3"/>
  <c r="Y53" i="3"/>
  <c r="Q53" i="3"/>
  <c r="I53" i="3"/>
  <c r="AA52" i="3"/>
  <c r="S52" i="3"/>
  <c r="K52" i="3"/>
  <c r="C52" i="3"/>
  <c r="U51" i="3"/>
  <c r="M51" i="3"/>
  <c r="E51" i="3"/>
  <c r="W50" i="3"/>
  <c r="O50" i="3"/>
  <c r="G50" i="3"/>
  <c r="Y49" i="3"/>
  <c r="Q49" i="3"/>
  <c r="I49" i="3"/>
  <c r="AA48" i="3"/>
  <c r="S48" i="3"/>
  <c r="K48" i="3"/>
  <c r="C48" i="3"/>
  <c r="U47" i="3"/>
  <c r="M47" i="3"/>
  <c r="E47" i="3"/>
  <c r="W46" i="3"/>
  <c r="O46" i="3"/>
  <c r="G46" i="3"/>
  <c r="Y45" i="3"/>
  <c r="Q45" i="3"/>
  <c r="I45" i="3"/>
  <c r="AA44" i="3"/>
  <c r="S44" i="3"/>
  <c r="K44" i="3"/>
  <c r="C44" i="3"/>
  <c r="U43" i="3"/>
  <c r="M43" i="3"/>
  <c r="E43" i="3"/>
  <c r="W42" i="3"/>
  <c r="O42" i="3"/>
  <c r="G42" i="3"/>
  <c r="Y41" i="3"/>
  <c r="Q41" i="3"/>
  <c r="I41" i="3"/>
  <c r="AA40" i="3"/>
  <c r="S40" i="3"/>
  <c r="K40" i="3"/>
  <c r="C40" i="3"/>
  <c r="U39" i="3"/>
  <c r="M39" i="3"/>
  <c r="E39" i="3"/>
  <c r="W38" i="3"/>
  <c r="O38" i="3"/>
  <c r="G38" i="3"/>
  <c r="Y37" i="3"/>
  <c r="Q37" i="3"/>
  <c r="I37" i="3"/>
  <c r="AA36" i="3"/>
  <c r="S36" i="3"/>
  <c r="K36" i="3"/>
  <c r="C36" i="3"/>
  <c r="U35" i="3"/>
  <c r="M35" i="3"/>
  <c r="E35" i="3"/>
  <c r="W34" i="3"/>
  <c r="O34" i="3"/>
  <c r="G34" i="3"/>
  <c r="Y33" i="3"/>
  <c r="Q33" i="3"/>
  <c r="I33" i="3"/>
  <c r="AA32" i="3"/>
  <c r="S32" i="3"/>
  <c r="K32" i="3"/>
  <c r="C32" i="3"/>
  <c r="U31" i="3"/>
  <c r="M31" i="3"/>
  <c r="E31" i="3"/>
  <c r="W30" i="3"/>
  <c r="O30" i="3"/>
  <c r="G30" i="3"/>
  <c r="Y29" i="3"/>
  <c r="Q29" i="3"/>
  <c r="I29" i="3"/>
  <c r="AA28" i="3"/>
  <c r="S28" i="3"/>
  <c r="K28" i="3"/>
  <c r="C28" i="3"/>
  <c r="U27" i="3"/>
  <c r="M27" i="3"/>
  <c r="E27" i="3"/>
  <c r="W26" i="3"/>
  <c r="O26" i="3"/>
  <c r="G26" i="3"/>
  <c r="Y25" i="3"/>
  <c r="Q25" i="3"/>
  <c r="I25" i="3"/>
  <c r="AA24" i="3"/>
  <c r="S24" i="3"/>
  <c r="K24" i="3"/>
  <c r="C24" i="3"/>
  <c r="U23" i="3"/>
  <c r="M23" i="3"/>
  <c r="E23" i="3"/>
  <c r="W22" i="3"/>
  <c r="O22" i="3"/>
  <c r="G22" i="3"/>
  <c r="Y21" i="3"/>
  <c r="Q21" i="3"/>
  <c r="I21" i="3"/>
  <c r="AA20" i="3"/>
  <c r="S20" i="3"/>
  <c r="K20" i="3"/>
  <c r="C20" i="3"/>
  <c r="U19" i="3"/>
  <c r="M19" i="3"/>
  <c r="E19" i="3"/>
  <c r="W18" i="3"/>
  <c r="O18" i="3"/>
  <c r="G18" i="3"/>
  <c r="Y17" i="3"/>
  <c r="Q17" i="3"/>
  <c r="I17" i="3"/>
  <c r="AA16" i="3"/>
  <c r="S16" i="3"/>
  <c r="K16" i="3"/>
  <c r="C16" i="3"/>
  <c r="U15" i="3"/>
  <c r="M15" i="3"/>
  <c r="E15" i="3"/>
  <c r="W14" i="3"/>
  <c r="O14" i="3"/>
  <c r="G14" i="3"/>
  <c r="Y13" i="3"/>
  <c r="Q13" i="3"/>
  <c r="I13" i="3"/>
  <c r="AA12" i="3"/>
  <c r="S12" i="3"/>
  <c r="K12" i="3"/>
  <c r="C12" i="3"/>
  <c r="U11" i="3"/>
  <c r="M11" i="3"/>
  <c r="E11" i="3"/>
  <c r="W10" i="3"/>
  <c r="O10" i="3"/>
  <c r="G10" i="3"/>
  <c r="Y9" i="3"/>
  <c r="Q9" i="3"/>
  <c r="I9" i="3"/>
  <c r="AA8" i="3"/>
  <c r="S8" i="3"/>
  <c r="K8" i="3"/>
  <c r="C8" i="3"/>
  <c r="U7" i="3"/>
  <c r="M7" i="3"/>
  <c r="E7" i="3"/>
  <c r="V206" i="3"/>
  <c r="N206" i="3"/>
  <c r="F206" i="3"/>
  <c r="X205" i="3"/>
  <c r="P205" i="3"/>
  <c r="H205" i="3"/>
  <c r="Z204" i="3"/>
  <c r="R204" i="3"/>
  <c r="J204" i="3"/>
  <c r="AB203" i="3"/>
  <c r="T203" i="3"/>
  <c r="L203" i="3"/>
  <c r="D203" i="3"/>
  <c r="V202" i="3"/>
  <c r="N202" i="3"/>
  <c r="F202" i="3"/>
  <c r="X201" i="3"/>
  <c r="P201" i="3"/>
  <c r="H201" i="3"/>
  <c r="Z200" i="3"/>
  <c r="R200" i="3"/>
  <c r="J200" i="3"/>
  <c r="AB199" i="3"/>
  <c r="T199" i="3"/>
  <c r="L199" i="3"/>
  <c r="D199" i="3"/>
  <c r="V198" i="3"/>
  <c r="N198" i="3"/>
  <c r="F198" i="3"/>
  <c r="X197" i="3"/>
  <c r="P197" i="3"/>
  <c r="H197" i="3"/>
  <c r="Z196" i="3"/>
  <c r="R196" i="3"/>
  <c r="J196" i="3"/>
  <c r="AB195" i="3"/>
  <c r="T195" i="3"/>
  <c r="L195" i="3"/>
  <c r="D195" i="3"/>
  <c r="V194" i="3"/>
  <c r="N194" i="3"/>
  <c r="F194" i="3"/>
  <c r="X193" i="3"/>
  <c r="P193" i="3"/>
  <c r="H193" i="3"/>
  <c r="Z192" i="3"/>
  <c r="R192" i="3"/>
  <c r="J192" i="3"/>
  <c r="AB191" i="3"/>
  <c r="T191" i="3"/>
  <c r="L191" i="3"/>
  <c r="D191" i="3"/>
  <c r="V190" i="3"/>
  <c r="N190" i="3"/>
  <c r="F190" i="3"/>
  <c r="X189" i="3"/>
  <c r="P189" i="3"/>
  <c r="H189" i="3"/>
  <c r="Z188" i="3"/>
  <c r="R188" i="3"/>
  <c r="J188" i="3"/>
  <c r="AB187" i="3"/>
  <c r="T187" i="3"/>
  <c r="L187" i="3"/>
  <c r="D187" i="3"/>
  <c r="V186" i="3"/>
  <c r="N186" i="3"/>
  <c r="F186" i="3"/>
  <c r="X185" i="3"/>
  <c r="P185" i="3"/>
  <c r="H185" i="3"/>
  <c r="Z184" i="3"/>
  <c r="R184" i="3"/>
  <c r="J184" i="3"/>
  <c r="AB183" i="3"/>
  <c r="T183" i="3"/>
  <c r="L183" i="3"/>
  <c r="D183" i="3"/>
  <c r="V182" i="3"/>
  <c r="N182" i="3"/>
  <c r="F182" i="3"/>
  <c r="X181" i="3"/>
  <c r="P181" i="3"/>
  <c r="H181" i="3"/>
  <c r="Z180" i="3"/>
  <c r="R180" i="3"/>
  <c r="J180" i="3"/>
  <c r="AB179" i="3"/>
  <c r="T179" i="3"/>
  <c r="L179" i="3"/>
  <c r="D179" i="3"/>
  <c r="V178" i="3"/>
  <c r="N178" i="3"/>
  <c r="F178" i="3"/>
  <c r="X177" i="3"/>
  <c r="P177" i="3"/>
  <c r="H177" i="3"/>
  <c r="Z176" i="3"/>
  <c r="R176" i="3"/>
  <c r="J176" i="3"/>
  <c r="AB175" i="3"/>
  <c r="T175" i="3"/>
  <c r="L175" i="3"/>
  <c r="D175" i="3"/>
  <c r="V174" i="3"/>
  <c r="N174" i="3"/>
  <c r="F174" i="3"/>
  <c r="X173" i="3"/>
  <c r="P173" i="3"/>
  <c r="H173" i="3"/>
  <c r="Z172" i="3"/>
  <c r="R172" i="3"/>
  <c r="J172" i="3"/>
  <c r="AB171" i="3"/>
  <c r="T171" i="3"/>
  <c r="L171" i="3"/>
  <c r="D171" i="3"/>
  <c r="V170" i="3"/>
  <c r="N170" i="3"/>
  <c r="F170" i="3"/>
  <c r="X169" i="3"/>
  <c r="P169" i="3"/>
  <c r="H169" i="3"/>
  <c r="Z168" i="3"/>
  <c r="R168" i="3"/>
  <c r="J168" i="3"/>
  <c r="AB167" i="3"/>
  <c r="T167" i="3"/>
  <c r="L167" i="3"/>
  <c r="D167" i="3"/>
  <c r="V166" i="3"/>
  <c r="N166" i="3"/>
  <c r="F166" i="3"/>
  <c r="X165" i="3"/>
  <c r="P165" i="3"/>
  <c r="H165" i="3"/>
  <c r="Z164" i="3"/>
  <c r="R164" i="3"/>
  <c r="J164" i="3"/>
  <c r="AB163" i="3"/>
  <c r="T163" i="3"/>
  <c r="L163" i="3"/>
  <c r="D163" i="3"/>
  <c r="V162" i="3"/>
  <c r="N162" i="3"/>
  <c r="F162" i="3"/>
  <c r="X161" i="3"/>
  <c r="P161" i="3"/>
  <c r="H161" i="3"/>
  <c r="Z160" i="3"/>
  <c r="R160" i="3"/>
  <c r="J160" i="3"/>
  <c r="AB159" i="3"/>
  <c r="T159" i="3"/>
  <c r="L159" i="3"/>
  <c r="D159" i="3"/>
  <c r="V158" i="3"/>
  <c r="N158" i="3"/>
  <c r="F158" i="3"/>
  <c r="X157" i="3"/>
  <c r="P157" i="3"/>
  <c r="H157" i="3"/>
  <c r="Z156" i="3"/>
  <c r="R156" i="3"/>
  <c r="J156" i="3"/>
  <c r="AB155" i="3"/>
  <c r="T155" i="3"/>
  <c r="L155" i="3"/>
  <c r="D155" i="3"/>
  <c r="V154" i="3"/>
  <c r="N154" i="3"/>
  <c r="F154" i="3"/>
  <c r="X153" i="3"/>
  <c r="P153" i="3"/>
  <c r="H153" i="3"/>
  <c r="Z152" i="3"/>
  <c r="R152" i="3"/>
  <c r="J152" i="3"/>
  <c r="AB151" i="3"/>
  <c r="T151" i="3"/>
  <c r="L151" i="3"/>
  <c r="D151" i="3"/>
  <c r="V150" i="3"/>
  <c r="N150" i="3"/>
  <c r="F150" i="3"/>
  <c r="X149" i="3"/>
  <c r="P149" i="3"/>
  <c r="H149" i="3"/>
  <c r="Z148" i="3"/>
  <c r="R148" i="3"/>
  <c r="J148" i="3"/>
  <c r="AB147" i="3"/>
  <c r="T147" i="3"/>
  <c r="L147" i="3"/>
  <c r="D147" i="3"/>
  <c r="V146" i="3"/>
  <c r="N146" i="3"/>
  <c r="F146" i="3"/>
  <c r="X145" i="3"/>
  <c r="P145" i="3"/>
  <c r="H145" i="3"/>
  <c r="Z144" i="3"/>
  <c r="R144" i="3"/>
  <c r="J144" i="3"/>
  <c r="AB143" i="3"/>
  <c r="T143" i="3"/>
  <c r="L143" i="3"/>
  <c r="D143" i="3"/>
  <c r="V142" i="3"/>
  <c r="N142" i="3"/>
  <c r="F142" i="3"/>
  <c r="X141" i="3"/>
  <c r="P141" i="3"/>
  <c r="H141" i="3"/>
  <c r="Z140" i="3"/>
  <c r="R140" i="3"/>
  <c r="J140" i="3"/>
  <c r="AB139" i="3"/>
  <c r="T139" i="3"/>
  <c r="L139" i="3"/>
  <c r="D139" i="3"/>
  <c r="V138" i="3"/>
  <c r="N138" i="3"/>
  <c r="F138" i="3"/>
  <c r="X137" i="3"/>
  <c r="P137" i="3"/>
  <c r="H137" i="3"/>
  <c r="Z136" i="3"/>
  <c r="R136" i="3"/>
  <c r="J136" i="3"/>
  <c r="AB135" i="3"/>
  <c r="T135" i="3"/>
  <c r="L135" i="3"/>
  <c r="D135" i="3"/>
  <c r="V134" i="3"/>
  <c r="N134" i="3"/>
  <c r="F134" i="3"/>
  <c r="X133" i="3"/>
  <c r="P133" i="3"/>
  <c r="H133" i="3"/>
  <c r="Z132" i="3"/>
  <c r="R132" i="3"/>
  <c r="J132" i="3"/>
  <c r="AB131" i="3"/>
  <c r="T131" i="3"/>
  <c r="L131" i="3"/>
  <c r="D131" i="3"/>
  <c r="V130" i="3"/>
  <c r="N130" i="3"/>
  <c r="F130" i="3"/>
  <c r="X129" i="3"/>
  <c r="P129" i="3"/>
  <c r="H129" i="3"/>
  <c r="Z128" i="3"/>
  <c r="R128" i="3"/>
  <c r="J128" i="3"/>
  <c r="AB127" i="3"/>
  <c r="T127" i="3"/>
  <c r="L127" i="3"/>
  <c r="D127" i="3"/>
  <c r="V126" i="3"/>
  <c r="N126" i="3"/>
  <c r="F126" i="3"/>
  <c r="X125" i="3"/>
  <c r="U206" i="3"/>
  <c r="M206" i="3"/>
  <c r="E206" i="3"/>
  <c r="W205" i="3"/>
  <c r="O205" i="3"/>
  <c r="G205" i="3"/>
  <c r="Y204" i="3"/>
  <c r="Q204" i="3"/>
  <c r="I204" i="3"/>
  <c r="AA203" i="3"/>
  <c r="S203" i="3"/>
  <c r="K203" i="3"/>
  <c r="C203" i="3"/>
  <c r="U202" i="3"/>
  <c r="M202" i="3"/>
  <c r="E202" i="3"/>
  <c r="W201" i="3"/>
  <c r="O201" i="3"/>
  <c r="G201" i="3"/>
  <c r="Y200" i="3"/>
  <c r="Q200" i="3"/>
  <c r="I200" i="3"/>
  <c r="AA199" i="3"/>
  <c r="S199" i="3"/>
  <c r="K199" i="3"/>
  <c r="C199" i="3"/>
  <c r="U198" i="3"/>
  <c r="M198" i="3"/>
  <c r="E198" i="3"/>
  <c r="W197" i="3"/>
  <c r="O197" i="3"/>
  <c r="G197" i="3"/>
  <c r="Y196" i="3"/>
  <c r="Q196" i="3"/>
  <c r="I196" i="3"/>
  <c r="AA195" i="3"/>
  <c r="S195" i="3"/>
  <c r="K195" i="3"/>
  <c r="C195" i="3"/>
  <c r="U194" i="3"/>
  <c r="M194" i="3"/>
  <c r="E194" i="3"/>
  <c r="W193" i="3"/>
  <c r="O193" i="3"/>
  <c r="G193" i="3"/>
  <c r="Y192" i="3"/>
  <c r="Q192" i="3"/>
  <c r="I192" i="3"/>
  <c r="AA191" i="3"/>
  <c r="S191" i="3"/>
  <c r="K191" i="3"/>
  <c r="C191" i="3"/>
  <c r="U190" i="3"/>
  <c r="M190" i="3"/>
  <c r="E190" i="3"/>
  <c r="W189" i="3"/>
  <c r="O189" i="3"/>
  <c r="G189" i="3"/>
  <c r="Y188" i="3"/>
  <c r="Q188" i="3"/>
  <c r="I188" i="3"/>
  <c r="AA187" i="3"/>
  <c r="S187" i="3"/>
  <c r="K187" i="3"/>
  <c r="C187" i="3"/>
  <c r="U186" i="3"/>
  <c r="M186" i="3"/>
  <c r="E186" i="3"/>
  <c r="W185" i="3"/>
  <c r="O185" i="3"/>
  <c r="G185" i="3"/>
  <c r="Y184" i="3"/>
  <c r="Q184" i="3"/>
  <c r="I184" i="3"/>
  <c r="AA183" i="3"/>
  <c r="S183" i="3"/>
  <c r="K183" i="3"/>
  <c r="C183" i="3"/>
  <c r="U182" i="3"/>
  <c r="M182" i="3"/>
  <c r="E182" i="3"/>
  <c r="W181" i="3"/>
  <c r="O181" i="3"/>
  <c r="G181" i="3"/>
  <c r="Y180" i="3"/>
  <c r="Q180" i="3"/>
  <c r="I180" i="3"/>
  <c r="AA179" i="3"/>
  <c r="S179" i="3"/>
  <c r="K179" i="3"/>
  <c r="C179" i="3"/>
  <c r="U178" i="3"/>
  <c r="M178" i="3"/>
  <c r="E178" i="3"/>
  <c r="W177" i="3"/>
  <c r="O177" i="3"/>
  <c r="G177" i="3"/>
  <c r="Y176" i="3"/>
  <c r="Q176" i="3"/>
  <c r="I176" i="3"/>
  <c r="AA175" i="3"/>
  <c r="S175" i="3"/>
  <c r="K175" i="3"/>
  <c r="C175" i="3"/>
  <c r="U174" i="3"/>
  <c r="M174" i="3"/>
  <c r="E174" i="3"/>
  <c r="W173" i="3"/>
  <c r="O173" i="3"/>
  <c r="G173" i="3"/>
  <c r="Y172" i="3"/>
  <c r="Q172" i="3"/>
  <c r="I172" i="3"/>
  <c r="AA171" i="3"/>
  <c r="S171" i="3"/>
  <c r="K171" i="3"/>
  <c r="C171" i="3"/>
  <c r="U170" i="3"/>
  <c r="M170" i="3"/>
  <c r="E170" i="3"/>
  <c r="W169" i="3"/>
  <c r="O169" i="3"/>
  <c r="G169" i="3"/>
  <c r="Y168" i="3"/>
  <c r="Q168" i="3"/>
  <c r="I168" i="3"/>
  <c r="AA167" i="3"/>
  <c r="S167" i="3"/>
  <c r="K167" i="3"/>
  <c r="C167" i="3"/>
  <c r="U166" i="3"/>
  <c r="M166" i="3"/>
  <c r="E166" i="3"/>
  <c r="W165" i="3"/>
  <c r="O165" i="3"/>
  <c r="G165" i="3"/>
  <c r="Y164" i="3"/>
  <c r="Q164" i="3"/>
  <c r="I164" i="3"/>
  <c r="AA163" i="3"/>
  <c r="S163" i="3"/>
  <c r="K163" i="3"/>
  <c r="C163" i="3"/>
  <c r="U162" i="3"/>
  <c r="M162" i="3"/>
  <c r="E162" i="3"/>
  <c r="W161" i="3"/>
  <c r="O161" i="3"/>
  <c r="G161" i="3"/>
  <c r="Y160" i="3"/>
  <c r="Q160" i="3"/>
  <c r="I160" i="3"/>
  <c r="AA159" i="3"/>
  <c r="S159" i="3"/>
  <c r="K159" i="3"/>
  <c r="C159" i="3"/>
  <c r="U158" i="3"/>
  <c r="M158" i="3"/>
  <c r="E158" i="3"/>
  <c r="W157" i="3"/>
  <c r="O157" i="3"/>
  <c r="G157" i="3"/>
  <c r="Y156" i="3"/>
  <c r="Q156" i="3"/>
  <c r="I156" i="3"/>
  <c r="AA155" i="3"/>
  <c r="S155" i="3"/>
  <c r="K155" i="3"/>
  <c r="C155" i="3"/>
  <c r="U154" i="3"/>
  <c r="M154" i="3"/>
  <c r="E154" i="3"/>
  <c r="W153" i="3"/>
  <c r="O153" i="3"/>
  <c r="G153" i="3"/>
  <c r="Y152" i="3"/>
  <c r="Q152" i="3"/>
  <c r="I152" i="3"/>
  <c r="AA151" i="3"/>
  <c r="S151" i="3"/>
  <c r="K151" i="3"/>
  <c r="C151" i="3"/>
  <c r="U150" i="3"/>
  <c r="M150" i="3"/>
  <c r="E150" i="3"/>
  <c r="W149" i="3"/>
  <c r="O149" i="3"/>
  <c r="G149" i="3"/>
  <c r="Y148" i="3"/>
  <c r="Q148" i="3"/>
  <c r="I148" i="3"/>
  <c r="AA147" i="3"/>
  <c r="S147" i="3"/>
  <c r="K147" i="3"/>
  <c r="C147" i="3"/>
  <c r="U146" i="3"/>
  <c r="M146" i="3"/>
  <c r="E146" i="3"/>
  <c r="W145" i="3"/>
  <c r="O145" i="3"/>
  <c r="G145" i="3"/>
  <c r="Y144" i="3"/>
  <c r="Q144" i="3"/>
  <c r="I144" i="3"/>
  <c r="AA143" i="3"/>
  <c r="S143" i="3"/>
  <c r="K143" i="3"/>
  <c r="C143" i="3"/>
  <c r="U142" i="3"/>
  <c r="M142" i="3"/>
  <c r="E142" i="3"/>
  <c r="W141" i="3"/>
  <c r="O141" i="3"/>
  <c r="G141" i="3"/>
  <c r="Y140" i="3"/>
  <c r="Q140" i="3"/>
  <c r="I140" i="3"/>
  <c r="AA139" i="3"/>
  <c r="S139" i="3"/>
  <c r="K139" i="3"/>
  <c r="C139" i="3"/>
  <c r="U138" i="3"/>
  <c r="M138" i="3"/>
  <c r="E138" i="3"/>
  <c r="W137" i="3"/>
  <c r="O137" i="3"/>
  <c r="G137" i="3"/>
  <c r="Y136" i="3"/>
  <c r="Q136" i="3"/>
  <c r="I136" i="3"/>
  <c r="AA135" i="3"/>
  <c r="S135" i="3"/>
  <c r="K135" i="3"/>
  <c r="C135" i="3"/>
  <c r="U134" i="3"/>
  <c r="M134" i="3"/>
  <c r="E134" i="3"/>
  <c r="W133" i="3"/>
  <c r="O133" i="3"/>
  <c r="G133" i="3"/>
  <c r="Y132" i="3"/>
  <c r="Q132" i="3"/>
  <c r="I132" i="3"/>
  <c r="AA131" i="3"/>
  <c r="S131" i="3"/>
  <c r="K131" i="3"/>
  <c r="C131" i="3"/>
  <c r="U130" i="3"/>
  <c r="M130" i="3"/>
  <c r="E130" i="3"/>
  <c r="W129" i="3"/>
  <c r="O129" i="3"/>
  <c r="G129" i="3"/>
  <c r="Y128" i="3"/>
  <c r="Q128" i="3"/>
  <c r="I128" i="3"/>
  <c r="AA127" i="3"/>
  <c r="S127" i="3"/>
  <c r="AB206" i="3"/>
  <c r="T206" i="3"/>
  <c r="L206" i="3"/>
  <c r="D206" i="3"/>
  <c r="V205" i="3"/>
  <c r="N205" i="3"/>
  <c r="F205" i="3"/>
  <c r="X204" i="3"/>
  <c r="P204" i="3"/>
  <c r="H204" i="3"/>
  <c r="Z203" i="3"/>
  <c r="R203" i="3"/>
  <c r="J203" i="3"/>
  <c r="AB202" i="3"/>
  <c r="T202" i="3"/>
  <c r="L202" i="3"/>
  <c r="D202" i="3"/>
  <c r="V201" i="3"/>
  <c r="N201" i="3"/>
  <c r="F201" i="3"/>
  <c r="X200" i="3"/>
  <c r="P200" i="3"/>
  <c r="H200" i="3"/>
  <c r="Z199" i="3"/>
  <c r="R199" i="3"/>
  <c r="J199" i="3"/>
  <c r="AB198" i="3"/>
  <c r="T198" i="3"/>
  <c r="L198" i="3"/>
  <c r="D198" i="3"/>
  <c r="V197" i="3"/>
  <c r="N197" i="3"/>
  <c r="F197" i="3"/>
  <c r="X196" i="3"/>
  <c r="P196" i="3"/>
  <c r="H196" i="3"/>
  <c r="Z195" i="3"/>
  <c r="R195" i="3"/>
  <c r="J195" i="3"/>
  <c r="AB194" i="3"/>
  <c r="T194" i="3"/>
  <c r="L194" i="3"/>
  <c r="D194" i="3"/>
  <c r="V193" i="3"/>
  <c r="N193" i="3"/>
  <c r="F193" i="3"/>
  <c r="X192" i="3"/>
  <c r="P192" i="3"/>
  <c r="H192" i="3"/>
  <c r="Z191" i="3"/>
  <c r="R191" i="3"/>
  <c r="J191" i="3"/>
  <c r="AB190" i="3"/>
  <c r="T190" i="3"/>
  <c r="L190" i="3"/>
  <c r="D190" i="3"/>
  <c r="V189" i="3"/>
  <c r="N189" i="3"/>
  <c r="F189" i="3"/>
  <c r="X188" i="3"/>
  <c r="P188" i="3"/>
  <c r="H188" i="3"/>
  <c r="Z187" i="3"/>
  <c r="R187" i="3"/>
  <c r="J187" i="3"/>
  <c r="AB186" i="3"/>
  <c r="T186" i="3"/>
  <c r="L186" i="3"/>
  <c r="D186" i="3"/>
  <c r="V185" i="3"/>
  <c r="N185" i="3"/>
  <c r="F185" i="3"/>
  <c r="X184" i="3"/>
  <c r="P184" i="3"/>
  <c r="H184" i="3"/>
  <c r="Z183" i="3"/>
  <c r="R183" i="3"/>
  <c r="J183" i="3"/>
  <c r="AB182" i="3"/>
  <c r="T182" i="3"/>
  <c r="L182" i="3"/>
  <c r="D182" i="3"/>
  <c r="V181" i="3"/>
  <c r="N181" i="3"/>
  <c r="F181" i="3"/>
  <c r="X180" i="3"/>
  <c r="P180" i="3"/>
  <c r="H180" i="3"/>
  <c r="Z179" i="3"/>
  <c r="R179" i="3"/>
  <c r="J179" i="3"/>
  <c r="AB178" i="3"/>
  <c r="T178" i="3"/>
  <c r="L178" i="3"/>
  <c r="D178" i="3"/>
  <c r="V177" i="3"/>
  <c r="N177" i="3"/>
  <c r="F177" i="3"/>
  <c r="X176" i="3"/>
  <c r="P176" i="3"/>
  <c r="H176" i="3"/>
  <c r="Z175" i="3"/>
  <c r="R175" i="3"/>
  <c r="J175" i="3"/>
  <c r="AB174" i="3"/>
  <c r="T174" i="3"/>
  <c r="L174" i="3"/>
  <c r="D174" i="3"/>
  <c r="V173" i="3"/>
  <c r="N173" i="3"/>
  <c r="F173" i="3"/>
  <c r="X172" i="3"/>
  <c r="P172" i="3"/>
  <c r="H172" i="3"/>
  <c r="Z171" i="3"/>
  <c r="R171" i="3"/>
  <c r="J171" i="3"/>
  <c r="AB170" i="3"/>
  <c r="T170" i="3"/>
  <c r="L170" i="3"/>
  <c r="D170" i="3"/>
  <c r="V169" i="3"/>
  <c r="N169" i="3"/>
  <c r="F169" i="3"/>
  <c r="X168" i="3"/>
  <c r="P168" i="3"/>
  <c r="H168" i="3"/>
  <c r="Z167" i="3"/>
  <c r="R167" i="3"/>
  <c r="J167" i="3"/>
  <c r="AB166" i="3"/>
  <c r="T166" i="3"/>
  <c r="L166" i="3"/>
  <c r="D166" i="3"/>
  <c r="V165" i="3"/>
  <c r="N165" i="3"/>
  <c r="F165" i="3"/>
  <c r="X164" i="3"/>
  <c r="P164" i="3"/>
  <c r="H164" i="3"/>
  <c r="Z163" i="3"/>
  <c r="R163" i="3"/>
  <c r="J163" i="3"/>
  <c r="AB162" i="3"/>
  <c r="T162" i="3"/>
  <c r="L162" i="3"/>
  <c r="D162" i="3"/>
  <c r="V161" i="3"/>
  <c r="N161" i="3"/>
  <c r="F161" i="3"/>
  <c r="X160" i="3"/>
  <c r="P160" i="3"/>
  <c r="H160" i="3"/>
  <c r="Z159" i="3"/>
  <c r="R159" i="3"/>
  <c r="J159" i="3"/>
  <c r="AB158" i="3"/>
  <c r="T158" i="3"/>
  <c r="L158" i="3"/>
  <c r="D158" i="3"/>
  <c r="V157" i="3"/>
  <c r="N157" i="3"/>
  <c r="F157" i="3"/>
  <c r="X156" i="3"/>
  <c r="P156" i="3"/>
  <c r="H156" i="3"/>
  <c r="Z155" i="3"/>
  <c r="R155" i="3"/>
  <c r="J155" i="3"/>
  <c r="AB154" i="3"/>
  <c r="T154" i="3"/>
  <c r="L154" i="3"/>
  <c r="D154" i="3"/>
  <c r="V153" i="3"/>
  <c r="N153" i="3"/>
  <c r="F153" i="3"/>
  <c r="X152" i="3"/>
  <c r="P152" i="3"/>
  <c r="H152" i="3"/>
  <c r="Z151" i="3"/>
  <c r="R151" i="3"/>
  <c r="J151" i="3"/>
  <c r="AB150" i="3"/>
  <c r="T150" i="3"/>
  <c r="L150" i="3"/>
  <c r="D150" i="3"/>
  <c r="V149" i="3"/>
  <c r="N149" i="3"/>
  <c r="F149" i="3"/>
  <c r="X148" i="3"/>
  <c r="P148" i="3"/>
  <c r="H148" i="3"/>
  <c r="Z147" i="3"/>
  <c r="R147" i="3"/>
  <c r="J147" i="3"/>
  <c r="AB146" i="3"/>
  <c r="T146" i="3"/>
  <c r="L146" i="3"/>
  <c r="D146" i="3"/>
  <c r="V145" i="3"/>
  <c r="N145" i="3"/>
  <c r="F145" i="3"/>
  <c r="X144" i="3"/>
  <c r="P144" i="3"/>
  <c r="H144" i="3"/>
  <c r="Z143" i="3"/>
  <c r="R143" i="3"/>
  <c r="J143" i="3"/>
  <c r="AB142" i="3"/>
  <c r="T142" i="3"/>
  <c r="L142" i="3"/>
  <c r="D142" i="3"/>
  <c r="V141" i="3"/>
  <c r="N141" i="3"/>
  <c r="F141" i="3"/>
  <c r="X140" i="3"/>
  <c r="P140" i="3"/>
  <c r="H140" i="3"/>
  <c r="Z139" i="3"/>
  <c r="R139" i="3"/>
  <c r="J139" i="3"/>
  <c r="AB138" i="3"/>
  <c r="T138" i="3"/>
  <c r="L138" i="3"/>
  <c r="D138" i="3"/>
  <c r="V137" i="3"/>
  <c r="N137" i="3"/>
  <c r="F137" i="3"/>
  <c r="X136" i="3"/>
  <c r="P136" i="3"/>
  <c r="H136" i="3"/>
  <c r="Z135" i="3"/>
  <c r="R135" i="3"/>
  <c r="J135" i="3"/>
  <c r="AB134" i="3"/>
  <c r="T134" i="3"/>
  <c r="L134" i="3"/>
  <c r="D134" i="3"/>
  <c r="V133" i="3"/>
  <c r="N133" i="3"/>
  <c r="F133" i="3"/>
  <c r="X132" i="3"/>
  <c r="P132" i="3"/>
  <c r="H132" i="3"/>
  <c r="Z131" i="3"/>
  <c r="R131" i="3"/>
  <c r="J131" i="3"/>
  <c r="AB130" i="3"/>
  <c r="T130" i="3"/>
  <c r="L130" i="3"/>
  <c r="D130" i="3"/>
  <c r="V129" i="3"/>
  <c r="N129" i="3"/>
  <c r="F129" i="3"/>
  <c r="X128" i="3"/>
  <c r="P128" i="3"/>
  <c r="H128" i="3"/>
  <c r="Z127" i="3"/>
  <c r="R127" i="3"/>
  <c r="J127" i="3"/>
  <c r="AB126" i="3"/>
  <c r="T126" i="3"/>
  <c r="AA206" i="3"/>
  <c r="S206" i="3"/>
  <c r="K206" i="3"/>
  <c r="C206" i="3"/>
  <c r="U205" i="3"/>
  <c r="M205" i="3"/>
  <c r="E205" i="3"/>
  <c r="W204" i="3"/>
  <c r="O204" i="3"/>
  <c r="G204" i="3"/>
  <c r="Y203" i="3"/>
  <c r="Q203" i="3"/>
  <c r="I203" i="3"/>
  <c r="AA202" i="3"/>
  <c r="S202" i="3"/>
  <c r="K202" i="3"/>
  <c r="C202" i="3"/>
  <c r="U201" i="3"/>
  <c r="M201" i="3"/>
  <c r="E201" i="3"/>
  <c r="W200" i="3"/>
  <c r="O200" i="3"/>
  <c r="G200" i="3"/>
  <c r="Y199" i="3"/>
  <c r="Q199" i="3"/>
  <c r="I199" i="3"/>
  <c r="AA198" i="3"/>
  <c r="S198" i="3"/>
  <c r="K198" i="3"/>
  <c r="C198" i="3"/>
  <c r="U197" i="3"/>
  <c r="M197" i="3"/>
  <c r="E197" i="3"/>
  <c r="W196" i="3"/>
  <c r="O196" i="3"/>
  <c r="G196" i="3"/>
  <c r="Y195" i="3"/>
  <c r="Q195" i="3"/>
  <c r="I195" i="3"/>
  <c r="AA194" i="3"/>
  <c r="S194" i="3"/>
  <c r="K194" i="3"/>
  <c r="C194" i="3"/>
  <c r="U193" i="3"/>
  <c r="M193" i="3"/>
  <c r="E193" i="3"/>
  <c r="W192" i="3"/>
  <c r="O192" i="3"/>
  <c r="G192" i="3"/>
  <c r="Y191" i="3"/>
  <c r="Q191" i="3"/>
  <c r="I191" i="3"/>
  <c r="AA190" i="3"/>
  <c r="S190" i="3"/>
  <c r="K190" i="3"/>
  <c r="C190" i="3"/>
  <c r="U189" i="3"/>
  <c r="M189" i="3"/>
  <c r="E189" i="3"/>
  <c r="W188" i="3"/>
  <c r="O188" i="3"/>
  <c r="G188" i="3"/>
  <c r="Y187" i="3"/>
  <c r="Q187" i="3"/>
  <c r="I187" i="3"/>
  <c r="AA186" i="3"/>
  <c r="S186" i="3"/>
  <c r="K186" i="3"/>
  <c r="C186" i="3"/>
  <c r="U185" i="3"/>
  <c r="M185" i="3"/>
  <c r="E185" i="3"/>
  <c r="W184" i="3"/>
  <c r="O184" i="3"/>
  <c r="G184" i="3"/>
  <c r="Y183" i="3"/>
  <c r="Q183" i="3"/>
  <c r="I183" i="3"/>
  <c r="AA182" i="3"/>
  <c r="S182" i="3"/>
  <c r="K182" i="3"/>
  <c r="C182" i="3"/>
  <c r="U181" i="3"/>
  <c r="M181" i="3"/>
  <c r="E181" i="3"/>
  <c r="W180" i="3"/>
  <c r="O180" i="3"/>
  <c r="G180" i="3"/>
  <c r="Y179" i="3"/>
  <c r="Q179" i="3"/>
  <c r="I179" i="3"/>
  <c r="AA178" i="3"/>
  <c r="S178" i="3"/>
  <c r="K178" i="3"/>
  <c r="C178" i="3"/>
  <c r="U177" i="3"/>
  <c r="M177" i="3"/>
  <c r="E177" i="3"/>
  <c r="W176" i="3"/>
  <c r="O176" i="3"/>
  <c r="G176" i="3"/>
  <c r="Y175" i="3"/>
  <c r="Q175" i="3"/>
  <c r="I175" i="3"/>
  <c r="AA174" i="3"/>
  <c r="S174" i="3"/>
  <c r="K174" i="3"/>
  <c r="C174" i="3"/>
  <c r="U173" i="3"/>
  <c r="M173" i="3"/>
  <c r="E173" i="3"/>
  <c r="W172" i="3"/>
  <c r="O172" i="3"/>
  <c r="G172" i="3"/>
  <c r="Y171" i="3"/>
  <c r="Q171" i="3"/>
  <c r="I171" i="3"/>
  <c r="AA170" i="3"/>
  <c r="S170" i="3"/>
  <c r="K170" i="3"/>
  <c r="C170" i="3"/>
  <c r="U169" i="3"/>
  <c r="M169" i="3"/>
  <c r="E169" i="3"/>
  <c r="W168" i="3"/>
  <c r="O168" i="3"/>
  <c r="G168" i="3"/>
  <c r="Y167" i="3"/>
  <c r="Q167" i="3"/>
  <c r="I167" i="3"/>
  <c r="AA166" i="3"/>
  <c r="S166" i="3"/>
  <c r="K166" i="3"/>
  <c r="C166" i="3"/>
  <c r="U165" i="3"/>
  <c r="M165" i="3"/>
  <c r="E165" i="3"/>
  <c r="W164" i="3"/>
  <c r="O164" i="3"/>
  <c r="G164" i="3"/>
  <c r="Y163" i="3"/>
  <c r="Q163" i="3"/>
  <c r="I163" i="3"/>
  <c r="AA162" i="3"/>
  <c r="S162" i="3"/>
  <c r="K162" i="3"/>
  <c r="C162" i="3"/>
  <c r="U161" i="3"/>
  <c r="M161" i="3"/>
  <c r="E161" i="3"/>
  <c r="W160" i="3"/>
  <c r="O160" i="3"/>
  <c r="G160" i="3"/>
  <c r="Y159" i="3"/>
  <c r="Q159" i="3"/>
  <c r="I159" i="3"/>
  <c r="AA158" i="3"/>
  <c r="S158" i="3"/>
  <c r="K158" i="3"/>
  <c r="C158" i="3"/>
  <c r="U157" i="3"/>
  <c r="M157" i="3"/>
  <c r="E157" i="3"/>
  <c r="W156" i="3"/>
  <c r="O156" i="3"/>
  <c r="G156" i="3"/>
  <c r="Y155" i="3"/>
  <c r="Q155" i="3"/>
  <c r="I155" i="3"/>
  <c r="AA154" i="3"/>
  <c r="S154" i="3"/>
  <c r="K154" i="3"/>
  <c r="C154" i="3"/>
  <c r="U153" i="3"/>
  <c r="M153" i="3"/>
  <c r="E153" i="3"/>
  <c r="W152" i="3"/>
  <c r="O152" i="3"/>
  <c r="G152" i="3"/>
  <c r="Y151" i="3"/>
  <c r="Q151" i="3"/>
  <c r="I151" i="3"/>
  <c r="AA150" i="3"/>
  <c r="S150" i="3"/>
  <c r="K150" i="3"/>
  <c r="C150" i="3"/>
  <c r="U149" i="3"/>
  <c r="M149" i="3"/>
  <c r="E149" i="3"/>
  <c r="W148" i="3"/>
  <c r="O148" i="3"/>
  <c r="G148" i="3"/>
  <c r="Y147" i="3"/>
  <c r="Q147" i="3"/>
  <c r="I147" i="3"/>
  <c r="AA146" i="3"/>
  <c r="S146" i="3"/>
  <c r="K146" i="3"/>
  <c r="C146" i="3"/>
  <c r="U145" i="3"/>
  <c r="M145" i="3"/>
  <c r="E145" i="3"/>
  <c r="W144" i="3"/>
  <c r="O144" i="3"/>
  <c r="G144" i="3"/>
  <c r="Y143" i="3"/>
  <c r="Q143" i="3"/>
  <c r="I143" i="3"/>
  <c r="AA142" i="3"/>
  <c r="S142" i="3"/>
  <c r="K142" i="3"/>
  <c r="C142" i="3"/>
  <c r="U141" i="3"/>
  <c r="M141" i="3"/>
  <c r="E141" i="3"/>
  <c r="W140" i="3"/>
  <c r="O140" i="3"/>
  <c r="G140" i="3"/>
  <c r="Y139" i="3"/>
  <c r="Q139" i="3"/>
  <c r="I139" i="3"/>
  <c r="AA138" i="3"/>
  <c r="S138" i="3"/>
  <c r="K138" i="3"/>
  <c r="C138" i="3"/>
  <c r="U137" i="3"/>
  <c r="M137" i="3"/>
  <c r="E137" i="3"/>
  <c r="W136" i="3"/>
  <c r="O136" i="3"/>
  <c r="G136" i="3"/>
  <c r="Y135" i="3"/>
  <c r="Q135" i="3"/>
  <c r="I135" i="3"/>
  <c r="AA134" i="3"/>
  <c r="S134" i="3"/>
  <c r="K134" i="3"/>
  <c r="C134" i="3"/>
  <c r="U133" i="3"/>
  <c r="M133" i="3"/>
  <c r="E133" i="3"/>
  <c r="W132" i="3"/>
  <c r="O132" i="3"/>
  <c r="G132" i="3"/>
  <c r="Y131" i="3"/>
  <c r="Q131" i="3"/>
  <c r="I131" i="3"/>
  <c r="AA130" i="3"/>
  <c r="S130" i="3"/>
  <c r="K130" i="3"/>
  <c r="C130" i="3"/>
  <c r="U129" i="3"/>
  <c r="M129" i="3"/>
  <c r="E129" i="3"/>
  <c r="W128" i="3"/>
  <c r="O128" i="3"/>
  <c r="G128" i="3"/>
  <c r="Y127" i="3"/>
  <c r="Q127" i="3"/>
  <c r="I127" i="3"/>
  <c r="AA126" i="3"/>
  <c r="S126" i="3"/>
  <c r="Z206" i="3"/>
  <c r="R206" i="3"/>
  <c r="J206" i="3"/>
  <c r="AB205" i="3"/>
  <c r="T205" i="3"/>
  <c r="L205" i="3"/>
  <c r="D205" i="3"/>
  <c r="V204" i="3"/>
  <c r="N204" i="3"/>
  <c r="F204" i="3"/>
  <c r="X203" i="3"/>
  <c r="P203" i="3"/>
  <c r="H203" i="3"/>
  <c r="Z202" i="3"/>
  <c r="R202" i="3"/>
  <c r="J202" i="3"/>
  <c r="AB201" i="3"/>
  <c r="T201" i="3"/>
  <c r="L201" i="3"/>
  <c r="D201" i="3"/>
  <c r="V200" i="3"/>
  <c r="N200" i="3"/>
  <c r="F200" i="3"/>
  <c r="X199" i="3"/>
  <c r="P199" i="3"/>
  <c r="H199" i="3"/>
  <c r="Z198" i="3"/>
  <c r="R198" i="3"/>
  <c r="J198" i="3"/>
  <c r="AB197" i="3"/>
  <c r="T197" i="3"/>
  <c r="L197" i="3"/>
  <c r="D197" i="3"/>
  <c r="V196" i="3"/>
  <c r="N196" i="3"/>
  <c r="F196" i="3"/>
  <c r="X195" i="3"/>
  <c r="P195" i="3"/>
  <c r="H195" i="3"/>
  <c r="Z194" i="3"/>
  <c r="R194" i="3"/>
  <c r="J194" i="3"/>
  <c r="AB193" i="3"/>
  <c r="T193" i="3"/>
  <c r="L193" i="3"/>
  <c r="D193" i="3"/>
  <c r="V192" i="3"/>
  <c r="N192" i="3"/>
  <c r="F192" i="3"/>
  <c r="X191" i="3"/>
  <c r="P191" i="3"/>
  <c r="H191" i="3"/>
  <c r="Z190" i="3"/>
  <c r="R190" i="3"/>
  <c r="J190" i="3"/>
  <c r="AB189" i="3"/>
  <c r="T189" i="3"/>
  <c r="L189" i="3"/>
  <c r="D189" i="3"/>
  <c r="V188" i="3"/>
  <c r="N188" i="3"/>
  <c r="F188" i="3"/>
  <c r="X187" i="3"/>
  <c r="P187" i="3"/>
  <c r="H187" i="3"/>
  <c r="Z186" i="3"/>
  <c r="R186" i="3"/>
  <c r="J186" i="3"/>
  <c r="AB185" i="3"/>
  <c r="T185" i="3"/>
  <c r="L185" i="3"/>
  <c r="D185" i="3"/>
  <c r="V184" i="3"/>
  <c r="N184" i="3"/>
  <c r="F184" i="3"/>
  <c r="X183" i="3"/>
  <c r="P183" i="3"/>
  <c r="H183" i="3"/>
  <c r="Z182" i="3"/>
  <c r="R182" i="3"/>
  <c r="J182" i="3"/>
  <c r="AB181" i="3"/>
  <c r="T181" i="3"/>
  <c r="L181" i="3"/>
  <c r="D181" i="3"/>
  <c r="V180" i="3"/>
  <c r="N180" i="3"/>
  <c r="F180" i="3"/>
  <c r="X179" i="3"/>
  <c r="P179" i="3"/>
  <c r="H179" i="3"/>
  <c r="Z178" i="3"/>
  <c r="R178" i="3"/>
  <c r="J178" i="3"/>
  <c r="AB177" i="3"/>
  <c r="T177" i="3"/>
  <c r="L177" i="3"/>
  <c r="D177" i="3"/>
  <c r="V176" i="3"/>
  <c r="N176" i="3"/>
  <c r="F176" i="3"/>
  <c r="X175" i="3"/>
  <c r="P175" i="3"/>
  <c r="H175" i="3"/>
  <c r="Z174" i="3"/>
  <c r="R174" i="3"/>
  <c r="J174" i="3"/>
  <c r="AB173" i="3"/>
  <c r="T173" i="3"/>
  <c r="L173" i="3"/>
  <c r="D173" i="3"/>
  <c r="V172" i="3"/>
  <c r="N172" i="3"/>
  <c r="F172" i="3"/>
  <c r="X171" i="3"/>
  <c r="P171" i="3"/>
  <c r="H171" i="3"/>
  <c r="Z170" i="3"/>
  <c r="R170" i="3"/>
  <c r="J170" i="3"/>
  <c r="AB169" i="3"/>
  <c r="T169" i="3"/>
  <c r="L169" i="3"/>
  <c r="D169" i="3"/>
  <c r="V168" i="3"/>
  <c r="N168" i="3"/>
  <c r="F168" i="3"/>
  <c r="X167" i="3"/>
  <c r="P167" i="3"/>
  <c r="H167" i="3"/>
  <c r="Z166" i="3"/>
  <c r="R166" i="3"/>
  <c r="J166" i="3"/>
  <c r="AB165" i="3"/>
  <c r="T165" i="3"/>
  <c r="L165" i="3"/>
  <c r="D165" i="3"/>
  <c r="V164" i="3"/>
  <c r="N164" i="3"/>
  <c r="F164" i="3"/>
  <c r="X163" i="3"/>
  <c r="P163" i="3"/>
  <c r="H163" i="3"/>
  <c r="Z162" i="3"/>
  <c r="R162" i="3"/>
  <c r="J162" i="3"/>
  <c r="AB161" i="3"/>
  <c r="T161" i="3"/>
  <c r="L161" i="3"/>
  <c r="D161" i="3"/>
  <c r="V160" i="3"/>
  <c r="N160" i="3"/>
  <c r="F160" i="3"/>
  <c r="X159" i="3"/>
  <c r="P159" i="3"/>
  <c r="H159" i="3"/>
  <c r="Z158" i="3"/>
  <c r="R158" i="3"/>
  <c r="J158" i="3"/>
  <c r="AB157" i="3"/>
  <c r="T157" i="3"/>
  <c r="L157" i="3"/>
  <c r="D157" i="3"/>
  <c r="V156" i="3"/>
  <c r="N156" i="3"/>
  <c r="F156" i="3"/>
  <c r="X155" i="3"/>
  <c r="P155" i="3"/>
  <c r="H155" i="3"/>
  <c r="Z154" i="3"/>
  <c r="R154" i="3"/>
  <c r="J154" i="3"/>
  <c r="AB153" i="3"/>
  <c r="T153" i="3"/>
  <c r="L153" i="3"/>
  <c r="D153" i="3"/>
  <c r="V152" i="3"/>
  <c r="N152" i="3"/>
  <c r="F152" i="3"/>
  <c r="X151" i="3"/>
  <c r="P151" i="3"/>
  <c r="H151" i="3"/>
  <c r="Z150" i="3"/>
  <c r="R150" i="3"/>
  <c r="J150" i="3"/>
  <c r="AB149" i="3"/>
  <c r="T149" i="3"/>
  <c r="L149" i="3"/>
  <c r="D149" i="3"/>
  <c r="V148" i="3"/>
  <c r="N148" i="3"/>
  <c r="F148" i="3"/>
  <c r="X147" i="3"/>
  <c r="P147" i="3"/>
  <c r="H147" i="3"/>
  <c r="Z146" i="3"/>
  <c r="R146" i="3"/>
  <c r="J146" i="3"/>
  <c r="AB145" i="3"/>
  <c r="T145" i="3"/>
  <c r="L145" i="3"/>
  <c r="D145" i="3"/>
  <c r="V144" i="3"/>
  <c r="N144" i="3"/>
  <c r="F144" i="3"/>
  <c r="X143" i="3"/>
  <c r="P143" i="3"/>
  <c r="H143" i="3"/>
  <c r="Z142" i="3"/>
  <c r="R142" i="3"/>
  <c r="J142" i="3"/>
  <c r="AB141" i="3"/>
  <c r="T141" i="3"/>
  <c r="L141" i="3"/>
  <c r="D141" i="3"/>
  <c r="V140" i="3"/>
  <c r="N140" i="3"/>
  <c r="F140" i="3"/>
  <c r="X139" i="3"/>
  <c r="P139" i="3"/>
  <c r="H139" i="3"/>
  <c r="Z138" i="3"/>
  <c r="R138" i="3"/>
  <c r="J138" i="3"/>
  <c r="AB137" i="3"/>
  <c r="T137" i="3"/>
  <c r="L137" i="3"/>
  <c r="D137" i="3"/>
  <c r="V136" i="3"/>
  <c r="N136" i="3"/>
  <c r="F136" i="3"/>
  <c r="X135" i="3"/>
  <c r="P135" i="3"/>
  <c r="H135" i="3"/>
  <c r="Z134" i="3"/>
  <c r="R134" i="3"/>
  <c r="J134" i="3"/>
  <c r="AB133" i="3"/>
  <c r="T133" i="3"/>
  <c r="L133" i="3"/>
  <c r="D133" i="3"/>
  <c r="V132" i="3"/>
  <c r="N132" i="3"/>
  <c r="F132" i="3"/>
  <c r="X131" i="3"/>
  <c r="P131" i="3"/>
  <c r="H131" i="3"/>
  <c r="Z130" i="3"/>
  <c r="R130" i="3"/>
  <c r="J130" i="3"/>
  <c r="AB129" i="3"/>
  <c r="T129" i="3"/>
  <c r="L129" i="3"/>
  <c r="D129" i="3"/>
  <c r="V128" i="3"/>
  <c r="N128" i="3"/>
  <c r="F128" i="3"/>
  <c r="X127" i="3"/>
  <c r="P127" i="3"/>
  <c r="H127" i="3"/>
  <c r="Z126" i="3"/>
  <c r="R126" i="3"/>
  <c r="J126" i="3"/>
  <c r="AB125" i="3"/>
  <c r="T125" i="3"/>
  <c r="L125" i="3"/>
  <c r="K7" i="3"/>
  <c r="T7" i="3"/>
  <c r="D8" i="3"/>
  <c r="M8" i="3"/>
  <c r="V8" i="3"/>
  <c r="E9" i="3"/>
  <c r="N9" i="3"/>
  <c r="W9" i="3"/>
  <c r="F10" i="3"/>
  <c r="P10" i="3"/>
  <c r="Y10" i="3"/>
  <c r="H11" i="3"/>
  <c r="Q11" i="3"/>
  <c r="Z11" i="3"/>
  <c r="I12" i="3"/>
  <c r="R12" i="3"/>
  <c r="AB12" i="3"/>
  <c r="K13" i="3"/>
  <c r="T13" i="3"/>
  <c r="C14" i="3"/>
  <c r="L14" i="3"/>
  <c r="U14" i="3"/>
  <c r="D15" i="3"/>
  <c r="N15" i="3"/>
  <c r="W15" i="3"/>
  <c r="F16" i="3"/>
  <c r="O16" i="3"/>
  <c r="X16" i="3"/>
  <c r="G17" i="3"/>
  <c r="P17" i="3"/>
  <c r="Z17" i="3"/>
  <c r="I18" i="3"/>
  <c r="R18" i="3"/>
  <c r="AA18" i="3"/>
  <c r="J19" i="3"/>
  <c r="S19" i="3"/>
  <c r="AB19" i="3"/>
  <c r="L20" i="3"/>
  <c r="U20" i="3"/>
  <c r="D21" i="3"/>
  <c r="M21" i="3"/>
  <c r="V21" i="3"/>
  <c r="E22" i="3"/>
  <c r="N22" i="3"/>
  <c r="X22" i="3"/>
  <c r="G23" i="3"/>
  <c r="P23" i="3"/>
  <c r="Y23" i="3"/>
  <c r="H24" i="3"/>
  <c r="Q24" i="3"/>
  <c r="Z24" i="3"/>
  <c r="J25" i="3"/>
  <c r="S25" i="3"/>
  <c r="AB25" i="3"/>
  <c r="K26" i="3"/>
  <c r="T26" i="3"/>
  <c r="C27" i="3"/>
  <c r="L27" i="3"/>
  <c r="V27" i="3"/>
  <c r="E28" i="3"/>
  <c r="N28" i="3"/>
  <c r="W28" i="3"/>
  <c r="F29" i="3"/>
  <c r="O29" i="3"/>
  <c r="X29" i="3"/>
  <c r="H30" i="3"/>
  <c r="Q30" i="3"/>
  <c r="Z30" i="3"/>
  <c r="I31" i="3"/>
  <c r="R31" i="3"/>
  <c r="AA31" i="3"/>
  <c r="J32" i="3"/>
  <c r="T32" i="3"/>
  <c r="C33" i="3"/>
  <c r="L33" i="3"/>
  <c r="U33" i="3"/>
  <c r="D34" i="3"/>
  <c r="M34" i="3"/>
  <c r="V34" i="3"/>
  <c r="F35" i="3"/>
  <c r="O35" i="3"/>
  <c r="X35" i="3"/>
  <c r="G36" i="3"/>
  <c r="P36" i="3"/>
  <c r="Y36" i="3"/>
  <c r="H37" i="3"/>
  <c r="R37" i="3"/>
  <c r="AA37" i="3"/>
  <c r="J38" i="3"/>
  <c r="S38" i="3"/>
  <c r="AB38" i="3"/>
  <c r="K39" i="3"/>
  <c r="T39" i="3"/>
  <c r="D40" i="3"/>
  <c r="M40" i="3"/>
  <c r="V40" i="3"/>
  <c r="E41" i="3"/>
  <c r="N41" i="3"/>
  <c r="W41" i="3"/>
  <c r="F42" i="3"/>
  <c r="P42" i="3"/>
  <c r="Y42" i="3"/>
  <c r="H43" i="3"/>
  <c r="Q43" i="3"/>
  <c r="Z43" i="3"/>
  <c r="I44" i="3"/>
  <c r="R44" i="3"/>
  <c r="AB44" i="3"/>
  <c r="K45" i="3"/>
  <c r="T45" i="3"/>
  <c r="C46" i="3"/>
  <c r="L46" i="3"/>
  <c r="U46" i="3"/>
  <c r="D47" i="3"/>
  <c r="N47" i="3"/>
  <c r="W47" i="3"/>
  <c r="F48" i="3"/>
  <c r="O48" i="3"/>
  <c r="X48" i="3"/>
  <c r="G49" i="3"/>
  <c r="P49" i="3"/>
  <c r="Z49" i="3"/>
  <c r="I50" i="3"/>
  <c r="R50" i="3"/>
  <c r="AA50" i="3"/>
  <c r="J51" i="3"/>
  <c r="S51" i="3"/>
  <c r="AB51" i="3"/>
  <c r="L52" i="3"/>
  <c r="U52" i="3"/>
  <c r="D53" i="3"/>
  <c r="M53" i="3"/>
  <c r="V53" i="3"/>
  <c r="E54" i="3"/>
  <c r="N54" i="3"/>
  <c r="X54" i="3"/>
  <c r="G55" i="3"/>
  <c r="P55" i="3"/>
  <c r="Y55" i="3"/>
  <c r="H56" i="3"/>
  <c r="Q56" i="3"/>
  <c r="Z56" i="3"/>
  <c r="J57" i="3"/>
  <c r="S57" i="3"/>
  <c r="AB57" i="3"/>
  <c r="K58" i="3"/>
  <c r="T58" i="3"/>
  <c r="C59" i="3"/>
  <c r="L59" i="3"/>
  <c r="V59" i="3"/>
  <c r="E60" i="3"/>
  <c r="N60" i="3"/>
  <c r="W60" i="3"/>
  <c r="F61" i="3"/>
  <c r="O61" i="3"/>
  <c r="X61" i="3"/>
  <c r="H62" i="3"/>
  <c r="Q62" i="3"/>
  <c r="Z62" i="3"/>
  <c r="I63" i="3"/>
  <c r="R63" i="3"/>
  <c r="AA63" i="3"/>
  <c r="J64" i="3"/>
  <c r="T64" i="3"/>
  <c r="C65" i="3"/>
  <c r="L65" i="3"/>
  <c r="U65" i="3"/>
  <c r="D66" i="3"/>
  <c r="M66" i="3"/>
  <c r="V66" i="3"/>
  <c r="F67" i="3"/>
  <c r="O67" i="3"/>
  <c r="X67" i="3"/>
  <c r="G68" i="3"/>
  <c r="P68" i="3"/>
  <c r="Y68" i="3"/>
  <c r="H69" i="3"/>
  <c r="R69" i="3"/>
  <c r="AA69" i="3"/>
  <c r="J70" i="3"/>
  <c r="S70" i="3"/>
  <c r="AB70" i="3"/>
  <c r="K71" i="3"/>
  <c r="T71" i="3"/>
  <c r="D72" i="3"/>
  <c r="M72" i="3"/>
  <c r="V72" i="3"/>
  <c r="E73" i="3"/>
  <c r="N73" i="3"/>
  <c r="W73" i="3"/>
  <c r="F74" i="3"/>
  <c r="P74" i="3"/>
  <c r="Y74" i="3"/>
  <c r="H75" i="3"/>
  <c r="Q75" i="3"/>
  <c r="Z75" i="3"/>
  <c r="I76" i="3"/>
  <c r="R76" i="3"/>
  <c r="AB76" i="3"/>
  <c r="K77" i="3"/>
  <c r="T77" i="3"/>
  <c r="C78" i="3"/>
  <c r="L78" i="3"/>
  <c r="U78" i="3"/>
  <c r="D79" i="3"/>
  <c r="N79" i="3"/>
  <c r="W79" i="3"/>
  <c r="F80" i="3"/>
  <c r="O80" i="3"/>
  <c r="X80" i="3"/>
  <c r="G81" i="3"/>
  <c r="P81" i="3"/>
  <c r="Z81" i="3"/>
  <c r="I82" i="3"/>
  <c r="R82" i="3"/>
  <c r="AA82" i="3"/>
  <c r="J83" i="3"/>
  <c r="S83" i="3"/>
  <c r="AB83" i="3"/>
  <c r="L84" i="3"/>
  <c r="U84" i="3"/>
  <c r="D85" i="3"/>
  <c r="M85" i="3"/>
  <c r="V85" i="3"/>
  <c r="E86" i="3"/>
  <c r="N86" i="3"/>
  <c r="X86" i="3"/>
  <c r="G87" i="3"/>
  <c r="P87" i="3"/>
  <c r="Y87" i="3"/>
  <c r="H88" i="3"/>
  <c r="Q88" i="3"/>
  <c r="Z88" i="3"/>
  <c r="J89" i="3"/>
  <c r="S89" i="3"/>
  <c r="AB89" i="3"/>
  <c r="K90" i="3"/>
  <c r="T90" i="3"/>
  <c r="C91" i="3"/>
  <c r="L91" i="3"/>
  <c r="V91" i="3"/>
  <c r="E92" i="3"/>
  <c r="N92" i="3"/>
  <c r="W92" i="3"/>
  <c r="F93" i="3"/>
  <c r="O93" i="3"/>
  <c r="X93" i="3"/>
  <c r="H94" i="3"/>
  <c r="Q94" i="3"/>
  <c r="Z94" i="3"/>
  <c r="I95" i="3"/>
  <c r="R95" i="3"/>
  <c r="AA95" i="3"/>
  <c r="J96" i="3"/>
  <c r="T96" i="3"/>
  <c r="C97" i="3"/>
  <c r="L97" i="3"/>
  <c r="U97" i="3"/>
  <c r="D98" i="3"/>
  <c r="M98" i="3"/>
  <c r="V98" i="3"/>
  <c r="F99" i="3"/>
  <c r="O99" i="3"/>
  <c r="X99" i="3"/>
  <c r="G100" i="3"/>
  <c r="P100" i="3"/>
  <c r="Y100" i="3"/>
  <c r="H101" i="3"/>
  <c r="R101" i="3"/>
  <c r="AA101" i="3"/>
  <c r="J102" i="3"/>
  <c r="S102" i="3"/>
  <c r="AB102" i="3"/>
  <c r="K103" i="3"/>
  <c r="T103" i="3"/>
  <c r="D104" i="3"/>
  <c r="M104" i="3"/>
  <c r="V104" i="3"/>
  <c r="E105" i="3"/>
  <c r="N105" i="3"/>
  <c r="W105" i="3"/>
  <c r="F106" i="3"/>
  <c r="P106" i="3"/>
  <c r="Y106" i="3"/>
  <c r="H107" i="3"/>
  <c r="Q107" i="3"/>
  <c r="Z107" i="3"/>
  <c r="I108" i="3"/>
  <c r="R108" i="3"/>
  <c r="AB108" i="3"/>
  <c r="K109" i="3"/>
  <c r="T109" i="3"/>
  <c r="C110" i="3"/>
  <c r="L110" i="3"/>
  <c r="U110" i="3"/>
  <c r="D111" i="3"/>
  <c r="N111" i="3"/>
  <c r="W111" i="3"/>
  <c r="F112" i="3"/>
  <c r="O112" i="3"/>
  <c r="X112" i="3"/>
  <c r="G113" i="3"/>
  <c r="P113" i="3"/>
  <c r="Z113" i="3"/>
  <c r="I114" i="3"/>
  <c r="R114" i="3"/>
  <c r="AA114" i="3"/>
  <c r="J115" i="3"/>
  <c r="S115" i="3"/>
  <c r="AB115" i="3"/>
  <c r="L116" i="3"/>
  <c r="U116" i="3"/>
  <c r="D117" i="3"/>
  <c r="M117" i="3"/>
  <c r="V117" i="3"/>
  <c r="E118" i="3"/>
  <c r="N118" i="3"/>
  <c r="X118" i="3"/>
  <c r="G119" i="3"/>
  <c r="P119" i="3"/>
  <c r="Y119" i="3"/>
  <c r="H120" i="3"/>
  <c r="Q120" i="3"/>
  <c r="Z120" i="3"/>
  <c r="J121" i="3"/>
  <c r="S121" i="3"/>
  <c r="AB121" i="3"/>
  <c r="K122" i="3"/>
  <c r="T122" i="3"/>
  <c r="C123" i="3"/>
  <c r="L123" i="3"/>
  <c r="V123" i="3"/>
  <c r="E124" i="3"/>
  <c r="N124" i="3"/>
  <c r="W124" i="3"/>
  <c r="F125" i="3"/>
  <c r="P125" i="3"/>
  <c r="E126" i="3"/>
  <c r="C127" i="3"/>
  <c r="C129" i="3"/>
  <c r="O131" i="3"/>
  <c r="AA133" i="3"/>
  <c r="M136" i="3"/>
  <c r="Y138" i="3"/>
  <c r="K141" i="3"/>
  <c r="W143" i="3"/>
  <c r="I146" i="3"/>
  <c r="U148" i="3"/>
  <c r="G151" i="3"/>
  <c r="S153" i="3"/>
  <c r="E156" i="3"/>
  <c r="Q158" i="3"/>
  <c r="C161" i="3"/>
  <c r="O163" i="3"/>
  <c r="AA165" i="3"/>
  <c r="M168" i="3"/>
  <c r="Y170" i="3"/>
  <c r="K173" i="3"/>
  <c r="W175" i="3"/>
  <c r="I178" i="3"/>
  <c r="U180" i="3"/>
  <c r="G183" i="3"/>
  <c r="S185" i="3"/>
  <c r="E188" i="3"/>
  <c r="Q190" i="3"/>
  <c r="C193" i="3"/>
  <c r="O195" i="3"/>
  <c r="AA197" i="3"/>
  <c r="M200" i="3"/>
  <c r="Y202" i="3"/>
  <c r="K205" i="3"/>
  <c r="AI248" i="3"/>
  <c r="AH248" i="3"/>
  <c r="AG248" i="3"/>
  <c r="AF248" i="3"/>
  <c r="AE248" i="3"/>
  <c r="AD248" i="3"/>
  <c r="AK292" i="3"/>
  <c r="C7" i="3"/>
  <c r="L7" i="3"/>
  <c r="V7" i="3"/>
  <c r="E8" i="3"/>
  <c r="N8" i="3"/>
  <c r="W8" i="3"/>
  <c r="F9" i="3"/>
  <c r="O9" i="3"/>
  <c r="X9" i="3"/>
  <c r="H10" i="3"/>
  <c r="Q10" i="3"/>
  <c r="Z10" i="3"/>
  <c r="I11" i="3"/>
  <c r="R11" i="3"/>
  <c r="AA11" i="3"/>
  <c r="J12" i="3"/>
  <c r="T12" i="3"/>
  <c r="C13" i="3"/>
  <c r="L13" i="3"/>
  <c r="U13" i="3"/>
  <c r="D14" i="3"/>
  <c r="M14" i="3"/>
  <c r="V14" i="3"/>
  <c r="F15" i="3"/>
  <c r="O15" i="3"/>
  <c r="X15" i="3"/>
  <c r="G16" i="3"/>
  <c r="P16" i="3"/>
  <c r="Y16" i="3"/>
  <c r="H17" i="3"/>
  <c r="R17" i="3"/>
  <c r="AA17" i="3"/>
  <c r="J18" i="3"/>
  <c r="S18" i="3"/>
  <c r="AB18" i="3"/>
  <c r="K19" i="3"/>
  <c r="T19" i="3"/>
  <c r="D20" i="3"/>
  <c r="M20" i="3"/>
  <c r="V20" i="3"/>
  <c r="E21" i="3"/>
  <c r="N21" i="3"/>
  <c r="W21" i="3"/>
  <c r="F22" i="3"/>
  <c r="P22" i="3"/>
  <c r="Y22" i="3"/>
  <c r="H23" i="3"/>
  <c r="Q23" i="3"/>
  <c r="Z23" i="3"/>
  <c r="I24" i="3"/>
  <c r="R24" i="3"/>
  <c r="AB24" i="3"/>
  <c r="K25" i="3"/>
  <c r="T25" i="3"/>
  <c r="C26" i="3"/>
  <c r="L26" i="3"/>
  <c r="U26" i="3"/>
  <c r="D27" i="3"/>
  <c r="N27" i="3"/>
  <c r="W27" i="3"/>
  <c r="F28" i="3"/>
  <c r="O28" i="3"/>
  <c r="X28" i="3"/>
  <c r="G29" i="3"/>
  <c r="P29" i="3"/>
  <c r="Z29" i="3"/>
  <c r="I30" i="3"/>
  <c r="R30" i="3"/>
  <c r="AA30" i="3"/>
  <c r="J31" i="3"/>
  <c r="S31" i="3"/>
  <c r="AB31" i="3"/>
  <c r="L32" i="3"/>
  <c r="U32" i="3"/>
  <c r="D33" i="3"/>
  <c r="M33" i="3"/>
  <c r="V33" i="3"/>
  <c r="E34" i="3"/>
  <c r="N34" i="3"/>
  <c r="X34" i="3"/>
  <c r="G35" i="3"/>
  <c r="P35" i="3"/>
  <c r="Y35" i="3"/>
  <c r="H36" i="3"/>
  <c r="Q36" i="3"/>
  <c r="Z36" i="3"/>
  <c r="J37" i="3"/>
  <c r="S37" i="3"/>
  <c r="AB37" i="3"/>
  <c r="K38" i="3"/>
  <c r="T38" i="3"/>
  <c r="C39" i="3"/>
  <c r="L39" i="3"/>
  <c r="V39" i="3"/>
  <c r="E40" i="3"/>
  <c r="N40" i="3"/>
  <c r="W40" i="3"/>
  <c r="F41" i="3"/>
  <c r="O41" i="3"/>
  <c r="X41" i="3"/>
  <c r="H42" i="3"/>
  <c r="Q42" i="3"/>
  <c r="Z42" i="3"/>
  <c r="I43" i="3"/>
  <c r="R43" i="3"/>
  <c r="AA43" i="3"/>
  <c r="J44" i="3"/>
  <c r="T44" i="3"/>
  <c r="C45" i="3"/>
  <c r="L45" i="3"/>
  <c r="U45" i="3"/>
  <c r="D46" i="3"/>
  <c r="M46" i="3"/>
  <c r="V46" i="3"/>
  <c r="F47" i="3"/>
  <c r="O47" i="3"/>
  <c r="X47" i="3"/>
  <c r="G48" i="3"/>
  <c r="P48" i="3"/>
  <c r="Y48" i="3"/>
  <c r="H49" i="3"/>
  <c r="R49" i="3"/>
  <c r="AA49" i="3"/>
  <c r="J50" i="3"/>
  <c r="S50" i="3"/>
  <c r="AB50" i="3"/>
  <c r="K51" i="3"/>
  <c r="T51" i="3"/>
  <c r="D52" i="3"/>
  <c r="M52" i="3"/>
  <c r="V52" i="3"/>
  <c r="E53" i="3"/>
  <c r="N53" i="3"/>
  <c r="W53" i="3"/>
  <c r="F54" i="3"/>
  <c r="P54" i="3"/>
  <c r="Y54" i="3"/>
  <c r="H55" i="3"/>
  <c r="Q55" i="3"/>
  <c r="Z55" i="3"/>
  <c r="I56" i="3"/>
  <c r="R56" i="3"/>
  <c r="AB56" i="3"/>
  <c r="K57" i="3"/>
  <c r="T57" i="3"/>
  <c r="C58" i="3"/>
  <c r="L58" i="3"/>
  <c r="U58" i="3"/>
  <c r="D59" i="3"/>
  <c r="N59" i="3"/>
  <c r="W59" i="3"/>
  <c r="F60" i="3"/>
  <c r="O60" i="3"/>
  <c r="X60" i="3"/>
  <c r="G61" i="3"/>
  <c r="P61" i="3"/>
  <c r="Z61" i="3"/>
  <c r="I62" i="3"/>
  <c r="R62" i="3"/>
  <c r="AA62" i="3"/>
  <c r="J63" i="3"/>
  <c r="S63" i="3"/>
  <c r="AB63" i="3"/>
  <c r="L64" i="3"/>
  <c r="U64" i="3"/>
  <c r="D65" i="3"/>
  <c r="M65" i="3"/>
  <c r="V65" i="3"/>
  <c r="E66" i="3"/>
  <c r="N66" i="3"/>
  <c r="X66" i="3"/>
  <c r="G67" i="3"/>
  <c r="P67" i="3"/>
  <c r="Y67" i="3"/>
  <c r="H68" i="3"/>
  <c r="Q68" i="3"/>
  <c r="Z68" i="3"/>
  <c r="J69" i="3"/>
  <c r="S69" i="3"/>
  <c r="AB69" i="3"/>
  <c r="K70" i="3"/>
  <c r="T70" i="3"/>
  <c r="C71" i="3"/>
  <c r="L71" i="3"/>
  <c r="V71" i="3"/>
  <c r="E72" i="3"/>
  <c r="N72" i="3"/>
  <c r="W72" i="3"/>
  <c r="F73" i="3"/>
  <c r="O73" i="3"/>
  <c r="X73" i="3"/>
  <c r="H74" i="3"/>
  <c r="Q74" i="3"/>
  <c r="Z74" i="3"/>
  <c r="I75" i="3"/>
  <c r="R75" i="3"/>
  <c r="AA75" i="3"/>
  <c r="J76" i="3"/>
  <c r="T76" i="3"/>
  <c r="C77" i="3"/>
  <c r="L77" i="3"/>
  <c r="U77" i="3"/>
  <c r="D78" i="3"/>
  <c r="M78" i="3"/>
  <c r="V78" i="3"/>
  <c r="F79" i="3"/>
  <c r="O79" i="3"/>
  <c r="X79" i="3"/>
  <c r="G80" i="3"/>
  <c r="P80" i="3"/>
  <c r="Y80" i="3"/>
  <c r="H81" i="3"/>
  <c r="R81" i="3"/>
  <c r="AA81" i="3"/>
  <c r="J82" i="3"/>
  <c r="S82" i="3"/>
  <c r="AB82" i="3"/>
  <c r="K83" i="3"/>
  <c r="T83" i="3"/>
  <c r="D84" i="3"/>
  <c r="M84" i="3"/>
  <c r="V84" i="3"/>
  <c r="E85" i="3"/>
  <c r="N85" i="3"/>
  <c r="W85" i="3"/>
  <c r="F86" i="3"/>
  <c r="P86" i="3"/>
  <c r="Y86" i="3"/>
  <c r="H87" i="3"/>
  <c r="Q87" i="3"/>
  <c r="Z87" i="3"/>
  <c r="I88" i="3"/>
  <c r="R88" i="3"/>
  <c r="AB88" i="3"/>
  <c r="K89" i="3"/>
  <c r="T89" i="3"/>
  <c r="C90" i="3"/>
  <c r="L90" i="3"/>
  <c r="U90" i="3"/>
  <c r="D91" i="3"/>
  <c r="N91" i="3"/>
  <c r="W91" i="3"/>
  <c r="F92" i="3"/>
  <c r="O92" i="3"/>
  <c r="X92" i="3"/>
  <c r="G93" i="3"/>
  <c r="P93" i="3"/>
  <c r="Z93" i="3"/>
  <c r="I94" i="3"/>
  <c r="R94" i="3"/>
  <c r="AA94" i="3"/>
  <c r="J95" i="3"/>
  <c r="S95" i="3"/>
  <c r="AB95" i="3"/>
  <c r="L96" i="3"/>
  <c r="U96" i="3"/>
  <c r="D97" i="3"/>
  <c r="M97" i="3"/>
  <c r="V97" i="3"/>
  <c r="E98" i="3"/>
  <c r="N98" i="3"/>
  <c r="X98" i="3"/>
  <c r="G99" i="3"/>
  <c r="P99" i="3"/>
  <c r="Y99" i="3"/>
  <c r="H100" i="3"/>
  <c r="Q100" i="3"/>
  <c r="Z100" i="3"/>
  <c r="J101" i="3"/>
  <c r="S101" i="3"/>
  <c r="AB101" i="3"/>
  <c r="K102" i="3"/>
  <c r="T102" i="3"/>
  <c r="C103" i="3"/>
  <c r="L103" i="3"/>
  <c r="V103" i="3"/>
  <c r="E104" i="3"/>
  <c r="N104" i="3"/>
  <c r="W104" i="3"/>
  <c r="F105" i="3"/>
  <c r="O105" i="3"/>
  <c r="X105" i="3"/>
  <c r="H106" i="3"/>
  <c r="Q106" i="3"/>
  <c r="Z106" i="3"/>
  <c r="I107" i="3"/>
  <c r="R107" i="3"/>
  <c r="AA107" i="3"/>
  <c r="J108" i="3"/>
  <c r="T108" i="3"/>
  <c r="C109" i="3"/>
  <c r="L109" i="3"/>
  <c r="U109" i="3"/>
  <c r="D110" i="3"/>
  <c r="M110" i="3"/>
  <c r="V110" i="3"/>
  <c r="F111" i="3"/>
  <c r="O111" i="3"/>
  <c r="X111" i="3"/>
  <c r="G112" i="3"/>
  <c r="P112" i="3"/>
  <c r="Y112" i="3"/>
  <c r="H113" i="3"/>
  <c r="R113" i="3"/>
  <c r="AA113" i="3"/>
  <c r="J114" i="3"/>
  <c r="S114" i="3"/>
  <c r="AB114" i="3"/>
  <c r="K115" i="3"/>
  <c r="T115" i="3"/>
  <c r="D116" i="3"/>
  <c r="M116" i="3"/>
  <c r="V116" i="3"/>
  <c r="E117" i="3"/>
  <c r="N117" i="3"/>
  <c r="W117" i="3"/>
  <c r="F118" i="3"/>
  <c r="P118" i="3"/>
  <c r="Y118" i="3"/>
  <c r="H119" i="3"/>
  <c r="Q119" i="3"/>
  <c r="Z119" i="3"/>
  <c r="I120" i="3"/>
  <c r="R120" i="3"/>
  <c r="AB120" i="3"/>
  <c r="K121" i="3"/>
  <c r="T121" i="3"/>
  <c r="C122" i="3"/>
  <c r="L122" i="3"/>
  <c r="U122" i="3"/>
  <c r="D123" i="3"/>
  <c r="N123" i="3"/>
  <c r="W123" i="3"/>
  <c r="F124" i="3"/>
  <c r="O124" i="3"/>
  <c r="X124" i="3"/>
  <c r="G125" i="3"/>
  <c r="S125" i="3"/>
  <c r="I126" i="3"/>
  <c r="G127" i="3"/>
  <c r="K129" i="3"/>
  <c r="W131" i="3"/>
  <c r="I134" i="3"/>
  <c r="U136" i="3"/>
  <c r="G139" i="3"/>
  <c r="S141" i="3"/>
  <c r="E144" i="3"/>
  <c r="Q146" i="3"/>
  <c r="C149" i="3"/>
  <c r="O151" i="3"/>
  <c r="AA153" i="3"/>
  <c r="M156" i="3"/>
  <c r="Y158" i="3"/>
  <c r="K161" i="3"/>
  <c r="W163" i="3"/>
  <c r="I166" i="3"/>
  <c r="U168" i="3"/>
  <c r="G171" i="3"/>
  <c r="S173" i="3"/>
  <c r="E176" i="3"/>
  <c r="Q178" i="3"/>
  <c r="C181" i="3"/>
  <c r="O183" i="3"/>
  <c r="AA185" i="3"/>
  <c r="M188" i="3"/>
  <c r="Y190" i="3"/>
  <c r="K193" i="3"/>
  <c r="W195" i="3"/>
  <c r="I198" i="3"/>
  <c r="U200" i="3"/>
  <c r="G203" i="3"/>
  <c r="S205" i="3"/>
  <c r="D7" i="3"/>
  <c r="N7" i="3"/>
  <c r="W7" i="3"/>
  <c r="F8" i="3"/>
  <c r="O8" i="3"/>
  <c r="X8" i="3"/>
  <c r="G9" i="3"/>
  <c r="P9" i="3"/>
  <c r="Z9" i="3"/>
  <c r="I10" i="3"/>
  <c r="R10" i="3"/>
  <c r="AA10" i="3"/>
  <c r="AJ10" i="3" s="1"/>
  <c r="J11" i="3"/>
  <c r="S11" i="3"/>
  <c r="AB11" i="3"/>
  <c r="L12" i="3"/>
  <c r="U12" i="3"/>
  <c r="D13" i="3"/>
  <c r="M13" i="3"/>
  <c r="V13" i="3"/>
  <c r="E14" i="3"/>
  <c r="N14" i="3"/>
  <c r="X14" i="3"/>
  <c r="G15" i="3"/>
  <c r="P15" i="3"/>
  <c r="Y15" i="3"/>
  <c r="H16" i="3"/>
  <c r="Q16" i="3"/>
  <c r="Z16" i="3"/>
  <c r="J17" i="3"/>
  <c r="S17" i="3"/>
  <c r="AB17" i="3"/>
  <c r="K18" i="3"/>
  <c r="T18" i="3"/>
  <c r="C19" i="3"/>
  <c r="L19" i="3"/>
  <c r="V19" i="3"/>
  <c r="E20" i="3"/>
  <c r="N20" i="3"/>
  <c r="W20" i="3"/>
  <c r="F21" i="3"/>
  <c r="O21" i="3"/>
  <c r="X21" i="3"/>
  <c r="H22" i="3"/>
  <c r="Q22" i="3"/>
  <c r="Z22" i="3"/>
  <c r="I23" i="3"/>
  <c r="R23" i="3"/>
  <c r="AA23" i="3"/>
  <c r="J24" i="3"/>
  <c r="T24" i="3"/>
  <c r="C25" i="3"/>
  <c r="L25" i="3"/>
  <c r="U25" i="3"/>
  <c r="D26" i="3"/>
  <c r="M26" i="3"/>
  <c r="V26" i="3"/>
  <c r="F27" i="3"/>
  <c r="O27" i="3"/>
  <c r="X27" i="3"/>
  <c r="G28" i="3"/>
  <c r="P28" i="3"/>
  <c r="Y28" i="3"/>
  <c r="H29" i="3"/>
  <c r="R29" i="3"/>
  <c r="AA29" i="3"/>
  <c r="J30" i="3"/>
  <c r="S30" i="3"/>
  <c r="AB30" i="3"/>
  <c r="K31" i="3"/>
  <c r="T31" i="3"/>
  <c r="D32" i="3"/>
  <c r="M32" i="3"/>
  <c r="V32" i="3"/>
  <c r="E33" i="3"/>
  <c r="N33" i="3"/>
  <c r="W33" i="3"/>
  <c r="F34" i="3"/>
  <c r="P34" i="3"/>
  <c r="Y34" i="3"/>
  <c r="H35" i="3"/>
  <c r="Q35" i="3"/>
  <c r="Z35" i="3"/>
  <c r="I36" i="3"/>
  <c r="R36" i="3"/>
  <c r="AB36" i="3"/>
  <c r="K37" i="3"/>
  <c r="T37" i="3"/>
  <c r="C38" i="3"/>
  <c r="L38" i="3"/>
  <c r="U38" i="3"/>
  <c r="D39" i="3"/>
  <c r="N39" i="3"/>
  <c r="W39" i="3"/>
  <c r="F40" i="3"/>
  <c r="O40" i="3"/>
  <c r="X40" i="3"/>
  <c r="G41" i="3"/>
  <c r="P41" i="3"/>
  <c r="Z41" i="3"/>
  <c r="I42" i="3"/>
  <c r="R42" i="3"/>
  <c r="AA42" i="3"/>
  <c r="J43" i="3"/>
  <c r="S43" i="3"/>
  <c r="AB43" i="3"/>
  <c r="L44" i="3"/>
  <c r="U44" i="3"/>
  <c r="D45" i="3"/>
  <c r="M45" i="3"/>
  <c r="V45" i="3"/>
  <c r="E46" i="3"/>
  <c r="N46" i="3"/>
  <c r="X46" i="3"/>
  <c r="G47" i="3"/>
  <c r="P47" i="3"/>
  <c r="Y47" i="3"/>
  <c r="H48" i="3"/>
  <c r="Q48" i="3"/>
  <c r="Z48" i="3"/>
  <c r="J49" i="3"/>
  <c r="S49" i="3"/>
  <c r="AB49" i="3"/>
  <c r="K50" i="3"/>
  <c r="T50" i="3"/>
  <c r="C51" i="3"/>
  <c r="L51" i="3"/>
  <c r="V51" i="3"/>
  <c r="E52" i="3"/>
  <c r="N52" i="3"/>
  <c r="W52" i="3"/>
  <c r="F53" i="3"/>
  <c r="O53" i="3"/>
  <c r="X53" i="3"/>
  <c r="H54" i="3"/>
  <c r="Q54" i="3"/>
  <c r="Z54" i="3"/>
  <c r="I55" i="3"/>
  <c r="R55" i="3"/>
  <c r="AA55" i="3"/>
  <c r="J56" i="3"/>
  <c r="T56" i="3"/>
  <c r="C57" i="3"/>
  <c r="L57" i="3"/>
  <c r="U57" i="3"/>
  <c r="D58" i="3"/>
  <c r="M58" i="3"/>
  <c r="V58" i="3"/>
  <c r="F59" i="3"/>
  <c r="O59" i="3"/>
  <c r="X59" i="3"/>
  <c r="G60" i="3"/>
  <c r="P60" i="3"/>
  <c r="Y60" i="3"/>
  <c r="H61" i="3"/>
  <c r="R61" i="3"/>
  <c r="AA61" i="3"/>
  <c r="J62" i="3"/>
  <c r="S62" i="3"/>
  <c r="AB62" i="3"/>
  <c r="K63" i="3"/>
  <c r="T63" i="3"/>
  <c r="D64" i="3"/>
  <c r="M64" i="3"/>
  <c r="V64" i="3"/>
  <c r="E65" i="3"/>
  <c r="N65" i="3"/>
  <c r="W65" i="3"/>
  <c r="F66" i="3"/>
  <c r="P66" i="3"/>
  <c r="Y66" i="3"/>
  <c r="H67" i="3"/>
  <c r="Q67" i="3"/>
  <c r="Z67" i="3"/>
  <c r="I68" i="3"/>
  <c r="R68" i="3"/>
  <c r="AB68" i="3"/>
  <c r="K69" i="3"/>
  <c r="T69" i="3"/>
  <c r="C70" i="3"/>
  <c r="L70" i="3"/>
  <c r="U70" i="3"/>
  <c r="D71" i="3"/>
  <c r="N71" i="3"/>
  <c r="W71" i="3"/>
  <c r="F72" i="3"/>
  <c r="O72" i="3"/>
  <c r="X72" i="3"/>
  <c r="G73" i="3"/>
  <c r="P73" i="3"/>
  <c r="Z73" i="3"/>
  <c r="I74" i="3"/>
  <c r="R74" i="3"/>
  <c r="AA74" i="3"/>
  <c r="J75" i="3"/>
  <c r="S75" i="3"/>
  <c r="AB75" i="3"/>
  <c r="L76" i="3"/>
  <c r="U76" i="3"/>
  <c r="D77" i="3"/>
  <c r="M77" i="3"/>
  <c r="V77" i="3"/>
  <c r="E78" i="3"/>
  <c r="N78" i="3"/>
  <c r="X78" i="3"/>
  <c r="G79" i="3"/>
  <c r="P79" i="3"/>
  <c r="Y79" i="3"/>
  <c r="H80" i="3"/>
  <c r="Q80" i="3"/>
  <c r="Z80" i="3"/>
  <c r="J81" i="3"/>
  <c r="S81" i="3"/>
  <c r="AB81" i="3"/>
  <c r="K82" i="3"/>
  <c r="T82" i="3"/>
  <c r="C83" i="3"/>
  <c r="L83" i="3"/>
  <c r="V83" i="3"/>
  <c r="E84" i="3"/>
  <c r="N84" i="3"/>
  <c r="W84" i="3"/>
  <c r="F85" i="3"/>
  <c r="O85" i="3"/>
  <c r="X85" i="3"/>
  <c r="H86" i="3"/>
  <c r="Q86" i="3"/>
  <c r="Z86" i="3"/>
  <c r="I87" i="3"/>
  <c r="R87" i="3"/>
  <c r="AA87" i="3"/>
  <c r="J88" i="3"/>
  <c r="T88" i="3"/>
  <c r="C89" i="3"/>
  <c r="L89" i="3"/>
  <c r="U89" i="3"/>
  <c r="D90" i="3"/>
  <c r="M90" i="3"/>
  <c r="V90" i="3"/>
  <c r="F91" i="3"/>
  <c r="O91" i="3"/>
  <c r="X91" i="3"/>
  <c r="G92" i="3"/>
  <c r="P92" i="3"/>
  <c r="Y92" i="3"/>
  <c r="H93" i="3"/>
  <c r="R93" i="3"/>
  <c r="AA93" i="3"/>
  <c r="J94" i="3"/>
  <c r="S94" i="3"/>
  <c r="AB94" i="3"/>
  <c r="K95" i="3"/>
  <c r="T95" i="3"/>
  <c r="D96" i="3"/>
  <c r="M96" i="3"/>
  <c r="V96" i="3"/>
  <c r="E97" i="3"/>
  <c r="N97" i="3"/>
  <c r="W97" i="3"/>
  <c r="F98" i="3"/>
  <c r="P98" i="3"/>
  <c r="Y98" i="3"/>
  <c r="H99" i="3"/>
  <c r="Q99" i="3"/>
  <c r="Z99" i="3"/>
  <c r="I100" i="3"/>
  <c r="R100" i="3"/>
  <c r="AB100" i="3"/>
  <c r="K101" i="3"/>
  <c r="T101" i="3"/>
  <c r="C102" i="3"/>
  <c r="L102" i="3"/>
  <c r="U102" i="3"/>
  <c r="D103" i="3"/>
  <c r="N103" i="3"/>
  <c r="W103" i="3"/>
  <c r="F104" i="3"/>
  <c r="O104" i="3"/>
  <c r="X104" i="3"/>
  <c r="G105" i="3"/>
  <c r="P105" i="3"/>
  <c r="Z105" i="3"/>
  <c r="I106" i="3"/>
  <c r="R106" i="3"/>
  <c r="AA106" i="3"/>
  <c r="J107" i="3"/>
  <c r="S107" i="3"/>
  <c r="AB107" i="3"/>
  <c r="L108" i="3"/>
  <c r="U108" i="3"/>
  <c r="D109" i="3"/>
  <c r="M109" i="3"/>
  <c r="V109" i="3"/>
  <c r="E110" i="3"/>
  <c r="N110" i="3"/>
  <c r="X110" i="3"/>
  <c r="G111" i="3"/>
  <c r="P111" i="3"/>
  <c r="Y111" i="3"/>
  <c r="H112" i="3"/>
  <c r="Q112" i="3"/>
  <c r="Z112" i="3"/>
  <c r="J113" i="3"/>
  <c r="S113" i="3"/>
  <c r="AB113" i="3"/>
  <c r="K114" i="3"/>
  <c r="T114" i="3"/>
  <c r="C115" i="3"/>
  <c r="L115" i="3"/>
  <c r="V115" i="3"/>
  <c r="E116" i="3"/>
  <c r="N116" i="3"/>
  <c r="W116" i="3"/>
  <c r="F117" i="3"/>
  <c r="O117" i="3"/>
  <c r="X117" i="3"/>
  <c r="H118" i="3"/>
  <c r="Q118" i="3"/>
  <c r="Z118" i="3"/>
  <c r="I119" i="3"/>
  <c r="R119" i="3"/>
  <c r="AA119" i="3"/>
  <c r="J120" i="3"/>
  <c r="T120" i="3"/>
  <c r="C121" i="3"/>
  <c r="L121" i="3"/>
  <c r="U121" i="3"/>
  <c r="D122" i="3"/>
  <c r="M122" i="3"/>
  <c r="V122" i="3"/>
  <c r="F123" i="3"/>
  <c r="O123" i="3"/>
  <c r="X123" i="3"/>
  <c r="G124" i="3"/>
  <c r="P124" i="3"/>
  <c r="Y124" i="3"/>
  <c r="H125" i="3"/>
  <c r="U125" i="3"/>
  <c r="K126" i="3"/>
  <c r="K127" i="3"/>
  <c r="S129" i="3"/>
  <c r="E132" i="3"/>
  <c r="Q134" i="3"/>
  <c r="C137" i="3"/>
  <c r="O139" i="3"/>
  <c r="AA141" i="3"/>
  <c r="M144" i="3"/>
  <c r="Y146" i="3"/>
  <c r="K149" i="3"/>
  <c r="W151" i="3"/>
  <c r="I154" i="3"/>
  <c r="U156" i="3"/>
  <c r="G159" i="3"/>
  <c r="S161" i="3"/>
  <c r="E164" i="3"/>
  <c r="Q166" i="3"/>
  <c r="C169" i="3"/>
  <c r="O171" i="3"/>
  <c r="AA173" i="3"/>
  <c r="M176" i="3"/>
  <c r="Y178" i="3"/>
  <c r="K181" i="3"/>
  <c r="W183" i="3"/>
  <c r="I186" i="3"/>
  <c r="U188" i="3"/>
  <c r="G191" i="3"/>
  <c r="S193" i="3"/>
  <c r="E196" i="3"/>
  <c r="Q198" i="3"/>
  <c r="C201" i="3"/>
  <c r="O203" i="3"/>
  <c r="AA205" i="3"/>
  <c r="F7" i="3"/>
  <c r="O7" i="3"/>
  <c r="X7" i="3"/>
  <c r="G8" i="3"/>
  <c r="P8" i="3"/>
  <c r="Y8" i="3"/>
  <c r="H9" i="3"/>
  <c r="R9" i="3"/>
  <c r="AA9" i="3"/>
  <c r="J10" i="3"/>
  <c r="S10" i="3"/>
  <c r="AB10" i="3"/>
  <c r="K11" i="3"/>
  <c r="T11" i="3"/>
  <c r="D12" i="3"/>
  <c r="M12" i="3"/>
  <c r="V12" i="3"/>
  <c r="E13" i="3"/>
  <c r="N13" i="3"/>
  <c r="W13" i="3"/>
  <c r="F14" i="3"/>
  <c r="P14" i="3"/>
  <c r="Y14" i="3"/>
  <c r="H15" i="3"/>
  <c r="Q15" i="3"/>
  <c r="Z15" i="3"/>
  <c r="I16" i="3"/>
  <c r="R16" i="3"/>
  <c r="AB16" i="3"/>
  <c r="K17" i="3"/>
  <c r="T17" i="3"/>
  <c r="C18" i="3"/>
  <c r="L18" i="3"/>
  <c r="U18" i="3"/>
  <c r="D19" i="3"/>
  <c r="N19" i="3"/>
  <c r="W19" i="3"/>
  <c r="F20" i="3"/>
  <c r="O20" i="3"/>
  <c r="X20" i="3"/>
  <c r="G21" i="3"/>
  <c r="P21" i="3"/>
  <c r="Z21" i="3"/>
  <c r="I22" i="3"/>
  <c r="R22" i="3"/>
  <c r="AA22" i="3"/>
  <c r="J23" i="3"/>
  <c r="S23" i="3"/>
  <c r="AB23" i="3"/>
  <c r="L24" i="3"/>
  <c r="U24" i="3"/>
  <c r="D25" i="3"/>
  <c r="M25" i="3"/>
  <c r="V25" i="3"/>
  <c r="E26" i="3"/>
  <c r="N26" i="3"/>
  <c r="X26" i="3"/>
  <c r="G27" i="3"/>
  <c r="P27" i="3"/>
  <c r="Y27" i="3"/>
  <c r="H28" i="3"/>
  <c r="Q28" i="3"/>
  <c r="Z28" i="3"/>
  <c r="J29" i="3"/>
  <c r="S29" i="3"/>
  <c r="AB29" i="3"/>
  <c r="K30" i="3"/>
  <c r="T30" i="3"/>
  <c r="C31" i="3"/>
  <c r="L31" i="3"/>
  <c r="V31" i="3"/>
  <c r="E32" i="3"/>
  <c r="N32" i="3"/>
  <c r="W32" i="3"/>
  <c r="F33" i="3"/>
  <c r="O33" i="3"/>
  <c r="X33" i="3"/>
  <c r="H34" i="3"/>
  <c r="Q34" i="3"/>
  <c r="Z34" i="3"/>
  <c r="I35" i="3"/>
  <c r="R35" i="3"/>
  <c r="AA35" i="3"/>
  <c r="J36" i="3"/>
  <c r="T36" i="3"/>
  <c r="C37" i="3"/>
  <c r="L37" i="3"/>
  <c r="U37" i="3"/>
  <c r="D38" i="3"/>
  <c r="M38" i="3"/>
  <c r="V38" i="3"/>
  <c r="F39" i="3"/>
  <c r="O39" i="3"/>
  <c r="X39" i="3"/>
  <c r="G40" i="3"/>
  <c r="P40" i="3"/>
  <c r="Y40" i="3"/>
  <c r="H41" i="3"/>
  <c r="R41" i="3"/>
  <c r="AA41" i="3"/>
  <c r="J42" i="3"/>
  <c r="S42" i="3"/>
  <c r="AB42" i="3"/>
  <c r="K43" i="3"/>
  <c r="T43" i="3"/>
  <c r="D44" i="3"/>
  <c r="M44" i="3"/>
  <c r="V44" i="3"/>
  <c r="E45" i="3"/>
  <c r="N45" i="3"/>
  <c r="W45" i="3"/>
  <c r="F46" i="3"/>
  <c r="P46" i="3"/>
  <c r="Y46" i="3"/>
  <c r="H47" i="3"/>
  <c r="Q47" i="3"/>
  <c r="Z47" i="3"/>
  <c r="I48" i="3"/>
  <c r="R48" i="3"/>
  <c r="AB48" i="3"/>
  <c r="K49" i="3"/>
  <c r="T49" i="3"/>
  <c r="C50" i="3"/>
  <c r="L50" i="3"/>
  <c r="U50" i="3"/>
  <c r="D51" i="3"/>
  <c r="N51" i="3"/>
  <c r="W51" i="3"/>
  <c r="F52" i="3"/>
  <c r="O52" i="3"/>
  <c r="X52" i="3"/>
  <c r="G53" i="3"/>
  <c r="P53" i="3"/>
  <c r="Z53" i="3"/>
  <c r="I54" i="3"/>
  <c r="R54" i="3"/>
  <c r="AA54" i="3"/>
  <c r="J55" i="3"/>
  <c r="S55" i="3"/>
  <c r="AB55" i="3"/>
  <c r="L56" i="3"/>
  <c r="U56" i="3"/>
  <c r="D57" i="3"/>
  <c r="M57" i="3"/>
  <c r="V57" i="3"/>
  <c r="E58" i="3"/>
  <c r="N58" i="3"/>
  <c r="X58" i="3"/>
  <c r="G59" i="3"/>
  <c r="P59" i="3"/>
  <c r="Y59" i="3"/>
  <c r="H60" i="3"/>
  <c r="Q60" i="3"/>
  <c r="Z60" i="3"/>
  <c r="J61" i="3"/>
  <c r="S61" i="3"/>
  <c r="AB61" i="3"/>
  <c r="K62" i="3"/>
  <c r="T62" i="3"/>
  <c r="C63" i="3"/>
  <c r="L63" i="3"/>
  <c r="V63" i="3"/>
  <c r="E64" i="3"/>
  <c r="N64" i="3"/>
  <c r="W64" i="3"/>
  <c r="F65" i="3"/>
  <c r="O65" i="3"/>
  <c r="X65" i="3"/>
  <c r="H66" i="3"/>
  <c r="Q66" i="3"/>
  <c r="Z66" i="3"/>
  <c r="I67" i="3"/>
  <c r="R67" i="3"/>
  <c r="AA67" i="3"/>
  <c r="J68" i="3"/>
  <c r="T68" i="3"/>
  <c r="C69" i="3"/>
  <c r="L69" i="3"/>
  <c r="U69" i="3"/>
  <c r="D70" i="3"/>
  <c r="M70" i="3"/>
  <c r="V70" i="3"/>
  <c r="F71" i="3"/>
  <c r="O71" i="3"/>
  <c r="X71" i="3"/>
  <c r="G72" i="3"/>
  <c r="P72" i="3"/>
  <c r="Y72" i="3"/>
  <c r="H73" i="3"/>
  <c r="R73" i="3"/>
  <c r="AA73" i="3"/>
  <c r="J74" i="3"/>
  <c r="S74" i="3"/>
  <c r="AB74" i="3"/>
  <c r="K75" i="3"/>
  <c r="T75" i="3"/>
  <c r="D76" i="3"/>
  <c r="M76" i="3"/>
  <c r="V76" i="3"/>
  <c r="E77" i="3"/>
  <c r="N77" i="3"/>
  <c r="W77" i="3"/>
  <c r="F78" i="3"/>
  <c r="P78" i="3"/>
  <c r="Y78" i="3"/>
  <c r="H79" i="3"/>
  <c r="Q79" i="3"/>
  <c r="Z79" i="3"/>
  <c r="I80" i="3"/>
  <c r="R80" i="3"/>
  <c r="AB80" i="3"/>
  <c r="K81" i="3"/>
  <c r="T81" i="3"/>
  <c r="C82" i="3"/>
  <c r="L82" i="3"/>
  <c r="U82" i="3"/>
  <c r="D83" i="3"/>
  <c r="N83" i="3"/>
  <c r="W83" i="3"/>
  <c r="F84" i="3"/>
  <c r="O84" i="3"/>
  <c r="X84" i="3"/>
  <c r="G85" i="3"/>
  <c r="P85" i="3"/>
  <c r="Z85" i="3"/>
  <c r="I86" i="3"/>
  <c r="R86" i="3"/>
  <c r="AA86" i="3"/>
  <c r="J87" i="3"/>
  <c r="S87" i="3"/>
  <c r="AB87" i="3"/>
  <c r="L88" i="3"/>
  <c r="U88" i="3"/>
  <c r="D89" i="3"/>
  <c r="M89" i="3"/>
  <c r="V89" i="3"/>
  <c r="E90" i="3"/>
  <c r="N90" i="3"/>
  <c r="X90" i="3"/>
  <c r="G91" i="3"/>
  <c r="P91" i="3"/>
  <c r="Y91" i="3"/>
  <c r="H92" i="3"/>
  <c r="Q92" i="3"/>
  <c r="Z92" i="3"/>
  <c r="J93" i="3"/>
  <c r="S93" i="3"/>
  <c r="AB93" i="3"/>
  <c r="K94" i="3"/>
  <c r="T94" i="3"/>
  <c r="C95" i="3"/>
  <c r="L95" i="3"/>
  <c r="V95" i="3"/>
  <c r="E96" i="3"/>
  <c r="N96" i="3"/>
  <c r="W96" i="3"/>
  <c r="F97" i="3"/>
  <c r="O97" i="3"/>
  <c r="X97" i="3"/>
  <c r="H98" i="3"/>
  <c r="Q98" i="3"/>
  <c r="Z98" i="3"/>
  <c r="I99" i="3"/>
  <c r="R99" i="3"/>
  <c r="AA99" i="3"/>
  <c r="J100" i="3"/>
  <c r="T100" i="3"/>
  <c r="C101" i="3"/>
  <c r="L101" i="3"/>
  <c r="U101" i="3"/>
  <c r="D102" i="3"/>
  <c r="M102" i="3"/>
  <c r="V102" i="3"/>
  <c r="F103" i="3"/>
  <c r="O103" i="3"/>
  <c r="X103" i="3"/>
  <c r="G104" i="3"/>
  <c r="P104" i="3"/>
  <c r="Y104" i="3"/>
  <c r="H105" i="3"/>
  <c r="R105" i="3"/>
  <c r="AA105" i="3"/>
  <c r="J106" i="3"/>
  <c r="S106" i="3"/>
  <c r="AB106" i="3"/>
  <c r="K107" i="3"/>
  <c r="T107" i="3"/>
  <c r="D108" i="3"/>
  <c r="M108" i="3"/>
  <c r="V108" i="3"/>
  <c r="E109" i="3"/>
  <c r="N109" i="3"/>
  <c r="W109" i="3"/>
  <c r="F110" i="3"/>
  <c r="P110" i="3"/>
  <c r="Y110" i="3"/>
  <c r="H111" i="3"/>
  <c r="Q111" i="3"/>
  <c r="Z111" i="3"/>
  <c r="I112" i="3"/>
  <c r="R112" i="3"/>
  <c r="AB112" i="3"/>
  <c r="K113" i="3"/>
  <c r="T113" i="3"/>
  <c r="C114" i="3"/>
  <c r="L114" i="3"/>
  <c r="U114" i="3"/>
  <c r="D115" i="3"/>
  <c r="N115" i="3"/>
  <c r="W115" i="3"/>
  <c r="F116" i="3"/>
  <c r="O116" i="3"/>
  <c r="X116" i="3"/>
  <c r="G117" i="3"/>
  <c r="P117" i="3"/>
  <c r="Z117" i="3"/>
  <c r="I118" i="3"/>
  <c r="R118" i="3"/>
  <c r="AA118" i="3"/>
  <c r="J119" i="3"/>
  <c r="S119" i="3"/>
  <c r="AB119" i="3"/>
  <c r="L120" i="3"/>
  <c r="U120" i="3"/>
  <c r="D121" i="3"/>
  <c r="M121" i="3"/>
  <c r="V121" i="3"/>
  <c r="E122" i="3"/>
  <c r="N122" i="3"/>
  <c r="X122" i="3"/>
  <c r="G123" i="3"/>
  <c r="P123" i="3"/>
  <c r="Y123" i="3"/>
  <c r="H124" i="3"/>
  <c r="Q124" i="3"/>
  <c r="Z124" i="3"/>
  <c r="J125" i="3"/>
  <c r="V125" i="3"/>
  <c r="L126" i="3"/>
  <c r="O127" i="3"/>
  <c r="AA129" i="3"/>
  <c r="M132" i="3"/>
  <c r="Y134" i="3"/>
  <c r="K137" i="3"/>
  <c r="W139" i="3"/>
  <c r="I142" i="3"/>
  <c r="U144" i="3"/>
  <c r="G147" i="3"/>
  <c r="S149" i="3"/>
  <c r="E152" i="3"/>
  <c r="Q154" i="3"/>
  <c r="C157" i="3"/>
  <c r="O159" i="3"/>
  <c r="AA161" i="3"/>
  <c r="M164" i="3"/>
  <c r="Y166" i="3"/>
  <c r="K169" i="3"/>
  <c r="W171" i="3"/>
  <c r="I174" i="3"/>
  <c r="U176" i="3"/>
  <c r="G179" i="3"/>
  <c r="S181" i="3"/>
  <c r="E184" i="3"/>
  <c r="Q186" i="3"/>
  <c r="C189" i="3"/>
  <c r="O191" i="3"/>
  <c r="AA193" i="3"/>
  <c r="M196" i="3"/>
  <c r="Y198" i="3"/>
  <c r="K201" i="3"/>
  <c r="W203" i="3"/>
  <c r="I206" i="3"/>
  <c r="G7" i="3"/>
  <c r="P7" i="3"/>
  <c r="Y7" i="3"/>
  <c r="H8" i="3"/>
  <c r="Q8" i="3"/>
  <c r="Z8" i="3"/>
  <c r="J9" i="3"/>
  <c r="S9" i="3"/>
  <c r="AB9" i="3"/>
  <c r="K10" i="3"/>
  <c r="T10" i="3"/>
  <c r="C11" i="3"/>
  <c r="L11" i="3"/>
  <c r="V11" i="3"/>
  <c r="E12" i="3"/>
  <c r="N12" i="3"/>
  <c r="W12" i="3"/>
  <c r="F13" i="3"/>
  <c r="O13" i="3"/>
  <c r="X13" i="3"/>
  <c r="H14" i="3"/>
  <c r="Q14" i="3"/>
  <c r="Z14" i="3"/>
  <c r="I15" i="3"/>
  <c r="R15" i="3"/>
  <c r="AA15" i="3"/>
  <c r="J16" i="3"/>
  <c r="T16" i="3"/>
  <c r="C17" i="3"/>
  <c r="L17" i="3"/>
  <c r="U17" i="3"/>
  <c r="D18" i="3"/>
  <c r="M18" i="3"/>
  <c r="V18" i="3"/>
  <c r="F19" i="3"/>
  <c r="O19" i="3"/>
  <c r="X19" i="3"/>
  <c r="G20" i="3"/>
  <c r="P20" i="3"/>
  <c r="Y20" i="3"/>
  <c r="H21" i="3"/>
  <c r="R21" i="3"/>
  <c r="AN21" i="3" s="1"/>
  <c r="AA21" i="3"/>
  <c r="J22" i="3"/>
  <c r="S22" i="3"/>
  <c r="AB22" i="3"/>
  <c r="K23" i="3"/>
  <c r="T23" i="3"/>
  <c r="D24" i="3"/>
  <c r="M24" i="3"/>
  <c r="V24" i="3"/>
  <c r="E25" i="3"/>
  <c r="N25" i="3"/>
  <c r="W25" i="3"/>
  <c r="F26" i="3"/>
  <c r="P26" i="3"/>
  <c r="Y26" i="3"/>
  <c r="H27" i="3"/>
  <c r="Q27" i="3"/>
  <c r="Z27" i="3"/>
  <c r="I28" i="3"/>
  <c r="R28" i="3"/>
  <c r="AB28" i="3"/>
  <c r="K29" i="3"/>
  <c r="T29" i="3"/>
  <c r="C30" i="3"/>
  <c r="L30" i="3"/>
  <c r="U30" i="3"/>
  <c r="D31" i="3"/>
  <c r="N31" i="3"/>
  <c r="W31" i="3"/>
  <c r="F32" i="3"/>
  <c r="O32" i="3"/>
  <c r="X32" i="3"/>
  <c r="G33" i="3"/>
  <c r="P33" i="3"/>
  <c r="Z33" i="3"/>
  <c r="I34" i="3"/>
  <c r="R34" i="3"/>
  <c r="AO34" i="3" s="1"/>
  <c r="AA34" i="3"/>
  <c r="J35" i="3"/>
  <c r="S35" i="3"/>
  <c r="AB35" i="3"/>
  <c r="L36" i="3"/>
  <c r="U36" i="3"/>
  <c r="D37" i="3"/>
  <c r="M37" i="3"/>
  <c r="V37" i="3"/>
  <c r="E38" i="3"/>
  <c r="N38" i="3"/>
  <c r="X38" i="3"/>
  <c r="G39" i="3"/>
  <c r="P39" i="3"/>
  <c r="Y39" i="3"/>
  <c r="H40" i="3"/>
  <c r="Q40" i="3"/>
  <c r="Z40" i="3"/>
  <c r="J41" i="3"/>
  <c r="S41" i="3"/>
  <c r="AB41" i="3"/>
  <c r="K42" i="3"/>
  <c r="T42" i="3"/>
  <c r="C43" i="3"/>
  <c r="L43" i="3"/>
  <c r="V43" i="3"/>
  <c r="E44" i="3"/>
  <c r="N44" i="3"/>
  <c r="W44" i="3"/>
  <c r="F45" i="3"/>
  <c r="O45" i="3"/>
  <c r="X45" i="3"/>
  <c r="H46" i="3"/>
  <c r="Q46" i="3"/>
  <c r="Z46" i="3"/>
  <c r="I47" i="3"/>
  <c r="R47" i="3"/>
  <c r="AA47" i="3"/>
  <c r="J48" i="3"/>
  <c r="T48" i="3"/>
  <c r="C49" i="3"/>
  <c r="L49" i="3"/>
  <c r="U49" i="3"/>
  <c r="D50" i="3"/>
  <c r="M50" i="3"/>
  <c r="V50" i="3"/>
  <c r="F51" i="3"/>
  <c r="O51" i="3"/>
  <c r="X51" i="3"/>
  <c r="G52" i="3"/>
  <c r="P52" i="3"/>
  <c r="Y52" i="3"/>
  <c r="H53" i="3"/>
  <c r="R53" i="3"/>
  <c r="AL53" i="3" s="1"/>
  <c r="AA53" i="3"/>
  <c r="J54" i="3"/>
  <c r="S54" i="3"/>
  <c r="AB54" i="3"/>
  <c r="K55" i="3"/>
  <c r="T55" i="3"/>
  <c r="D56" i="3"/>
  <c r="M56" i="3"/>
  <c r="V56" i="3"/>
  <c r="E57" i="3"/>
  <c r="N57" i="3"/>
  <c r="W57" i="3"/>
  <c r="F58" i="3"/>
  <c r="P58" i="3"/>
  <c r="Y58" i="3"/>
  <c r="H59" i="3"/>
  <c r="Q59" i="3"/>
  <c r="Z59" i="3"/>
  <c r="I60" i="3"/>
  <c r="R60" i="3"/>
  <c r="AB60" i="3"/>
  <c r="K61" i="3"/>
  <c r="T61" i="3"/>
  <c r="C62" i="3"/>
  <c r="L62" i="3"/>
  <c r="U62" i="3"/>
  <c r="D63" i="3"/>
  <c r="N63" i="3"/>
  <c r="W63" i="3"/>
  <c r="F64" i="3"/>
  <c r="O64" i="3"/>
  <c r="X64" i="3"/>
  <c r="G65" i="3"/>
  <c r="P65" i="3"/>
  <c r="Z65" i="3"/>
  <c r="I66" i="3"/>
  <c r="R66" i="3"/>
  <c r="AL66" i="3" s="1"/>
  <c r="AA66" i="3"/>
  <c r="J67" i="3"/>
  <c r="S67" i="3"/>
  <c r="AB67" i="3"/>
  <c r="L68" i="3"/>
  <c r="U68" i="3"/>
  <c r="D69" i="3"/>
  <c r="M69" i="3"/>
  <c r="V69" i="3"/>
  <c r="E70" i="3"/>
  <c r="N70" i="3"/>
  <c r="X70" i="3"/>
  <c r="G71" i="3"/>
  <c r="P71" i="3"/>
  <c r="Y71" i="3"/>
  <c r="H72" i="3"/>
  <c r="Q72" i="3"/>
  <c r="Z72" i="3"/>
  <c r="J73" i="3"/>
  <c r="S73" i="3"/>
  <c r="AB73" i="3"/>
  <c r="K74" i="3"/>
  <c r="T74" i="3"/>
  <c r="C75" i="3"/>
  <c r="L75" i="3"/>
  <c r="V75" i="3"/>
  <c r="E76" i="3"/>
  <c r="N76" i="3"/>
  <c r="W76" i="3"/>
  <c r="F77" i="3"/>
  <c r="O77" i="3"/>
  <c r="X77" i="3"/>
  <c r="H78" i="3"/>
  <c r="Q78" i="3"/>
  <c r="Z78" i="3"/>
  <c r="I79" i="3"/>
  <c r="R79" i="3"/>
  <c r="AA79" i="3"/>
  <c r="J80" i="3"/>
  <c r="T80" i="3"/>
  <c r="C81" i="3"/>
  <c r="L81" i="3"/>
  <c r="U81" i="3"/>
  <c r="D82" i="3"/>
  <c r="M82" i="3"/>
  <c r="V82" i="3"/>
  <c r="F83" i="3"/>
  <c r="O83" i="3"/>
  <c r="X83" i="3"/>
  <c r="G84" i="3"/>
  <c r="P84" i="3"/>
  <c r="Y84" i="3"/>
  <c r="H85" i="3"/>
  <c r="R85" i="3"/>
  <c r="AM85" i="3" s="1"/>
  <c r="AA85" i="3"/>
  <c r="J86" i="3"/>
  <c r="S86" i="3"/>
  <c r="AB86" i="3"/>
  <c r="K87" i="3"/>
  <c r="T87" i="3"/>
  <c r="D88" i="3"/>
  <c r="M88" i="3"/>
  <c r="V88" i="3"/>
  <c r="E89" i="3"/>
  <c r="N89" i="3"/>
  <c r="W89" i="3"/>
  <c r="F90" i="3"/>
  <c r="P90" i="3"/>
  <c r="Y90" i="3"/>
  <c r="H91" i="3"/>
  <c r="Q91" i="3"/>
  <c r="Z91" i="3"/>
  <c r="I92" i="3"/>
  <c r="R92" i="3"/>
  <c r="AB92" i="3"/>
  <c r="K93" i="3"/>
  <c r="T93" i="3"/>
  <c r="C94" i="3"/>
  <c r="L94" i="3"/>
  <c r="U94" i="3"/>
  <c r="D95" i="3"/>
  <c r="N95" i="3"/>
  <c r="W95" i="3"/>
  <c r="F96" i="3"/>
  <c r="O96" i="3"/>
  <c r="X96" i="3"/>
  <c r="G97" i="3"/>
  <c r="P97" i="3"/>
  <c r="Z97" i="3"/>
  <c r="I98" i="3"/>
  <c r="AK98" i="3" s="1"/>
  <c r="R98" i="3"/>
  <c r="AN98" i="3" s="1"/>
  <c r="AA98" i="3"/>
  <c r="J99" i="3"/>
  <c r="S99" i="3"/>
  <c r="AB99" i="3"/>
  <c r="L100" i="3"/>
  <c r="U100" i="3"/>
  <c r="D101" i="3"/>
  <c r="M101" i="3"/>
  <c r="V101" i="3"/>
  <c r="E102" i="3"/>
  <c r="N102" i="3"/>
  <c r="X102" i="3"/>
  <c r="G103" i="3"/>
  <c r="P103" i="3"/>
  <c r="Y103" i="3"/>
  <c r="H104" i="3"/>
  <c r="Q104" i="3"/>
  <c r="Z104" i="3"/>
  <c r="J105" i="3"/>
  <c r="S105" i="3"/>
  <c r="AB105" i="3"/>
  <c r="K106" i="3"/>
  <c r="T106" i="3"/>
  <c r="C107" i="3"/>
  <c r="L107" i="3"/>
  <c r="V107" i="3"/>
  <c r="E108" i="3"/>
  <c r="N108" i="3"/>
  <c r="W108" i="3"/>
  <c r="F109" i="3"/>
  <c r="O109" i="3"/>
  <c r="X109" i="3"/>
  <c r="H110" i="3"/>
  <c r="Q110" i="3"/>
  <c r="Z110" i="3"/>
  <c r="I111" i="3"/>
  <c r="R111" i="3"/>
  <c r="AA111" i="3"/>
  <c r="J112" i="3"/>
  <c r="T112" i="3"/>
  <c r="C113" i="3"/>
  <c r="L113" i="3"/>
  <c r="U113" i="3"/>
  <c r="D114" i="3"/>
  <c r="M114" i="3"/>
  <c r="V114" i="3"/>
  <c r="F115" i="3"/>
  <c r="O115" i="3"/>
  <c r="X115" i="3"/>
  <c r="G116" i="3"/>
  <c r="P116" i="3"/>
  <c r="Y116" i="3"/>
  <c r="H117" i="3"/>
  <c r="R117" i="3"/>
  <c r="AN117" i="3" s="1"/>
  <c r="AA117" i="3"/>
  <c r="J118" i="3"/>
  <c r="S118" i="3"/>
  <c r="AB118" i="3"/>
  <c r="K119" i="3"/>
  <c r="T119" i="3"/>
  <c r="D120" i="3"/>
  <c r="M120" i="3"/>
  <c r="V120" i="3"/>
  <c r="E121" i="3"/>
  <c r="N121" i="3"/>
  <c r="W121" i="3"/>
  <c r="F122" i="3"/>
  <c r="P122" i="3"/>
  <c r="Y122" i="3"/>
  <c r="H123" i="3"/>
  <c r="Q123" i="3"/>
  <c r="Z123" i="3"/>
  <c r="I124" i="3"/>
  <c r="R124" i="3"/>
  <c r="AB124" i="3"/>
  <c r="K125" i="3"/>
  <c r="W125" i="3"/>
  <c r="M126" i="3"/>
  <c r="W127" i="3"/>
  <c r="I130" i="3"/>
  <c r="U132" i="3"/>
  <c r="G135" i="3"/>
  <c r="S137" i="3"/>
  <c r="E140" i="3"/>
  <c r="Q142" i="3"/>
  <c r="C145" i="3"/>
  <c r="O147" i="3"/>
  <c r="AA149" i="3"/>
  <c r="M152" i="3"/>
  <c r="Y154" i="3"/>
  <c r="K157" i="3"/>
  <c r="W159" i="3"/>
  <c r="I162" i="3"/>
  <c r="U164" i="3"/>
  <c r="G167" i="3"/>
  <c r="S169" i="3"/>
  <c r="E172" i="3"/>
  <c r="Q174" i="3"/>
  <c r="C177" i="3"/>
  <c r="O179" i="3"/>
  <c r="AA181" i="3"/>
  <c r="M184" i="3"/>
  <c r="Y186" i="3"/>
  <c r="K189" i="3"/>
  <c r="W191" i="3"/>
  <c r="I194" i="3"/>
  <c r="U196" i="3"/>
  <c r="G199" i="3"/>
  <c r="S201" i="3"/>
  <c r="E204" i="3"/>
  <c r="Q206" i="3"/>
  <c r="H7" i="3"/>
  <c r="Q7" i="3"/>
  <c r="Z7" i="3"/>
  <c r="I8" i="3"/>
  <c r="R8" i="3"/>
  <c r="AM8" i="3" s="1"/>
  <c r="AB8" i="3"/>
  <c r="K9" i="3"/>
  <c r="T9" i="3"/>
  <c r="C10" i="3"/>
  <c r="L10" i="3"/>
  <c r="U10" i="3"/>
  <c r="D11" i="3"/>
  <c r="N11" i="3"/>
  <c r="W11" i="3"/>
  <c r="F12" i="3"/>
  <c r="O12" i="3"/>
  <c r="X12" i="3"/>
  <c r="G13" i="3"/>
  <c r="P13" i="3"/>
  <c r="Z13" i="3"/>
  <c r="I14" i="3"/>
  <c r="R14" i="3"/>
  <c r="AA14" i="3"/>
  <c r="J15" i="3"/>
  <c r="S15" i="3"/>
  <c r="AB15" i="3"/>
  <c r="L16" i="3"/>
  <c r="U16" i="3"/>
  <c r="D17" i="3"/>
  <c r="M17" i="3"/>
  <c r="V17" i="3"/>
  <c r="E18" i="3"/>
  <c r="N18" i="3"/>
  <c r="X18" i="3"/>
  <c r="G19" i="3"/>
  <c r="P19" i="3"/>
  <c r="Y19" i="3"/>
  <c r="H20" i="3"/>
  <c r="Q20" i="3"/>
  <c r="Z20" i="3"/>
  <c r="J21" i="3"/>
  <c r="S21" i="3"/>
  <c r="AB21" i="3"/>
  <c r="K22" i="3"/>
  <c r="T22" i="3"/>
  <c r="C23" i="3"/>
  <c r="L23" i="3"/>
  <c r="V23" i="3"/>
  <c r="E24" i="3"/>
  <c r="N24" i="3"/>
  <c r="W24" i="3"/>
  <c r="F25" i="3"/>
  <c r="O25" i="3"/>
  <c r="X25" i="3"/>
  <c r="H26" i="3"/>
  <c r="Q26" i="3"/>
  <c r="Z26" i="3"/>
  <c r="I27" i="3"/>
  <c r="R27" i="3"/>
  <c r="AA27" i="3"/>
  <c r="J28" i="3"/>
  <c r="T28" i="3"/>
  <c r="C29" i="3"/>
  <c r="L29" i="3"/>
  <c r="U29" i="3"/>
  <c r="D30" i="3"/>
  <c r="M30" i="3"/>
  <c r="V30" i="3"/>
  <c r="F31" i="3"/>
  <c r="O31" i="3"/>
  <c r="X31" i="3"/>
  <c r="G32" i="3"/>
  <c r="P32" i="3"/>
  <c r="Y32" i="3"/>
  <c r="H33" i="3"/>
  <c r="R33" i="3"/>
  <c r="AA33" i="3"/>
  <c r="J34" i="3"/>
  <c r="S34" i="3"/>
  <c r="AB34" i="3"/>
  <c r="K35" i="3"/>
  <c r="T35" i="3"/>
  <c r="D36" i="3"/>
  <c r="M36" i="3"/>
  <c r="V36" i="3"/>
  <c r="E37" i="3"/>
  <c r="N37" i="3"/>
  <c r="W37" i="3"/>
  <c r="F38" i="3"/>
  <c r="P38" i="3"/>
  <c r="Y38" i="3"/>
  <c r="H39" i="3"/>
  <c r="Q39" i="3"/>
  <c r="Z39" i="3"/>
  <c r="I40" i="3"/>
  <c r="R40" i="3"/>
  <c r="AN40" i="3" s="1"/>
  <c r="AB40" i="3"/>
  <c r="K41" i="3"/>
  <c r="T41" i="3"/>
  <c r="C42" i="3"/>
  <c r="L42" i="3"/>
  <c r="U42" i="3"/>
  <c r="D43" i="3"/>
  <c r="N43" i="3"/>
  <c r="W43" i="3"/>
  <c r="F44" i="3"/>
  <c r="O44" i="3"/>
  <c r="X44" i="3"/>
  <c r="G45" i="3"/>
  <c r="P45" i="3"/>
  <c r="Z45" i="3"/>
  <c r="I46" i="3"/>
  <c r="R46" i="3"/>
  <c r="AA46" i="3"/>
  <c r="J47" i="3"/>
  <c r="S47" i="3"/>
  <c r="AB47" i="3"/>
  <c r="L48" i="3"/>
  <c r="U48" i="3"/>
  <c r="D49" i="3"/>
  <c r="M49" i="3"/>
  <c r="V49" i="3"/>
  <c r="E50" i="3"/>
  <c r="N50" i="3"/>
  <c r="X50" i="3"/>
  <c r="G51" i="3"/>
  <c r="P51" i="3"/>
  <c r="Y51" i="3"/>
  <c r="H52" i="3"/>
  <c r="Q52" i="3"/>
  <c r="Z52" i="3"/>
  <c r="J53" i="3"/>
  <c r="S53" i="3"/>
  <c r="AB53" i="3"/>
  <c r="K54" i="3"/>
  <c r="T54" i="3"/>
  <c r="C55" i="3"/>
  <c r="L55" i="3"/>
  <c r="V55" i="3"/>
  <c r="E56" i="3"/>
  <c r="N56" i="3"/>
  <c r="W56" i="3"/>
  <c r="F57" i="3"/>
  <c r="O57" i="3"/>
  <c r="X57" i="3"/>
  <c r="H58" i="3"/>
  <c r="Q58" i="3"/>
  <c r="Z58" i="3"/>
  <c r="I59" i="3"/>
  <c r="R59" i="3"/>
  <c r="AA59" i="3"/>
  <c r="J60" i="3"/>
  <c r="T60" i="3"/>
  <c r="C61" i="3"/>
  <c r="L61" i="3"/>
  <c r="U61" i="3"/>
  <c r="D62" i="3"/>
  <c r="M62" i="3"/>
  <c r="V62" i="3"/>
  <c r="F63" i="3"/>
  <c r="O63" i="3"/>
  <c r="X63" i="3"/>
  <c r="G64" i="3"/>
  <c r="P64" i="3"/>
  <c r="Y64" i="3"/>
  <c r="H65" i="3"/>
  <c r="R65" i="3"/>
  <c r="AA65" i="3"/>
  <c r="J66" i="3"/>
  <c r="S66" i="3"/>
  <c r="AB66" i="3"/>
  <c r="K67" i="3"/>
  <c r="T67" i="3"/>
  <c r="D68" i="3"/>
  <c r="M68" i="3"/>
  <c r="V68" i="3"/>
  <c r="E69" i="3"/>
  <c r="N69" i="3"/>
  <c r="W69" i="3"/>
  <c r="F70" i="3"/>
  <c r="P70" i="3"/>
  <c r="Y70" i="3"/>
  <c r="H71" i="3"/>
  <c r="Q71" i="3"/>
  <c r="Z71" i="3"/>
  <c r="I72" i="3"/>
  <c r="R72" i="3"/>
  <c r="AO72" i="3" s="1"/>
  <c r="AB72" i="3"/>
  <c r="K73" i="3"/>
  <c r="T73" i="3"/>
  <c r="C74" i="3"/>
  <c r="L74" i="3"/>
  <c r="U74" i="3"/>
  <c r="D75" i="3"/>
  <c r="N75" i="3"/>
  <c r="W75" i="3"/>
  <c r="F76" i="3"/>
  <c r="O76" i="3"/>
  <c r="X76" i="3"/>
  <c r="G77" i="3"/>
  <c r="P77" i="3"/>
  <c r="Z77" i="3"/>
  <c r="I78" i="3"/>
  <c r="R78" i="3"/>
  <c r="AA78" i="3"/>
  <c r="J79" i="3"/>
  <c r="S79" i="3"/>
  <c r="AB79" i="3"/>
  <c r="L80" i="3"/>
  <c r="U80" i="3"/>
  <c r="D81" i="3"/>
  <c r="M81" i="3"/>
  <c r="V81" i="3"/>
  <c r="E82" i="3"/>
  <c r="N82" i="3"/>
  <c r="X82" i="3"/>
  <c r="G83" i="3"/>
  <c r="P83" i="3"/>
  <c r="Y83" i="3"/>
  <c r="H84" i="3"/>
  <c r="Q84" i="3"/>
  <c r="Z84" i="3"/>
  <c r="J85" i="3"/>
  <c r="S85" i="3"/>
  <c r="AB85" i="3"/>
  <c r="K86" i="3"/>
  <c r="T86" i="3"/>
  <c r="C87" i="3"/>
  <c r="L87" i="3"/>
  <c r="V87" i="3"/>
  <c r="E88" i="3"/>
  <c r="N88" i="3"/>
  <c r="W88" i="3"/>
  <c r="F89" i="3"/>
  <c r="O89" i="3"/>
  <c r="X89" i="3"/>
  <c r="H90" i="3"/>
  <c r="Q90" i="3"/>
  <c r="Z90" i="3"/>
  <c r="I91" i="3"/>
  <c r="R91" i="3"/>
  <c r="AA91" i="3"/>
  <c r="J92" i="3"/>
  <c r="T92" i="3"/>
  <c r="C93" i="3"/>
  <c r="L93" i="3"/>
  <c r="U93" i="3"/>
  <c r="D94" i="3"/>
  <c r="M94" i="3"/>
  <c r="V94" i="3"/>
  <c r="F95" i="3"/>
  <c r="O95" i="3"/>
  <c r="X95" i="3"/>
  <c r="G96" i="3"/>
  <c r="P96" i="3"/>
  <c r="Y96" i="3"/>
  <c r="H97" i="3"/>
  <c r="R97" i="3"/>
  <c r="AA97" i="3"/>
  <c r="J98" i="3"/>
  <c r="S98" i="3"/>
  <c r="AB98" i="3"/>
  <c r="K99" i="3"/>
  <c r="T99" i="3"/>
  <c r="D100" i="3"/>
  <c r="M100" i="3"/>
  <c r="V100" i="3"/>
  <c r="E101" i="3"/>
  <c r="N101" i="3"/>
  <c r="W101" i="3"/>
  <c r="F102" i="3"/>
  <c r="P102" i="3"/>
  <c r="Y102" i="3"/>
  <c r="H103" i="3"/>
  <c r="Q103" i="3"/>
  <c r="Z103" i="3"/>
  <c r="I104" i="3"/>
  <c r="R104" i="3"/>
  <c r="AN104" i="3" s="1"/>
  <c r="AB104" i="3"/>
  <c r="K105" i="3"/>
  <c r="T105" i="3"/>
  <c r="C106" i="3"/>
  <c r="L106" i="3"/>
  <c r="U106" i="3"/>
  <c r="D107" i="3"/>
  <c r="N107" i="3"/>
  <c r="W107" i="3"/>
  <c r="F108" i="3"/>
  <c r="O108" i="3"/>
  <c r="X108" i="3"/>
  <c r="G109" i="3"/>
  <c r="P109" i="3"/>
  <c r="Z109" i="3"/>
  <c r="I110" i="3"/>
  <c r="R110" i="3"/>
  <c r="AA110" i="3"/>
  <c r="J111" i="3"/>
  <c r="S111" i="3"/>
  <c r="AB111" i="3"/>
  <c r="L112" i="3"/>
  <c r="U112" i="3"/>
  <c r="D113" i="3"/>
  <c r="M113" i="3"/>
  <c r="V113" i="3"/>
  <c r="E114" i="3"/>
  <c r="N114" i="3"/>
  <c r="X114" i="3"/>
  <c r="G115" i="3"/>
  <c r="P115" i="3"/>
  <c r="Y115" i="3"/>
  <c r="H116" i="3"/>
  <c r="Q116" i="3"/>
  <c r="Z116" i="3"/>
  <c r="J117" i="3"/>
  <c r="S117" i="3"/>
  <c r="AB117" i="3"/>
  <c r="K118" i="3"/>
  <c r="T118" i="3"/>
  <c r="C119" i="3"/>
  <c r="L119" i="3"/>
  <c r="V119" i="3"/>
  <c r="E120" i="3"/>
  <c r="N120" i="3"/>
  <c r="W120" i="3"/>
  <c r="F121" i="3"/>
  <c r="O121" i="3"/>
  <c r="X121" i="3"/>
  <c r="H122" i="3"/>
  <c r="Q122" i="3"/>
  <c r="Z122" i="3"/>
  <c r="I123" i="3"/>
  <c r="R123" i="3"/>
  <c r="AA123" i="3"/>
  <c r="J124" i="3"/>
  <c r="T124" i="3"/>
  <c r="C125" i="3"/>
  <c r="M125" i="3"/>
  <c r="AA125" i="3"/>
  <c r="Q126" i="3"/>
  <c r="E128" i="3"/>
  <c r="Q130" i="3"/>
  <c r="C133" i="3"/>
  <c r="O135" i="3"/>
  <c r="AA137" i="3"/>
  <c r="M140" i="3"/>
  <c r="Y142" i="3"/>
  <c r="K145" i="3"/>
  <c r="W147" i="3"/>
  <c r="I150" i="3"/>
  <c r="U152" i="3"/>
  <c r="G155" i="3"/>
  <c r="S157" i="3"/>
  <c r="E160" i="3"/>
  <c r="Q162" i="3"/>
  <c r="C165" i="3"/>
  <c r="O167" i="3"/>
  <c r="AA169" i="3"/>
  <c r="M172" i="3"/>
  <c r="Y174" i="3"/>
  <c r="K177" i="3"/>
  <c r="W179" i="3"/>
  <c r="I182" i="3"/>
  <c r="U184" i="3"/>
  <c r="G187" i="3"/>
  <c r="S189" i="3"/>
  <c r="E192" i="3"/>
  <c r="Q194" i="3"/>
  <c r="C197" i="3"/>
  <c r="O199" i="3"/>
  <c r="AA201" i="3"/>
  <c r="M204" i="3"/>
  <c r="Y206" i="3"/>
  <c r="I7" i="3"/>
  <c r="R7" i="3"/>
  <c r="AA7" i="3"/>
  <c r="J8" i="3"/>
  <c r="T8" i="3"/>
  <c r="C9" i="3"/>
  <c r="L9" i="3"/>
  <c r="U9" i="3"/>
  <c r="D10" i="3"/>
  <c r="M10" i="3"/>
  <c r="V10" i="3"/>
  <c r="F11" i="3"/>
  <c r="O11" i="3"/>
  <c r="X11" i="3"/>
  <c r="G12" i="3"/>
  <c r="P12" i="3"/>
  <c r="Y12" i="3"/>
  <c r="H13" i="3"/>
  <c r="R13" i="3"/>
  <c r="AA13" i="3"/>
  <c r="J14" i="3"/>
  <c r="S14" i="3"/>
  <c r="AB14" i="3"/>
  <c r="K15" i="3"/>
  <c r="T15" i="3"/>
  <c r="D16" i="3"/>
  <c r="M16" i="3"/>
  <c r="V16" i="3"/>
  <c r="AJ16" i="3" s="1"/>
  <c r="E17" i="3"/>
  <c r="N17" i="3"/>
  <c r="W17" i="3"/>
  <c r="F18" i="3"/>
  <c r="P18" i="3"/>
  <c r="Y18" i="3"/>
  <c r="H19" i="3"/>
  <c r="Q19" i="3"/>
  <c r="Z19" i="3"/>
  <c r="I20" i="3"/>
  <c r="R20" i="3"/>
  <c r="AB20" i="3"/>
  <c r="K21" i="3"/>
  <c r="T21" i="3"/>
  <c r="C22" i="3"/>
  <c r="L22" i="3"/>
  <c r="U22" i="3"/>
  <c r="D23" i="3"/>
  <c r="N23" i="3"/>
  <c r="W23" i="3"/>
  <c r="F24" i="3"/>
  <c r="O24" i="3"/>
  <c r="X24" i="3"/>
  <c r="G25" i="3"/>
  <c r="P25" i="3"/>
  <c r="Z25" i="3"/>
  <c r="I26" i="3"/>
  <c r="R26" i="3"/>
  <c r="AA26" i="3"/>
  <c r="J27" i="3"/>
  <c r="S27" i="3"/>
  <c r="AB27" i="3"/>
  <c r="L28" i="3"/>
  <c r="U28" i="3"/>
  <c r="D29" i="3"/>
  <c r="M29" i="3"/>
  <c r="V29" i="3"/>
  <c r="AJ29" i="3" s="1"/>
  <c r="E30" i="3"/>
  <c r="N30" i="3"/>
  <c r="X30" i="3"/>
  <c r="G31" i="3"/>
  <c r="P31" i="3"/>
  <c r="Y31" i="3"/>
  <c r="H32" i="3"/>
  <c r="Q32" i="3"/>
  <c r="Z32" i="3"/>
  <c r="J33" i="3"/>
  <c r="S33" i="3"/>
  <c r="AB33" i="3"/>
  <c r="K34" i="3"/>
  <c r="T34" i="3"/>
  <c r="C35" i="3"/>
  <c r="L35" i="3"/>
  <c r="V35" i="3"/>
  <c r="E36" i="3"/>
  <c r="N36" i="3"/>
  <c r="W36" i="3"/>
  <c r="F37" i="3"/>
  <c r="O37" i="3"/>
  <c r="X37" i="3"/>
  <c r="H38" i="3"/>
  <c r="Q38" i="3"/>
  <c r="Z38" i="3"/>
  <c r="I39" i="3"/>
  <c r="R39" i="3"/>
  <c r="AA39" i="3"/>
  <c r="J40" i="3"/>
  <c r="T40" i="3"/>
  <c r="C41" i="3"/>
  <c r="L41" i="3"/>
  <c r="U41" i="3"/>
  <c r="D42" i="3"/>
  <c r="M42" i="3"/>
  <c r="V42" i="3"/>
  <c r="AJ42" i="3" s="1"/>
  <c r="F43" i="3"/>
  <c r="O43" i="3"/>
  <c r="X43" i="3"/>
  <c r="G44" i="3"/>
  <c r="P44" i="3"/>
  <c r="Y44" i="3"/>
  <c r="H45" i="3"/>
  <c r="R45" i="3"/>
  <c r="AA45" i="3"/>
  <c r="J46" i="3"/>
  <c r="S46" i="3"/>
  <c r="AB46" i="3"/>
  <c r="K47" i="3"/>
  <c r="T47" i="3"/>
  <c r="D48" i="3"/>
  <c r="M48" i="3"/>
  <c r="V48" i="3"/>
  <c r="AJ48" i="3" s="1"/>
  <c r="E49" i="3"/>
  <c r="N49" i="3"/>
  <c r="W49" i="3"/>
  <c r="F50" i="3"/>
  <c r="P50" i="3"/>
  <c r="Y50" i="3"/>
  <c r="H51" i="3"/>
  <c r="Q51" i="3"/>
  <c r="Z51" i="3"/>
  <c r="I52" i="3"/>
  <c r="R52" i="3"/>
  <c r="AB52" i="3"/>
  <c r="K53" i="3"/>
  <c r="T53" i="3"/>
  <c r="C54" i="3"/>
  <c r="L54" i="3"/>
  <c r="U54" i="3"/>
  <c r="D55" i="3"/>
  <c r="N55" i="3"/>
  <c r="W55" i="3"/>
  <c r="F56" i="3"/>
  <c r="O56" i="3"/>
  <c r="X56" i="3"/>
  <c r="G57" i="3"/>
  <c r="P57" i="3"/>
  <c r="Z57" i="3"/>
  <c r="I58" i="3"/>
  <c r="R58" i="3"/>
  <c r="AA58" i="3"/>
  <c r="J59" i="3"/>
  <c r="S59" i="3"/>
  <c r="AB59" i="3"/>
  <c r="L60" i="3"/>
  <c r="U60" i="3"/>
  <c r="D61" i="3"/>
  <c r="M61" i="3"/>
  <c r="V61" i="3"/>
  <c r="AJ61" i="3" s="1"/>
  <c r="E62" i="3"/>
  <c r="N62" i="3"/>
  <c r="X62" i="3"/>
  <c r="G63" i="3"/>
  <c r="P63" i="3"/>
  <c r="Y63" i="3"/>
  <c r="H64" i="3"/>
  <c r="Q64" i="3"/>
  <c r="Z64" i="3"/>
  <c r="J65" i="3"/>
  <c r="S65" i="3"/>
  <c r="AB65" i="3"/>
  <c r="K66" i="3"/>
  <c r="T66" i="3"/>
  <c r="C67" i="3"/>
  <c r="L67" i="3"/>
  <c r="V67" i="3"/>
  <c r="E68" i="3"/>
  <c r="N68" i="3"/>
  <c r="W68" i="3"/>
  <c r="F69" i="3"/>
  <c r="O69" i="3"/>
  <c r="X69" i="3"/>
  <c r="H70" i="3"/>
  <c r="Q70" i="3"/>
  <c r="Z70" i="3"/>
  <c r="I71" i="3"/>
  <c r="R71" i="3"/>
  <c r="AA71" i="3"/>
  <c r="J72" i="3"/>
  <c r="T72" i="3"/>
  <c r="C73" i="3"/>
  <c r="L73" i="3"/>
  <c r="U73" i="3"/>
  <c r="D74" i="3"/>
  <c r="M74" i="3"/>
  <c r="V74" i="3"/>
  <c r="F75" i="3"/>
  <c r="O75" i="3"/>
  <c r="X75" i="3"/>
  <c r="G76" i="3"/>
  <c r="P76" i="3"/>
  <c r="Y76" i="3"/>
  <c r="H77" i="3"/>
  <c r="R77" i="3"/>
  <c r="AA77" i="3"/>
  <c r="J78" i="3"/>
  <c r="S78" i="3"/>
  <c r="AB78" i="3"/>
  <c r="K79" i="3"/>
  <c r="T79" i="3"/>
  <c r="D80" i="3"/>
  <c r="M80" i="3"/>
  <c r="V80" i="3"/>
  <c r="AJ80" i="3" s="1"/>
  <c r="E81" i="3"/>
  <c r="N81" i="3"/>
  <c r="W81" i="3"/>
  <c r="F82" i="3"/>
  <c r="P82" i="3"/>
  <c r="Y82" i="3"/>
  <c r="H83" i="3"/>
  <c r="Q83" i="3"/>
  <c r="Z83" i="3"/>
  <c r="I84" i="3"/>
  <c r="R84" i="3"/>
  <c r="AB84" i="3"/>
  <c r="K85" i="3"/>
  <c r="T85" i="3"/>
  <c r="C86" i="3"/>
  <c r="L86" i="3"/>
  <c r="U86" i="3"/>
  <c r="D87" i="3"/>
  <c r="N87" i="3"/>
  <c r="W87" i="3"/>
  <c r="F88" i="3"/>
  <c r="O88" i="3"/>
  <c r="X88" i="3"/>
  <c r="G89" i="3"/>
  <c r="P89" i="3"/>
  <c r="Z89" i="3"/>
  <c r="I90" i="3"/>
  <c r="R90" i="3"/>
  <c r="AA90" i="3"/>
  <c r="J91" i="3"/>
  <c r="S91" i="3"/>
  <c r="AB91" i="3"/>
  <c r="L92" i="3"/>
  <c r="U92" i="3"/>
  <c r="D93" i="3"/>
  <c r="M93" i="3"/>
  <c r="V93" i="3"/>
  <c r="E94" i="3"/>
  <c r="N94" i="3"/>
  <c r="X94" i="3"/>
  <c r="G95" i="3"/>
  <c r="P95" i="3"/>
  <c r="Y95" i="3"/>
  <c r="H96" i="3"/>
  <c r="Q96" i="3"/>
  <c r="Z96" i="3"/>
  <c r="J97" i="3"/>
  <c r="S97" i="3"/>
  <c r="AB97" i="3"/>
  <c r="K98" i="3"/>
  <c r="T98" i="3"/>
  <c r="C99" i="3"/>
  <c r="L99" i="3"/>
  <c r="V99" i="3"/>
  <c r="E100" i="3"/>
  <c r="N100" i="3"/>
  <c r="W100" i="3"/>
  <c r="F101" i="3"/>
  <c r="O101" i="3"/>
  <c r="X101" i="3"/>
  <c r="H102" i="3"/>
  <c r="Q102" i="3"/>
  <c r="Z102" i="3"/>
  <c r="I103" i="3"/>
  <c r="R103" i="3"/>
  <c r="AA103" i="3"/>
  <c r="J104" i="3"/>
  <c r="T104" i="3"/>
  <c r="C105" i="3"/>
  <c r="L105" i="3"/>
  <c r="U105" i="3"/>
  <c r="D106" i="3"/>
  <c r="M106" i="3"/>
  <c r="V106" i="3"/>
  <c r="F107" i="3"/>
  <c r="O107" i="3"/>
  <c r="X107" i="3"/>
  <c r="G108" i="3"/>
  <c r="P108" i="3"/>
  <c r="Y108" i="3"/>
  <c r="H109" i="3"/>
  <c r="R109" i="3"/>
  <c r="AA109" i="3"/>
  <c r="J110" i="3"/>
  <c r="S110" i="3"/>
  <c r="AB110" i="3"/>
  <c r="K111" i="3"/>
  <c r="T111" i="3"/>
  <c r="D112" i="3"/>
  <c r="M112" i="3"/>
  <c r="V112" i="3"/>
  <c r="E113" i="3"/>
  <c r="N113" i="3"/>
  <c r="W113" i="3"/>
  <c r="F114" i="3"/>
  <c r="P114" i="3"/>
  <c r="Y114" i="3"/>
  <c r="H115" i="3"/>
  <c r="Q115" i="3"/>
  <c r="Z115" i="3"/>
  <c r="I116" i="3"/>
  <c r="R116" i="3"/>
  <c r="AB116" i="3"/>
  <c r="K117" i="3"/>
  <c r="T117" i="3"/>
  <c r="C118" i="3"/>
  <c r="L118" i="3"/>
  <c r="U118" i="3"/>
  <c r="D119" i="3"/>
  <c r="N119" i="3"/>
  <c r="W119" i="3"/>
  <c r="F120" i="3"/>
  <c r="O120" i="3"/>
  <c r="X120" i="3"/>
  <c r="G121" i="3"/>
  <c r="P121" i="3"/>
  <c r="Z121" i="3"/>
  <c r="I122" i="3"/>
  <c r="R122" i="3"/>
  <c r="AA122" i="3"/>
  <c r="J123" i="3"/>
  <c r="S123" i="3"/>
  <c r="AB123" i="3"/>
  <c r="L124" i="3"/>
  <c r="U124" i="3"/>
  <c r="D125" i="3"/>
  <c r="N125" i="3"/>
  <c r="C126" i="3"/>
  <c r="U126" i="3"/>
  <c r="M128" i="3"/>
  <c r="Y130" i="3"/>
  <c r="K133" i="3"/>
  <c r="W135" i="3"/>
  <c r="I138" i="3"/>
  <c r="U140" i="3"/>
  <c r="G143" i="3"/>
  <c r="S145" i="3"/>
  <c r="E148" i="3"/>
  <c r="Q150" i="3"/>
  <c r="C153" i="3"/>
  <c r="O155" i="3"/>
  <c r="AA157" i="3"/>
  <c r="M160" i="3"/>
  <c r="Y162" i="3"/>
  <c r="K165" i="3"/>
  <c r="W167" i="3"/>
  <c r="I170" i="3"/>
  <c r="U172" i="3"/>
  <c r="G175" i="3"/>
  <c r="S177" i="3"/>
  <c r="E180" i="3"/>
  <c r="Q182" i="3"/>
  <c r="C185" i="3"/>
  <c r="O187" i="3"/>
  <c r="AA189" i="3"/>
  <c r="M192" i="3"/>
  <c r="Y194" i="3"/>
  <c r="K197" i="3"/>
  <c r="W199" i="3"/>
  <c r="I202" i="3"/>
  <c r="U204" i="3"/>
  <c r="AC252" i="3"/>
  <c r="AJ252" i="3"/>
  <c r="B252" i="3"/>
  <c r="AQ252" i="3"/>
  <c r="A252" i="3"/>
  <c r="U406" i="3"/>
  <c r="M406" i="3"/>
  <c r="E406" i="3"/>
  <c r="W405" i="3"/>
  <c r="O405" i="3"/>
  <c r="G405" i="3"/>
  <c r="Y404" i="3"/>
  <c r="Q404" i="3"/>
  <c r="I404" i="3"/>
  <c r="AA403" i="3"/>
  <c r="S403" i="3"/>
  <c r="K403" i="3"/>
  <c r="C403" i="3"/>
  <c r="U402" i="3"/>
  <c r="M402" i="3"/>
  <c r="E402" i="3"/>
  <c r="W401" i="3"/>
  <c r="O401" i="3"/>
  <c r="G401" i="3"/>
  <c r="Y400" i="3"/>
  <c r="Q400" i="3"/>
  <c r="I400" i="3"/>
  <c r="AA399" i="3"/>
  <c r="S399" i="3"/>
  <c r="K399" i="3"/>
  <c r="C399" i="3"/>
  <c r="U398" i="3"/>
  <c r="M398" i="3"/>
  <c r="E398" i="3"/>
  <c r="W397" i="3"/>
  <c r="O397" i="3"/>
  <c r="G397" i="3"/>
  <c r="Y396" i="3"/>
  <c r="Q396" i="3"/>
  <c r="I396" i="3"/>
  <c r="AA395" i="3"/>
  <c r="S395" i="3"/>
  <c r="K395" i="3"/>
  <c r="C395" i="3"/>
  <c r="U394" i="3"/>
  <c r="M394" i="3"/>
  <c r="E394" i="3"/>
  <c r="W393" i="3"/>
  <c r="O393" i="3"/>
  <c r="G393" i="3"/>
  <c r="Y392" i="3"/>
  <c r="Q392" i="3"/>
  <c r="I392" i="3"/>
  <c r="AA391" i="3"/>
  <c r="S391" i="3"/>
  <c r="K391" i="3"/>
  <c r="C391" i="3"/>
  <c r="U390" i="3"/>
  <c r="M390" i="3"/>
  <c r="E390" i="3"/>
  <c r="W389" i="3"/>
  <c r="O389" i="3"/>
  <c r="G389" i="3"/>
  <c r="Y388" i="3"/>
  <c r="Q388" i="3"/>
  <c r="I388" i="3"/>
  <c r="AA387" i="3"/>
  <c r="S387" i="3"/>
  <c r="K387" i="3"/>
  <c r="C387" i="3"/>
  <c r="U386" i="3"/>
  <c r="M386" i="3"/>
  <c r="E386" i="3"/>
  <c r="W385" i="3"/>
  <c r="O385" i="3"/>
  <c r="G385" i="3"/>
  <c r="Y384" i="3"/>
  <c r="Q384" i="3"/>
  <c r="I384" i="3"/>
  <c r="AA383" i="3"/>
  <c r="S383" i="3"/>
  <c r="K383" i="3"/>
  <c r="C383" i="3"/>
  <c r="U382" i="3"/>
  <c r="M382" i="3"/>
  <c r="E382" i="3"/>
  <c r="W381" i="3"/>
  <c r="O381" i="3"/>
  <c r="G381" i="3"/>
  <c r="Y380" i="3"/>
  <c r="Q380" i="3"/>
  <c r="I380" i="3"/>
  <c r="AA379" i="3"/>
  <c r="S379" i="3"/>
  <c r="K379" i="3"/>
  <c r="C379" i="3"/>
  <c r="U378" i="3"/>
  <c r="M378" i="3"/>
  <c r="E378" i="3"/>
  <c r="W377" i="3"/>
  <c r="O377" i="3"/>
  <c r="G377" i="3"/>
  <c r="Y376" i="3"/>
  <c r="Q376" i="3"/>
  <c r="I376" i="3"/>
  <c r="AA375" i="3"/>
  <c r="S375" i="3"/>
  <c r="K375" i="3"/>
  <c r="C375" i="3"/>
  <c r="U374" i="3"/>
  <c r="M374" i="3"/>
  <c r="E374" i="3"/>
  <c r="W373" i="3"/>
  <c r="O373" i="3"/>
  <c r="G373" i="3"/>
  <c r="Y372" i="3"/>
  <c r="Q372" i="3"/>
  <c r="I372" i="3"/>
  <c r="AA371" i="3"/>
  <c r="S371" i="3"/>
  <c r="K371" i="3"/>
  <c r="C371" i="3"/>
  <c r="U370" i="3"/>
  <c r="M370" i="3"/>
  <c r="E370" i="3"/>
  <c r="W369" i="3"/>
  <c r="O369" i="3"/>
  <c r="G369" i="3"/>
  <c r="Y368" i="3"/>
  <c r="Q368" i="3"/>
  <c r="I368" i="3"/>
  <c r="AA367" i="3"/>
  <c r="S367" i="3"/>
  <c r="K367" i="3"/>
  <c r="C367" i="3"/>
  <c r="U366" i="3"/>
  <c r="M366" i="3"/>
  <c r="E366" i="3"/>
  <c r="W365" i="3"/>
  <c r="O365" i="3"/>
  <c r="G365" i="3"/>
  <c r="Y364" i="3"/>
  <c r="Q364" i="3"/>
  <c r="I364" i="3"/>
  <c r="AA363" i="3"/>
  <c r="S363" i="3"/>
  <c r="K363" i="3"/>
  <c r="C363" i="3"/>
  <c r="U362" i="3"/>
  <c r="M362" i="3"/>
  <c r="E362" i="3"/>
  <c r="W361" i="3"/>
  <c r="O361" i="3"/>
  <c r="G361" i="3"/>
  <c r="Y360" i="3"/>
  <c r="Q360" i="3"/>
  <c r="I360" i="3"/>
  <c r="AA359" i="3"/>
  <c r="S359" i="3"/>
  <c r="K359" i="3"/>
  <c r="C359" i="3"/>
  <c r="U358" i="3"/>
  <c r="M358" i="3"/>
  <c r="E358" i="3"/>
  <c r="W357" i="3"/>
  <c r="O357" i="3"/>
  <c r="G357" i="3"/>
  <c r="Y356" i="3"/>
  <c r="Q356" i="3"/>
  <c r="I356" i="3"/>
  <c r="AA355" i="3"/>
  <c r="S355" i="3"/>
  <c r="K355" i="3"/>
  <c r="C355" i="3"/>
  <c r="U354" i="3"/>
  <c r="M354" i="3"/>
  <c r="E354" i="3"/>
  <c r="W353" i="3"/>
  <c r="O353" i="3"/>
  <c r="G353" i="3"/>
  <c r="Y352" i="3"/>
  <c r="Q352" i="3"/>
  <c r="I352" i="3"/>
  <c r="AA351" i="3"/>
  <c r="S351" i="3"/>
  <c r="K351" i="3"/>
  <c r="C351" i="3"/>
  <c r="U350" i="3"/>
  <c r="M350" i="3"/>
  <c r="E350" i="3"/>
  <c r="W349" i="3"/>
  <c r="O349" i="3"/>
  <c r="G349" i="3"/>
  <c r="Y348" i="3"/>
  <c r="Q348" i="3"/>
  <c r="I348" i="3"/>
  <c r="AA347" i="3"/>
  <c r="S347" i="3"/>
  <c r="K347" i="3"/>
  <c r="C347" i="3"/>
  <c r="U346" i="3"/>
  <c r="M346" i="3"/>
  <c r="E346" i="3"/>
  <c r="W345" i="3"/>
  <c r="O345" i="3"/>
  <c r="G345" i="3"/>
  <c r="Y344" i="3"/>
  <c r="Q344" i="3"/>
  <c r="I344" i="3"/>
  <c r="AA343" i="3"/>
  <c r="S343" i="3"/>
  <c r="K343" i="3"/>
  <c r="C343" i="3"/>
  <c r="U342" i="3"/>
  <c r="M342" i="3"/>
  <c r="E342" i="3"/>
  <c r="W341" i="3"/>
  <c r="O341" i="3"/>
  <c r="G341" i="3"/>
  <c r="Y340" i="3"/>
  <c r="Q340" i="3"/>
  <c r="I340" i="3"/>
  <c r="AA339" i="3"/>
  <c r="S339" i="3"/>
  <c r="K339" i="3"/>
  <c r="C339" i="3"/>
  <c r="U338" i="3"/>
  <c r="M338" i="3"/>
  <c r="E338" i="3"/>
  <c r="W337" i="3"/>
  <c r="O337" i="3"/>
  <c r="G337" i="3"/>
  <c r="Y336" i="3"/>
  <c r="Q336" i="3"/>
  <c r="I336" i="3"/>
  <c r="AA335" i="3"/>
  <c r="S335" i="3"/>
  <c r="K335" i="3"/>
  <c r="C335" i="3"/>
  <c r="U334" i="3"/>
  <c r="M334" i="3"/>
  <c r="E334" i="3"/>
  <c r="W333" i="3"/>
  <c r="AB406" i="3"/>
  <c r="S406" i="3"/>
  <c r="J406" i="3"/>
  <c r="AA405" i="3"/>
  <c r="R405" i="3"/>
  <c r="I405" i="3"/>
  <c r="Z404" i="3"/>
  <c r="P404" i="3"/>
  <c r="G404" i="3"/>
  <c r="X403" i="3"/>
  <c r="O403" i="3"/>
  <c r="F403" i="3"/>
  <c r="W402" i="3"/>
  <c r="N402" i="3"/>
  <c r="D402" i="3"/>
  <c r="U401" i="3"/>
  <c r="L401" i="3"/>
  <c r="C401" i="3"/>
  <c r="T400" i="3"/>
  <c r="K400" i="3"/>
  <c r="AB399" i="3"/>
  <c r="R399" i="3"/>
  <c r="I399" i="3"/>
  <c r="Z398" i="3"/>
  <c r="Q398" i="3"/>
  <c r="H398" i="3"/>
  <c r="Y397" i="3"/>
  <c r="P397" i="3"/>
  <c r="F397" i="3"/>
  <c r="W396" i="3"/>
  <c r="N396" i="3"/>
  <c r="E396" i="3"/>
  <c r="V395" i="3"/>
  <c r="M395" i="3"/>
  <c r="D395" i="3"/>
  <c r="T394" i="3"/>
  <c r="K394" i="3"/>
  <c r="AB393" i="3"/>
  <c r="S393" i="3"/>
  <c r="J393" i="3"/>
  <c r="AA392" i="3"/>
  <c r="R392" i="3"/>
  <c r="H392" i="3"/>
  <c r="Y391" i="3"/>
  <c r="P391" i="3"/>
  <c r="G391" i="3"/>
  <c r="X390" i="3"/>
  <c r="O390" i="3"/>
  <c r="F390" i="3"/>
  <c r="V389" i="3"/>
  <c r="M389" i="3"/>
  <c r="D389" i="3"/>
  <c r="U388" i="3"/>
  <c r="L388" i="3"/>
  <c r="C388" i="3"/>
  <c r="T387" i="3"/>
  <c r="J387" i="3"/>
  <c r="AA386" i="3"/>
  <c r="R386" i="3"/>
  <c r="I386" i="3"/>
  <c r="Z385" i="3"/>
  <c r="Q385" i="3"/>
  <c r="H385" i="3"/>
  <c r="X384" i="3"/>
  <c r="O384" i="3"/>
  <c r="F384" i="3"/>
  <c r="W383" i="3"/>
  <c r="N383" i="3"/>
  <c r="E383" i="3"/>
  <c r="V382" i="3"/>
  <c r="L382" i="3"/>
  <c r="C382" i="3"/>
  <c r="T381" i="3"/>
  <c r="K381" i="3"/>
  <c r="AB380" i="3"/>
  <c r="S380" i="3"/>
  <c r="J380" i="3"/>
  <c r="Z379" i="3"/>
  <c r="Q379" i="3"/>
  <c r="H379" i="3"/>
  <c r="Y378" i="3"/>
  <c r="P378" i="3"/>
  <c r="G378" i="3"/>
  <c r="X377" i="3"/>
  <c r="N377" i="3"/>
  <c r="E377" i="3"/>
  <c r="V376" i="3"/>
  <c r="M376" i="3"/>
  <c r="D376" i="3"/>
  <c r="U375" i="3"/>
  <c r="L375" i="3"/>
  <c r="AB374" i="3"/>
  <c r="S374" i="3"/>
  <c r="J374" i="3"/>
  <c r="AA373" i="3"/>
  <c r="R373" i="3"/>
  <c r="I373" i="3"/>
  <c r="Z372" i="3"/>
  <c r="P372" i="3"/>
  <c r="G372" i="3"/>
  <c r="X371" i="3"/>
  <c r="O371" i="3"/>
  <c r="F371" i="3"/>
  <c r="W370" i="3"/>
  <c r="N370" i="3"/>
  <c r="D370" i="3"/>
  <c r="U369" i="3"/>
  <c r="L369" i="3"/>
  <c r="C369" i="3"/>
  <c r="T368" i="3"/>
  <c r="K368" i="3"/>
  <c r="AB367" i="3"/>
  <c r="R367" i="3"/>
  <c r="I367" i="3"/>
  <c r="Z366" i="3"/>
  <c r="Q366" i="3"/>
  <c r="H366" i="3"/>
  <c r="Y365" i="3"/>
  <c r="P365" i="3"/>
  <c r="F365" i="3"/>
  <c r="W364" i="3"/>
  <c r="N364" i="3"/>
  <c r="E364" i="3"/>
  <c r="V363" i="3"/>
  <c r="M363" i="3"/>
  <c r="D363" i="3"/>
  <c r="T362" i="3"/>
  <c r="K362" i="3"/>
  <c r="AB361" i="3"/>
  <c r="S361" i="3"/>
  <c r="J361" i="3"/>
  <c r="AA360" i="3"/>
  <c r="R360" i="3"/>
  <c r="H360" i="3"/>
  <c r="Y359" i="3"/>
  <c r="P359" i="3"/>
  <c r="G359" i="3"/>
  <c r="X358" i="3"/>
  <c r="O358" i="3"/>
  <c r="F358" i="3"/>
  <c r="V357" i="3"/>
  <c r="M357" i="3"/>
  <c r="D357" i="3"/>
  <c r="U356" i="3"/>
  <c r="L356" i="3"/>
  <c r="C356" i="3"/>
  <c r="T355" i="3"/>
  <c r="J355" i="3"/>
  <c r="AA354" i="3"/>
  <c r="R354" i="3"/>
  <c r="I354" i="3"/>
  <c r="Z353" i="3"/>
  <c r="Q353" i="3"/>
  <c r="H353" i="3"/>
  <c r="X352" i="3"/>
  <c r="O352" i="3"/>
  <c r="F352" i="3"/>
  <c r="W351" i="3"/>
  <c r="N351" i="3"/>
  <c r="E351" i="3"/>
  <c r="V350" i="3"/>
  <c r="L350" i="3"/>
  <c r="C350" i="3"/>
  <c r="T349" i="3"/>
  <c r="K349" i="3"/>
  <c r="AB348" i="3"/>
  <c r="S348" i="3"/>
  <c r="J348" i="3"/>
  <c r="Z347" i="3"/>
  <c r="Q347" i="3"/>
  <c r="H347" i="3"/>
  <c r="Y346" i="3"/>
  <c r="P346" i="3"/>
  <c r="G346" i="3"/>
  <c r="X345" i="3"/>
  <c r="N345" i="3"/>
  <c r="E345" i="3"/>
  <c r="V344" i="3"/>
  <c r="M344" i="3"/>
  <c r="D344" i="3"/>
  <c r="U343" i="3"/>
  <c r="L343" i="3"/>
  <c r="AB342" i="3"/>
  <c r="S342" i="3"/>
  <c r="J342" i="3"/>
  <c r="AA341" i="3"/>
  <c r="R341" i="3"/>
  <c r="I341" i="3"/>
  <c r="Z340" i="3"/>
  <c r="P340" i="3"/>
  <c r="G340" i="3"/>
  <c r="X339" i="3"/>
  <c r="O339" i="3"/>
  <c r="F339" i="3"/>
  <c r="W338" i="3"/>
  <c r="N338" i="3"/>
  <c r="D338" i="3"/>
  <c r="U337" i="3"/>
  <c r="L337" i="3"/>
  <c r="C337" i="3"/>
  <c r="T336" i="3"/>
  <c r="K336" i="3"/>
  <c r="AB335" i="3"/>
  <c r="R335" i="3"/>
  <c r="I335" i="3"/>
  <c r="Z334" i="3"/>
  <c r="Q334" i="3"/>
  <c r="H334" i="3"/>
  <c r="Y333" i="3"/>
  <c r="P333" i="3"/>
  <c r="H333" i="3"/>
  <c r="Z332" i="3"/>
  <c r="R332" i="3"/>
  <c r="J332" i="3"/>
  <c r="AB331" i="3"/>
  <c r="T331" i="3"/>
  <c r="L331" i="3"/>
  <c r="D331" i="3"/>
  <c r="V330" i="3"/>
  <c r="N330" i="3"/>
  <c r="F330" i="3"/>
  <c r="X329" i="3"/>
  <c r="P329" i="3"/>
  <c r="H329" i="3"/>
  <c r="Z328" i="3"/>
  <c r="R328" i="3"/>
  <c r="J328" i="3"/>
  <c r="AB327" i="3"/>
  <c r="T327" i="3"/>
  <c r="L327" i="3"/>
  <c r="D327" i="3"/>
  <c r="V326" i="3"/>
  <c r="N326" i="3"/>
  <c r="F326" i="3"/>
  <c r="X325" i="3"/>
  <c r="P325" i="3"/>
  <c r="H325" i="3"/>
  <c r="Z324" i="3"/>
  <c r="R324" i="3"/>
  <c r="J324" i="3"/>
  <c r="AB323" i="3"/>
  <c r="T323" i="3"/>
  <c r="L323" i="3"/>
  <c r="D323" i="3"/>
  <c r="V322" i="3"/>
  <c r="N322" i="3"/>
  <c r="F322" i="3"/>
  <c r="X321" i="3"/>
  <c r="P321" i="3"/>
  <c r="H321" i="3"/>
  <c r="Z320" i="3"/>
  <c r="R320" i="3"/>
  <c r="J320" i="3"/>
  <c r="AB319" i="3"/>
  <c r="T319" i="3"/>
  <c r="L319" i="3"/>
  <c r="D319" i="3"/>
  <c r="V318" i="3"/>
  <c r="N318" i="3"/>
  <c r="F318" i="3"/>
  <c r="X317" i="3"/>
  <c r="P317" i="3"/>
  <c r="H317" i="3"/>
  <c r="Z316" i="3"/>
  <c r="R316" i="3"/>
  <c r="J316" i="3"/>
  <c r="AB315" i="3"/>
  <c r="T315" i="3"/>
  <c r="L315" i="3"/>
  <c r="D315" i="3"/>
  <c r="V314" i="3"/>
  <c r="N314" i="3"/>
  <c r="F314" i="3"/>
  <c r="X313" i="3"/>
  <c r="P313" i="3"/>
  <c r="H313" i="3"/>
  <c r="Z312" i="3"/>
  <c r="R312" i="3"/>
  <c r="J312" i="3"/>
  <c r="AB311" i="3"/>
  <c r="T311" i="3"/>
  <c r="L311" i="3"/>
  <c r="D311" i="3"/>
  <c r="V310" i="3"/>
  <c r="N310" i="3"/>
  <c r="F310" i="3"/>
  <c r="X309" i="3"/>
  <c r="P309" i="3"/>
  <c r="H309" i="3"/>
  <c r="Z308" i="3"/>
  <c r="R308" i="3"/>
  <c r="J308" i="3"/>
  <c r="AB307" i="3"/>
  <c r="T307" i="3"/>
  <c r="L307" i="3"/>
  <c r="D307" i="3"/>
  <c r="V306" i="3"/>
  <c r="N306" i="3"/>
  <c r="F306" i="3"/>
  <c r="X305" i="3"/>
  <c r="P305" i="3"/>
  <c r="H305" i="3"/>
  <c r="Z304" i="3"/>
  <c r="R304" i="3"/>
  <c r="J304" i="3"/>
  <c r="AB303" i="3"/>
  <c r="T303" i="3"/>
  <c r="L303" i="3"/>
  <c r="D303" i="3"/>
  <c r="V302" i="3"/>
  <c r="N302" i="3"/>
  <c r="F302" i="3"/>
  <c r="X301" i="3"/>
  <c r="P301" i="3"/>
  <c r="H301" i="3"/>
  <c r="Z300" i="3"/>
  <c r="R300" i="3"/>
  <c r="J300" i="3"/>
  <c r="AB299" i="3"/>
  <c r="T299" i="3"/>
  <c r="L299" i="3"/>
  <c r="D299" i="3"/>
  <c r="V298" i="3"/>
  <c r="N298" i="3"/>
  <c r="F298" i="3"/>
  <c r="X297" i="3"/>
  <c r="P297" i="3"/>
  <c r="H297" i="3"/>
  <c r="Z296" i="3"/>
  <c r="R296" i="3"/>
  <c r="J296" i="3"/>
  <c r="AB295" i="3"/>
  <c r="T295" i="3"/>
  <c r="L295" i="3"/>
  <c r="D295" i="3"/>
  <c r="V294" i="3"/>
  <c r="N294" i="3"/>
  <c r="F294" i="3"/>
  <c r="X293" i="3"/>
  <c r="P293" i="3"/>
  <c r="H293" i="3"/>
  <c r="Z292" i="3"/>
  <c r="R292" i="3"/>
  <c r="AO292" i="3" s="1"/>
  <c r="J292" i="3"/>
  <c r="AB291" i="3"/>
  <c r="T291" i="3"/>
  <c r="L291" i="3"/>
  <c r="D291" i="3"/>
  <c r="V290" i="3"/>
  <c r="N290" i="3"/>
  <c r="F290" i="3"/>
  <c r="X289" i="3"/>
  <c r="P289" i="3"/>
  <c r="H289" i="3"/>
  <c r="Z288" i="3"/>
  <c r="R288" i="3"/>
  <c r="J288" i="3"/>
  <c r="AB287" i="3"/>
  <c r="T287" i="3"/>
  <c r="L287" i="3"/>
  <c r="D287" i="3"/>
  <c r="V286" i="3"/>
  <c r="N286" i="3"/>
  <c r="F286" i="3"/>
  <c r="X285" i="3"/>
  <c r="P285" i="3"/>
  <c r="H285" i="3"/>
  <c r="Z284" i="3"/>
  <c r="R284" i="3"/>
  <c r="J284" i="3"/>
  <c r="AB283" i="3"/>
  <c r="T283" i="3"/>
  <c r="L283" i="3"/>
  <c r="D283" i="3"/>
  <c r="V282" i="3"/>
  <c r="N282" i="3"/>
  <c r="F282" i="3"/>
  <c r="X281" i="3"/>
  <c r="P281" i="3"/>
  <c r="H281" i="3"/>
  <c r="Z280" i="3"/>
  <c r="R280" i="3"/>
  <c r="J280" i="3"/>
  <c r="AB279" i="3"/>
  <c r="T279" i="3"/>
  <c r="L279" i="3"/>
  <c r="D279" i="3"/>
  <c r="V278" i="3"/>
  <c r="N278" i="3"/>
  <c r="F278" i="3"/>
  <c r="X277" i="3"/>
  <c r="P277" i="3"/>
  <c r="H277" i="3"/>
  <c r="Z276" i="3"/>
  <c r="R276" i="3"/>
  <c r="J276" i="3"/>
  <c r="AB275" i="3"/>
  <c r="T275" i="3"/>
  <c r="L275" i="3"/>
  <c r="D275" i="3"/>
  <c r="V274" i="3"/>
  <c r="N274" i="3"/>
  <c r="F274" i="3"/>
  <c r="X273" i="3"/>
  <c r="P273" i="3"/>
  <c r="H273" i="3"/>
  <c r="Z272" i="3"/>
  <c r="R272" i="3"/>
  <c r="J272" i="3"/>
  <c r="AB271" i="3"/>
  <c r="T271" i="3"/>
  <c r="L271" i="3"/>
  <c r="D271" i="3"/>
  <c r="V270" i="3"/>
  <c r="N270" i="3"/>
  <c r="F270" i="3"/>
  <c r="X269" i="3"/>
  <c r="P269" i="3"/>
  <c r="H269" i="3"/>
  <c r="Z268" i="3"/>
  <c r="R268" i="3"/>
  <c r="J268" i="3"/>
  <c r="AB267" i="3"/>
  <c r="T267" i="3"/>
  <c r="L267" i="3"/>
  <c r="D267" i="3"/>
  <c r="V266" i="3"/>
  <c r="N266" i="3"/>
  <c r="F266" i="3"/>
  <c r="X265" i="3"/>
  <c r="P265" i="3"/>
  <c r="H265" i="3"/>
  <c r="Z264" i="3"/>
  <c r="R264" i="3"/>
  <c r="J264" i="3"/>
  <c r="AB263" i="3"/>
  <c r="T263" i="3"/>
  <c r="AA406" i="3"/>
  <c r="R406" i="3"/>
  <c r="I406" i="3"/>
  <c r="Z405" i="3"/>
  <c r="Q405" i="3"/>
  <c r="H405" i="3"/>
  <c r="X404" i="3"/>
  <c r="O404" i="3"/>
  <c r="F404" i="3"/>
  <c r="W403" i="3"/>
  <c r="N403" i="3"/>
  <c r="E403" i="3"/>
  <c r="V402" i="3"/>
  <c r="L402" i="3"/>
  <c r="C402" i="3"/>
  <c r="T401" i="3"/>
  <c r="K401" i="3"/>
  <c r="AB400" i="3"/>
  <c r="S400" i="3"/>
  <c r="J400" i="3"/>
  <c r="Z399" i="3"/>
  <c r="Q399" i="3"/>
  <c r="H399" i="3"/>
  <c r="Y398" i="3"/>
  <c r="P398" i="3"/>
  <c r="G398" i="3"/>
  <c r="X397" i="3"/>
  <c r="N397" i="3"/>
  <c r="E397" i="3"/>
  <c r="V396" i="3"/>
  <c r="M396" i="3"/>
  <c r="D396" i="3"/>
  <c r="U395" i="3"/>
  <c r="L395" i="3"/>
  <c r="AB394" i="3"/>
  <c r="S394" i="3"/>
  <c r="J394" i="3"/>
  <c r="AA393" i="3"/>
  <c r="R393" i="3"/>
  <c r="I393" i="3"/>
  <c r="Z392" i="3"/>
  <c r="P392" i="3"/>
  <c r="G392" i="3"/>
  <c r="X391" i="3"/>
  <c r="O391" i="3"/>
  <c r="F391" i="3"/>
  <c r="W390" i="3"/>
  <c r="N390" i="3"/>
  <c r="D390" i="3"/>
  <c r="U389" i="3"/>
  <c r="L389" i="3"/>
  <c r="C389" i="3"/>
  <c r="T388" i="3"/>
  <c r="K388" i="3"/>
  <c r="AB387" i="3"/>
  <c r="R387" i="3"/>
  <c r="I387" i="3"/>
  <c r="Z386" i="3"/>
  <c r="Q386" i="3"/>
  <c r="H386" i="3"/>
  <c r="Y385" i="3"/>
  <c r="P385" i="3"/>
  <c r="F385" i="3"/>
  <c r="W384" i="3"/>
  <c r="N384" i="3"/>
  <c r="E384" i="3"/>
  <c r="V383" i="3"/>
  <c r="M383" i="3"/>
  <c r="D383" i="3"/>
  <c r="T382" i="3"/>
  <c r="K382" i="3"/>
  <c r="AB381" i="3"/>
  <c r="S381" i="3"/>
  <c r="J381" i="3"/>
  <c r="AA380" i="3"/>
  <c r="R380" i="3"/>
  <c r="H380" i="3"/>
  <c r="Y379" i="3"/>
  <c r="P379" i="3"/>
  <c r="G379" i="3"/>
  <c r="X378" i="3"/>
  <c r="O378" i="3"/>
  <c r="F378" i="3"/>
  <c r="V377" i="3"/>
  <c r="M377" i="3"/>
  <c r="D377" i="3"/>
  <c r="U376" i="3"/>
  <c r="L376" i="3"/>
  <c r="C376" i="3"/>
  <c r="T375" i="3"/>
  <c r="J375" i="3"/>
  <c r="AA374" i="3"/>
  <c r="R374" i="3"/>
  <c r="I374" i="3"/>
  <c r="Z373" i="3"/>
  <c r="Q373" i="3"/>
  <c r="H373" i="3"/>
  <c r="X372" i="3"/>
  <c r="O372" i="3"/>
  <c r="F372" i="3"/>
  <c r="W371" i="3"/>
  <c r="N371" i="3"/>
  <c r="E371" i="3"/>
  <c r="V370" i="3"/>
  <c r="L370" i="3"/>
  <c r="C370" i="3"/>
  <c r="T369" i="3"/>
  <c r="K369" i="3"/>
  <c r="AB368" i="3"/>
  <c r="S368" i="3"/>
  <c r="J368" i="3"/>
  <c r="Z367" i="3"/>
  <c r="Q367" i="3"/>
  <c r="H367" i="3"/>
  <c r="Y366" i="3"/>
  <c r="P366" i="3"/>
  <c r="G366" i="3"/>
  <c r="X365" i="3"/>
  <c r="N365" i="3"/>
  <c r="E365" i="3"/>
  <c r="V364" i="3"/>
  <c r="M364" i="3"/>
  <c r="D364" i="3"/>
  <c r="U363" i="3"/>
  <c r="L363" i="3"/>
  <c r="AB362" i="3"/>
  <c r="S362" i="3"/>
  <c r="J362" i="3"/>
  <c r="AA361" i="3"/>
  <c r="R361" i="3"/>
  <c r="I361" i="3"/>
  <c r="Z360" i="3"/>
  <c r="P360" i="3"/>
  <c r="G360" i="3"/>
  <c r="X359" i="3"/>
  <c r="O359" i="3"/>
  <c r="F359" i="3"/>
  <c r="W358" i="3"/>
  <c r="N358" i="3"/>
  <c r="D358" i="3"/>
  <c r="U357" i="3"/>
  <c r="L357" i="3"/>
  <c r="C357" i="3"/>
  <c r="T356" i="3"/>
  <c r="K356" i="3"/>
  <c r="AB355" i="3"/>
  <c r="R355" i="3"/>
  <c r="I355" i="3"/>
  <c r="Z354" i="3"/>
  <c r="Q354" i="3"/>
  <c r="H354" i="3"/>
  <c r="Y353" i="3"/>
  <c r="P353" i="3"/>
  <c r="F353" i="3"/>
  <c r="W352" i="3"/>
  <c r="N352" i="3"/>
  <c r="E352" i="3"/>
  <c r="V351" i="3"/>
  <c r="M351" i="3"/>
  <c r="D351" i="3"/>
  <c r="T350" i="3"/>
  <c r="K350" i="3"/>
  <c r="AB349" i="3"/>
  <c r="S349" i="3"/>
  <c r="J349" i="3"/>
  <c r="AA348" i="3"/>
  <c r="R348" i="3"/>
  <c r="H348" i="3"/>
  <c r="Y347" i="3"/>
  <c r="P347" i="3"/>
  <c r="G347" i="3"/>
  <c r="X346" i="3"/>
  <c r="O346" i="3"/>
  <c r="F346" i="3"/>
  <c r="V345" i="3"/>
  <c r="M345" i="3"/>
  <c r="D345" i="3"/>
  <c r="U344" i="3"/>
  <c r="L344" i="3"/>
  <c r="C344" i="3"/>
  <c r="T343" i="3"/>
  <c r="J343" i="3"/>
  <c r="AA342" i="3"/>
  <c r="R342" i="3"/>
  <c r="I342" i="3"/>
  <c r="Z341" i="3"/>
  <c r="Q341" i="3"/>
  <c r="H341" i="3"/>
  <c r="X340" i="3"/>
  <c r="O340" i="3"/>
  <c r="F340" i="3"/>
  <c r="W339" i="3"/>
  <c r="N339" i="3"/>
  <c r="E339" i="3"/>
  <c r="V338" i="3"/>
  <c r="L338" i="3"/>
  <c r="C338" i="3"/>
  <c r="T337" i="3"/>
  <c r="K337" i="3"/>
  <c r="AB336" i="3"/>
  <c r="S336" i="3"/>
  <c r="J336" i="3"/>
  <c r="Z335" i="3"/>
  <c r="Q335" i="3"/>
  <c r="H335" i="3"/>
  <c r="Y334" i="3"/>
  <c r="P334" i="3"/>
  <c r="G334" i="3"/>
  <c r="X333" i="3"/>
  <c r="O333" i="3"/>
  <c r="G333" i="3"/>
  <c r="Y332" i="3"/>
  <c r="Q332" i="3"/>
  <c r="I332" i="3"/>
  <c r="AA331" i="3"/>
  <c r="S331" i="3"/>
  <c r="K331" i="3"/>
  <c r="C331" i="3"/>
  <c r="U330" i="3"/>
  <c r="M330" i="3"/>
  <c r="E330" i="3"/>
  <c r="W329" i="3"/>
  <c r="O329" i="3"/>
  <c r="G329" i="3"/>
  <c r="Y328" i="3"/>
  <c r="Q328" i="3"/>
  <c r="I328" i="3"/>
  <c r="AA327" i="3"/>
  <c r="S327" i="3"/>
  <c r="K327" i="3"/>
  <c r="C327" i="3"/>
  <c r="U326" i="3"/>
  <c r="M326" i="3"/>
  <c r="E326" i="3"/>
  <c r="W325" i="3"/>
  <c r="O325" i="3"/>
  <c r="G325" i="3"/>
  <c r="Y324" i="3"/>
  <c r="Q324" i="3"/>
  <c r="I324" i="3"/>
  <c r="AA323" i="3"/>
  <c r="S323" i="3"/>
  <c r="K323" i="3"/>
  <c r="C323" i="3"/>
  <c r="U322" i="3"/>
  <c r="M322" i="3"/>
  <c r="E322" i="3"/>
  <c r="W321" i="3"/>
  <c r="O321" i="3"/>
  <c r="G321" i="3"/>
  <c r="Y320" i="3"/>
  <c r="Q320" i="3"/>
  <c r="I320" i="3"/>
  <c r="AA319" i="3"/>
  <c r="S319" i="3"/>
  <c r="K319" i="3"/>
  <c r="C319" i="3"/>
  <c r="U318" i="3"/>
  <c r="M318" i="3"/>
  <c r="E318" i="3"/>
  <c r="W317" i="3"/>
  <c r="O317" i="3"/>
  <c r="G317" i="3"/>
  <c r="Y316" i="3"/>
  <c r="Q316" i="3"/>
  <c r="I316" i="3"/>
  <c r="AA315" i="3"/>
  <c r="S315" i="3"/>
  <c r="K315" i="3"/>
  <c r="C315" i="3"/>
  <c r="U314" i="3"/>
  <c r="M314" i="3"/>
  <c r="E314" i="3"/>
  <c r="W313" i="3"/>
  <c r="O313" i="3"/>
  <c r="G313" i="3"/>
  <c r="Y312" i="3"/>
  <c r="Q312" i="3"/>
  <c r="I312" i="3"/>
  <c r="AA311" i="3"/>
  <c r="S311" i="3"/>
  <c r="K311" i="3"/>
  <c r="C311" i="3"/>
  <c r="U310" i="3"/>
  <c r="M310" i="3"/>
  <c r="E310" i="3"/>
  <c r="W309" i="3"/>
  <c r="O309" i="3"/>
  <c r="G309" i="3"/>
  <c r="Y308" i="3"/>
  <c r="Q308" i="3"/>
  <c r="I308" i="3"/>
  <c r="AA307" i="3"/>
  <c r="S307" i="3"/>
  <c r="K307" i="3"/>
  <c r="C307" i="3"/>
  <c r="U306" i="3"/>
  <c r="M306" i="3"/>
  <c r="E306" i="3"/>
  <c r="W305" i="3"/>
  <c r="O305" i="3"/>
  <c r="G305" i="3"/>
  <c r="Y304" i="3"/>
  <c r="Q304" i="3"/>
  <c r="I304" i="3"/>
  <c r="AA303" i="3"/>
  <c r="S303" i="3"/>
  <c r="K303" i="3"/>
  <c r="C303" i="3"/>
  <c r="U302" i="3"/>
  <c r="M302" i="3"/>
  <c r="E302" i="3"/>
  <c r="W301" i="3"/>
  <c r="O301" i="3"/>
  <c r="G301" i="3"/>
  <c r="Y300" i="3"/>
  <c r="Q300" i="3"/>
  <c r="I300" i="3"/>
  <c r="AA299" i="3"/>
  <c r="S299" i="3"/>
  <c r="K299" i="3"/>
  <c r="Z406" i="3"/>
  <c r="Q406" i="3"/>
  <c r="H406" i="3"/>
  <c r="Y405" i="3"/>
  <c r="P405" i="3"/>
  <c r="F405" i="3"/>
  <c r="W404" i="3"/>
  <c r="N404" i="3"/>
  <c r="E404" i="3"/>
  <c r="V403" i="3"/>
  <c r="M403" i="3"/>
  <c r="D403" i="3"/>
  <c r="T402" i="3"/>
  <c r="K402" i="3"/>
  <c r="AB401" i="3"/>
  <c r="S401" i="3"/>
  <c r="J401" i="3"/>
  <c r="AA400" i="3"/>
  <c r="R400" i="3"/>
  <c r="H400" i="3"/>
  <c r="Y399" i="3"/>
  <c r="P399" i="3"/>
  <c r="G399" i="3"/>
  <c r="X398" i="3"/>
  <c r="O398" i="3"/>
  <c r="F398" i="3"/>
  <c r="V397" i="3"/>
  <c r="M397" i="3"/>
  <c r="D397" i="3"/>
  <c r="U396" i="3"/>
  <c r="L396" i="3"/>
  <c r="C396" i="3"/>
  <c r="T395" i="3"/>
  <c r="J395" i="3"/>
  <c r="AA394" i="3"/>
  <c r="R394" i="3"/>
  <c r="I394" i="3"/>
  <c r="Z393" i="3"/>
  <c r="Q393" i="3"/>
  <c r="H393" i="3"/>
  <c r="X392" i="3"/>
  <c r="O392" i="3"/>
  <c r="F392" i="3"/>
  <c r="W391" i="3"/>
  <c r="N391" i="3"/>
  <c r="E391" i="3"/>
  <c r="V390" i="3"/>
  <c r="L390" i="3"/>
  <c r="C390" i="3"/>
  <c r="T389" i="3"/>
  <c r="K389" i="3"/>
  <c r="AB388" i="3"/>
  <c r="S388" i="3"/>
  <c r="J388" i="3"/>
  <c r="Z387" i="3"/>
  <c r="Q387" i="3"/>
  <c r="H387" i="3"/>
  <c r="Y386" i="3"/>
  <c r="P386" i="3"/>
  <c r="G386" i="3"/>
  <c r="X385" i="3"/>
  <c r="N385" i="3"/>
  <c r="E385" i="3"/>
  <c r="V384" i="3"/>
  <c r="M384" i="3"/>
  <c r="D384" i="3"/>
  <c r="U383" i="3"/>
  <c r="L383" i="3"/>
  <c r="AB382" i="3"/>
  <c r="S382" i="3"/>
  <c r="J382" i="3"/>
  <c r="AA381" i="3"/>
  <c r="R381" i="3"/>
  <c r="I381" i="3"/>
  <c r="Z380" i="3"/>
  <c r="P380" i="3"/>
  <c r="G380" i="3"/>
  <c r="X379" i="3"/>
  <c r="O379" i="3"/>
  <c r="F379" i="3"/>
  <c r="W378" i="3"/>
  <c r="N378" i="3"/>
  <c r="D378" i="3"/>
  <c r="U377" i="3"/>
  <c r="L377" i="3"/>
  <c r="C377" i="3"/>
  <c r="T376" i="3"/>
  <c r="K376" i="3"/>
  <c r="AB375" i="3"/>
  <c r="R375" i="3"/>
  <c r="I375" i="3"/>
  <c r="Z374" i="3"/>
  <c r="Q374" i="3"/>
  <c r="H374" i="3"/>
  <c r="Y373" i="3"/>
  <c r="P373" i="3"/>
  <c r="F373" i="3"/>
  <c r="W372" i="3"/>
  <c r="N372" i="3"/>
  <c r="E372" i="3"/>
  <c r="V371" i="3"/>
  <c r="M371" i="3"/>
  <c r="D371" i="3"/>
  <c r="T370" i="3"/>
  <c r="K370" i="3"/>
  <c r="AB369" i="3"/>
  <c r="S369" i="3"/>
  <c r="J369" i="3"/>
  <c r="AA368" i="3"/>
  <c r="R368" i="3"/>
  <c r="H368" i="3"/>
  <c r="Y367" i="3"/>
  <c r="P367" i="3"/>
  <c r="G367" i="3"/>
  <c r="X366" i="3"/>
  <c r="O366" i="3"/>
  <c r="F366" i="3"/>
  <c r="V365" i="3"/>
  <c r="M365" i="3"/>
  <c r="D365" i="3"/>
  <c r="U364" i="3"/>
  <c r="L364" i="3"/>
  <c r="C364" i="3"/>
  <c r="T363" i="3"/>
  <c r="J363" i="3"/>
  <c r="AA362" i="3"/>
  <c r="R362" i="3"/>
  <c r="I362" i="3"/>
  <c r="Z361" i="3"/>
  <c r="Q361" i="3"/>
  <c r="H361" i="3"/>
  <c r="X360" i="3"/>
  <c r="O360" i="3"/>
  <c r="F360" i="3"/>
  <c r="W359" i="3"/>
  <c r="N359" i="3"/>
  <c r="E359" i="3"/>
  <c r="V358" i="3"/>
  <c r="L358" i="3"/>
  <c r="C358" i="3"/>
  <c r="T357" i="3"/>
  <c r="K357" i="3"/>
  <c r="AB356" i="3"/>
  <c r="S356" i="3"/>
  <c r="J356" i="3"/>
  <c r="Z355" i="3"/>
  <c r="Q355" i="3"/>
  <c r="H355" i="3"/>
  <c r="Y354" i="3"/>
  <c r="P354" i="3"/>
  <c r="G354" i="3"/>
  <c r="X353" i="3"/>
  <c r="N353" i="3"/>
  <c r="E353" i="3"/>
  <c r="V352" i="3"/>
  <c r="M352" i="3"/>
  <c r="D352" i="3"/>
  <c r="U351" i="3"/>
  <c r="L351" i="3"/>
  <c r="AB350" i="3"/>
  <c r="S350" i="3"/>
  <c r="J350" i="3"/>
  <c r="AA349" i="3"/>
  <c r="R349" i="3"/>
  <c r="I349" i="3"/>
  <c r="Z348" i="3"/>
  <c r="P348" i="3"/>
  <c r="G348" i="3"/>
  <c r="X347" i="3"/>
  <c r="O347" i="3"/>
  <c r="F347" i="3"/>
  <c r="W346" i="3"/>
  <c r="N346" i="3"/>
  <c r="D346" i="3"/>
  <c r="U345" i="3"/>
  <c r="L345" i="3"/>
  <c r="C345" i="3"/>
  <c r="T344" i="3"/>
  <c r="K344" i="3"/>
  <c r="AB343" i="3"/>
  <c r="R343" i="3"/>
  <c r="I343" i="3"/>
  <c r="Z342" i="3"/>
  <c r="Q342" i="3"/>
  <c r="H342" i="3"/>
  <c r="Y341" i="3"/>
  <c r="P341" i="3"/>
  <c r="F341" i="3"/>
  <c r="W340" i="3"/>
  <c r="N340" i="3"/>
  <c r="E340" i="3"/>
  <c r="V339" i="3"/>
  <c r="M339" i="3"/>
  <c r="D339" i="3"/>
  <c r="T338" i="3"/>
  <c r="K338" i="3"/>
  <c r="AB337" i="3"/>
  <c r="S337" i="3"/>
  <c r="J337" i="3"/>
  <c r="AA336" i="3"/>
  <c r="R336" i="3"/>
  <c r="H336" i="3"/>
  <c r="Y335" i="3"/>
  <c r="P335" i="3"/>
  <c r="G335" i="3"/>
  <c r="X334" i="3"/>
  <c r="O334" i="3"/>
  <c r="F334" i="3"/>
  <c r="V333" i="3"/>
  <c r="N333" i="3"/>
  <c r="F333" i="3"/>
  <c r="X332" i="3"/>
  <c r="P332" i="3"/>
  <c r="H332" i="3"/>
  <c r="Z331" i="3"/>
  <c r="R331" i="3"/>
  <c r="J331" i="3"/>
  <c r="AB330" i="3"/>
  <c r="T330" i="3"/>
  <c r="L330" i="3"/>
  <c r="D330" i="3"/>
  <c r="V329" i="3"/>
  <c r="N329" i="3"/>
  <c r="F329" i="3"/>
  <c r="X328" i="3"/>
  <c r="P328" i="3"/>
  <c r="H328" i="3"/>
  <c r="Z327" i="3"/>
  <c r="R327" i="3"/>
  <c r="J327" i="3"/>
  <c r="AB326" i="3"/>
  <c r="T326" i="3"/>
  <c r="L326" i="3"/>
  <c r="D326" i="3"/>
  <c r="V325" i="3"/>
  <c r="N325" i="3"/>
  <c r="F325" i="3"/>
  <c r="X324" i="3"/>
  <c r="P324" i="3"/>
  <c r="H324" i="3"/>
  <c r="Z323" i="3"/>
  <c r="R323" i="3"/>
  <c r="J323" i="3"/>
  <c r="AB322" i="3"/>
  <c r="T322" i="3"/>
  <c r="L322" i="3"/>
  <c r="D322" i="3"/>
  <c r="V321" i="3"/>
  <c r="N321" i="3"/>
  <c r="F321" i="3"/>
  <c r="X320" i="3"/>
  <c r="P320" i="3"/>
  <c r="H320" i="3"/>
  <c r="Z319" i="3"/>
  <c r="R319" i="3"/>
  <c r="J319" i="3"/>
  <c r="AB318" i="3"/>
  <c r="T318" i="3"/>
  <c r="L318" i="3"/>
  <c r="D318" i="3"/>
  <c r="V317" i="3"/>
  <c r="N317" i="3"/>
  <c r="F317" i="3"/>
  <c r="X316" i="3"/>
  <c r="P316" i="3"/>
  <c r="H316" i="3"/>
  <c r="Z315" i="3"/>
  <c r="R315" i="3"/>
  <c r="J315" i="3"/>
  <c r="AB314" i="3"/>
  <c r="T314" i="3"/>
  <c r="L314" i="3"/>
  <c r="D314" i="3"/>
  <c r="V313" i="3"/>
  <c r="N313" i="3"/>
  <c r="F313" i="3"/>
  <c r="X312" i="3"/>
  <c r="P312" i="3"/>
  <c r="H312" i="3"/>
  <c r="Z311" i="3"/>
  <c r="R311" i="3"/>
  <c r="J311" i="3"/>
  <c r="AB310" i="3"/>
  <c r="T310" i="3"/>
  <c r="L310" i="3"/>
  <c r="D310" i="3"/>
  <c r="V309" i="3"/>
  <c r="N309" i="3"/>
  <c r="F309" i="3"/>
  <c r="X308" i="3"/>
  <c r="P308" i="3"/>
  <c r="H308" i="3"/>
  <c r="Z307" i="3"/>
  <c r="R307" i="3"/>
  <c r="J307" i="3"/>
  <c r="AB306" i="3"/>
  <c r="T306" i="3"/>
  <c r="L306" i="3"/>
  <c r="D306" i="3"/>
  <c r="V305" i="3"/>
  <c r="N305" i="3"/>
  <c r="F305" i="3"/>
  <c r="X304" i="3"/>
  <c r="P304" i="3"/>
  <c r="H304" i="3"/>
  <c r="Z303" i="3"/>
  <c r="R303" i="3"/>
  <c r="J303" i="3"/>
  <c r="AB302" i="3"/>
  <c r="T302" i="3"/>
  <c r="L302" i="3"/>
  <c r="D302" i="3"/>
  <c r="V301" i="3"/>
  <c r="N301" i="3"/>
  <c r="F301" i="3"/>
  <c r="X300" i="3"/>
  <c r="P300" i="3"/>
  <c r="H300" i="3"/>
  <c r="Z299" i="3"/>
  <c r="R299" i="3"/>
  <c r="J299" i="3"/>
  <c r="AB298" i="3"/>
  <c r="T298" i="3"/>
  <c r="L298" i="3"/>
  <c r="D298" i="3"/>
  <c r="V297" i="3"/>
  <c r="N297" i="3"/>
  <c r="F297" i="3"/>
  <c r="X296" i="3"/>
  <c r="P296" i="3"/>
  <c r="H296" i="3"/>
  <c r="Z295" i="3"/>
  <c r="R295" i="3"/>
  <c r="J295" i="3"/>
  <c r="AB294" i="3"/>
  <c r="T294" i="3"/>
  <c r="L294" i="3"/>
  <c r="D294" i="3"/>
  <c r="V293" i="3"/>
  <c r="N293" i="3"/>
  <c r="F293" i="3"/>
  <c r="X292" i="3"/>
  <c r="P292" i="3"/>
  <c r="H292" i="3"/>
  <c r="Z291" i="3"/>
  <c r="R291" i="3"/>
  <c r="J291" i="3"/>
  <c r="AB290" i="3"/>
  <c r="T290" i="3"/>
  <c r="L290" i="3"/>
  <c r="D290" i="3"/>
  <c r="V289" i="3"/>
  <c r="N289" i="3"/>
  <c r="F289" i="3"/>
  <c r="X288" i="3"/>
  <c r="P288" i="3"/>
  <c r="H288" i="3"/>
  <c r="Z287" i="3"/>
  <c r="R287" i="3"/>
  <c r="J287" i="3"/>
  <c r="AB286" i="3"/>
  <c r="T286" i="3"/>
  <c r="L286" i="3"/>
  <c r="D286" i="3"/>
  <c r="V285" i="3"/>
  <c r="N285" i="3"/>
  <c r="F285" i="3"/>
  <c r="X284" i="3"/>
  <c r="P284" i="3"/>
  <c r="H284" i="3"/>
  <c r="Z283" i="3"/>
  <c r="R283" i="3"/>
  <c r="J283" i="3"/>
  <c r="AB282" i="3"/>
  <c r="T282" i="3"/>
  <c r="L282" i="3"/>
  <c r="D282" i="3"/>
  <c r="V281" i="3"/>
  <c r="N281" i="3"/>
  <c r="F281" i="3"/>
  <c r="X280" i="3"/>
  <c r="P280" i="3"/>
  <c r="H280" i="3"/>
  <c r="Z279" i="3"/>
  <c r="R279" i="3"/>
  <c r="J279" i="3"/>
  <c r="AB278" i="3"/>
  <c r="T278" i="3"/>
  <c r="L278" i="3"/>
  <c r="D278" i="3"/>
  <c r="V277" i="3"/>
  <c r="N277" i="3"/>
  <c r="F277" i="3"/>
  <c r="X276" i="3"/>
  <c r="P276" i="3"/>
  <c r="H276" i="3"/>
  <c r="Z275" i="3"/>
  <c r="R275" i="3"/>
  <c r="J275" i="3"/>
  <c r="AB274" i="3"/>
  <c r="T274" i="3"/>
  <c r="L274" i="3"/>
  <c r="D274" i="3"/>
  <c r="V273" i="3"/>
  <c r="N273" i="3"/>
  <c r="F273" i="3"/>
  <c r="X272" i="3"/>
  <c r="P272" i="3"/>
  <c r="H272" i="3"/>
  <c r="Z271" i="3"/>
  <c r="R271" i="3"/>
  <c r="J271" i="3"/>
  <c r="AB270" i="3"/>
  <c r="T270" i="3"/>
  <c r="L270" i="3"/>
  <c r="D270" i="3"/>
  <c r="V269" i="3"/>
  <c r="N269" i="3"/>
  <c r="F269" i="3"/>
  <c r="X268" i="3"/>
  <c r="P268" i="3"/>
  <c r="H268" i="3"/>
  <c r="Z267" i="3"/>
  <c r="R267" i="3"/>
  <c r="J267" i="3"/>
  <c r="AB266" i="3"/>
  <c r="T266" i="3"/>
  <c r="L266" i="3"/>
  <c r="D266" i="3"/>
  <c r="V265" i="3"/>
  <c r="N265" i="3"/>
  <c r="F265" i="3"/>
  <c r="X264" i="3"/>
  <c r="P264" i="3"/>
  <c r="H264" i="3"/>
  <c r="Z263" i="3"/>
  <c r="R263" i="3"/>
  <c r="J263" i="3"/>
  <c r="AB262" i="3"/>
  <c r="T262" i="3"/>
  <c r="L262" i="3"/>
  <c r="D262" i="3"/>
  <c r="V261" i="3"/>
  <c r="N261" i="3"/>
  <c r="F261" i="3"/>
  <c r="X260" i="3"/>
  <c r="P260" i="3"/>
  <c r="H260" i="3"/>
  <c r="Z259" i="3"/>
  <c r="R259" i="3"/>
  <c r="J259" i="3"/>
  <c r="AB258" i="3"/>
  <c r="T258" i="3"/>
  <c r="L258" i="3"/>
  <c r="D258" i="3"/>
  <c r="V257" i="3"/>
  <c r="N257" i="3"/>
  <c r="F257" i="3"/>
  <c r="X256" i="3"/>
  <c r="P256" i="3"/>
  <c r="H256" i="3"/>
  <c r="Z255" i="3"/>
  <c r="R255" i="3"/>
  <c r="J255" i="3"/>
  <c r="AB254" i="3"/>
  <c r="T254" i="3"/>
  <c r="L254" i="3"/>
  <c r="D254" i="3"/>
  <c r="V253" i="3"/>
  <c r="N253" i="3"/>
  <c r="F253" i="3"/>
  <c r="X252" i="3"/>
  <c r="P252" i="3"/>
  <c r="H252" i="3"/>
  <c r="Z251" i="3"/>
  <c r="R251" i="3"/>
  <c r="J251" i="3"/>
  <c r="AB250" i="3"/>
  <c r="T250" i="3"/>
  <c r="L250" i="3"/>
  <c r="D250" i="3"/>
  <c r="V249" i="3"/>
  <c r="N249" i="3"/>
  <c r="F249" i="3"/>
  <c r="X248" i="3"/>
  <c r="P248" i="3"/>
  <c r="H248" i="3"/>
  <c r="Z247" i="3"/>
  <c r="R247" i="3"/>
  <c r="J247" i="3"/>
  <c r="AB246" i="3"/>
  <c r="T246" i="3"/>
  <c r="L246" i="3"/>
  <c r="D246" i="3"/>
  <c r="V245" i="3"/>
  <c r="N245" i="3"/>
  <c r="F245" i="3"/>
  <c r="X244" i="3"/>
  <c r="P244" i="3"/>
  <c r="H244" i="3"/>
  <c r="Z243" i="3"/>
  <c r="R243" i="3"/>
  <c r="J243" i="3"/>
  <c r="AB242" i="3"/>
  <c r="T242" i="3"/>
  <c r="L242" i="3"/>
  <c r="D242" i="3"/>
  <c r="V241" i="3"/>
  <c r="N241" i="3"/>
  <c r="F241" i="3"/>
  <c r="X240" i="3"/>
  <c r="P240" i="3"/>
  <c r="H240" i="3"/>
  <c r="Z239" i="3"/>
  <c r="R239" i="3"/>
  <c r="J239" i="3"/>
  <c r="AB238" i="3"/>
  <c r="T238" i="3"/>
  <c r="L238" i="3"/>
  <c r="D238" i="3"/>
  <c r="V237" i="3"/>
  <c r="N237" i="3"/>
  <c r="F237" i="3"/>
  <c r="X236" i="3"/>
  <c r="P236" i="3"/>
  <c r="H236" i="3"/>
  <c r="Z235" i="3"/>
  <c r="R235" i="3"/>
  <c r="J235" i="3"/>
  <c r="AB234" i="3"/>
  <c r="T234" i="3"/>
  <c r="L234" i="3"/>
  <c r="D234" i="3"/>
  <c r="V233" i="3"/>
  <c r="N233" i="3"/>
  <c r="F233" i="3"/>
  <c r="X232" i="3"/>
  <c r="P232" i="3"/>
  <c r="H232" i="3"/>
  <c r="Z231" i="3"/>
  <c r="R231" i="3"/>
  <c r="J231" i="3"/>
  <c r="AB230" i="3"/>
  <c r="T230" i="3"/>
  <c r="L230" i="3"/>
  <c r="D230" i="3"/>
  <c r="V229" i="3"/>
  <c r="N229" i="3"/>
  <c r="F229" i="3"/>
  <c r="X228" i="3"/>
  <c r="P228" i="3"/>
  <c r="H228" i="3"/>
  <c r="Z227" i="3"/>
  <c r="R227" i="3"/>
  <c r="J227" i="3"/>
  <c r="AB226" i="3"/>
  <c r="T226" i="3"/>
  <c r="L226" i="3"/>
  <c r="D226" i="3"/>
  <c r="V225" i="3"/>
  <c r="N225" i="3"/>
  <c r="F225" i="3"/>
  <c r="X224" i="3"/>
  <c r="P224" i="3"/>
  <c r="H224" i="3"/>
  <c r="Z223" i="3"/>
  <c r="R223" i="3"/>
  <c r="J223" i="3"/>
  <c r="AB222" i="3"/>
  <c r="T222" i="3"/>
  <c r="L222" i="3"/>
  <c r="D222" i="3"/>
  <c r="V221" i="3"/>
  <c r="N221" i="3"/>
  <c r="F221" i="3"/>
  <c r="X220" i="3"/>
  <c r="P220" i="3"/>
  <c r="H220" i="3"/>
  <c r="Y406" i="3"/>
  <c r="P406" i="3"/>
  <c r="G406" i="3"/>
  <c r="X405" i="3"/>
  <c r="N405" i="3"/>
  <c r="E405" i="3"/>
  <c r="V404" i="3"/>
  <c r="M404" i="3"/>
  <c r="D404" i="3"/>
  <c r="U403" i="3"/>
  <c r="L403" i="3"/>
  <c r="AB402" i="3"/>
  <c r="S402" i="3"/>
  <c r="J402" i="3"/>
  <c r="AA401" i="3"/>
  <c r="R401" i="3"/>
  <c r="I401" i="3"/>
  <c r="Z400" i="3"/>
  <c r="P400" i="3"/>
  <c r="G400" i="3"/>
  <c r="X399" i="3"/>
  <c r="O399" i="3"/>
  <c r="F399" i="3"/>
  <c r="W398" i="3"/>
  <c r="N398" i="3"/>
  <c r="D398" i="3"/>
  <c r="U397" i="3"/>
  <c r="L397" i="3"/>
  <c r="C397" i="3"/>
  <c r="T396" i="3"/>
  <c r="K396" i="3"/>
  <c r="AB395" i="3"/>
  <c r="R395" i="3"/>
  <c r="I395" i="3"/>
  <c r="Z394" i="3"/>
  <c r="Q394" i="3"/>
  <c r="H394" i="3"/>
  <c r="Y393" i="3"/>
  <c r="P393" i="3"/>
  <c r="F393" i="3"/>
  <c r="W392" i="3"/>
  <c r="N392" i="3"/>
  <c r="E392" i="3"/>
  <c r="V391" i="3"/>
  <c r="M391" i="3"/>
  <c r="D391" i="3"/>
  <c r="T390" i="3"/>
  <c r="K390" i="3"/>
  <c r="AB389" i="3"/>
  <c r="S389" i="3"/>
  <c r="J389" i="3"/>
  <c r="AA388" i="3"/>
  <c r="R388" i="3"/>
  <c r="H388" i="3"/>
  <c r="Y387" i="3"/>
  <c r="P387" i="3"/>
  <c r="G387" i="3"/>
  <c r="X386" i="3"/>
  <c r="O386" i="3"/>
  <c r="F386" i="3"/>
  <c r="V385" i="3"/>
  <c r="M385" i="3"/>
  <c r="D385" i="3"/>
  <c r="U384" i="3"/>
  <c r="L384" i="3"/>
  <c r="C384" i="3"/>
  <c r="T383" i="3"/>
  <c r="J383" i="3"/>
  <c r="AA382" i="3"/>
  <c r="R382" i="3"/>
  <c r="I382" i="3"/>
  <c r="Z381" i="3"/>
  <c r="Q381" i="3"/>
  <c r="H381" i="3"/>
  <c r="X380" i="3"/>
  <c r="O380" i="3"/>
  <c r="F380" i="3"/>
  <c r="W379" i="3"/>
  <c r="N379" i="3"/>
  <c r="E379" i="3"/>
  <c r="V378" i="3"/>
  <c r="L378" i="3"/>
  <c r="C378" i="3"/>
  <c r="T377" i="3"/>
  <c r="K377" i="3"/>
  <c r="AB376" i="3"/>
  <c r="S376" i="3"/>
  <c r="J376" i="3"/>
  <c r="Z375" i="3"/>
  <c r="Q375" i="3"/>
  <c r="H375" i="3"/>
  <c r="Y374" i="3"/>
  <c r="P374" i="3"/>
  <c r="G374" i="3"/>
  <c r="X373" i="3"/>
  <c r="N373" i="3"/>
  <c r="E373" i="3"/>
  <c r="V372" i="3"/>
  <c r="M372" i="3"/>
  <c r="D372" i="3"/>
  <c r="U371" i="3"/>
  <c r="L371" i="3"/>
  <c r="AB370" i="3"/>
  <c r="S370" i="3"/>
  <c r="J370" i="3"/>
  <c r="AA369" i="3"/>
  <c r="R369" i="3"/>
  <c r="I369" i="3"/>
  <c r="Z368" i="3"/>
  <c r="P368" i="3"/>
  <c r="G368" i="3"/>
  <c r="X367" i="3"/>
  <c r="O367" i="3"/>
  <c r="F367" i="3"/>
  <c r="W366" i="3"/>
  <c r="N366" i="3"/>
  <c r="D366" i="3"/>
  <c r="U365" i="3"/>
  <c r="L365" i="3"/>
  <c r="C365" i="3"/>
  <c r="T364" i="3"/>
  <c r="K364" i="3"/>
  <c r="AB363" i="3"/>
  <c r="R363" i="3"/>
  <c r="I363" i="3"/>
  <c r="Z362" i="3"/>
  <c r="Q362" i="3"/>
  <c r="H362" i="3"/>
  <c r="Y361" i="3"/>
  <c r="P361" i="3"/>
  <c r="F361" i="3"/>
  <c r="W360" i="3"/>
  <c r="N360" i="3"/>
  <c r="E360" i="3"/>
  <c r="V359" i="3"/>
  <c r="M359" i="3"/>
  <c r="D359" i="3"/>
  <c r="T358" i="3"/>
  <c r="K358" i="3"/>
  <c r="AB357" i="3"/>
  <c r="S357" i="3"/>
  <c r="J357" i="3"/>
  <c r="AA356" i="3"/>
  <c r="R356" i="3"/>
  <c r="H356" i="3"/>
  <c r="Y355" i="3"/>
  <c r="P355" i="3"/>
  <c r="G355" i="3"/>
  <c r="X354" i="3"/>
  <c r="O354" i="3"/>
  <c r="F354" i="3"/>
  <c r="V353" i="3"/>
  <c r="M353" i="3"/>
  <c r="D353" i="3"/>
  <c r="U352" i="3"/>
  <c r="L352" i="3"/>
  <c r="C352" i="3"/>
  <c r="T351" i="3"/>
  <c r="J351" i="3"/>
  <c r="AA350" i="3"/>
  <c r="R350" i="3"/>
  <c r="I350" i="3"/>
  <c r="Z349" i="3"/>
  <c r="Q349" i="3"/>
  <c r="H349" i="3"/>
  <c r="X348" i="3"/>
  <c r="O348" i="3"/>
  <c r="F348" i="3"/>
  <c r="W347" i="3"/>
  <c r="N347" i="3"/>
  <c r="E347" i="3"/>
  <c r="V346" i="3"/>
  <c r="L346" i="3"/>
  <c r="C346" i="3"/>
  <c r="T345" i="3"/>
  <c r="K345" i="3"/>
  <c r="AB344" i="3"/>
  <c r="S344" i="3"/>
  <c r="J344" i="3"/>
  <c r="Z343" i="3"/>
  <c r="Q343" i="3"/>
  <c r="H343" i="3"/>
  <c r="Y342" i="3"/>
  <c r="P342" i="3"/>
  <c r="G342" i="3"/>
  <c r="X341" i="3"/>
  <c r="N341" i="3"/>
  <c r="E341" i="3"/>
  <c r="V340" i="3"/>
  <c r="M340" i="3"/>
  <c r="D340" i="3"/>
  <c r="U339" i="3"/>
  <c r="L339" i="3"/>
  <c r="AB338" i="3"/>
  <c r="S338" i="3"/>
  <c r="J338" i="3"/>
  <c r="AA337" i="3"/>
  <c r="R337" i="3"/>
  <c r="I337" i="3"/>
  <c r="Z336" i="3"/>
  <c r="P336" i="3"/>
  <c r="G336" i="3"/>
  <c r="X335" i="3"/>
  <c r="O335" i="3"/>
  <c r="F335" i="3"/>
  <c r="W334" i="3"/>
  <c r="N334" i="3"/>
  <c r="D334" i="3"/>
  <c r="U333" i="3"/>
  <c r="M333" i="3"/>
  <c r="E333" i="3"/>
  <c r="W332" i="3"/>
  <c r="O332" i="3"/>
  <c r="G332" i="3"/>
  <c r="Y331" i="3"/>
  <c r="Q331" i="3"/>
  <c r="I331" i="3"/>
  <c r="AA330" i="3"/>
  <c r="S330" i="3"/>
  <c r="K330" i="3"/>
  <c r="C330" i="3"/>
  <c r="U329" i="3"/>
  <c r="M329" i="3"/>
  <c r="E329" i="3"/>
  <c r="W328" i="3"/>
  <c r="O328" i="3"/>
  <c r="G328" i="3"/>
  <c r="Y327" i="3"/>
  <c r="Q327" i="3"/>
  <c r="I327" i="3"/>
  <c r="AA326" i="3"/>
  <c r="S326" i="3"/>
  <c r="K326" i="3"/>
  <c r="C326" i="3"/>
  <c r="U325" i="3"/>
  <c r="M325" i="3"/>
  <c r="E325" i="3"/>
  <c r="W324" i="3"/>
  <c r="O324" i="3"/>
  <c r="G324" i="3"/>
  <c r="Y323" i="3"/>
  <c r="Q323" i="3"/>
  <c r="I323" i="3"/>
  <c r="AA322" i="3"/>
  <c r="S322" i="3"/>
  <c r="K322" i="3"/>
  <c r="C322" i="3"/>
  <c r="U321" i="3"/>
  <c r="M321" i="3"/>
  <c r="E321" i="3"/>
  <c r="W320" i="3"/>
  <c r="O320" i="3"/>
  <c r="G320" i="3"/>
  <c r="Y319" i="3"/>
  <c r="Q319" i="3"/>
  <c r="I319" i="3"/>
  <c r="AA318" i="3"/>
  <c r="S318" i="3"/>
  <c r="K318" i="3"/>
  <c r="C318" i="3"/>
  <c r="U317" i="3"/>
  <c r="M317" i="3"/>
  <c r="E317" i="3"/>
  <c r="W316" i="3"/>
  <c r="O316" i="3"/>
  <c r="G316" i="3"/>
  <c r="Y315" i="3"/>
  <c r="Q315" i="3"/>
  <c r="I315" i="3"/>
  <c r="AA314" i="3"/>
  <c r="S314" i="3"/>
  <c r="K314" i="3"/>
  <c r="C314" i="3"/>
  <c r="U313" i="3"/>
  <c r="M313" i="3"/>
  <c r="E313" i="3"/>
  <c r="W312" i="3"/>
  <c r="O312" i="3"/>
  <c r="G312" i="3"/>
  <c r="Y311" i="3"/>
  <c r="Q311" i="3"/>
  <c r="I311" i="3"/>
  <c r="AA310" i="3"/>
  <c r="S310" i="3"/>
  <c r="K310" i="3"/>
  <c r="C310" i="3"/>
  <c r="U309" i="3"/>
  <c r="M309" i="3"/>
  <c r="E309" i="3"/>
  <c r="W308" i="3"/>
  <c r="O308" i="3"/>
  <c r="G308" i="3"/>
  <c r="Y307" i="3"/>
  <c r="Q307" i="3"/>
  <c r="I307" i="3"/>
  <c r="AA306" i="3"/>
  <c r="S306" i="3"/>
  <c r="K306" i="3"/>
  <c r="C306" i="3"/>
  <c r="U305" i="3"/>
  <c r="M305" i="3"/>
  <c r="E305" i="3"/>
  <c r="W304" i="3"/>
  <c r="O304" i="3"/>
  <c r="G304" i="3"/>
  <c r="Y303" i="3"/>
  <c r="Q303" i="3"/>
  <c r="I303" i="3"/>
  <c r="AA302" i="3"/>
  <c r="S302" i="3"/>
  <c r="K302" i="3"/>
  <c r="C302" i="3"/>
  <c r="U301" i="3"/>
  <c r="M301" i="3"/>
  <c r="E301" i="3"/>
  <c r="W300" i="3"/>
  <c r="O300" i="3"/>
  <c r="G300" i="3"/>
  <c r="Y299" i="3"/>
  <c r="Q299" i="3"/>
  <c r="I299" i="3"/>
  <c r="AA298" i="3"/>
  <c r="S298" i="3"/>
  <c r="K298" i="3"/>
  <c r="C298" i="3"/>
  <c r="U297" i="3"/>
  <c r="M297" i="3"/>
  <c r="E297" i="3"/>
  <c r="W296" i="3"/>
  <c r="O296" i="3"/>
  <c r="G296" i="3"/>
  <c r="Y295" i="3"/>
  <c r="Q295" i="3"/>
  <c r="I295" i="3"/>
  <c r="AA294" i="3"/>
  <c r="S294" i="3"/>
  <c r="K294" i="3"/>
  <c r="C294" i="3"/>
  <c r="U293" i="3"/>
  <c r="M293" i="3"/>
  <c r="E293" i="3"/>
  <c r="W292" i="3"/>
  <c r="O292" i="3"/>
  <c r="G292" i="3"/>
  <c r="Y291" i="3"/>
  <c r="Q291" i="3"/>
  <c r="I291" i="3"/>
  <c r="AA290" i="3"/>
  <c r="S290" i="3"/>
  <c r="K290" i="3"/>
  <c r="C290" i="3"/>
  <c r="U289" i="3"/>
  <c r="M289" i="3"/>
  <c r="E289" i="3"/>
  <c r="W288" i="3"/>
  <c r="O288" i="3"/>
  <c r="G288" i="3"/>
  <c r="Y287" i="3"/>
  <c r="Q287" i="3"/>
  <c r="I287" i="3"/>
  <c r="AA286" i="3"/>
  <c r="S286" i="3"/>
  <c r="K286" i="3"/>
  <c r="C286" i="3"/>
  <c r="U285" i="3"/>
  <c r="M285" i="3"/>
  <c r="E285" i="3"/>
  <c r="W284" i="3"/>
  <c r="O284" i="3"/>
  <c r="G284" i="3"/>
  <c r="Y283" i="3"/>
  <c r="Q283" i="3"/>
  <c r="I283" i="3"/>
  <c r="AA282" i="3"/>
  <c r="S282" i="3"/>
  <c r="K282" i="3"/>
  <c r="C282" i="3"/>
  <c r="U281" i="3"/>
  <c r="M281" i="3"/>
  <c r="E281" i="3"/>
  <c r="W280" i="3"/>
  <c r="O280" i="3"/>
  <c r="G280" i="3"/>
  <c r="Y279" i="3"/>
  <c r="Q279" i="3"/>
  <c r="I279" i="3"/>
  <c r="AA278" i="3"/>
  <c r="S278" i="3"/>
  <c r="K278" i="3"/>
  <c r="C278" i="3"/>
  <c r="U277" i="3"/>
  <c r="M277" i="3"/>
  <c r="E277" i="3"/>
  <c r="W276" i="3"/>
  <c r="O276" i="3"/>
  <c r="G276" i="3"/>
  <c r="Y275" i="3"/>
  <c r="Q275" i="3"/>
  <c r="I275" i="3"/>
  <c r="AA274" i="3"/>
  <c r="S274" i="3"/>
  <c r="K274" i="3"/>
  <c r="C274" i="3"/>
  <c r="U273" i="3"/>
  <c r="M273" i="3"/>
  <c r="E273" i="3"/>
  <c r="W272" i="3"/>
  <c r="O272" i="3"/>
  <c r="G272" i="3"/>
  <c r="Y271" i="3"/>
  <c r="Q271" i="3"/>
  <c r="I271" i="3"/>
  <c r="AA270" i="3"/>
  <c r="S270" i="3"/>
  <c r="K270" i="3"/>
  <c r="C270" i="3"/>
  <c r="U269" i="3"/>
  <c r="M269" i="3"/>
  <c r="E269" i="3"/>
  <c r="W268" i="3"/>
  <c r="O268" i="3"/>
  <c r="G268" i="3"/>
  <c r="Y267" i="3"/>
  <c r="Q267" i="3"/>
  <c r="I267" i="3"/>
  <c r="AA266" i="3"/>
  <c r="S266" i="3"/>
  <c r="K266" i="3"/>
  <c r="C266" i="3"/>
  <c r="U265" i="3"/>
  <c r="M265" i="3"/>
  <c r="E265" i="3"/>
  <c r="W264" i="3"/>
  <c r="O264" i="3"/>
  <c r="G264" i="3"/>
  <c r="Y263" i="3"/>
  <c r="Q263" i="3"/>
  <c r="I263" i="3"/>
  <c r="AA262" i="3"/>
  <c r="S262" i="3"/>
  <c r="K262" i="3"/>
  <c r="C262" i="3"/>
  <c r="U261" i="3"/>
  <c r="M261" i="3"/>
  <c r="E261" i="3"/>
  <c r="W260" i="3"/>
  <c r="O260" i="3"/>
  <c r="G260" i="3"/>
  <c r="Y259" i="3"/>
  <c r="Q259" i="3"/>
  <c r="I259" i="3"/>
  <c r="AA258" i="3"/>
  <c r="S258" i="3"/>
  <c r="K258" i="3"/>
  <c r="C258" i="3"/>
  <c r="U257" i="3"/>
  <c r="M257" i="3"/>
  <c r="E257" i="3"/>
  <c r="W256" i="3"/>
  <c r="O256" i="3"/>
  <c r="G256" i="3"/>
  <c r="Y255" i="3"/>
  <c r="Q255" i="3"/>
  <c r="I255" i="3"/>
  <c r="AA254" i="3"/>
  <c r="S254" i="3"/>
  <c r="K254" i="3"/>
  <c r="C254" i="3"/>
  <c r="U253" i="3"/>
  <c r="M253" i="3"/>
  <c r="E253" i="3"/>
  <c r="W252" i="3"/>
  <c r="O252" i="3"/>
  <c r="G252" i="3"/>
  <c r="Y251" i="3"/>
  <c r="Q251" i="3"/>
  <c r="I251" i="3"/>
  <c r="AA250" i="3"/>
  <c r="S250" i="3"/>
  <c r="K250" i="3"/>
  <c r="C250" i="3"/>
  <c r="U249" i="3"/>
  <c r="M249" i="3"/>
  <c r="E249" i="3"/>
  <c r="W248" i="3"/>
  <c r="O248" i="3"/>
  <c r="G248" i="3"/>
  <c r="Y247" i="3"/>
  <c r="Q247" i="3"/>
  <c r="I247" i="3"/>
  <c r="AA246" i="3"/>
  <c r="S246" i="3"/>
  <c r="K246" i="3"/>
  <c r="C246" i="3"/>
  <c r="U245" i="3"/>
  <c r="M245" i="3"/>
  <c r="E245" i="3"/>
  <c r="W244" i="3"/>
  <c r="O244" i="3"/>
  <c r="G244" i="3"/>
  <c r="Y243" i="3"/>
  <c r="Q243" i="3"/>
  <c r="I243" i="3"/>
  <c r="AA242" i="3"/>
  <c r="S242" i="3"/>
  <c r="K242" i="3"/>
  <c r="C242" i="3"/>
  <c r="U241" i="3"/>
  <c r="M241" i="3"/>
  <c r="E241" i="3"/>
  <c r="W240" i="3"/>
  <c r="O240" i="3"/>
  <c r="G240" i="3"/>
  <c r="Y239" i="3"/>
  <c r="Q239" i="3"/>
  <c r="I239" i="3"/>
  <c r="AA238" i="3"/>
  <c r="S238" i="3"/>
  <c r="K238" i="3"/>
  <c r="C238" i="3"/>
  <c r="U237" i="3"/>
  <c r="M237" i="3"/>
  <c r="E237" i="3"/>
  <c r="W236" i="3"/>
  <c r="O236" i="3"/>
  <c r="G236" i="3"/>
  <c r="Y235" i="3"/>
  <c r="Q235" i="3"/>
  <c r="I235" i="3"/>
  <c r="AA234" i="3"/>
  <c r="S234" i="3"/>
  <c r="K234" i="3"/>
  <c r="C234" i="3"/>
  <c r="U233" i="3"/>
  <c r="M233" i="3"/>
  <c r="E233" i="3"/>
  <c r="W232" i="3"/>
  <c r="O232" i="3"/>
  <c r="G232" i="3"/>
  <c r="Y231" i="3"/>
  <c r="Q231" i="3"/>
  <c r="I231" i="3"/>
  <c r="AA230" i="3"/>
  <c r="S230" i="3"/>
  <c r="K230" i="3"/>
  <c r="C230" i="3"/>
  <c r="U229" i="3"/>
  <c r="M229" i="3"/>
  <c r="E229" i="3"/>
  <c r="W228" i="3"/>
  <c r="O228" i="3"/>
  <c r="G228" i="3"/>
  <c r="Y227" i="3"/>
  <c r="Q227" i="3"/>
  <c r="I227" i="3"/>
  <c r="AA226" i="3"/>
  <c r="S226" i="3"/>
  <c r="K226" i="3"/>
  <c r="C226" i="3"/>
  <c r="U225" i="3"/>
  <c r="M225" i="3"/>
  <c r="E225" i="3"/>
  <c r="W224" i="3"/>
  <c r="O224" i="3"/>
  <c r="G224" i="3"/>
  <c r="Y223" i="3"/>
  <c r="Q223" i="3"/>
  <c r="I223" i="3"/>
  <c r="AA222" i="3"/>
  <c r="S222" i="3"/>
  <c r="K222" i="3"/>
  <c r="C222" i="3"/>
  <c r="U221" i="3"/>
  <c r="M221" i="3"/>
  <c r="E221" i="3"/>
  <c r="W220" i="3"/>
  <c r="O220" i="3"/>
  <c r="G220" i="3"/>
  <c r="Y219" i="3"/>
  <c r="Q219" i="3"/>
  <c r="I219" i="3"/>
  <c r="AA218" i="3"/>
  <c r="S218" i="3"/>
  <c r="K218" i="3"/>
  <c r="X406" i="3"/>
  <c r="O406" i="3"/>
  <c r="F406" i="3"/>
  <c r="V405" i="3"/>
  <c r="M405" i="3"/>
  <c r="D405" i="3"/>
  <c r="U404" i="3"/>
  <c r="L404" i="3"/>
  <c r="C404" i="3"/>
  <c r="T403" i="3"/>
  <c r="J403" i="3"/>
  <c r="AA402" i="3"/>
  <c r="R402" i="3"/>
  <c r="I402" i="3"/>
  <c r="Z401" i="3"/>
  <c r="Q401" i="3"/>
  <c r="H401" i="3"/>
  <c r="X400" i="3"/>
  <c r="O400" i="3"/>
  <c r="F400" i="3"/>
  <c r="W399" i="3"/>
  <c r="N399" i="3"/>
  <c r="E399" i="3"/>
  <c r="V398" i="3"/>
  <c r="L398" i="3"/>
  <c r="C398" i="3"/>
  <c r="T397" i="3"/>
  <c r="K397" i="3"/>
  <c r="AB396" i="3"/>
  <c r="S396" i="3"/>
  <c r="J396" i="3"/>
  <c r="Z395" i="3"/>
  <c r="Q395" i="3"/>
  <c r="H395" i="3"/>
  <c r="Y394" i="3"/>
  <c r="P394" i="3"/>
  <c r="G394" i="3"/>
  <c r="X393" i="3"/>
  <c r="N393" i="3"/>
  <c r="E393" i="3"/>
  <c r="V392" i="3"/>
  <c r="M392" i="3"/>
  <c r="D392" i="3"/>
  <c r="U391" i="3"/>
  <c r="L391" i="3"/>
  <c r="AB390" i="3"/>
  <c r="S390" i="3"/>
  <c r="J390" i="3"/>
  <c r="AA389" i="3"/>
  <c r="R389" i="3"/>
  <c r="I389" i="3"/>
  <c r="Z388" i="3"/>
  <c r="P388" i="3"/>
  <c r="G388" i="3"/>
  <c r="X387" i="3"/>
  <c r="O387" i="3"/>
  <c r="F387" i="3"/>
  <c r="W386" i="3"/>
  <c r="N386" i="3"/>
  <c r="D386" i="3"/>
  <c r="U385" i="3"/>
  <c r="L385" i="3"/>
  <c r="C385" i="3"/>
  <c r="T384" i="3"/>
  <c r="K384" i="3"/>
  <c r="AB383" i="3"/>
  <c r="R383" i="3"/>
  <c r="I383" i="3"/>
  <c r="Z382" i="3"/>
  <c r="Q382" i="3"/>
  <c r="H382" i="3"/>
  <c r="Y381" i="3"/>
  <c r="P381" i="3"/>
  <c r="F381" i="3"/>
  <c r="W380" i="3"/>
  <c r="N380" i="3"/>
  <c r="E380" i="3"/>
  <c r="V379" i="3"/>
  <c r="M379" i="3"/>
  <c r="D379" i="3"/>
  <c r="T378" i="3"/>
  <c r="K378" i="3"/>
  <c r="AB377" i="3"/>
  <c r="S377" i="3"/>
  <c r="J377" i="3"/>
  <c r="AA376" i="3"/>
  <c r="R376" i="3"/>
  <c r="H376" i="3"/>
  <c r="Y375" i="3"/>
  <c r="P375" i="3"/>
  <c r="G375" i="3"/>
  <c r="X374" i="3"/>
  <c r="O374" i="3"/>
  <c r="F374" i="3"/>
  <c r="V373" i="3"/>
  <c r="M373" i="3"/>
  <c r="D373" i="3"/>
  <c r="U372" i="3"/>
  <c r="L372" i="3"/>
  <c r="C372" i="3"/>
  <c r="T371" i="3"/>
  <c r="J371" i="3"/>
  <c r="AA370" i="3"/>
  <c r="R370" i="3"/>
  <c r="I370" i="3"/>
  <c r="Z369" i="3"/>
  <c r="Q369" i="3"/>
  <c r="H369" i="3"/>
  <c r="X368" i="3"/>
  <c r="O368" i="3"/>
  <c r="F368" i="3"/>
  <c r="W367" i="3"/>
  <c r="N367" i="3"/>
  <c r="E367" i="3"/>
  <c r="V366" i="3"/>
  <c r="L366" i="3"/>
  <c r="C366" i="3"/>
  <c r="T365" i="3"/>
  <c r="K365" i="3"/>
  <c r="AB364" i="3"/>
  <c r="S364" i="3"/>
  <c r="J364" i="3"/>
  <c r="Z363" i="3"/>
  <c r="Q363" i="3"/>
  <c r="H363" i="3"/>
  <c r="Y362" i="3"/>
  <c r="P362" i="3"/>
  <c r="G362" i="3"/>
  <c r="X361" i="3"/>
  <c r="N361" i="3"/>
  <c r="E361" i="3"/>
  <c r="V360" i="3"/>
  <c r="M360" i="3"/>
  <c r="D360" i="3"/>
  <c r="U359" i="3"/>
  <c r="L359" i="3"/>
  <c r="AB358" i="3"/>
  <c r="S358" i="3"/>
  <c r="J358" i="3"/>
  <c r="AA357" i="3"/>
  <c r="R357" i="3"/>
  <c r="I357" i="3"/>
  <c r="Z356" i="3"/>
  <c r="P356" i="3"/>
  <c r="G356" i="3"/>
  <c r="X355" i="3"/>
  <c r="O355" i="3"/>
  <c r="F355" i="3"/>
  <c r="W354" i="3"/>
  <c r="N354" i="3"/>
  <c r="D354" i="3"/>
  <c r="U353" i="3"/>
  <c r="L353" i="3"/>
  <c r="C353" i="3"/>
  <c r="T352" i="3"/>
  <c r="K352" i="3"/>
  <c r="AB351" i="3"/>
  <c r="R351" i="3"/>
  <c r="I351" i="3"/>
  <c r="Z350" i="3"/>
  <c r="Q350" i="3"/>
  <c r="H350" i="3"/>
  <c r="Y349" i="3"/>
  <c r="P349" i="3"/>
  <c r="F349" i="3"/>
  <c r="W348" i="3"/>
  <c r="N348" i="3"/>
  <c r="E348" i="3"/>
  <c r="V347" i="3"/>
  <c r="M347" i="3"/>
  <c r="D347" i="3"/>
  <c r="T346" i="3"/>
  <c r="K346" i="3"/>
  <c r="AB345" i="3"/>
  <c r="S345" i="3"/>
  <c r="J345" i="3"/>
  <c r="AA344" i="3"/>
  <c r="R344" i="3"/>
  <c r="H344" i="3"/>
  <c r="Y343" i="3"/>
  <c r="P343" i="3"/>
  <c r="G343" i="3"/>
  <c r="X342" i="3"/>
  <c r="O342" i="3"/>
  <c r="F342" i="3"/>
  <c r="V341" i="3"/>
  <c r="M341" i="3"/>
  <c r="D341" i="3"/>
  <c r="U340" i="3"/>
  <c r="L340" i="3"/>
  <c r="C340" i="3"/>
  <c r="T339" i="3"/>
  <c r="J339" i="3"/>
  <c r="AA338" i="3"/>
  <c r="R338" i="3"/>
  <c r="I338" i="3"/>
  <c r="Z337" i="3"/>
  <c r="Q337" i="3"/>
  <c r="H337" i="3"/>
  <c r="X336" i="3"/>
  <c r="O336" i="3"/>
  <c r="F336" i="3"/>
  <c r="W335" i="3"/>
  <c r="N335" i="3"/>
  <c r="E335" i="3"/>
  <c r="V334" i="3"/>
  <c r="L334" i="3"/>
  <c r="C334" i="3"/>
  <c r="T333" i="3"/>
  <c r="L333" i="3"/>
  <c r="D333" i="3"/>
  <c r="V332" i="3"/>
  <c r="N332" i="3"/>
  <c r="F332" i="3"/>
  <c r="X331" i="3"/>
  <c r="P331" i="3"/>
  <c r="H331" i="3"/>
  <c r="Z330" i="3"/>
  <c r="R330" i="3"/>
  <c r="J330" i="3"/>
  <c r="AB329" i="3"/>
  <c r="T329" i="3"/>
  <c r="L329" i="3"/>
  <c r="D329" i="3"/>
  <c r="V328" i="3"/>
  <c r="N328" i="3"/>
  <c r="F328" i="3"/>
  <c r="X327" i="3"/>
  <c r="P327" i="3"/>
  <c r="H327" i="3"/>
  <c r="Z326" i="3"/>
  <c r="R326" i="3"/>
  <c r="J326" i="3"/>
  <c r="AB325" i="3"/>
  <c r="T325" i="3"/>
  <c r="L325" i="3"/>
  <c r="D325" i="3"/>
  <c r="V324" i="3"/>
  <c r="N324" i="3"/>
  <c r="F324" i="3"/>
  <c r="X323" i="3"/>
  <c r="P323" i="3"/>
  <c r="H323" i="3"/>
  <c r="Z322" i="3"/>
  <c r="R322" i="3"/>
  <c r="J322" i="3"/>
  <c r="AB321" i="3"/>
  <c r="T321" i="3"/>
  <c r="L321" i="3"/>
  <c r="D321" i="3"/>
  <c r="V320" i="3"/>
  <c r="N320" i="3"/>
  <c r="F320" i="3"/>
  <c r="X319" i="3"/>
  <c r="P319" i="3"/>
  <c r="H319" i="3"/>
  <c r="Z318" i="3"/>
  <c r="R318" i="3"/>
  <c r="J318" i="3"/>
  <c r="AB317" i="3"/>
  <c r="T317" i="3"/>
  <c r="L317" i="3"/>
  <c r="D317" i="3"/>
  <c r="V316" i="3"/>
  <c r="N316" i="3"/>
  <c r="F316" i="3"/>
  <c r="X315" i="3"/>
  <c r="P315" i="3"/>
  <c r="H315" i="3"/>
  <c r="Z314" i="3"/>
  <c r="R314" i="3"/>
  <c r="J314" i="3"/>
  <c r="AB313" i="3"/>
  <c r="T313" i="3"/>
  <c r="L313" i="3"/>
  <c r="D313" i="3"/>
  <c r="V312" i="3"/>
  <c r="N312" i="3"/>
  <c r="F312" i="3"/>
  <c r="X311" i="3"/>
  <c r="P311" i="3"/>
  <c r="H311" i="3"/>
  <c r="Z310" i="3"/>
  <c r="R310" i="3"/>
  <c r="J310" i="3"/>
  <c r="AB309" i="3"/>
  <c r="T309" i="3"/>
  <c r="L309" i="3"/>
  <c r="D309" i="3"/>
  <c r="V308" i="3"/>
  <c r="N308" i="3"/>
  <c r="F308" i="3"/>
  <c r="X307" i="3"/>
  <c r="P307" i="3"/>
  <c r="H307" i="3"/>
  <c r="Z306" i="3"/>
  <c r="R306" i="3"/>
  <c r="J306" i="3"/>
  <c r="AB305" i="3"/>
  <c r="T305" i="3"/>
  <c r="L305" i="3"/>
  <c r="D305" i="3"/>
  <c r="V304" i="3"/>
  <c r="N304" i="3"/>
  <c r="F304" i="3"/>
  <c r="X303" i="3"/>
  <c r="P303" i="3"/>
  <c r="H303" i="3"/>
  <c r="Z302" i="3"/>
  <c r="R302" i="3"/>
  <c r="J302" i="3"/>
  <c r="AB301" i="3"/>
  <c r="T301" i="3"/>
  <c r="L301" i="3"/>
  <c r="D301" i="3"/>
  <c r="V300" i="3"/>
  <c r="N300" i="3"/>
  <c r="F300" i="3"/>
  <c r="X299" i="3"/>
  <c r="P299" i="3"/>
  <c r="H299" i="3"/>
  <c r="Z298" i="3"/>
  <c r="R298" i="3"/>
  <c r="J298" i="3"/>
  <c r="AB297" i="3"/>
  <c r="T297" i="3"/>
  <c r="L297" i="3"/>
  <c r="D297" i="3"/>
  <c r="V296" i="3"/>
  <c r="N296" i="3"/>
  <c r="F296" i="3"/>
  <c r="X295" i="3"/>
  <c r="P295" i="3"/>
  <c r="H295" i="3"/>
  <c r="Z294" i="3"/>
  <c r="R294" i="3"/>
  <c r="J294" i="3"/>
  <c r="AB293" i="3"/>
  <c r="T293" i="3"/>
  <c r="L293" i="3"/>
  <c r="D293" i="3"/>
  <c r="V292" i="3"/>
  <c r="N292" i="3"/>
  <c r="F292" i="3"/>
  <c r="X291" i="3"/>
  <c r="P291" i="3"/>
  <c r="H291" i="3"/>
  <c r="Z290" i="3"/>
  <c r="R290" i="3"/>
  <c r="J290" i="3"/>
  <c r="AB289" i="3"/>
  <c r="T289" i="3"/>
  <c r="L289" i="3"/>
  <c r="D289" i="3"/>
  <c r="V288" i="3"/>
  <c r="N288" i="3"/>
  <c r="F288" i="3"/>
  <c r="X287" i="3"/>
  <c r="P287" i="3"/>
  <c r="H287" i="3"/>
  <c r="Z286" i="3"/>
  <c r="R286" i="3"/>
  <c r="J286" i="3"/>
  <c r="AB285" i="3"/>
  <c r="T285" i="3"/>
  <c r="L285" i="3"/>
  <c r="D285" i="3"/>
  <c r="V284" i="3"/>
  <c r="N284" i="3"/>
  <c r="F284" i="3"/>
  <c r="X283" i="3"/>
  <c r="P283" i="3"/>
  <c r="H283" i="3"/>
  <c r="Z282" i="3"/>
  <c r="R282" i="3"/>
  <c r="J282" i="3"/>
  <c r="AB281" i="3"/>
  <c r="T281" i="3"/>
  <c r="L281" i="3"/>
  <c r="D281" i="3"/>
  <c r="V280" i="3"/>
  <c r="N280" i="3"/>
  <c r="F280" i="3"/>
  <c r="X279" i="3"/>
  <c r="P279" i="3"/>
  <c r="H279" i="3"/>
  <c r="Z278" i="3"/>
  <c r="R278" i="3"/>
  <c r="J278" i="3"/>
  <c r="AB277" i="3"/>
  <c r="T277" i="3"/>
  <c r="L277" i="3"/>
  <c r="D277" i="3"/>
  <c r="V276" i="3"/>
  <c r="N276" i="3"/>
  <c r="F276" i="3"/>
  <c r="X275" i="3"/>
  <c r="P275" i="3"/>
  <c r="H275" i="3"/>
  <c r="Z274" i="3"/>
  <c r="R274" i="3"/>
  <c r="J274" i="3"/>
  <c r="AB273" i="3"/>
  <c r="T273" i="3"/>
  <c r="L273" i="3"/>
  <c r="D273" i="3"/>
  <c r="V272" i="3"/>
  <c r="N272" i="3"/>
  <c r="F272" i="3"/>
  <c r="X271" i="3"/>
  <c r="P271" i="3"/>
  <c r="H271" i="3"/>
  <c r="Z270" i="3"/>
  <c r="R270" i="3"/>
  <c r="J270" i="3"/>
  <c r="AB269" i="3"/>
  <c r="T269" i="3"/>
  <c r="L269" i="3"/>
  <c r="D269" i="3"/>
  <c r="V268" i="3"/>
  <c r="N268" i="3"/>
  <c r="F268" i="3"/>
  <c r="X267" i="3"/>
  <c r="P267" i="3"/>
  <c r="H267" i="3"/>
  <c r="Z266" i="3"/>
  <c r="R266" i="3"/>
  <c r="J266" i="3"/>
  <c r="AB265" i="3"/>
  <c r="T265" i="3"/>
  <c r="L265" i="3"/>
  <c r="D265" i="3"/>
  <c r="V264" i="3"/>
  <c r="N264" i="3"/>
  <c r="F264" i="3"/>
  <c r="X263" i="3"/>
  <c r="P263" i="3"/>
  <c r="H263" i="3"/>
  <c r="Z262" i="3"/>
  <c r="R262" i="3"/>
  <c r="J262" i="3"/>
  <c r="AB261" i="3"/>
  <c r="T261" i="3"/>
  <c r="L261" i="3"/>
  <c r="D261" i="3"/>
  <c r="V260" i="3"/>
  <c r="N260" i="3"/>
  <c r="F260" i="3"/>
  <c r="X259" i="3"/>
  <c r="P259" i="3"/>
  <c r="H259" i="3"/>
  <c r="Z258" i="3"/>
  <c r="R258" i="3"/>
  <c r="J258" i="3"/>
  <c r="AB257" i="3"/>
  <c r="T257" i="3"/>
  <c r="L257" i="3"/>
  <c r="D257" i="3"/>
  <c r="V256" i="3"/>
  <c r="W406" i="3"/>
  <c r="N406" i="3"/>
  <c r="D406" i="3"/>
  <c r="U405" i="3"/>
  <c r="L405" i="3"/>
  <c r="C405" i="3"/>
  <c r="T404" i="3"/>
  <c r="K404" i="3"/>
  <c r="AB403" i="3"/>
  <c r="R403" i="3"/>
  <c r="I403" i="3"/>
  <c r="Z402" i="3"/>
  <c r="Q402" i="3"/>
  <c r="H402" i="3"/>
  <c r="Y401" i="3"/>
  <c r="P401" i="3"/>
  <c r="F401" i="3"/>
  <c r="W400" i="3"/>
  <c r="N400" i="3"/>
  <c r="E400" i="3"/>
  <c r="V399" i="3"/>
  <c r="M399" i="3"/>
  <c r="D399" i="3"/>
  <c r="T398" i="3"/>
  <c r="K398" i="3"/>
  <c r="AB397" i="3"/>
  <c r="S397" i="3"/>
  <c r="J397" i="3"/>
  <c r="AA396" i="3"/>
  <c r="R396" i="3"/>
  <c r="H396" i="3"/>
  <c r="Y395" i="3"/>
  <c r="P395" i="3"/>
  <c r="G395" i="3"/>
  <c r="X394" i="3"/>
  <c r="O394" i="3"/>
  <c r="F394" i="3"/>
  <c r="V393" i="3"/>
  <c r="M393" i="3"/>
  <c r="D393" i="3"/>
  <c r="U392" i="3"/>
  <c r="L392" i="3"/>
  <c r="C392" i="3"/>
  <c r="T391" i="3"/>
  <c r="J391" i="3"/>
  <c r="AA390" i="3"/>
  <c r="R390" i="3"/>
  <c r="I390" i="3"/>
  <c r="Z389" i="3"/>
  <c r="Q389" i="3"/>
  <c r="H389" i="3"/>
  <c r="X388" i="3"/>
  <c r="O388" i="3"/>
  <c r="F388" i="3"/>
  <c r="W387" i="3"/>
  <c r="N387" i="3"/>
  <c r="E387" i="3"/>
  <c r="V386" i="3"/>
  <c r="L386" i="3"/>
  <c r="C386" i="3"/>
  <c r="T385" i="3"/>
  <c r="K385" i="3"/>
  <c r="AB384" i="3"/>
  <c r="S384" i="3"/>
  <c r="J384" i="3"/>
  <c r="Z383" i="3"/>
  <c r="Q383" i="3"/>
  <c r="H383" i="3"/>
  <c r="Y382" i="3"/>
  <c r="P382" i="3"/>
  <c r="G382" i="3"/>
  <c r="X381" i="3"/>
  <c r="N381" i="3"/>
  <c r="E381" i="3"/>
  <c r="V380" i="3"/>
  <c r="M380" i="3"/>
  <c r="D380" i="3"/>
  <c r="U379" i="3"/>
  <c r="L379" i="3"/>
  <c r="AB378" i="3"/>
  <c r="S378" i="3"/>
  <c r="J378" i="3"/>
  <c r="AA377" i="3"/>
  <c r="R377" i="3"/>
  <c r="I377" i="3"/>
  <c r="Z376" i="3"/>
  <c r="P376" i="3"/>
  <c r="G376" i="3"/>
  <c r="X375" i="3"/>
  <c r="O375" i="3"/>
  <c r="F375" i="3"/>
  <c r="W374" i="3"/>
  <c r="N374" i="3"/>
  <c r="D374" i="3"/>
  <c r="U373" i="3"/>
  <c r="L373" i="3"/>
  <c r="C373" i="3"/>
  <c r="T372" i="3"/>
  <c r="K372" i="3"/>
  <c r="AB371" i="3"/>
  <c r="R371" i="3"/>
  <c r="I371" i="3"/>
  <c r="Z370" i="3"/>
  <c r="Q370" i="3"/>
  <c r="H370" i="3"/>
  <c r="Y369" i="3"/>
  <c r="P369" i="3"/>
  <c r="F369" i="3"/>
  <c r="W368" i="3"/>
  <c r="N368" i="3"/>
  <c r="E368" i="3"/>
  <c r="V367" i="3"/>
  <c r="M367" i="3"/>
  <c r="D367" i="3"/>
  <c r="T366" i="3"/>
  <c r="K366" i="3"/>
  <c r="AB365" i="3"/>
  <c r="S365" i="3"/>
  <c r="J365" i="3"/>
  <c r="AA364" i="3"/>
  <c r="R364" i="3"/>
  <c r="H364" i="3"/>
  <c r="Y363" i="3"/>
  <c r="P363" i="3"/>
  <c r="G363" i="3"/>
  <c r="X362" i="3"/>
  <c r="O362" i="3"/>
  <c r="F362" i="3"/>
  <c r="V361" i="3"/>
  <c r="M361" i="3"/>
  <c r="D361" i="3"/>
  <c r="U360" i="3"/>
  <c r="L360" i="3"/>
  <c r="C360" i="3"/>
  <c r="T359" i="3"/>
  <c r="J359" i="3"/>
  <c r="AA358" i="3"/>
  <c r="R358" i="3"/>
  <c r="I358" i="3"/>
  <c r="Z357" i="3"/>
  <c r="Q357" i="3"/>
  <c r="H357" i="3"/>
  <c r="X356" i="3"/>
  <c r="O356" i="3"/>
  <c r="F356" i="3"/>
  <c r="W355" i="3"/>
  <c r="N355" i="3"/>
  <c r="E355" i="3"/>
  <c r="V354" i="3"/>
  <c r="L354" i="3"/>
  <c r="C354" i="3"/>
  <c r="T353" i="3"/>
  <c r="K353" i="3"/>
  <c r="AB352" i="3"/>
  <c r="S352" i="3"/>
  <c r="J352" i="3"/>
  <c r="Z351" i="3"/>
  <c r="Q351" i="3"/>
  <c r="H351" i="3"/>
  <c r="Y350" i="3"/>
  <c r="P350" i="3"/>
  <c r="G350" i="3"/>
  <c r="X349" i="3"/>
  <c r="N349" i="3"/>
  <c r="E349" i="3"/>
  <c r="V348" i="3"/>
  <c r="M348" i="3"/>
  <c r="D348" i="3"/>
  <c r="U347" i="3"/>
  <c r="L347" i="3"/>
  <c r="AB346" i="3"/>
  <c r="S346" i="3"/>
  <c r="J346" i="3"/>
  <c r="AA345" i="3"/>
  <c r="R345" i="3"/>
  <c r="I345" i="3"/>
  <c r="Z344" i="3"/>
  <c r="P344" i="3"/>
  <c r="G344" i="3"/>
  <c r="X343" i="3"/>
  <c r="O343" i="3"/>
  <c r="F343" i="3"/>
  <c r="W342" i="3"/>
  <c r="N342" i="3"/>
  <c r="D342" i="3"/>
  <c r="U341" i="3"/>
  <c r="L341" i="3"/>
  <c r="C341" i="3"/>
  <c r="T340" i="3"/>
  <c r="K340" i="3"/>
  <c r="AB339" i="3"/>
  <c r="R339" i="3"/>
  <c r="I339" i="3"/>
  <c r="Z338" i="3"/>
  <c r="Q338" i="3"/>
  <c r="H338" i="3"/>
  <c r="Y337" i="3"/>
  <c r="P337" i="3"/>
  <c r="F337" i="3"/>
  <c r="W336" i="3"/>
  <c r="N336" i="3"/>
  <c r="E336" i="3"/>
  <c r="V335" i="3"/>
  <c r="M335" i="3"/>
  <c r="D335" i="3"/>
  <c r="T334" i="3"/>
  <c r="K334" i="3"/>
  <c r="AB333" i="3"/>
  <c r="S333" i="3"/>
  <c r="K333" i="3"/>
  <c r="C333" i="3"/>
  <c r="U332" i="3"/>
  <c r="M332" i="3"/>
  <c r="E332" i="3"/>
  <c r="W331" i="3"/>
  <c r="O331" i="3"/>
  <c r="G331" i="3"/>
  <c r="Y330" i="3"/>
  <c r="Q330" i="3"/>
  <c r="I330" i="3"/>
  <c r="AA329" i="3"/>
  <c r="S329" i="3"/>
  <c r="K329" i="3"/>
  <c r="C329" i="3"/>
  <c r="U328" i="3"/>
  <c r="M328" i="3"/>
  <c r="E328" i="3"/>
  <c r="W327" i="3"/>
  <c r="O327" i="3"/>
  <c r="G327" i="3"/>
  <c r="Y326" i="3"/>
  <c r="Q326" i="3"/>
  <c r="I326" i="3"/>
  <c r="AA325" i="3"/>
  <c r="S325" i="3"/>
  <c r="K325" i="3"/>
  <c r="C325" i="3"/>
  <c r="U324" i="3"/>
  <c r="M324" i="3"/>
  <c r="E324" i="3"/>
  <c r="W323" i="3"/>
  <c r="O323" i="3"/>
  <c r="G323" i="3"/>
  <c r="Y322" i="3"/>
  <c r="Q322" i="3"/>
  <c r="I322" i="3"/>
  <c r="AA321" i="3"/>
  <c r="S321" i="3"/>
  <c r="K321" i="3"/>
  <c r="C321" i="3"/>
  <c r="U320" i="3"/>
  <c r="M320" i="3"/>
  <c r="E320" i="3"/>
  <c r="W319" i="3"/>
  <c r="O319" i="3"/>
  <c r="G319" i="3"/>
  <c r="Y318" i="3"/>
  <c r="Q318" i="3"/>
  <c r="I318" i="3"/>
  <c r="AA317" i="3"/>
  <c r="S317" i="3"/>
  <c r="K317" i="3"/>
  <c r="C317" i="3"/>
  <c r="U316" i="3"/>
  <c r="M316" i="3"/>
  <c r="E316" i="3"/>
  <c r="W315" i="3"/>
  <c r="O315" i="3"/>
  <c r="G315" i="3"/>
  <c r="Y314" i="3"/>
  <c r="Q314" i="3"/>
  <c r="I314" i="3"/>
  <c r="AA313" i="3"/>
  <c r="S313" i="3"/>
  <c r="K313" i="3"/>
  <c r="C313" i="3"/>
  <c r="U312" i="3"/>
  <c r="M312" i="3"/>
  <c r="E312" i="3"/>
  <c r="W311" i="3"/>
  <c r="O311" i="3"/>
  <c r="G311" i="3"/>
  <c r="Y310" i="3"/>
  <c r="Q310" i="3"/>
  <c r="I310" i="3"/>
  <c r="AA309" i="3"/>
  <c r="S309" i="3"/>
  <c r="K309" i="3"/>
  <c r="C309" i="3"/>
  <c r="U308" i="3"/>
  <c r="M308" i="3"/>
  <c r="E308" i="3"/>
  <c r="W307" i="3"/>
  <c r="O307" i="3"/>
  <c r="G307" i="3"/>
  <c r="Y306" i="3"/>
  <c r="Q306" i="3"/>
  <c r="I306" i="3"/>
  <c r="AA305" i="3"/>
  <c r="S305" i="3"/>
  <c r="K305" i="3"/>
  <c r="C305" i="3"/>
  <c r="U304" i="3"/>
  <c r="M304" i="3"/>
  <c r="E304" i="3"/>
  <c r="W303" i="3"/>
  <c r="O303" i="3"/>
  <c r="G303" i="3"/>
  <c r="Y302" i="3"/>
  <c r="Q302" i="3"/>
  <c r="I302" i="3"/>
  <c r="AA301" i="3"/>
  <c r="S301" i="3"/>
  <c r="K301" i="3"/>
  <c r="C301" i="3"/>
  <c r="V406" i="3"/>
  <c r="L406" i="3"/>
  <c r="C406" i="3"/>
  <c r="T405" i="3"/>
  <c r="K405" i="3"/>
  <c r="AB404" i="3"/>
  <c r="S404" i="3"/>
  <c r="J404" i="3"/>
  <c r="Z403" i="3"/>
  <c r="Q403" i="3"/>
  <c r="H403" i="3"/>
  <c r="Y402" i="3"/>
  <c r="P402" i="3"/>
  <c r="G402" i="3"/>
  <c r="X401" i="3"/>
  <c r="N401" i="3"/>
  <c r="E401" i="3"/>
  <c r="V400" i="3"/>
  <c r="M400" i="3"/>
  <c r="D400" i="3"/>
  <c r="U399" i="3"/>
  <c r="L399" i="3"/>
  <c r="AB398" i="3"/>
  <c r="S398" i="3"/>
  <c r="J398" i="3"/>
  <c r="AA397" i="3"/>
  <c r="R397" i="3"/>
  <c r="I397" i="3"/>
  <c r="Z396" i="3"/>
  <c r="P396" i="3"/>
  <c r="G396" i="3"/>
  <c r="X395" i="3"/>
  <c r="O395" i="3"/>
  <c r="F395" i="3"/>
  <c r="W394" i="3"/>
  <c r="N394" i="3"/>
  <c r="D394" i="3"/>
  <c r="U393" i="3"/>
  <c r="L393" i="3"/>
  <c r="C393" i="3"/>
  <c r="T392" i="3"/>
  <c r="K392" i="3"/>
  <c r="AB391" i="3"/>
  <c r="R391" i="3"/>
  <c r="I391" i="3"/>
  <c r="Z390" i="3"/>
  <c r="Q390" i="3"/>
  <c r="H390" i="3"/>
  <c r="Y389" i="3"/>
  <c r="P389" i="3"/>
  <c r="F389" i="3"/>
  <c r="W388" i="3"/>
  <c r="N388" i="3"/>
  <c r="E388" i="3"/>
  <c r="V387" i="3"/>
  <c r="M387" i="3"/>
  <c r="D387" i="3"/>
  <c r="T386" i="3"/>
  <c r="K386" i="3"/>
  <c r="AB385" i="3"/>
  <c r="S385" i="3"/>
  <c r="J385" i="3"/>
  <c r="AA384" i="3"/>
  <c r="R384" i="3"/>
  <c r="H384" i="3"/>
  <c r="Y383" i="3"/>
  <c r="P383" i="3"/>
  <c r="G383" i="3"/>
  <c r="X382" i="3"/>
  <c r="O382" i="3"/>
  <c r="F382" i="3"/>
  <c r="V381" i="3"/>
  <c r="M381" i="3"/>
  <c r="D381" i="3"/>
  <c r="U380" i="3"/>
  <c r="L380" i="3"/>
  <c r="C380" i="3"/>
  <c r="T379" i="3"/>
  <c r="J379" i="3"/>
  <c r="AA378" i="3"/>
  <c r="R378" i="3"/>
  <c r="I378" i="3"/>
  <c r="Z377" i="3"/>
  <c r="Q377" i="3"/>
  <c r="H377" i="3"/>
  <c r="X376" i="3"/>
  <c r="O376" i="3"/>
  <c r="F376" i="3"/>
  <c r="W375" i="3"/>
  <c r="N375" i="3"/>
  <c r="E375" i="3"/>
  <c r="V374" i="3"/>
  <c r="L374" i="3"/>
  <c r="C374" i="3"/>
  <c r="T373" i="3"/>
  <c r="K373" i="3"/>
  <c r="AB372" i="3"/>
  <c r="S372" i="3"/>
  <c r="J372" i="3"/>
  <c r="Z371" i="3"/>
  <c r="Q371" i="3"/>
  <c r="H371" i="3"/>
  <c r="Y370" i="3"/>
  <c r="P370" i="3"/>
  <c r="G370" i="3"/>
  <c r="X369" i="3"/>
  <c r="N369" i="3"/>
  <c r="E369" i="3"/>
  <c r="V368" i="3"/>
  <c r="M368" i="3"/>
  <c r="D368" i="3"/>
  <c r="U367" i="3"/>
  <c r="L367" i="3"/>
  <c r="AB366" i="3"/>
  <c r="S366" i="3"/>
  <c r="J366" i="3"/>
  <c r="AA365" i="3"/>
  <c r="R365" i="3"/>
  <c r="I365" i="3"/>
  <c r="Z364" i="3"/>
  <c r="P364" i="3"/>
  <c r="G364" i="3"/>
  <c r="X363" i="3"/>
  <c r="O363" i="3"/>
  <c r="F363" i="3"/>
  <c r="W362" i="3"/>
  <c r="N362" i="3"/>
  <c r="D362" i="3"/>
  <c r="U361" i="3"/>
  <c r="L361" i="3"/>
  <c r="C361" i="3"/>
  <c r="T360" i="3"/>
  <c r="K360" i="3"/>
  <c r="AB359" i="3"/>
  <c r="R359" i="3"/>
  <c r="I359" i="3"/>
  <c r="Z358" i="3"/>
  <c r="Q358" i="3"/>
  <c r="H358" i="3"/>
  <c r="Y357" i="3"/>
  <c r="P357" i="3"/>
  <c r="F357" i="3"/>
  <c r="W356" i="3"/>
  <c r="N356" i="3"/>
  <c r="E356" i="3"/>
  <c r="V355" i="3"/>
  <c r="M355" i="3"/>
  <c r="D355" i="3"/>
  <c r="T354" i="3"/>
  <c r="K354" i="3"/>
  <c r="AB353" i="3"/>
  <c r="S353" i="3"/>
  <c r="J353" i="3"/>
  <c r="AA352" i="3"/>
  <c r="R352" i="3"/>
  <c r="H352" i="3"/>
  <c r="Y351" i="3"/>
  <c r="P351" i="3"/>
  <c r="G351" i="3"/>
  <c r="X350" i="3"/>
  <c r="O350" i="3"/>
  <c r="F350" i="3"/>
  <c r="V349" i="3"/>
  <c r="M349" i="3"/>
  <c r="D349" i="3"/>
  <c r="U348" i="3"/>
  <c r="L348" i="3"/>
  <c r="C348" i="3"/>
  <c r="T347" i="3"/>
  <c r="J347" i="3"/>
  <c r="AA346" i="3"/>
  <c r="R346" i="3"/>
  <c r="I346" i="3"/>
  <c r="Z345" i="3"/>
  <c r="Q345" i="3"/>
  <c r="H345" i="3"/>
  <c r="X344" i="3"/>
  <c r="O344" i="3"/>
  <c r="F344" i="3"/>
  <c r="W343" i="3"/>
  <c r="N343" i="3"/>
  <c r="E343" i="3"/>
  <c r="V342" i="3"/>
  <c r="L342" i="3"/>
  <c r="C342" i="3"/>
  <c r="T341" i="3"/>
  <c r="K341" i="3"/>
  <c r="AB340" i="3"/>
  <c r="S340" i="3"/>
  <c r="J340" i="3"/>
  <c r="Z339" i="3"/>
  <c r="Q339" i="3"/>
  <c r="H339" i="3"/>
  <c r="Y338" i="3"/>
  <c r="P338" i="3"/>
  <c r="G338" i="3"/>
  <c r="X337" i="3"/>
  <c r="N337" i="3"/>
  <c r="E337" i="3"/>
  <c r="V336" i="3"/>
  <c r="M336" i="3"/>
  <c r="D336" i="3"/>
  <c r="U335" i="3"/>
  <c r="L335" i="3"/>
  <c r="AB334" i="3"/>
  <c r="S334" i="3"/>
  <c r="J334" i="3"/>
  <c r="AA333" i="3"/>
  <c r="R333" i="3"/>
  <c r="J333" i="3"/>
  <c r="AB332" i="3"/>
  <c r="T332" i="3"/>
  <c r="L332" i="3"/>
  <c r="D332" i="3"/>
  <c r="V331" i="3"/>
  <c r="N331" i="3"/>
  <c r="F331" i="3"/>
  <c r="X330" i="3"/>
  <c r="P330" i="3"/>
  <c r="H330" i="3"/>
  <c r="Z329" i="3"/>
  <c r="R329" i="3"/>
  <c r="J329" i="3"/>
  <c r="AB328" i="3"/>
  <c r="T328" i="3"/>
  <c r="L328" i="3"/>
  <c r="D328" i="3"/>
  <c r="V327" i="3"/>
  <c r="N327" i="3"/>
  <c r="F327" i="3"/>
  <c r="X326" i="3"/>
  <c r="P326" i="3"/>
  <c r="H326" i="3"/>
  <c r="Z325" i="3"/>
  <c r="R325" i="3"/>
  <c r="J325" i="3"/>
  <c r="AB324" i="3"/>
  <c r="T324" i="3"/>
  <c r="L324" i="3"/>
  <c r="D324" i="3"/>
  <c r="V323" i="3"/>
  <c r="N323" i="3"/>
  <c r="F323" i="3"/>
  <c r="X322" i="3"/>
  <c r="P322" i="3"/>
  <c r="H322" i="3"/>
  <c r="Z321" i="3"/>
  <c r="R321" i="3"/>
  <c r="J321" i="3"/>
  <c r="AB320" i="3"/>
  <c r="T320" i="3"/>
  <c r="L320" i="3"/>
  <c r="D320" i="3"/>
  <c r="V319" i="3"/>
  <c r="N319" i="3"/>
  <c r="F319" i="3"/>
  <c r="X318" i="3"/>
  <c r="P318" i="3"/>
  <c r="H318" i="3"/>
  <c r="Z317" i="3"/>
  <c r="R317" i="3"/>
  <c r="J317" i="3"/>
  <c r="AB316" i="3"/>
  <c r="T316" i="3"/>
  <c r="L316" i="3"/>
  <c r="D316" i="3"/>
  <c r="V315" i="3"/>
  <c r="N315" i="3"/>
  <c r="F315" i="3"/>
  <c r="X314" i="3"/>
  <c r="P314" i="3"/>
  <c r="H314" i="3"/>
  <c r="Z313" i="3"/>
  <c r="R313" i="3"/>
  <c r="J313" i="3"/>
  <c r="AB312" i="3"/>
  <c r="T312" i="3"/>
  <c r="L312" i="3"/>
  <c r="D312" i="3"/>
  <c r="V311" i="3"/>
  <c r="N311" i="3"/>
  <c r="F311" i="3"/>
  <c r="X310" i="3"/>
  <c r="P310" i="3"/>
  <c r="H310" i="3"/>
  <c r="Z309" i="3"/>
  <c r="R309" i="3"/>
  <c r="J309" i="3"/>
  <c r="AB308" i="3"/>
  <c r="T308" i="3"/>
  <c r="L308" i="3"/>
  <c r="D308" i="3"/>
  <c r="V307" i="3"/>
  <c r="N307" i="3"/>
  <c r="F307" i="3"/>
  <c r="X306" i="3"/>
  <c r="P306" i="3"/>
  <c r="H306" i="3"/>
  <c r="Z305" i="3"/>
  <c r="R305" i="3"/>
  <c r="J305" i="3"/>
  <c r="AB304" i="3"/>
  <c r="T304" i="3"/>
  <c r="L304" i="3"/>
  <c r="D304" i="3"/>
  <c r="V303" i="3"/>
  <c r="N303" i="3"/>
  <c r="F303" i="3"/>
  <c r="X302" i="3"/>
  <c r="P302" i="3"/>
  <c r="H302" i="3"/>
  <c r="Z301" i="3"/>
  <c r="R301" i="3"/>
  <c r="J301" i="3"/>
  <c r="AB300" i="3"/>
  <c r="T300" i="3"/>
  <c r="L300" i="3"/>
  <c r="D300" i="3"/>
  <c r="V299" i="3"/>
  <c r="N299" i="3"/>
  <c r="F299" i="3"/>
  <c r="X298" i="3"/>
  <c r="P298" i="3"/>
  <c r="H298" i="3"/>
  <c r="Z297" i="3"/>
  <c r="R297" i="3"/>
  <c r="J297" i="3"/>
  <c r="AB296" i="3"/>
  <c r="T296" i="3"/>
  <c r="L296" i="3"/>
  <c r="D296" i="3"/>
  <c r="V295" i="3"/>
  <c r="N295" i="3"/>
  <c r="F295" i="3"/>
  <c r="X294" i="3"/>
  <c r="P294" i="3"/>
  <c r="H294" i="3"/>
  <c r="Z293" i="3"/>
  <c r="R293" i="3"/>
  <c r="J293" i="3"/>
  <c r="AB292" i="3"/>
  <c r="T292" i="3"/>
  <c r="L292" i="3"/>
  <c r="D292" i="3"/>
  <c r="V291" i="3"/>
  <c r="N291" i="3"/>
  <c r="F291" i="3"/>
  <c r="X290" i="3"/>
  <c r="P290" i="3"/>
  <c r="H290" i="3"/>
  <c r="Z289" i="3"/>
  <c r="R289" i="3"/>
  <c r="J289" i="3"/>
  <c r="AB288" i="3"/>
  <c r="T288" i="3"/>
  <c r="L288" i="3"/>
  <c r="D288" i="3"/>
  <c r="V287" i="3"/>
  <c r="N287" i="3"/>
  <c r="F287" i="3"/>
  <c r="X286" i="3"/>
  <c r="P286" i="3"/>
  <c r="H286" i="3"/>
  <c r="Z285" i="3"/>
  <c r="R285" i="3"/>
  <c r="J285" i="3"/>
  <c r="AB284" i="3"/>
  <c r="T284" i="3"/>
  <c r="L284" i="3"/>
  <c r="D284" i="3"/>
  <c r="V283" i="3"/>
  <c r="N283" i="3"/>
  <c r="F283" i="3"/>
  <c r="X282" i="3"/>
  <c r="P282" i="3"/>
  <c r="H282" i="3"/>
  <c r="Z281" i="3"/>
  <c r="R281" i="3"/>
  <c r="J281" i="3"/>
  <c r="AB280" i="3"/>
  <c r="T280" i="3"/>
  <c r="L280" i="3"/>
  <c r="D280" i="3"/>
  <c r="V279" i="3"/>
  <c r="N279" i="3"/>
  <c r="F279" i="3"/>
  <c r="X278" i="3"/>
  <c r="P278" i="3"/>
  <c r="H278" i="3"/>
  <c r="Z277" i="3"/>
  <c r="R277" i="3"/>
  <c r="J277" i="3"/>
  <c r="AB276" i="3"/>
  <c r="T276" i="3"/>
  <c r="L276" i="3"/>
  <c r="D276" i="3"/>
  <c r="V275" i="3"/>
  <c r="N275" i="3"/>
  <c r="F275" i="3"/>
  <c r="X274" i="3"/>
  <c r="P274" i="3"/>
  <c r="H274" i="3"/>
  <c r="Z273" i="3"/>
  <c r="R273" i="3"/>
  <c r="J273" i="3"/>
  <c r="AB272" i="3"/>
  <c r="T272" i="3"/>
  <c r="L272" i="3"/>
  <c r="D272" i="3"/>
  <c r="V271" i="3"/>
  <c r="N271" i="3"/>
  <c r="F271" i="3"/>
  <c r="X270" i="3"/>
  <c r="P270" i="3"/>
  <c r="H270" i="3"/>
  <c r="Z269" i="3"/>
  <c r="R269" i="3"/>
  <c r="J269" i="3"/>
  <c r="AB268" i="3"/>
  <c r="T268" i="3"/>
  <c r="L268" i="3"/>
  <c r="D268" i="3"/>
  <c r="V267" i="3"/>
  <c r="N267" i="3"/>
  <c r="F267" i="3"/>
  <c r="X266" i="3"/>
  <c r="P266" i="3"/>
  <c r="H266" i="3"/>
  <c r="Z265" i="3"/>
  <c r="R265" i="3"/>
  <c r="J265" i="3"/>
  <c r="AB264" i="3"/>
  <c r="T264" i="3"/>
  <c r="L264" i="3"/>
  <c r="D264" i="3"/>
  <c r="V263" i="3"/>
  <c r="N263" i="3"/>
  <c r="F263" i="3"/>
  <c r="X262" i="3"/>
  <c r="P262" i="3"/>
  <c r="H262" i="3"/>
  <c r="Z261" i="3"/>
  <c r="R261" i="3"/>
  <c r="J261" i="3"/>
  <c r="AB260" i="3"/>
  <c r="T260" i="3"/>
  <c r="L260" i="3"/>
  <c r="D260" i="3"/>
  <c r="V259" i="3"/>
  <c r="N259" i="3"/>
  <c r="F259" i="3"/>
  <c r="X258" i="3"/>
  <c r="P258" i="3"/>
  <c r="H258" i="3"/>
  <c r="Z257" i="3"/>
  <c r="R257" i="3"/>
  <c r="J257" i="3"/>
  <c r="AB256" i="3"/>
  <c r="T256" i="3"/>
  <c r="L256" i="3"/>
  <c r="D256" i="3"/>
  <c r="V255" i="3"/>
  <c r="N255" i="3"/>
  <c r="F255" i="3"/>
  <c r="X254" i="3"/>
  <c r="P254" i="3"/>
  <c r="H254" i="3"/>
  <c r="Z253" i="3"/>
  <c r="R253" i="3"/>
  <c r="J253" i="3"/>
  <c r="AB252" i="3"/>
  <c r="T252" i="3"/>
  <c r="L252" i="3"/>
  <c r="D252" i="3"/>
  <c r="V251" i="3"/>
  <c r="N251" i="3"/>
  <c r="F251" i="3"/>
  <c r="X250" i="3"/>
  <c r="P250" i="3"/>
  <c r="H250" i="3"/>
  <c r="Z249" i="3"/>
  <c r="R249" i="3"/>
  <c r="J249" i="3"/>
  <c r="AB248" i="3"/>
  <c r="T248" i="3"/>
  <c r="L248" i="3"/>
  <c r="D248" i="3"/>
  <c r="V247" i="3"/>
  <c r="N247" i="3"/>
  <c r="F247" i="3"/>
  <c r="X246" i="3"/>
  <c r="P246" i="3"/>
  <c r="H246" i="3"/>
  <c r="Z245" i="3"/>
  <c r="R245" i="3"/>
  <c r="J245" i="3"/>
  <c r="AB244" i="3"/>
  <c r="T244" i="3"/>
  <c r="L244" i="3"/>
  <c r="D244" i="3"/>
  <c r="V243" i="3"/>
  <c r="N243" i="3"/>
  <c r="F243" i="3"/>
  <c r="X242" i="3"/>
  <c r="P242" i="3"/>
  <c r="H242" i="3"/>
  <c r="Z241" i="3"/>
  <c r="R241" i="3"/>
  <c r="J241" i="3"/>
  <c r="AB240" i="3"/>
  <c r="T240" i="3"/>
  <c r="L240" i="3"/>
  <c r="D240" i="3"/>
  <c r="V239" i="3"/>
  <c r="N239" i="3"/>
  <c r="F239" i="3"/>
  <c r="X238" i="3"/>
  <c r="P238" i="3"/>
  <c r="H238" i="3"/>
  <c r="Z237" i="3"/>
  <c r="R237" i="3"/>
  <c r="J237" i="3"/>
  <c r="AB236" i="3"/>
  <c r="T236" i="3"/>
  <c r="L236" i="3"/>
  <c r="D236" i="3"/>
  <c r="V235" i="3"/>
  <c r="N235" i="3"/>
  <c r="F235" i="3"/>
  <c r="X234" i="3"/>
  <c r="P234" i="3"/>
  <c r="H234" i="3"/>
  <c r="Z233" i="3"/>
  <c r="R233" i="3"/>
  <c r="J233" i="3"/>
  <c r="AB232" i="3"/>
  <c r="T232" i="3"/>
  <c r="L232" i="3"/>
  <c r="D232" i="3"/>
  <c r="V231" i="3"/>
  <c r="N231" i="3"/>
  <c r="F231" i="3"/>
  <c r="X230" i="3"/>
  <c r="P230" i="3"/>
  <c r="H230" i="3"/>
  <c r="Z229" i="3"/>
  <c r="R229" i="3"/>
  <c r="J229" i="3"/>
  <c r="AB228" i="3"/>
  <c r="T228" i="3"/>
  <c r="L228" i="3"/>
  <c r="D228" i="3"/>
  <c r="V227" i="3"/>
  <c r="N227" i="3"/>
  <c r="F227" i="3"/>
  <c r="X226" i="3"/>
  <c r="P226" i="3"/>
  <c r="H226" i="3"/>
  <c r="Z225" i="3"/>
  <c r="R225" i="3"/>
  <c r="J225" i="3"/>
  <c r="AB224" i="3"/>
  <c r="T224" i="3"/>
  <c r="L224" i="3"/>
  <c r="D224" i="3"/>
  <c r="V223" i="3"/>
  <c r="N223" i="3"/>
  <c r="F223" i="3"/>
  <c r="X222" i="3"/>
  <c r="P222" i="3"/>
  <c r="H222" i="3"/>
  <c r="Z221" i="3"/>
  <c r="R221" i="3"/>
  <c r="J221" i="3"/>
  <c r="AB220" i="3"/>
  <c r="T220" i="3"/>
  <c r="L220" i="3"/>
  <c r="D220" i="3"/>
  <c r="V219" i="3"/>
  <c r="N219" i="3"/>
  <c r="F219" i="3"/>
  <c r="X218" i="3"/>
  <c r="P218" i="3"/>
  <c r="H218" i="3"/>
  <c r="AA404" i="3"/>
  <c r="F402" i="3"/>
  <c r="J399" i="3"/>
  <c r="O396" i="3"/>
  <c r="T393" i="3"/>
  <c r="Y390" i="3"/>
  <c r="D388" i="3"/>
  <c r="I385" i="3"/>
  <c r="N382" i="3"/>
  <c r="R379" i="3"/>
  <c r="W376" i="3"/>
  <c r="AB373" i="3"/>
  <c r="G371" i="3"/>
  <c r="L368" i="3"/>
  <c r="Q365" i="3"/>
  <c r="V362" i="3"/>
  <c r="Z359" i="3"/>
  <c r="E357" i="3"/>
  <c r="J354" i="3"/>
  <c r="O351" i="3"/>
  <c r="T348" i="3"/>
  <c r="Y345" i="3"/>
  <c r="D343" i="3"/>
  <c r="H340" i="3"/>
  <c r="M337" i="3"/>
  <c r="R334" i="3"/>
  <c r="C332" i="3"/>
  <c r="Q329" i="3"/>
  <c r="E327" i="3"/>
  <c r="S324" i="3"/>
  <c r="G322" i="3"/>
  <c r="U319" i="3"/>
  <c r="I317" i="3"/>
  <c r="W314" i="3"/>
  <c r="K312" i="3"/>
  <c r="Y309" i="3"/>
  <c r="M307" i="3"/>
  <c r="AA304" i="3"/>
  <c r="O302" i="3"/>
  <c r="M300" i="3"/>
  <c r="G299" i="3"/>
  <c r="M298" i="3"/>
  <c r="Q297" i="3"/>
  <c r="U296" i="3"/>
  <c r="AA295" i="3"/>
  <c r="E295" i="3"/>
  <c r="I294" i="3"/>
  <c r="O293" i="3"/>
  <c r="S292" i="3"/>
  <c r="W291" i="3"/>
  <c r="C291" i="3"/>
  <c r="G290" i="3"/>
  <c r="K289" i="3"/>
  <c r="Q288" i="3"/>
  <c r="U287" i="3"/>
  <c r="Y286" i="3"/>
  <c r="E286" i="3"/>
  <c r="I285" i="3"/>
  <c r="M284" i="3"/>
  <c r="S283" i="3"/>
  <c r="W282" i="3"/>
  <c r="AA281" i="3"/>
  <c r="G281" i="3"/>
  <c r="K280" i="3"/>
  <c r="O279" i="3"/>
  <c r="U278" i="3"/>
  <c r="Y277" i="3"/>
  <c r="C277" i="3"/>
  <c r="I276" i="3"/>
  <c r="M275" i="3"/>
  <c r="Q274" i="3"/>
  <c r="W273" i="3"/>
  <c r="AA272" i="3"/>
  <c r="E272" i="3"/>
  <c r="K271" i="3"/>
  <c r="O270" i="3"/>
  <c r="S269" i="3"/>
  <c r="Y268" i="3"/>
  <c r="C268" i="3"/>
  <c r="G267" i="3"/>
  <c r="M266" i="3"/>
  <c r="Q265" i="3"/>
  <c r="U264" i="3"/>
  <c r="AA263" i="3"/>
  <c r="G263" i="3"/>
  <c r="Q262" i="3"/>
  <c r="AA261" i="3"/>
  <c r="K261" i="3"/>
  <c r="U260" i="3"/>
  <c r="E260" i="3"/>
  <c r="O259" i="3"/>
  <c r="Y258" i="3"/>
  <c r="I258" i="3"/>
  <c r="S257" i="3"/>
  <c r="C257" i="3"/>
  <c r="N256" i="3"/>
  <c r="AB255" i="3"/>
  <c r="O255" i="3"/>
  <c r="C255" i="3"/>
  <c r="O254" i="3"/>
  <c r="AB253" i="3"/>
  <c r="P253" i="3"/>
  <c r="C253" i="3"/>
  <c r="Q252" i="3"/>
  <c r="C252" i="3"/>
  <c r="P251" i="3"/>
  <c r="D251" i="3"/>
  <c r="Q250" i="3"/>
  <c r="E250" i="3"/>
  <c r="Q249" i="3"/>
  <c r="D249" i="3"/>
  <c r="R248" i="3"/>
  <c r="E248" i="3"/>
  <c r="S247" i="3"/>
  <c r="E247" i="3"/>
  <c r="R246" i="3"/>
  <c r="F246" i="3"/>
  <c r="S245" i="3"/>
  <c r="G245" i="3"/>
  <c r="S244" i="3"/>
  <c r="F244" i="3"/>
  <c r="T243" i="3"/>
  <c r="G243" i="3"/>
  <c r="U242" i="3"/>
  <c r="G242" i="3"/>
  <c r="T241" i="3"/>
  <c r="H241" i="3"/>
  <c r="U240" i="3"/>
  <c r="I240" i="3"/>
  <c r="U239" i="3"/>
  <c r="H239" i="3"/>
  <c r="V238" i="3"/>
  <c r="I238" i="3"/>
  <c r="W237" i="3"/>
  <c r="I237" i="3"/>
  <c r="V236" i="3"/>
  <c r="J236" i="3"/>
  <c r="W235" i="3"/>
  <c r="K235" i="3"/>
  <c r="W234" i="3"/>
  <c r="J234" i="3"/>
  <c r="X233" i="3"/>
  <c r="K233" i="3"/>
  <c r="Y232" i="3"/>
  <c r="K232" i="3"/>
  <c r="X231" i="3"/>
  <c r="L231" i="3"/>
  <c r="Y230" i="3"/>
  <c r="M230" i="3"/>
  <c r="Y229" i="3"/>
  <c r="L229" i="3"/>
  <c r="Z228" i="3"/>
  <c r="M228" i="3"/>
  <c r="AA227" i="3"/>
  <c r="M227" i="3"/>
  <c r="Z226" i="3"/>
  <c r="N226" i="3"/>
  <c r="AA225" i="3"/>
  <c r="O225" i="3"/>
  <c r="AA224" i="3"/>
  <c r="N224" i="3"/>
  <c r="AB223" i="3"/>
  <c r="O223" i="3"/>
  <c r="C223" i="3"/>
  <c r="O222" i="3"/>
  <c r="AB221" i="3"/>
  <c r="P221" i="3"/>
  <c r="C221" i="3"/>
  <c r="Q220" i="3"/>
  <c r="C220" i="3"/>
  <c r="S219" i="3"/>
  <c r="H219" i="3"/>
  <c r="W218" i="3"/>
  <c r="M218" i="3"/>
  <c r="C218" i="3"/>
  <c r="U217" i="3"/>
  <c r="M217" i="3"/>
  <c r="E217" i="3"/>
  <c r="W216" i="3"/>
  <c r="O216" i="3"/>
  <c r="G216" i="3"/>
  <c r="Y215" i="3"/>
  <c r="Q215" i="3"/>
  <c r="I215" i="3"/>
  <c r="AA214" i="3"/>
  <c r="S214" i="3"/>
  <c r="K214" i="3"/>
  <c r="C214" i="3"/>
  <c r="U213" i="3"/>
  <c r="M213" i="3"/>
  <c r="E213" i="3"/>
  <c r="W212" i="3"/>
  <c r="O212" i="3"/>
  <c r="G212" i="3"/>
  <c r="Y211" i="3"/>
  <c r="Q211" i="3"/>
  <c r="I211" i="3"/>
  <c r="AA210" i="3"/>
  <c r="S210" i="3"/>
  <c r="K210" i="3"/>
  <c r="C210" i="3"/>
  <c r="U209" i="3"/>
  <c r="M209" i="3"/>
  <c r="E209" i="3"/>
  <c r="W208" i="3"/>
  <c r="O208" i="3"/>
  <c r="G208" i="3"/>
  <c r="Y207" i="3"/>
  <c r="Q207" i="3"/>
  <c r="I207" i="3"/>
  <c r="R404" i="3"/>
  <c r="V401" i="3"/>
  <c r="AA398" i="3"/>
  <c r="F396" i="3"/>
  <c r="K393" i="3"/>
  <c r="P390" i="3"/>
  <c r="U387" i="3"/>
  <c r="Z384" i="3"/>
  <c r="D382" i="3"/>
  <c r="I379" i="3"/>
  <c r="N376" i="3"/>
  <c r="S373" i="3"/>
  <c r="X370" i="3"/>
  <c r="C368" i="3"/>
  <c r="H365" i="3"/>
  <c r="L362" i="3"/>
  <c r="Q359" i="3"/>
  <c r="V356" i="3"/>
  <c r="AA353" i="3"/>
  <c r="F351" i="3"/>
  <c r="K348" i="3"/>
  <c r="P345" i="3"/>
  <c r="T342" i="3"/>
  <c r="Y339" i="3"/>
  <c r="D337" i="3"/>
  <c r="I334" i="3"/>
  <c r="U331" i="3"/>
  <c r="I329" i="3"/>
  <c r="W326" i="3"/>
  <c r="K324" i="3"/>
  <c r="Y321" i="3"/>
  <c r="M319" i="3"/>
  <c r="AA316" i="3"/>
  <c r="O314" i="3"/>
  <c r="C312" i="3"/>
  <c r="Q309" i="3"/>
  <c r="E307" i="3"/>
  <c r="S304" i="3"/>
  <c r="G302" i="3"/>
  <c r="K300" i="3"/>
  <c r="E299" i="3"/>
  <c r="I298" i="3"/>
  <c r="O297" i="3"/>
  <c r="S296" i="3"/>
  <c r="W295" i="3"/>
  <c r="C295" i="3"/>
  <c r="G294" i="3"/>
  <c r="K293" i="3"/>
  <c r="Q292" i="3"/>
  <c r="U291" i="3"/>
  <c r="Y290" i="3"/>
  <c r="E290" i="3"/>
  <c r="I289" i="3"/>
  <c r="M288" i="3"/>
  <c r="S287" i="3"/>
  <c r="W286" i="3"/>
  <c r="AA285" i="3"/>
  <c r="G285" i="3"/>
  <c r="K284" i="3"/>
  <c r="O283" i="3"/>
  <c r="U282" i="3"/>
  <c r="Y281" i="3"/>
  <c r="C281" i="3"/>
  <c r="I280" i="3"/>
  <c r="M279" i="3"/>
  <c r="Q278" i="3"/>
  <c r="W277" i="3"/>
  <c r="AA276" i="3"/>
  <c r="E276" i="3"/>
  <c r="K275" i="3"/>
  <c r="O274" i="3"/>
  <c r="S273" i="3"/>
  <c r="Y272" i="3"/>
  <c r="C272" i="3"/>
  <c r="G271" i="3"/>
  <c r="M270" i="3"/>
  <c r="Q269" i="3"/>
  <c r="U268" i="3"/>
  <c r="AA267" i="3"/>
  <c r="E267" i="3"/>
  <c r="I266" i="3"/>
  <c r="O265" i="3"/>
  <c r="S264" i="3"/>
  <c r="W263" i="3"/>
  <c r="E263" i="3"/>
  <c r="O262" i="3"/>
  <c r="Y261" i="3"/>
  <c r="I261" i="3"/>
  <c r="S260" i="3"/>
  <c r="C260" i="3"/>
  <c r="M259" i="3"/>
  <c r="W258" i="3"/>
  <c r="G258" i="3"/>
  <c r="Q257" i="3"/>
  <c r="AA256" i="3"/>
  <c r="M256" i="3"/>
  <c r="AA255" i="3"/>
  <c r="M255" i="3"/>
  <c r="Z254" i="3"/>
  <c r="N254" i="3"/>
  <c r="AA253" i="3"/>
  <c r="O253" i="3"/>
  <c r="AA252" i="3"/>
  <c r="N252" i="3"/>
  <c r="AB251" i="3"/>
  <c r="O251" i="3"/>
  <c r="C251" i="3"/>
  <c r="O250" i="3"/>
  <c r="AB249" i="3"/>
  <c r="P249" i="3"/>
  <c r="C249" i="3"/>
  <c r="Q248" i="3"/>
  <c r="C248" i="3"/>
  <c r="P247" i="3"/>
  <c r="D247" i="3"/>
  <c r="Q246" i="3"/>
  <c r="E246" i="3"/>
  <c r="Q245" i="3"/>
  <c r="D245" i="3"/>
  <c r="R244" i="3"/>
  <c r="E244" i="3"/>
  <c r="S243" i="3"/>
  <c r="E243" i="3"/>
  <c r="R242" i="3"/>
  <c r="F242" i="3"/>
  <c r="S241" i="3"/>
  <c r="G241" i="3"/>
  <c r="S240" i="3"/>
  <c r="F240" i="3"/>
  <c r="T239" i="3"/>
  <c r="G239" i="3"/>
  <c r="U238" i="3"/>
  <c r="G238" i="3"/>
  <c r="T237" i="3"/>
  <c r="H237" i="3"/>
  <c r="U236" i="3"/>
  <c r="I236" i="3"/>
  <c r="U235" i="3"/>
  <c r="H235" i="3"/>
  <c r="V234" i="3"/>
  <c r="I234" i="3"/>
  <c r="W233" i="3"/>
  <c r="I233" i="3"/>
  <c r="V232" i="3"/>
  <c r="J232" i="3"/>
  <c r="W231" i="3"/>
  <c r="K231" i="3"/>
  <c r="W230" i="3"/>
  <c r="J230" i="3"/>
  <c r="X229" i="3"/>
  <c r="K229" i="3"/>
  <c r="Y228" i="3"/>
  <c r="K228" i="3"/>
  <c r="X227" i="3"/>
  <c r="L227" i="3"/>
  <c r="Y226" i="3"/>
  <c r="M226" i="3"/>
  <c r="Y225" i="3"/>
  <c r="L225" i="3"/>
  <c r="Z224" i="3"/>
  <c r="M224" i="3"/>
  <c r="AA223" i="3"/>
  <c r="M223" i="3"/>
  <c r="Z222" i="3"/>
  <c r="N222" i="3"/>
  <c r="AA221" i="3"/>
  <c r="O221" i="3"/>
  <c r="AA220" i="3"/>
  <c r="N220" i="3"/>
  <c r="AB219" i="3"/>
  <c r="R219" i="3"/>
  <c r="G219" i="3"/>
  <c r="V218" i="3"/>
  <c r="L218" i="3"/>
  <c r="AB217" i="3"/>
  <c r="T217" i="3"/>
  <c r="L217" i="3"/>
  <c r="D217" i="3"/>
  <c r="V216" i="3"/>
  <c r="N216" i="3"/>
  <c r="F216" i="3"/>
  <c r="X215" i="3"/>
  <c r="P215" i="3"/>
  <c r="H215" i="3"/>
  <c r="Z214" i="3"/>
  <c r="R214" i="3"/>
  <c r="J214" i="3"/>
  <c r="AB213" i="3"/>
  <c r="T213" i="3"/>
  <c r="L213" i="3"/>
  <c r="D213" i="3"/>
  <c r="V212" i="3"/>
  <c r="N212" i="3"/>
  <c r="F212" i="3"/>
  <c r="X211" i="3"/>
  <c r="P211" i="3"/>
  <c r="H211" i="3"/>
  <c r="Z210" i="3"/>
  <c r="R210" i="3"/>
  <c r="J210" i="3"/>
  <c r="AB209" i="3"/>
  <c r="T209" i="3"/>
  <c r="L209" i="3"/>
  <c r="D209" i="3"/>
  <c r="V208" i="3"/>
  <c r="N208" i="3"/>
  <c r="F208" i="3"/>
  <c r="X207" i="3"/>
  <c r="P207" i="3"/>
  <c r="H207" i="3"/>
  <c r="H404" i="3"/>
  <c r="M401" i="3"/>
  <c r="R398" i="3"/>
  <c r="W395" i="3"/>
  <c r="AB392" i="3"/>
  <c r="G390" i="3"/>
  <c r="L387" i="3"/>
  <c r="P384" i="3"/>
  <c r="U381" i="3"/>
  <c r="Z378" i="3"/>
  <c r="E376" i="3"/>
  <c r="J373" i="3"/>
  <c r="O370" i="3"/>
  <c r="T367" i="3"/>
  <c r="X364" i="3"/>
  <c r="C362" i="3"/>
  <c r="H359" i="3"/>
  <c r="M356" i="3"/>
  <c r="R353" i="3"/>
  <c r="W350" i="3"/>
  <c r="AB347" i="3"/>
  <c r="F345" i="3"/>
  <c r="K342" i="3"/>
  <c r="P339" i="3"/>
  <c r="U336" i="3"/>
  <c r="Z333" i="3"/>
  <c r="M331" i="3"/>
  <c r="AA328" i="3"/>
  <c r="O326" i="3"/>
  <c r="C324" i="3"/>
  <c r="Q321" i="3"/>
  <c r="E319" i="3"/>
  <c r="S316" i="3"/>
  <c r="G314" i="3"/>
  <c r="U311" i="3"/>
  <c r="I309" i="3"/>
  <c r="W306" i="3"/>
  <c r="K304" i="3"/>
  <c r="Y301" i="3"/>
  <c r="E300" i="3"/>
  <c r="C299" i="3"/>
  <c r="G298" i="3"/>
  <c r="K297" i="3"/>
  <c r="Q296" i="3"/>
  <c r="U295" i="3"/>
  <c r="Y294" i="3"/>
  <c r="E294" i="3"/>
  <c r="I293" i="3"/>
  <c r="M292" i="3"/>
  <c r="S291" i="3"/>
  <c r="W290" i="3"/>
  <c r="AA289" i="3"/>
  <c r="G289" i="3"/>
  <c r="K288" i="3"/>
  <c r="O287" i="3"/>
  <c r="U286" i="3"/>
  <c r="Y285" i="3"/>
  <c r="C285" i="3"/>
  <c r="I284" i="3"/>
  <c r="M283" i="3"/>
  <c r="Q282" i="3"/>
  <c r="W281" i="3"/>
  <c r="AA280" i="3"/>
  <c r="E280" i="3"/>
  <c r="K279" i="3"/>
  <c r="O278" i="3"/>
  <c r="S277" i="3"/>
  <c r="Y276" i="3"/>
  <c r="C276" i="3"/>
  <c r="G275" i="3"/>
  <c r="M274" i="3"/>
  <c r="Q273" i="3"/>
  <c r="U272" i="3"/>
  <c r="AA271" i="3"/>
  <c r="E271" i="3"/>
  <c r="I270" i="3"/>
  <c r="O269" i="3"/>
  <c r="S268" i="3"/>
  <c r="W267" i="3"/>
  <c r="C267" i="3"/>
  <c r="G266" i="3"/>
  <c r="K265" i="3"/>
  <c r="Q264" i="3"/>
  <c r="U263" i="3"/>
  <c r="D263" i="3"/>
  <c r="N262" i="3"/>
  <c r="X261" i="3"/>
  <c r="H261" i="3"/>
  <c r="R260" i="3"/>
  <c r="AB259" i="3"/>
  <c r="L259" i="3"/>
  <c r="V258" i="3"/>
  <c r="F258" i="3"/>
  <c r="P257" i="3"/>
  <c r="Z256" i="3"/>
  <c r="K256" i="3"/>
  <c r="X255" i="3"/>
  <c r="L255" i="3"/>
  <c r="Y254" i="3"/>
  <c r="M254" i="3"/>
  <c r="Y253" i="3"/>
  <c r="L253" i="3"/>
  <c r="Z252" i="3"/>
  <c r="M252" i="3"/>
  <c r="AA251" i="3"/>
  <c r="M251" i="3"/>
  <c r="Z250" i="3"/>
  <c r="N250" i="3"/>
  <c r="AA249" i="3"/>
  <c r="O249" i="3"/>
  <c r="AA248" i="3"/>
  <c r="N248" i="3"/>
  <c r="AB247" i="3"/>
  <c r="O247" i="3"/>
  <c r="C247" i="3"/>
  <c r="O246" i="3"/>
  <c r="AB245" i="3"/>
  <c r="P245" i="3"/>
  <c r="C245" i="3"/>
  <c r="Q244" i="3"/>
  <c r="C244" i="3"/>
  <c r="P243" i="3"/>
  <c r="D243" i="3"/>
  <c r="Q242" i="3"/>
  <c r="E242" i="3"/>
  <c r="Q241" i="3"/>
  <c r="D241" i="3"/>
  <c r="R240" i="3"/>
  <c r="E240" i="3"/>
  <c r="S239" i="3"/>
  <c r="E239" i="3"/>
  <c r="R238" i="3"/>
  <c r="F238" i="3"/>
  <c r="S237" i="3"/>
  <c r="G237" i="3"/>
  <c r="S236" i="3"/>
  <c r="F236" i="3"/>
  <c r="T235" i="3"/>
  <c r="G235" i="3"/>
  <c r="U234" i="3"/>
  <c r="G234" i="3"/>
  <c r="T233" i="3"/>
  <c r="H233" i="3"/>
  <c r="U232" i="3"/>
  <c r="I232" i="3"/>
  <c r="U231" i="3"/>
  <c r="H231" i="3"/>
  <c r="V230" i="3"/>
  <c r="I230" i="3"/>
  <c r="W229" i="3"/>
  <c r="I229" i="3"/>
  <c r="V228" i="3"/>
  <c r="J228" i="3"/>
  <c r="W227" i="3"/>
  <c r="K227" i="3"/>
  <c r="W226" i="3"/>
  <c r="J226" i="3"/>
  <c r="X225" i="3"/>
  <c r="K225" i="3"/>
  <c r="Y224" i="3"/>
  <c r="K224" i="3"/>
  <c r="X223" i="3"/>
  <c r="L223" i="3"/>
  <c r="Y222" i="3"/>
  <c r="M222" i="3"/>
  <c r="Y221" i="3"/>
  <c r="L221" i="3"/>
  <c r="Z220" i="3"/>
  <c r="M220" i="3"/>
  <c r="AA219" i="3"/>
  <c r="P219" i="3"/>
  <c r="E219" i="3"/>
  <c r="U218" i="3"/>
  <c r="J218" i="3"/>
  <c r="AA217" i="3"/>
  <c r="S217" i="3"/>
  <c r="K217" i="3"/>
  <c r="C217" i="3"/>
  <c r="U216" i="3"/>
  <c r="M216" i="3"/>
  <c r="E216" i="3"/>
  <c r="W215" i="3"/>
  <c r="O215" i="3"/>
  <c r="G215" i="3"/>
  <c r="Y214" i="3"/>
  <c r="Q214" i="3"/>
  <c r="I214" i="3"/>
  <c r="AA213" i="3"/>
  <c r="S213" i="3"/>
  <c r="K213" i="3"/>
  <c r="C213" i="3"/>
  <c r="U212" i="3"/>
  <c r="M212" i="3"/>
  <c r="E212" i="3"/>
  <c r="W211" i="3"/>
  <c r="O211" i="3"/>
  <c r="G211" i="3"/>
  <c r="Y210" i="3"/>
  <c r="Q210" i="3"/>
  <c r="I210" i="3"/>
  <c r="AA209" i="3"/>
  <c r="S209" i="3"/>
  <c r="K209" i="3"/>
  <c r="C209" i="3"/>
  <c r="U208" i="3"/>
  <c r="M208" i="3"/>
  <c r="E208" i="3"/>
  <c r="W207" i="3"/>
  <c r="O207" i="3"/>
  <c r="G207" i="3"/>
  <c r="T406" i="3"/>
  <c r="Y403" i="3"/>
  <c r="D401" i="3"/>
  <c r="I398" i="3"/>
  <c r="N395" i="3"/>
  <c r="S392" i="3"/>
  <c r="X389" i="3"/>
  <c r="AB386" i="3"/>
  <c r="G384" i="3"/>
  <c r="L381" i="3"/>
  <c r="Q378" i="3"/>
  <c r="V375" i="3"/>
  <c r="AA372" i="3"/>
  <c r="F370" i="3"/>
  <c r="J367" i="3"/>
  <c r="O364" i="3"/>
  <c r="T361" i="3"/>
  <c r="Y358" i="3"/>
  <c r="D356" i="3"/>
  <c r="I353" i="3"/>
  <c r="N350" i="3"/>
  <c r="R347" i="3"/>
  <c r="W344" i="3"/>
  <c r="AB341" i="3"/>
  <c r="G339" i="3"/>
  <c r="L336" i="3"/>
  <c r="Q333" i="3"/>
  <c r="E331" i="3"/>
  <c r="S328" i="3"/>
  <c r="G326" i="3"/>
  <c r="U323" i="3"/>
  <c r="I321" i="3"/>
  <c r="W318" i="3"/>
  <c r="K316" i="3"/>
  <c r="Y313" i="3"/>
  <c r="M311" i="3"/>
  <c r="AA308" i="3"/>
  <c r="O306" i="3"/>
  <c r="C304" i="3"/>
  <c r="Q301" i="3"/>
  <c r="C300" i="3"/>
  <c r="Y298" i="3"/>
  <c r="E298" i="3"/>
  <c r="I297" i="3"/>
  <c r="M296" i="3"/>
  <c r="S295" i="3"/>
  <c r="W294" i="3"/>
  <c r="AA293" i="3"/>
  <c r="G293" i="3"/>
  <c r="K292" i="3"/>
  <c r="O291" i="3"/>
  <c r="U290" i="3"/>
  <c r="Y289" i="3"/>
  <c r="C289" i="3"/>
  <c r="I288" i="3"/>
  <c r="M287" i="3"/>
  <c r="Q286" i="3"/>
  <c r="W285" i="3"/>
  <c r="AA284" i="3"/>
  <c r="E284" i="3"/>
  <c r="K283" i="3"/>
  <c r="O282" i="3"/>
  <c r="S281" i="3"/>
  <c r="Y280" i="3"/>
  <c r="C280" i="3"/>
  <c r="G279" i="3"/>
  <c r="M278" i="3"/>
  <c r="Q277" i="3"/>
  <c r="U276" i="3"/>
  <c r="AA275" i="3"/>
  <c r="E275" i="3"/>
  <c r="I274" i="3"/>
  <c r="O273" i="3"/>
  <c r="S272" i="3"/>
  <c r="W271" i="3"/>
  <c r="C271" i="3"/>
  <c r="G270" i="3"/>
  <c r="K269" i="3"/>
  <c r="Q268" i="3"/>
  <c r="U267" i="3"/>
  <c r="Y266" i="3"/>
  <c r="E266" i="3"/>
  <c r="I265" i="3"/>
  <c r="M264" i="3"/>
  <c r="S263" i="3"/>
  <c r="C263" i="3"/>
  <c r="M262" i="3"/>
  <c r="W261" i="3"/>
  <c r="G261" i="3"/>
  <c r="Q260" i="3"/>
  <c r="AA259" i="3"/>
  <c r="K259" i="3"/>
  <c r="U258" i="3"/>
  <c r="E258" i="3"/>
  <c r="O257" i="3"/>
  <c r="Y256" i="3"/>
  <c r="J256" i="3"/>
  <c r="W255" i="3"/>
  <c r="K255" i="3"/>
  <c r="W254" i="3"/>
  <c r="J254" i="3"/>
  <c r="X253" i="3"/>
  <c r="K253" i="3"/>
  <c r="Y252" i="3"/>
  <c r="K252" i="3"/>
  <c r="X251" i="3"/>
  <c r="L251" i="3"/>
  <c r="Y250" i="3"/>
  <c r="M250" i="3"/>
  <c r="Y249" i="3"/>
  <c r="L249" i="3"/>
  <c r="Z248" i="3"/>
  <c r="M248" i="3"/>
  <c r="AA247" i="3"/>
  <c r="M247" i="3"/>
  <c r="Z246" i="3"/>
  <c r="N246" i="3"/>
  <c r="AA245" i="3"/>
  <c r="O245" i="3"/>
  <c r="AA244" i="3"/>
  <c r="N244" i="3"/>
  <c r="AB243" i="3"/>
  <c r="O243" i="3"/>
  <c r="C243" i="3"/>
  <c r="O242" i="3"/>
  <c r="AB241" i="3"/>
  <c r="P241" i="3"/>
  <c r="C241" i="3"/>
  <c r="Q240" i="3"/>
  <c r="C240" i="3"/>
  <c r="P239" i="3"/>
  <c r="D239" i="3"/>
  <c r="Q238" i="3"/>
  <c r="E238" i="3"/>
  <c r="Q237" i="3"/>
  <c r="D237" i="3"/>
  <c r="R236" i="3"/>
  <c r="E236" i="3"/>
  <c r="S235" i="3"/>
  <c r="E235" i="3"/>
  <c r="R234" i="3"/>
  <c r="F234" i="3"/>
  <c r="S233" i="3"/>
  <c r="G233" i="3"/>
  <c r="S232" i="3"/>
  <c r="F232" i="3"/>
  <c r="T231" i="3"/>
  <c r="G231" i="3"/>
  <c r="U230" i="3"/>
  <c r="G230" i="3"/>
  <c r="T229" i="3"/>
  <c r="H229" i="3"/>
  <c r="U228" i="3"/>
  <c r="I228" i="3"/>
  <c r="U227" i="3"/>
  <c r="H227" i="3"/>
  <c r="V226" i="3"/>
  <c r="I226" i="3"/>
  <c r="W225" i="3"/>
  <c r="I225" i="3"/>
  <c r="V224" i="3"/>
  <c r="J224" i="3"/>
  <c r="W223" i="3"/>
  <c r="K223" i="3"/>
  <c r="W222" i="3"/>
  <c r="J222" i="3"/>
  <c r="X221" i="3"/>
  <c r="K221" i="3"/>
  <c r="Y220" i="3"/>
  <c r="K220" i="3"/>
  <c r="Z219" i="3"/>
  <c r="O219" i="3"/>
  <c r="D219" i="3"/>
  <c r="T218" i="3"/>
  <c r="I218" i="3"/>
  <c r="Z217" i="3"/>
  <c r="R217" i="3"/>
  <c r="J217" i="3"/>
  <c r="AB216" i="3"/>
  <c r="T216" i="3"/>
  <c r="L216" i="3"/>
  <c r="D216" i="3"/>
  <c r="V215" i="3"/>
  <c r="N215" i="3"/>
  <c r="F215" i="3"/>
  <c r="X214" i="3"/>
  <c r="P214" i="3"/>
  <c r="H214" i="3"/>
  <c r="Z213" i="3"/>
  <c r="R213" i="3"/>
  <c r="J213" i="3"/>
  <c r="AB212" i="3"/>
  <c r="T212" i="3"/>
  <c r="L212" i="3"/>
  <c r="D212" i="3"/>
  <c r="V211" i="3"/>
  <c r="N211" i="3"/>
  <c r="F211" i="3"/>
  <c r="X210" i="3"/>
  <c r="P210" i="3"/>
  <c r="H210" i="3"/>
  <c r="Z209" i="3"/>
  <c r="R209" i="3"/>
  <c r="J209" i="3"/>
  <c r="AB208" i="3"/>
  <c r="T208" i="3"/>
  <c r="L208" i="3"/>
  <c r="D208" i="3"/>
  <c r="V207" i="3"/>
  <c r="N207" i="3"/>
  <c r="F207" i="3"/>
  <c r="K406" i="3"/>
  <c r="P403" i="3"/>
  <c r="U400" i="3"/>
  <c r="Z397" i="3"/>
  <c r="E395" i="3"/>
  <c r="J392" i="3"/>
  <c r="N389" i="3"/>
  <c r="S386" i="3"/>
  <c r="X383" i="3"/>
  <c r="C381" i="3"/>
  <c r="H378" i="3"/>
  <c r="M375" i="3"/>
  <c r="R372" i="3"/>
  <c r="V369" i="3"/>
  <c r="AA366" i="3"/>
  <c r="F364" i="3"/>
  <c r="K361" i="3"/>
  <c r="P358" i="3"/>
  <c r="U355" i="3"/>
  <c r="Z352" i="3"/>
  <c r="D350" i="3"/>
  <c r="I347" i="3"/>
  <c r="N344" i="3"/>
  <c r="S341" i="3"/>
  <c r="X338" i="3"/>
  <c r="C336" i="3"/>
  <c r="I333" i="3"/>
  <c r="W330" i="3"/>
  <c r="K328" i="3"/>
  <c r="Y325" i="3"/>
  <c r="M323" i="3"/>
  <c r="AA320" i="3"/>
  <c r="O318" i="3"/>
  <c r="C316" i="3"/>
  <c r="Q313" i="3"/>
  <c r="E311" i="3"/>
  <c r="S308" i="3"/>
  <c r="G306" i="3"/>
  <c r="U303" i="3"/>
  <c r="I301" i="3"/>
  <c r="W299" i="3"/>
  <c r="W298" i="3"/>
  <c r="AA297" i="3"/>
  <c r="G297" i="3"/>
  <c r="K296" i="3"/>
  <c r="O295" i="3"/>
  <c r="U294" i="3"/>
  <c r="Y293" i="3"/>
  <c r="C293" i="3"/>
  <c r="I292" i="3"/>
  <c r="M291" i="3"/>
  <c r="Q290" i="3"/>
  <c r="W289" i="3"/>
  <c r="AA288" i="3"/>
  <c r="E288" i="3"/>
  <c r="K287" i="3"/>
  <c r="O286" i="3"/>
  <c r="S285" i="3"/>
  <c r="Y284" i="3"/>
  <c r="C284" i="3"/>
  <c r="G283" i="3"/>
  <c r="M282" i="3"/>
  <c r="Q281" i="3"/>
  <c r="U280" i="3"/>
  <c r="AA279" i="3"/>
  <c r="E279" i="3"/>
  <c r="I278" i="3"/>
  <c r="O277" i="3"/>
  <c r="S276" i="3"/>
  <c r="W275" i="3"/>
  <c r="C275" i="3"/>
  <c r="G274" i="3"/>
  <c r="K273" i="3"/>
  <c r="Q272" i="3"/>
  <c r="U271" i="3"/>
  <c r="Y270" i="3"/>
  <c r="E270" i="3"/>
  <c r="I269" i="3"/>
  <c r="M268" i="3"/>
  <c r="S267" i="3"/>
  <c r="W266" i="3"/>
  <c r="AA265" i="3"/>
  <c r="G265" i="3"/>
  <c r="K264" i="3"/>
  <c r="O263" i="3"/>
  <c r="Y262" i="3"/>
  <c r="I262" i="3"/>
  <c r="S261" i="3"/>
  <c r="C261" i="3"/>
  <c r="M260" i="3"/>
  <c r="W259" i="3"/>
  <c r="G259" i="3"/>
  <c r="Q258" i="3"/>
  <c r="AA257" i="3"/>
  <c r="K257" i="3"/>
  <c r="U256" i="3"/>
  <c r="I256" i="3"/>
  <c r="U255" i="3"/>
  <c r="H255" i="3"/>
  <c r="V254" i="3"/>
  <c r="I254" i="3"/>
  <c r="W253" i="3"/>
  <c r="I253" i="3"/>
  <c r="V252" i="3"/>
  <c r="J252" i="3"/>
  <c r="W251" i="3"/>
  <c r="K251" i="3"/>
  <c r="W250" i="3"/>
  <c r="J250" i="3"/>
  <c r="X249" i="3"/>
  <c r="K249" i="3"/>
  <c r="Y248" i="3"/>
  <c r="K248" i="3"/>
  <c r="X247" i="3"/>
  <c r="L247" i="3"/>
  <c r="Y246" i="3"/>
  <c r="M246" i="3"/>
  <c r="Y245" i="3"/>
  <c r="L245" i="3"/>
  <c r="Z244" i="3"/>
  <c r="M244" i="3"/>
  <c r="AA243" i="3"/>
  <c r="M243" i="3"/>
  <c r="Z242" i="3"/>
  <c r="N242" i="3"/>
  <c r="AA241" i="3"/>
  <c r="O241" i="3"/>
  <c r="AA240" i="3"/>
  <c r="N240" i="3"/>
  <c r="AB239" i="3"/>
  <c r="O239" i="3"/>
  <c r="C239" i="3"/>
  <c r="O238" i="3"/>
  <c r="AB237" i="3"/>
  <c r="P237" i="3"/>
  <c r="C237" i="3"/>
  <c r="Q236" i="3"/>
  <c r="C236" i="3"/>
  <c r="P235" i="3"/>
  <c r="D235" i="3"/>
  <c r="Q234" i="3"/>
  <c r="E234" i="3"/>
  <c r="Q233" i="3"/>
  <c r="D233" i="3"/>
  <c r="R232" i="3"/>
  <c r="E232" i="3"/>
  <c r="S231" i="3"/>
  <c r="E231" i="3"/>
  <c r="R230" i="3"/>
  <c r="F230" i="3"/>
  <c r="S229" i="3"/>
  <c r="G229" i="3"/>
  <c r="S228" i="3"/>
  <c r="F228" i="3"/>
  <c r="T227" i="3"/>
  <c r="G227" i="3"/>
  <c r="U226" i="3"/>
  <c r="G226" i="3"/>
  <c r="T225" i="3"/>
  <c r="H225" i="3"/>
  <c r="U224" i="3"/>
  <c r="I224" i="3"/>
  <c r="U223" i="3"/>
  <c r="H223" i="3"/>
  <c r="V222" i="3"/>
  <c r="I222" i="3"/>
  <c r="W221" i="3"/>
  <c r="I221" i="3"/>
  <c r="V220" i="3"/>
  <c r="J220" i="3"/>
  <c r="X219" i="3"/>
  <c r="M219" i="3"/>
  <c r="C219" i="3"/>
  <c r="R218" i="3"/>
  <c r="G218" i="3"/>
  <c r="Y217" i="3"/>
  <c r="Q217" i="3"/>
  <c r="I217" i="3"/>
  <c r="AA216" i="3"/>
  <c r="S216" i="3"/>
  <c r="K216" i="3"/>
  <c r="C216" i="3"/>
  <c r="U215" i="3"/>
  <c r="M215" i="3"/>
  <c r="E215" i="3"/>
  <c r="W214" i="3"/>
  <c r="O214" i="3"/>
  <c r="G214" i="3"/>
  <c r="Y213" i="3"/>
  <c r="Q213" i="3"/>
  <c r="I213" i="3"/>
  <c r="AA212" i="3"/>
  <c r="S212" i="3"/>
  <c r="K212" i="3"/>
  <c r="C212" i="3"/>
  <c r="U211" i="3"/>
  <c r="M211" i="3"/>
  <c r="E211" i="3"/>
  <c r="W210" i="3"/>
  <c r="O210" i="3"/>
  <c r="G210" i="3"/>
  <c r="Y209" i="3"/>
  <c r="Q209" i="3"/>
  <c r="I209" i="3"/>
  <c r="AA208" i="3"/>
  <c r="S208" i="3"/>
  <c r="K208" i="3"/>
  <c r="C208" i="3"/>
  <c r="U207" i="3"/>
  <c r="M207" i="3"/>
  <c r="E207" i="3"/>
  <c r="AB405" i="3"/>
  <c r="G403" i="3"/>
  <c r="L400" i="3"/>
  <c r="Q397" i="3"/>
  <c r="V394" i="3"/>
  <c r="Z391" i="3"/>
  <c r="E389" i="3"/>
  <c r="J386" i="3"/>
  <c r="O383" i="3"/>
  <c r="T380" i="3"/>
  <c r="Y377" i="3"/>
  <c r="D375" i="3"/>
  <c r="H372" i="3"/>
  <c r="M369" i="3"/>
  <c r="R366" i="3"/>
  <c r="W363" i="3"/>
  <c r="AB360" i="3"/>
  <c r="G358" i="3"/>
  <c r="L355" i="3"/>
  <c r="P352" i="3"/>
  <c r="U349" i="3"/>
  <c r="Z346" i="3"/>
  <c r="E344" i="3"/>
  <c r="J341" i="3"/>
  <c r="O338" i="3"/>
  <c r="T335" i="3"/>
  <c r="AA332" i="3"/>
  <c r="O330" i="3"/>
  <c r="C328" i="3"/>
  <c r="Q325" i="3"/>
  <c r="E323" i="3"/>
  <c r="S320" i="3"/>
  <c r="G318" i="3"/>
  <c r="U315" i="3"/>
  <c r="I313" i="3"/>
  <c r="W310" i="3"/>
  <c r="K308" i="3"/>
  <c r="Y305" i="3"/>
  <c r="M303" i="3"/>
  <c r="AA300" i="3"/>
  <c r="U299" i="3"/>
  <c r="U298" i="3"/>
  <c r="Y297" i="3"/>
  <c r="C297" i="3"/>
  <c r="I296" i="3"/>
  <c r="M295" i="3"/>
  <c r="Q294" i="3"/>
  <c r="W293" i="3"/>
  <c r="AA292" i="3"/>
  <c r="E292" i="3"/>
  <c r="K291" i="3"/>
  <c r="O290" i="3"/>
  <c r="S289" i="3"/>
  <c r="Y288" i="3"/>
  <c r="C288" i="3"/>
  <c r="G287" i="3"/>
  <c r="M286" i="3"/>
  <c r="Q285" i="3"/>
  <c r="U284" i="3"/>
  <c r="AA283" i="3"/>
  <c r="E283" i="3"/>
  <c r="I282" i="3"/>
  <c r="O281" i="3"/>
  <c r="S280" i="3"/>
  <c r="W279" i="3"/>
  <c r="C279" i="3"/>
  <c r="G278" i="3"/>
  <c r="K277" i="3"/>
  <c r="Q276" i="3"/>
  <c r="U275" i="3"/>
  <c r="Y274" i="3"/>
  <c r="E274" i="3"/>
  <c r="I273" i="3"/>
  <c r="M272" i="3"/>
  <c r="S271" i="3"/>
  <c r="W270" i="3"/>
  <c r="AA269" i="3"/>
  <c r="G269" i="3"/>
  <c r="K268" i="3"/>
  <c r="O267" i="3"/>
  <c r="U266" i="3"/>
  <c r="Y265" i="3"/>
  <c r="C265" i="3"/>
  <c r="I264" i="3"/>
  <c r="M263" i="3"/>
  <c r="W262" i="3"/>
  <c r="G262" i="3"/>
  <c r="Q261" i="3"/>
  <c r="AA260" i="3"/>
  <c r="K260" i="3"/>
  <c r="U259" i="3"/>
  <c r="E259" i="3"/>
  <c r="O258" i="3"/>
  <c r="Y257" i="3"/>
  <c r="I257" i="3"/>
  <c r="S256" i="3"/>
  <c r="F256" i="3"/>
  <c r="T255" i="3"/>
  <c r="G255" i="3"/>
  <c r="U254" i="3"/>
  <c r="G254" i="3"/>
  <c r="T253" i="3"/>
  <c r="H253" i="3"/>
  <c r="U252" i="3"/>
  <c r="I252" i="3"/>
  <c r="U251" i="3"/>
  <c r="H251" i="3"/>
  <c r="V250" i="3"/>
  <c r="I250" i="3"/>
  <c r="W249" i="3"/>
  <c r="I249" i="3"/>
  <c r="V248" i="3"/>
  <c r="J248" i="3"/>
  <c r="W247" i="3"/>
  <c r="K247" i="3"/>
  <c r="W246" i="3"/>
  <c r="J246" i="3"/>
  <c r="X245" i="3"/>
  <c r="K245" i="3"/>
  <c r="Y244" i="3"/>
  <c r="K244" i="3"/>
  <c r="X243" i="3"/>
  <c r="L243" i="3"/>
  <c r="Y242" i="3"/>
  <c r="M242" i="3"/>
  <c r="Y241" i="3"/>
  <c r="L241" i="3"/>
  <c r="Z240" i="3"/>
  <c r="M240" i="3"/>
  <c r="AA239" i="3"/>
  <c r="M239" i="3"/>
  <c r="Z238" i="3"/>
  <c r="N238" i="3"/>
  <c r="AA237" i="3"/>
  <c r="O237" i="3"/>
  <c r="AA236" i="3"/>
  <c r="N236" i="3"/>
  <c r="AB235" i="3"/>
  <c r="O235" i="3"/>
  <c r="C235" i="3"/>
  <c r="O234" i="3"/>
  <c r="AB233" i="3"/>
  <c r="P233" i="3"/>
  <c r="C233" i="3"/>
  <c r="Q232" i="3"/>
  <c r="C232" i="3"/>
  <c r="P231" i="3"/>
  <c r="D231" i="3"/>
  <c r="Q230" i="3"/>
  <c r="E230" i="3"/>
  <c r="Q229" i="3"/>
  <c r="D229" i="3"/>
  <c r="R228" i="3"/>
  <c r="E228" i="3"/>
  <c r="S227" i="3"/>
  <c r="E227" i="3"/>
  <c r="R226" i="3"/>
  <c r="F226" i="3"/>
  <c r="S225" i="3"/>
  <c r="G225" i="3"/>
  <c r="S224" i="3"/>
  <c r="F224" i="3"/>
  <c r="T223" i="3"/>
  <c r="G223" i="3"/>
  <c r="U222" i="3"/>
  <c r="G222" i="3"/>
  <c r="T221" i="3"/>
  <c r="H221" i="3"/>
  <c r="U220" i="3"/>
  <c r="I220" i="3"/>
  <c r="W219" i="3"/>
  <c r="L219" i="3"/>
  <c r="AB218" i="3"/>
  <c r="Q218" i="3"/>
  <c r="F218" i="3"/>
  <c r="X217" i="3"/>
  <c r="P217" i="3"/>
  <c r="H217" i="3"/>
  <c r="Z216" i="3"/>
  <c r="R216" i="3"/>
  <c r="J216" i="3"/>
  <c r="AB215" i="3"/>
  <c r="T215" i="3"/>
  <c r="L215" i="3"/>
  <c r="D215" i="3"/>
  <c r="V214" i="3"/>
  <c r="N214" i="3"/>
  <c r="F214" i="3"/>
  <c r="X213" i="3"/>
  <c r="P213" i="3"/>
  <c r="H213" i="3"/>
  <c r="Z212" i="3"/>
  <c r="R212" i="3"/>
  <c r="J212" i="3"/>
  <c r="AB211" i="3"/>
  <c r="T211" i="3"/>
  <c r="L211" i="3"/>
  <c r="D211" i="3"/>
  <c r="V210" i="3"/>
  <c r="N210" i="3"/>
  <c r="F210" i="3"/>
  <c r="X209" i="3"/>
  <c r="P209" i="3"/>
  <c r="H209" i="3"/>
  <c r="Z208" i="3"/>
  <c r="R208" i="3"/>
  <c r="J208" i="3"/>
  <c r="AB207" i="3"/>
  <c r="T207" i="3"/>
  <c r="L207" i="3"/>
  <c r="D207" i="3"/>
  <c r="S405" i="3"/>
  <c r="X402" i="3"/>
  <c r="C400" i="3"/>
  <c r="H397" i="3"/>
  <c r="L394" i="3"/>
  <c r="Q391" i="3"/>
  <c r="V388" i="3"/>
  <c r="AA385" i="3"/>
  <c r="F383" i="3"/>
  <c r="K380" i="3"/>
  <c r="P377" i="3"/>
  <c r="T374" i="3"/>
  <c r="Y371" i="3"/>
  <c r="D369" i="3"/>
  <c r="I366" i="3"/>
  <c r="N363" i="3"/>
  <c r="S360" i="3"/>
  <c r="X357" i="3"/>
  <c r="AB354" i="3"/>
  <c r="G352" i="3"/>
  <c r="L349" i="3"/>
  <c r="Q346" i="3"/>
  <c r="V343" i="3"/>
  <c r="AA340" i="3"/>
  <c r="F338" i="3"/>
  <c r="J335" i="3"/>
  <c r="S332" i="3"/>
  <c r="G330" i="3"/>
  <c r="U327" i="3"/>
  <c r="I325" i="3"/>
  <c r="W322" i="3"/>
  <c r="K320" i="3"/>
  <c r="Y317" i="3"/>
  <c r="M315" i="3"/>
  <c r="AA312" i="3"/>
  <c r="O310" i="3"/>
  <c r="C308" i="3"/>
  <c r="Q305" i="3"/>
  <c r="E303" i="3"/>
  <c r="U300" i="3"/>
  <c r="O299" i="3"/>
  <c r="Q298" i="3"/>
  <c r="W297" i="3"/>
  <c r="AA296" i="3"/>
  <c r="E296" i="3"/>
  <c r="K295" i="3"/>
  <c r="O294" i="3"/>
  <c r="S293" i="3"/>
  <c r="Y292" i="3"/>
  <c r="C292" i="3"/>
  <c r="G291" i="3"/>
  <c r="M290" i="3"/>
  <c r="Q289" i="3"/>
  <c r="U288" i="3"/>
  <c r="AA287" i="3"/>
  <c r="E287" i="3"/>
  <c r="I286" i="3"/>
  <c r="O285" i="3"/>
  <c r="S284" i="3"/>
  <c r="W283" i="3"/>
  <c r="C283" i="3"/>
  <c r="G282" i="3"/>
  <c r="K281" i="3"/>
  <c r="Q280" i="3"/>
  <c r="U279" i="3"/>
  <c r="Y278" i="3"/>
  <c r="E278" i="3"/>
  <c r="I277" i="3"/>
  <c r="M276" i="3"/>
  <c r="S275" i="3"/>
  <c r="W274" i="3"/>
  <c r="AA273" i="3"/>
  <c r="G273" i="3"/>
  <c r="K272" i="3"/>
  <c r="O271" i="3"/>
  <c r="U270" i="3"/>
  <c r="Y269" i="3"/>
  <c r="C269" i="3"/>
  <c r="I268" i="3"/>
  <c r="M267" i="3"/>
  <c r="Q266" i="3"/>
  <c r="W265" i="3"/>
  <c r="AA264" i="3"/>
  <c r="E264" i="3"/>
  <c r="L263" i="3"/>
  <c r="V262" i="3"/>
  <c r="F262" i="3"/>
  <c r="P261" i="3"/>
  <c r="Z260" i="3"/>
  <c r="J260" i="3"/>
  <c r="T259" i="3"/>
  <c r="D259" i="3"/>
  <c r="N258" i="3"/>
  <c r="X257" i="3"/>
  <c r="H257" i="3"/>
  <c r="R256" i="3"/>
  <c r="E256" i="3"/>
  <c r="S255" i="3"/>
  <c r="E255" i="3"/>
  <c r="R254" i="3"/>
  <c r="F254" i="3"/>
  <c r="S253" i="3"/>
  <c r="G253" i="3"/>
  <c r="S252" i="3"/>
  <c r="F252" i="3"/>
  <c r="T251" i="3"/>
  <c r="G251" i="3"/>
  <c r="U250" i="3"/>
  <c r="G250" i="3"/>
  <c r="T249" i="3"/>
  <c r="H249" i="3"/>
  <c r="U248" i="3"/>
  <c r="I248" i="3"/>
  <c r="U247" i="3"/>
  <c r="H247" i="3"/>
  <c r="V246" i="3"/>
  <c r="I246" i="3"/>
  <c r="W245" i="3"/>
  <c r="I245" i="3"/>
  <c r="V244" i="3"/>
  <c r="J244" i="3"/>
  <c r="W243" i="3"/>
  <c r="K243" i="3"/>
  <c r="W242" i="3"/>
  <c r="J242" i="3"/>
  <c r="X241" i="3"/>
  <c r="K241" i="3"/>
  <c r="Y240" i="3"/>
  <c r="K240" i="3"/>
  <c r="X239" i="3"/>
  <c r="L239" i="3"/>
  <c r="Y238" i="3"/>
  <c r="M238" i="3"/>
  <c r="Y237" i="3"/>
  <c r="L237" i="3"/>
  <c r="Z236" i="3"/>
  <c r="M236" i="3"/>
  <c r="AA235" i="3"/>
  <c r="M235" i="3"/>
  <c r="Z234" i="3"/>
  <c r="N234" i="3"/>
  <c r="AA233" i="3"/>
  <c r="O233" i="3"/>
  <c r="AA232" i="3"/>
  <c r="N232" i="3"/>
  <c r="AB231" i="3"/>
  <c r="O231" i="3"/>
  <c r="C231" i="3"/>
  <c r="O230" i="3"/>
  <c r="AB229" i="3"/>
  <c r="P229" i="3"/>
  <c r="C229" i="3"/>
  <c r="Q228" i="3"/>
  <c r="C228" i="3"/>
  <c r="P227" i="3"/>
  <c r="D227" i="3"/>
  <c r="Q226" i="3"/>
  <c r="E226" i="3"/>
  <c r="Q225" i="3"/>
  <c r="D225" i="3"/>
  <c r="R224" i="3"/>
  <c r="E224" i="3"/>
  <c r="S223" i="3"/>
  <c r="E223" i="3"/>
  <c r="R222" i="3"/>
  <c r="F222" i="3"/>
  <c r="S221" i="3"/>
  <c r="G221" i="3"/>
  <c r="S220" i="3"/>
  <c r="F220" i="3"/>
  <c r="U219" i="3"/>
  <c r="K219" i="3"/>
  <c r="Z218" i="3"/>
  <c r="O218" i="3"/>
  <c r="E218" i="3"/>
  <c r="W217" i="3"/>
  <c r="O217" i="3"/>
  <c r="G217" i="3"/>
  <c r="Y216" i="3"/>
  <c r="Q216" i="3"/>
  <c r="I216" i="3"/>
  <c r="AA215" i="3"/>
  <c r="S215" i="3"/>
  <c r="K215" i="3"/>
  <c r="C215" i="3"/>
  <c r="U214" i="3"/>
  <c r="M214" i="3"/>
  <c r="E214" i="3"/>
  <c r="W213" i="3"/>
  <c r="O213" i="3"/>
  <c r="G213" i="3"/>
  <c r="Y212" i="3"/>
  <c r="Q212" i="3"/>
  <c r="I212" i="3"/>
  <c r="AA211" i="3"/>
  <c r="S211" i="3"/>
  <c r="K211" i="3"/>
  <c r="C211" i="3"/>
  <c r="U210" i="3"/>
  <c r="M210" i="3"/>
  <c r="E210" i="3"/>
  <c r="W209" i="3"/>
  <c r="O209" i="3"/>
  <c r="G209" i="3"/>
  <c r="Y208" i="3"/>
  <c r="Q208" i="3"/>
  <c r="I208" i="3"/>
  <c r="AA207" i="3"/>
  <c r="S207" i="3"/>
  <c r="K207" i="3"/>
  <c r="C207" i="3"/>
  <c r="N209" i="3"/>
  <c r="Z211" i="3"/>
  <c r="L214" i="3"/>
  <c r="X216" i="3"/>
  <c r="T219" i="3"/>
  <c r="P223" i="3"/>
  <c r="O227" i="3"/>
  <c r="M231" i="3"/>
  <c r="L235" i="3"/>
  <c r="K239" i="3"/>
  <c r="H243" i="3"/>
  <c r="G247" i="3"/>
  <c r="E251" i="3"/>
  <c r="D255" i="3"/>
  <c r="S259" i="3"/>
  <c r="Y264" i="3"/>
  <c r="M271" i="3"/>
  <c r="AA277" i="3"/>
  <c r="Q284" i="3"/>
  <c r="E291" i="3"/>
  <c r="S297" i="3"/>
  <c r="S312" i="3"/>
  <c r="K332" i="3"/>
  <c r="S354" i="3"/>
  <c r="F377" i="3"/>
  <c r="T399" i="3"/>
  <c r="J207" i="3"/>
  <c r="V209" i="3"/>
  <c r="H212" i="3"/>
  <c r="T214" i="3"/>
  <c r="F217" i="3"/>
  <c r="E220" i="3"/>
  <c r="C224" i="3"/>
  <c r="AB227" i="3"/>
  <c r="AA231" i="3"/>
  <c r="X235" i="3"/>
  <c r="W239" i="3"/>
  <c r="U243" i="3"/>
  <c r="T247" i="3"/>
  <c r="S251" i="3"/>
  <c r="P255" i="3"/>
  <c r="I260" i="3"/>
  <c r="S265" i="3"/>
  <c r="I272" i="3"/>
  <c r="W278" i="3"/>
  <c r="K285" i="3"/>
  <c r="AA291" i="3"/>
  <c r="O298" i="3"/>
  <c r="E315" i="3"/>
  <c r="AA334" i="3"/>
  <c r="N357" i="3"/>
  <c r="AB379" i="3"/>
  <c r="O402" i="3"/>
  <c r="Z207" i="3"/>
  <c r="L210" i="3"/>
  <c r="X212" i="3"/>
  <c r="J215" i="3"/>
  <c r="V217" i="3"/>
  <c r="D221" i="3"/>
  <c r="C225" i="3"/>
  <c r="AA228" i="3"/>
  <c r="Z232" i="3"/>
  <c r="Y236" i="3"/>
  <c r="V240" i="3"/>
  <c r="U244" i="3"/>
  <c r="S248" i="3"/>
  <c r="R252" i="3"/>
  <c r="Q256" i="3"/>
  <c r="O261" i="3"/>
  <c r="K267" i="3"/>
  <c r="Y273" i="3"/>
  <c r="M280" i="3"/>
  <c r="C287" i="3"/>
  <c r="Q293" i="3"/>
  <c r="S300" i="3"/>
  <c r="C320" i="3"/>
  <c r="R340" i="3"/>
  <c r="E363" i="3"/>
  <c r="R385" i="3"/>
  <c r="H208" i="3"/>
  <c r="T210" i="3"/>
  <c r="F213" i="3"/>
  <c r="R215" i="3"/>
  <c r="D218" i="3"/>
  <c r="Q221" i="3"/>
  <c r="P225" i="3"/>
  <c r="O229" i="3"/>
  <c r="L233" i="3"/>
  <c r="K237" i="3"/>
  <c r="I241" i="3"/>
  <c r="H245" i="3"/>
  <c r="G249" i="3"/>
  <c r="D253" i="3"/>
  <c r="G257" i="3"/>
  <c r="E262" i="3"/>
  <c r="E268" i="3"/>
  <c r="U274" i="3"/>
  <c r="I281" i="3"/>
  <c r="W287" i="3"/>
  <c r="M294" i="3"/>
  <c r="W302" i="3"/>
  <c r="O322" i="3"/>
  <c r="M343" i="3"/>
  <c r="Z365" i="3"/>
  <c r="M388" i="3"/>
  <c r="P208" i="3"/>
  <c r="AB210" i="3"/>
  <c r="N213" i="3"/>
  <c r="Z215" i="3"/>
  <c r="N218" i="3"/>
  <c r="E222" i="3"/>
  <c r="AB225" i="3"/>
  <c r="AA229" i="3"/>
  <c r="Y233" i="3"/>
  <c r="X237" i="3"/>
  <c r="W241" i="3"/>
  <c r="T245" i="3"/>
  <c r="S249" i="3"/>
  <c r="Q253" i="3"/>
  <c r="W257" i="3"/>
  <c r="U262" i="3"/>
  <c r="AA268" i="3"/>
  <c r="O275" i="3"/>
  <c r="E282" i="3"/>
  <c r="S288" i="3"/>
  <c r="G295" i="3"/>
  <c r="I305" i="3"/>
  <c r="AA324" i="3"/>
  <c r="H346" i="3"/>
  <c r="U368" i="3"/>
  <c r="H391" i="3"/>
  <c r="X208" i="3"/>
  <c r="J211" i="3"/>
  <c r="V213" i="3"/>
  <c r="H216" i="3"/>
  <c r="Y218" i="3"/>
  <c r="Q222" i="3"/>
  <c r="O226" i="3"/>
  <c r="N230" i="3"/>
  <c r="M234" i="3"/>
  <c r="J238" i="3"/>
  <c r="I242" i="3"/>
  <c r="G246" i="3"/>
  <c r="F250" i="3"/>
  <c r="E254" i="3"/>
  <c r="M258" i="3"/>
  <c r="K263" i="3"/>
  <c r="W269" i="3"/>
  <c r="K276" i="3"/>
  <c r="Y282" i="3"/>
  <c r="O289" i="3"/>
  <c r="C296" i="3"/>
  <c r="U307" i="3"/>
  <c r="M327" i="3"/>
  <c r="C349" i="3"/>
  <c r="P371" i="3"/>
  <c r="C394" i="3"/>
  <c r="F209" i="3"/>
  <c r="R211" i="3"/>
  <c r="D214" i="3"/>
  <c r="P216" i="3"/>
  <c r="J219" i="3"/>
  <c r="D223" i="3"/>
  <c r="C227" i="3"/>
  <c r="Z230" i="3"/>
  <c r="Y234" i="3"/>
  <c r="W238" i="3"/>
  <c r="V242" i="3"/>
  <c r="U246" i="3"/>
  <c r="R250" i="3"/>
  <c r="Q254" i="3"/>
  <c r="C259" i="3"/>
  <c r="C264" i="3"/>
  <c r="Q270" i="3"/>
  <c r="G277" i="3"/>
  <c r="U283" i="3"/>
  <c r="I290" i="3"/>
  <c r="Y296" i="3"/>
  <c r="G310" i="3"/>
  <c r="Y329" i="3"/>
  <c r="X351" i="3"/>
  <c r="K374" i="3"/>
  <c r="X396" i="3"/>
  <c r="S8" i="4"/>
  <c r="T8" i="4" s="1"/>
  <c r="U8" i="4" s="1"/>
  <c r="AM8" i="4"/>
  <c r="AL8" i="4"/>
  <c r="AQ8" i="4"/>
  <c r="AO8" i="4"/>
  <c r="AN8" i="4"/>
  <c r="AP8" i="4"/>
  <c r="S10" i="4"/>
  <c r="T10" i="4" s="1"/>
  <c r="U10" i="4" s="1"/>
  <c r="U12" i="4"/>
  <c r="V12" i="4" s="1"/>
  <c r="D7" i="4"/>
  <c r="S15" i="4"/>
  <c r="T15" i="4" s="1"/>
  <c r="U15" i="4" s="1"/>
  <c r="AW14" i="4" a="1"/>
  <c r="AW14" i="4" s="1"/>
  <c r="AV14" i="4"/>
  <c r="M9" i="4"/>
  <c r="D13" i="4"/>
  <c r="U18" i="4"/>
  <c r="V18" i="4"/>
  <c r="U23" i="4"/>
  <c r="V23" i="4"/>
  <c r="L31" i="4"/>
  <c r="M31" i="4" s="1"/>
  <c r="S9" i="4"/>
  <c r="W9" i="4"/>
  <c r="W10" i="4" s="1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V14" i="4"/>
  <c r="J16" i="4"/>
  <c r="K16" i="4" s="1"/>
  <c r="L16" i="4" s="1"/>
  <c r="AF7" i="4"/>
  <c r="AE7" i="4"/>
  <c r="AG7" i="4"/>
  <c r="AC7" i="4"/>
  <c r="AB7" i="4"/>
  <c r="AW8" i="4" a="1"/>
  <c r="AW8" i="4" s="1"/>
  <c r="AX8" i="4"/>
  <c r="AX9" i="4" s="1"/>
  <c r="AX10" i="4" s="1"/>
  <c r="AX11" i="4" s="1"/>
  <c r="AX12" i="4" s="1"/>
  <c r="AX13" i="4" s="1"/>
  <c r="AX14" i="4" s="1"/>
  <c r="AX15" i="4" s="1"/>
  <c r="AX16" i="4" s="1"/>
  <c r="AX17" i="4" s="1"/>
  <c r="AX18" i="4" s="1"/>
  <c r="AX19" i="4" s="1"/>
  <c r="AX20" i="4" s="1"/>
  <c r="AX21" i="4" s="1"/>
  <c r="AX22" i="4" s="1"/>
  <c r="AX23" i="4" s="1"/>
  <c r="AX24" i="4" s="1"/>
  <c r="AX25" i="4" s="1"/>
  <c r="AX26" i="4" s="1"/>
  <c r="AX27" i="4" s="1"/>
  <c r="AX28" i="4" s="1"/>
  <c r="AX29" i="4" s="1"/>
  <c r="AX30" i="4" s="1"/>
  <c r="AX31" i="4" s="1"/>
  <c r="AX32" i="4" s="1"/>
  <c r="AX33" i="4" s="1"/>
  <c r="AX34" i="4" s="1"/>
  <c r="AX35" i="4" s="1"/>
  <c r="AX36" i="4" s="1"/>
  <c r="AX37" i="4" s="1"/>
  <c r="AX38" i="4" s="1"/>
  <c r="AX39" i="4" s="1"/>
  <c r="AV8" i="4"/>
  <c r="AN18" i="4"/>
  <c r="AL18" i="4"/>
  <c r="AQ18" i="4"/>
  <c r="AO18" i="4"/>
  <c r="AM18" i="4"/>
  <c r="K19" i="4"/>
  <c r="L19" i="4" s="1"/>
  <c r="AD7" i="4"/>
  <c r="E9" i="4"/>
  <c r="E10" i="4" s="1"/>
  <c r="C9" i="4"/>
  <c r="B9" i="4"/>
  <c r="AP18" i="4"/>
  <c r="B21" i="4"/>
  <c r="D21" i="4" s="1"/>
  <c r="C21" i="4"/>
  <c r="L7" i="4"/>
  <c r="M7" i="4" s="1"/>
  <c r="S11" i="4"/>
  <c r="T11" i="4" s="1"/>
  <c r="U11" i="4" s="1"/>
  <c r="V11" i="4"/>
  <c r="AQ13" i="4"/>
  <c r="AP13" i="4"/>
  <c r="AO13" i="4"/>
  <c r="AM13" i="4"/>
  <c r="AL13" i="4"/>
  <c r="L15" i="4"/>
  <c r="M15" i="4" s="1"/>
  <c r="D17" i="4"/>
  <c r="AG17" i="4"/>
  <c r="AB17" i="4"/>
  <c r="AF17" i="4"/>
  <c r="AE17" i="4"/>
  <c r="AD17" i="4"/>
  <c r="AC17" i="4"/>
  <c r="C10" i="4"/>
  <c r="B10" i="4"/>
  <c r="D10" i="4" s="1"/>
  <c r="AF11" i="4"/>
  <c r="AE11" i="4"/>
  <c r="AD11" i="4"/>
  <c r="M12" i="4"/>
  <c r="V17" i="4"/>
  <c r="C24" i="4"/>
  <c r="B24" i="4"/>
  <c r="D24" i="4" s="1"/>
  <c r="N8" i="4"/>
  <c r="N9" i="4" s="1"/>
  <c r="M8" i="4"/>
  <c r="AF9" i="4"/>
  <c r="AE9" i="4"/>
  <c r="AW10" i="4" a="1"/>
  <c r="AW10" i="4" s="1"/>
  <c r="AV10" i="4"/>
  <c r="AE20" i="4"/>
  <c r="AC20" i="4"/>
  <c r="AG20" i="4"/>
  <c r="AF20" i="4"/>
  <c r="AW20" i="4" a="1"/>
  <c r="AW20" i="4" s="1"/>
  <c r="AV20" i="4"/>
  <c r="AF21" i="4"/>
  <c r="AB21" i="4"/>
  <c r="AE21" i="4"/>
  <c r="AD21" i="4"/>
  <c r="AC21" i="4"/>
  <c r="J25" i="4"/>
  <c r="K25" i="4" s="1"/>
  <c r="L25" i="4" s="1"/>
  <c r="AQ23" i="4"/>
  <c r="AO23" i="4"/>
  <c r="AM23" i="4"/>
  <c r="AP23" i="4"/>
  <c r="AN23" i="4"/>
  <c r="S27" i="4"/>
  <c r="T27" i="4" s="1"/>
  <c r="U27" i="4" s="1"/>
  <c r="AC9" i="4"/>
  <c r="N10" i="4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M10" i="4"/>
  <c r="E11" i="4"/>
  <c r="E12" i="4" s="1"/>
  <c r="AG11" i="4"/>
  <c r="AF13" i="4"/>
  <c r="AE13" i="4"/>
  <c r="AD13" i="4"/>
  <c r="M14" i="4"/>
  <c r="C18" i="4"/>
  <c r="D18" i="4" s="1"/>
  <c r="M20" i="4"/>
  <c r="AD20" i="4"/>
  <c r="AL23" i="4"/>
  <c r="AV24" i="4"/>
  <c r="AQ7" i="4"/>
  <c r="AP7" i="4"/>
  <c r="AQ11" i="4"/>
  <c r="AP11" i="4"/>
  <c r="AO11" i="4"/>
  <c r="AW12" i="4" a="1"/>
  <c r="AW12" i="4" s="1"/>
  <c r="AV12" i="4"/>
  <c r="AF15" i="4"/>
  <c r="AE15" i="4"/>
  <c r="AD15" i="4"/>
  <c r="AC18" i="4"/>
  <c r="AG18" i="4"/>
  <c r="AF18" i="4"/>
  <c r="AE18" i="4"/>
  <c r="S16" i="4"/>
  <c r="T16" i="4" s="1"/>
  <c r="U16" i="4" s="1"/>
  <c r="S19" i="4"/>
  <c r="T19" i="4" s="1"/>
  <c r="U19" i="4" s="1"/>
  <c r="M21" i="4"/>
  <c r="J21" i="4"/>
  <c r="K21" i="4" s="1"/>
  <c r="L21" i="4" s="1"/>
  <c r="AM22" i="4"/>
  <c r="AO22" i="4"/>
  <c r="AL22" i="4"/>
  <c r="AQ22" i="4"/>
  <c r="AB38" i="4"/>
  <c r="AG38" i="4"/>
  <c r="AE38" i="4"/>
  <c r="AD38" i="4"/>
  <c r="AC38" i="4"/>
  <c r="AF38" i="4"/>
  <c r="AM7" i="4"/>
  <c r="C8" i="4"/>
  <c r="B8" i="4"/>
  <c r="D8" i="4" s="1"/>
  <c r="AQ9" i="4"/>
  <c r="AP9" i="4"/>
  <c r="AM11" i="4"/>
  <c r="E13" i="4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AC15" i="4"/>
  <c r="AW16" i="4" a="1"/>
  <c r="AW16" i="4" s="1"/>
  <c r="AV16" i="4"/>
  <c r="AD18" i="4"/>
  <c r="D19" i="4"/>
  <c r="C20" i="4"/>
  <c r="D20" i="4" s="1"/>
  <c r="S21" i="4"/>
  <c r="T21" i="4" s="1"/>
  <c r="U21" i="4" s="1"/>
  <c r="S22" i="4"/>
  <c r="T22" i="4" s="1"/>
  <c r="U22" i="4" s="1"/>
  <c r="AN22" i="4"/>
  <c r="V24" i="4"/>
  <c r="C32" i="4"/>
  <c r="B32" i="4"/>
  <c r="D32" i="4" s="1"/>
  <c r="W42" i="4"/>
  <c r="V42" i="4"/>
  <c r="S42" i="4"/>
  <c r="T42" i="4" s="1"/>
  <c r="U42" i="4" s="1"/>
  <c r="W43" i="4"/>
  <c r="V43" i="4"/>
  <c r="S43" i="4"/>
  <c r="T43" i="4" s="1"/>
  <c r="U43" i="4" s="1"/>
  <c r="AX61" i="4"/>
  <c r="AW61" i="4" a="1"/>
  <c r="AW61" i="4" s="1"/>
  <c r="AV61" i="4"/>
  <c r="N64" i="4"/>
  <c r="M64" i="4"/>
  <c r="J64" i="4"/>
  <c r="K64" i="4" s="1"/>
  <c r="L64" i="4" s="1"/>
  <c r="AX46" i="4"/>
  <c r="AW46" i="4" a="1"/>
  <c r="AW46" i="4" s="1"/>
  <c r="AV46" i="4"/>
  <c r="N48" i="4"/>
  <c r="M48" i="4"/>
  <c r="J48" i="4"/>
  <c r="K48" i="4" s="1"/>
  <c r="L48" i="4" s="1"/>
  <c r="AB54" i="4"/>
  <c r="AG54" i="4"/>
  <c r="AF54" i="4"/>
  <c r="AE54" i="4"/>
  <c r="AD54" i="4"/>
  <c r="AC54" i="4"/>
  <c r="AF69" i="4"/>
  <c r="AE69" i="4"/>
  <c r="AC69" i="4"/>
  <c r="AG69" i="4"/>
  <c r="AD69" i="4"/>
  <c r="AB69" i="4"/>
  <c r="AB26" i="4"/>
  <c r="AF26" i="4"/>
  <c r="AE26" i="4"/>
  <c r="AC26" i="4"/>
  <c r="V31" i="4"/>
  <c r="S31" i="4"/>
  <c r="T31" i="4" s="1"/>
  <c r="U31" i="4" s="1"/>
  <c r="J32" i="4"/>
  <c r="AX62" i="4"/>
  <c r="AW62" i="4" a="1"/>
  <c r="AW62" i="4" s="1"/>
  <c r="AV62" i="4"/>
  <c r="E67" i="4"/>
  <c r="D67" i="4"/>
  <c r="C67" i="4"/>
  <c r="B67" i="4"/>
  <c r="AO15" i="4"/>
  <c r="AE19" i="4"/>
  <c r="AB22" i="4"/>
  <c r="AC22" i="4"/>
  <c r="J23" i="4"/>
  <c r="K23" i="4" s="1"/>
  <c r="L23" i="4" s="1"/>
  <c r="AQ25" i="4"/>
  <c r="AL25" i="4"/>
  <c r="AP25" i="4"/>
  <c r="AN25" i="4"/>
  <c r="AD26" i="4"/>
  <c r="B27" i="4"/>
  <c r="D27" i="4" s="1"/>
  <c r="V30" i="4"/>
  <c r="S30" i="4"/>
  <c r="T30" i="4" s="1"/>
  <c r="U30" i="4" s="1"/>
  <c r="AV37" i="4"/>
  <c r="AW37" i="4" a="1"/>
  <c r="AW37" i="4" s="1"/>
  <c r="AF53" i="4"/>
  <c r="AG53" i="4"/>
  <c r="AE53" i="4"/>
  <c r="AD53" i="4"/>
  <c r="AC53" i="4"/>
  <c r="AB53" i="4"/>
  <c r="W59" i="4"/>
  <c r="V59" i="4"/>
  <c r="S59" i="4"/>
  <c r="T59" i="4" s="1"/>
  <c r="U59" i="4" s="1"/>
  <c r="J65" i="4"/>
  <c r="K65" i="4" s="1"/>
  <c r="L65" i="4" s="1"/>
  <c r="N65" i="4"/>
  <c r="M65" i="4"/>
  <c r="AQ65" i="4"/>
  <c r="AP65" i="4"/>
  <c r="AO65" i="4"/>
  <c r="AN65" i="4"/>
  <c r="AM65" i="4"/>
  <c r="AL65" i="4"/>
  <c r="AM79" i="4"/>
  <c r="AQ79" i="4"/>
  <c r="AP79" i="4"/>
  <c r="AO79" i="4"/>
  <c r="AN79" i="4"/>
  <c r="AL79" i="4"/>
  <c r="AL10" i="4"/>
  <c r="B12" i="4"/>
  <c r="D12" i="4" s="1"/>
  <c r="AL12" i="4"/>
  <c r="B14" i="4"/>
  <c r="D14" i="4" s="1"/>
  <c r="AL14" i="4"/>
  <c r="AP15" i="4"/>
  <c r="B16" i="4"/>
  <c r="D16" i="4" s="1"/>
  <c r="AF19" i="4"/>
  <c r="AV21" i="4"/>
  <c r="J22" i="4"/>
  <c r="K22" i="4" s="1"/>
  <c r="L22" i="4" s="1"/>
  <c r="AD22" i="4"/>
  <c r="AM25" i="4"/>
  <c r="M26" i="4"/>
  <c r="AG26" i="4"/>
  <c r="C27" i="4"/>
  <c r="M28" i="4"/>
  <c r="V29" i="4"/>
  <c r="T29" i="4"/>
  <c r="U29" i="4" s="1"/>
  <c r="AW29" i="4" a="1"/>
  <c r="AW29" i="4" s="1"/>
  <c r="AV29" i="4"/>
  <c r="AW30" i="4" a="1"/>
  <c r="AW30" i="4" s="1"/>
  <c r="AV30" i="4"/>
  <c r="D33" i="4"/>
  <c r="AM34" i="4"/>
  <c r="AQ34" i="4"/>
  <c r="AO34" i="4"/>
  <c r="AN34" i="4"/>
  <c r="AL34" i="4"/>
  <c r="AX45" i="4"/>
  <c r="AW45" i="4" a="1"/>
  <c r="AW45" i="4" s="1"/>
  <c r="AV45" i="4"/>
  <c r="AQ49" i="4"/>
  <c r="AP49" i="4"/>
  <c r="AO49" i="4"/>
  <c r="AN49" i="4"/>
  <c r="AM49" i="4"/>
  <c r="AL49" i="4"/>
  <c r="AM50" i="4"/>
  <c r="AQ50" i="4"/>
  <c r="AP50" i="4"/>
  <c r="AO50" i="4"/>
  <c r="AN50" i="4"/>
  <c r="AL50" i="4"/>
  <c r="C56" i="4"/>
  <c r="E56" i="4"/>
  <c r="D56" i="4"/>
  <c r="B56" i="4"/>
  <c r="AX69" i="4"/>
  <c r="AW69" i="4" a="1"/>
  <c r="AW69" i="4" s="1"/>
  <c r="AV69" i="4"/>
  <c r="AP20" i="4"/>
  <c r="AN20" i="4"/>
  <c r="AE22" i="4"/>
  <c r="M23" i="4"/>
  <c r="AO25" i="4"/>
  <c r="AM26" i="4"/>
  <c r="AL26" i="4"/>
  <c r="AQ26" i="4"/>
  <c r="AO26" i="4"/>
  <c r="J27" i="4"/>
  <c r="AM28" i="4"/>
  <c r="AN28" i="4"/>
  <c r="AP28" i="4"/>
  <c r="AF29" i="4"/>
  <c r="AB29" i="4"/>
  <c r="AG29" i="4"/>
  <c r="AD29" i="4"/>
  <c r="AB30" i="4"/>
  <c r="AC30" i="4"/>
  <c r="AG30" i="4"/>
  <c r="AE30" i="4"/>
  <c r="B31" i="4"/>
  <c r="D31" i="4"/>
  <c r="J33" i="4"/>
  <c r="K33" i="4" s="1"/>
  <c r="L33" i="4" s="1"/>
  <c r="K34" i="4"/>
  <c r="L34" i="4" s="1"/>
  <c r="AP34" i="4"/>
  <c r="M35" i="4"/>
  <c r="E39" i="4"/>
  <c r="D39" i="4"/>
  <c r="C39" i="4"/>
  <c r="B39" i="4"/>
  <c r="W58" i="4"/>
  <c r="V58" i="4"/>
  <c r="S58" i="4"/>
  <c r="T58" i="4" s="1"/>
  <c r="U58" i="4" s="1"/>
  <c r="AQ78" i="4"/>
  <c r="AP78" i="4"/>
  <c r="AO78" i="4"/>
  <c r="AN78" i="4"/>
  <c r="AM78" i="4"/>
  <c r="AL78" i="4"/>
  <c r="N79" i="4"/>
  <c r="M79" i="4"/>
  <c r="J79" i="4"/>
  <c r="K79" i="4" s="1"/>
  <c r="L79" i="4" s="1"/>
  <c r="AQ33" i="4"/>
  <c r="AP33" i="4"/>
  <c r="AN33" i="4"/>
  <c r="AM33" i="4"/>
  <c r="AL33" i="4"/>
  <c r="S34" i="4"/>
  <c r="T34" i="4" s="1"/>
  <c r="U34" i="4" s="1"/>
  <c r="W34" i="4"/>
  <c r="J49" i="4"/>
  <c r="K49" i="4" s="1"/>
  <c r="L49" i="4" s="1"/>
  <c r="N49" i="4"/>
  <c r="M49" i="4"/>
  <c r="V68" i="4"/>
  <c r="W68" i="4"/>
  <c r="S68" i="4"/>
  <c r="T68" i="4" s="1"/>
  <c r="U68" i="4" s="1"/>
  <c r="AQ21" i="4"/>
  <c r="AN21" i="4"/>
  <c r="AL21" i="4"/>
  <c r="M24" i="4"/>
  <c r="AF25" i="4"/>
  <c r="AD25" i="4"/>
  <c r="AB25" i="4"/>
  <c r="S26" i="4"/>
  <c r="AQ27" i="4"/>
  <c r="AM27" i="4"/>
  <c r="AO27" i="4"/>
  <c r="C28" i="4"/>
  <c r="B28" i="4"/>
  <c r="V28" i="4"/>
  <c r="AO33" i="4"/>
  <c r="V34" i="4"/>
  <c r="S35" i="4"/>
  <c r="T35" i="4" s="1"/>
  <c r="U35" i="4" s="1"/>
  <c r="V35" i="4"/>
  <c r="AF37" i="4"/>
  <c r="AG37" i="4"/>
  <c r="AD37" i="4"/>
  <c r="AC37" i="4"/>
  <c r="AB37" i="4"/>
  <c r="C40" i="4"/>
  <c r="E40" i="4"/>
  <c r="D40" i="4"/>
  <c r="B40" i="4"/>
  <c r="E55" i="4"/>
  <c r="D55" i="4"/>
  <c r="C55" i="4"/>
  <c r="B55" i="4"/>
  <c r="AM66" i="4"/>
  <c r="AL66" i="4"/>
  <c r="AQ66" i="4"/>
  <c r="AP66" i="4"/>
  <c r="AO66" i="4"/>
  <c r="AN66" i="4"/>
  <c r="AQ73" i="4"/>
  <c r="AP73" i="4"/>
  <c r="AO73" i="4"/>
  <c r="AN73" i="4"/>
  <c r="AL73" i="4"/>
  <c r="AM73" i="4"/>
  <c r="AW38" i="4" a="1"/>
  <c r="AW38" i="4" s="1"/>
  <c r="AF67" i="4"/>
  <c r="AE67" i="4"/>
  <c r="AC67" i="4"/>
  <c r="W72" i="4"/>
  <c r="V72" i="4"/>
  <c r="AX76" i="4"/>
  <c r="AW76" i="4" a="1"/>
  <c r="AW76" i="4" s="1"/>
  <c r="J80" i="4"/>
  <c r="K80" i="4" s="1"/>
  <c r="L80" i="4" s="1"/>
  <c r="N80" i="4"/>
  <c r="M80" i="4"/>
  <c r="AM81" i="4"/>
  <c r="AQ81" i="4"/>
  <c r="AP81" i="4"/>
  <c r="AO81" i="4"/>
  <c r="AN81" i="4"/>
  <c r="AF82" i="4"/>
  <c r="AG82" i="4"/>
  <c r="AE82" i="4"/>
  <c r="AD82" i="4"/>
  <c r="AC82" i="4"/>
  <c r="AB82" i="4"/>
  <c r="AB85" i="4"/>
  <c r="AG85" i="4"/>
  <c r="AF85" i="4"/>
  <c r="AE85" i="4"/>
  <c r="AD85" i="4"/>
  <c r="AC85" i="4"/>
  <c r="E86" i="4"/>
  <c r="D86" i="4"/>
  <c r="C86" i="4"/>
  <c r="B86" i="4"/>
  <c r="C87" i="4"/>
  <c r="E87" i="4"/>
  <c r="D87" i="4"/>
  <c r="B87" i="4"/>
  <c r="AM97" i="4"/>
  <c r="AQ97" i="4"/>
  <c r="AP97" i="4"/>
  <c r="AO97" i="4"/>
  <c r="AN97" i="4"/>
  <c r="AL97" i="4"/>
  <c r="AQ126" i="4"/>
  <c r="AP126" i="4"/>
  <c r="AO126" i="4"/>
  <c r="AN126" i="4"/>
  <c r="AM126" i="4"/>
  <c r="AL126" i="4"/>
  <c r="AM190" i="4"/>
  <c r="AQ190" i="4"/>
  <c r="AO190" i="4"/>
  <c r="AN190" i="4"/>
  <c r="AL190" i="4"/>
  <c r="AP190" i="4"/>
  <c r="V285" i="4"/>
  <c r="S285" i="4"/>
  <c r="T285" i="4" s="1"/>
  <c r="U285" i="4" s="1"/>
  <c r="W285" i="4"/>
  <c r="AN24" i="4"/>
  <c r="AC27" i="4"/>
  <c r="AD28" i="4"/>
  <c r="AP29" i="4"/>
  <c r="D30" i="4"/>
  <c r="AQ30" i="4"/>
  <c r="AE31" i="4"/>
  <c r="AF32" i="4"/>
  <c r="AG33" i="4"/>
  <c r="AV33" i="4"/>
  <c r="AG34" i="4"/>
  <c r="AV34" i="4"/>
  <c r="AW35" i="4" a="1"/>
  <c r="AW35" i="4" s="1"/>
  <c r="J36" i="4"/>
  <c r="K36" i="4" s="1"/>
  <c r="L36" i="4" s="1"/>
  <c r="AL37" i="4"/>
  <c r="AL38" i="4"/>
  <c r="AM39" i="4"/>
  <c r="AN40" i="4"/>
  <c r="M41" i="4"/>
  <c r="AB41" i="4"/>
  <c r="AN41" i="4"/>
  <c r="M42" i="4"/>
  <c r="AC42" i="4"/>
  <c r="AO42" i="4"/>
  <c r="B43" i="4"/>
  <c r="N43" i="4"/>
  <c r="AC43" i="4"/>
  <c r="AO43" i="4"/>
  <c r="B44" i="4"/>
  <c r="AD44" i="4"/>
  <c r="AP44" i="4"/>
  <c r="C45" i="4"/>
  <c r="AD45" i="4"/>
  <c r="AP45" i="4"/>
  <c r="D46" i="4"/>
  <c r="S46" i="4"/>
  <c r="T46" i="4" s="1"/>
  <c r="U46" i="4" s="1"/>
  <c r="AE46" i="4"/>
  <c r="AQ46" i="4"/>
  <c r="S47" i="4"/>
  <c r="T47" i="4" s="1"/>
  <c r="U47" i="4" s="1"/>
  <c r="AE47" i="4"/>
  <c r="E48" i="4"/>
  <c r="AF48" i="4"/>
  <c r="AG49" i="4"/>
  <c r="AV49" i="4"/>
  <c r="AG50" i="4"/>
  <c r="AV50" i="4"/>
  <c r="AW51" i="4" a="1"/>
  <c r="AW51" i="4" s="1"/>
  <c r="J52" i="4"/>
  <c r="K52" i="4" s="1"/>
  <c r="L52" i="4" s="1"/>
  <c r="AL53" i="4"/>
  <c r="W54" i="4"/>
  <c r="AL54" i="4"/>
  <c r="AM55" i="4"/>
  <c r="AN56" i="4"/>
  <c r="M57" i="4"/>
  <c r="AB57" i="4"/>
  <c r="AN57" i="4"/>
  <c r="M58" i="4"/>
  <c r="AC58" i="4"/>
  <c r="AO58" i="4"/>
  <c r="B59" i="4"/>
  <c r="N59" i="4"/>
  <c r="AC59" i="4"/>
  <c r="B60" i="4"/>
  <c r="AD60" i="4"/>
  <c r="C61" i="4"/>
  <c r="AD61" i="4"/>
  <c r="AP61" i="4"/>
  <c r="D62" i="4"/>
  <c r="S62" i="4"/>
  <c r="T62" i="4" s="1"/>
  <c r="U62" i="4" s="1"/>
  <c r="AE62" i="4"/>
  <c r="S63" i="4"/>
  <c r="T63" i="4" s="1"/>
  <c r="U63" i="4" s="1"/>
  <c r="E64" i="4"/>
  <c r="AG65" i="4"/>
  <c r="AV65" i="4"/>
  <c r="AX66" i="4"/>
  <c r="AB67" i="4"/>
  <c r="AV67" i="4"/>
  <c r="N70" i="4"/>
  <c r="M70" i="4"/>
  <c r="AF71" i="4"/>
  <c r="AE71" i="4"/>
  <c r="AD71" i="4"/>
  <c r="AC71" i="4"/>
  <c r="AW71" i="4" a="1"/>
  <c r="AW71" i="4" s="1"/>
  <c r="S72" i="4"/>
  <c r="T72" i="4" s="1"/>
  <c r="U72" i="4" s="1"/>
  <c r="AV76" i="4"/>
  <c r="J78" i="4"/>
  <c r="K78" i="4" s="1"/>
  <c r="L78" i="4" s="1"/>
  <c r="N78" i="4"/>
  <c r="M78" i="4"/>
  <c r="AL81" i="4"/>
  <c r="AF84" i="4"/>
  <c r="AG84" i="4"/>
  <c r="AE84" i="4"/>
  <c r="AD84" i="4"/>
  <c r="AC84" i="4"/>
  <c r="AB84" i="4"/>
  <c r="AQ96" i="4"/>
  <c r="AP96" i="4"/>
  <c r="AO96" i="4"/>
  <c r="AN96" i="4"/>
  <c r="AM96" i="4"/>
  <c r="AL96" i="4"/>
  <c r="AF100" i="4"/>
  <c r="AG100" i="4"/>
  <c r="AE100" i="4"/>
  <c r="AD100" i="4"/>
  <c r="AC100" i="4"/>
  <c r="AB100" i="4"/>
  <c r="AB101" i="4"/>
  <c r="AG101" i="4"/>
  <c r="AF101" i="4"/>
  <c r="AE101" i="4"/>
  <c r="AD101" i="4"/>
  <c r="AC101" i="4"/>
  <c r="J151" i="4"/>
  <c r="K151" i="4" s="1"/>
  <c r="L151" i="4" s="1"/>
  <c r="N151" i="4"/>
  <c r="M151" i="4"/>
  <c r="E102" i="4"/>
  <c r="D102" i="4"/>
  <c r="C102" i="4"/>
  <c r="B102" i="4"/>
  <c r="C103" i="4"/>
  <c r="E103" i="4"/>
  <c r="D103" i="4"/>
  <c r="B103" i="4"/>
  <c r="AP24" i="4"/>
  <c r="AE27" i="4"/>
  <c r="AF28" i="4"/>
  <c r="V32" i="4"/>
  <c r="M37" i="4"/>
  <c r="AN37" i="4"/>
  <c r="M38" i="4"/>
  <c r="AO38" i="4"/>
  <c r="N39" i="4"/>
  <c r="AO39" i="4"/>
  <c r="AP40" i="4"/>
  <c r="AD41" i="4"/>
  <c r="AP41" i="4"/>
  <c r="AE42" i="4"/>
  <c r="D43" i="4"/>
  <c r="AE43" i="4"/>
  <c r="E44" i="4"/>
  <c r="AF44" i="4"/>
  <c r="AG45" i="4"/>
  <c r="AG46" i="4"/>
  <c r="V47" i="4"/>
  <c r="V48" i="4"/>
  <c r="M53" i="4"/>
  <c r="AN53" i="4"/>
  <c r="M54" i="4"/>
  <c r="AO54" i="4"/>
  <c r="N55" i="4"/>
  <c r="AO55" i="4"/>
  <c r="AP56" i="4"/>
  <c r="AD57" i="4"/>
  <c r="AE58" i="4"/>
  <c r="D59" i="4"/>
  <c r="AE59" i="4"/>
  <c r="E60" i="4"/>
  <c r="AF60" i="4"/>
  <c r="V63" i="4"/>
  <c r="V64" i="4"/>
  <c r="AW64" i="4" a="1"/>
  <c r="AW64" i="4" s="1"/>
  <c r="AG67" i="4"/>
  <c r="W70" i="4"/>
  <c r="V70" i="4"/>
  <c r="E73" i="4"/>
  <c r="D73" i="4"/>
  <c r="B73" i="4"/>
  <c r="AQ74" i="4"/>
  <c r="AO74" i="4"/>
  <c r="AN74" i="4"/>
  <c r="AM74" i="4"/>
  <c r="AL74" i="4"/>
  <c r="J96" i="4"/>
  <c r="K96" i="4" s="1"/>
  <c r="L96" i="4" s="1"/>
  <c r="N96" i="4"/>
  <c r="M96" i="4"/>
  <c r="AX109" i="4"/>
  <c r="AW109" i="4" a="1"/>
  <c r="AW109" i="4" s="1"/>
  <c r="AV109" i="4"/>
  <c r="C113" i="4"/>
  <c r="D113" i="4"/>
  <c r="B113" i="4"/>
  <c r="E113" i="4"/>
  <c r="W123" i="4"/>
  <c r="V123" i="4"/>
  <c r="S123" i="4"/>
  <c r="T123" i="4" s="1"/>
  <c r="U123" i="4" s="1"/>
  <c r="N139" i="4"/>
  <c r="M139" i="4"/>
  <c r="J139" i="4"/>
  <c r="K139" i="4" s="1"/>
  <c r="L139" i="4" s="1"/>
  <c r="J30" i="4"/>
  <c r="K30" i="4" s="1"/>
  <c r="L30" i="4" s="1"/>
  <c r="AB35" i="4"/>
  <c r="M36" i="4"/>
  <c r="AC36" i="4"/>
  <c r="AO37" i="4"/>
  <c r="AP38" i="4"/>
  <c r="AP39" i="4"/>
  <c r="AQ40" i="4"/>
  <c r="AE41" i="4"/>
  <c r="AF42" i="4"/>
  <c r="AG43" i="4"/>
  <c r="AV43" i="4"/>
  <c r="AG44" i="4"/>
  <c r="AV44" i="4"/>
  <c r="J46" i="4"/>
  <c r="K46" i="4" s="1"/>
  <c r="L46" i="4" s="1"/>
  <c r="V46" i="4"/>
  <c r="AL47" i="4"/>
  <c r="M51" i="4"/>
  <c r="AB51" i="4"/>
  <c r="M52" i="4"/>
  <c r="AC52" i="4"/>
  <c r="AO52" i="4"/>
  <c r="B53" i="4"/>
  <c r="N53" i="4"/>
  <c r="AO53" i="4"/>
  <c r="B54" i="4"/>
  <c r="AP54" i="4"/>
  <c r="AD55" i="4"/>
  <c r="AP55" i="4"/>
  <c r="S56" i="4"/>
  <c r="T56" i="4" s="1"/>
  <c r="U56" i="4" s="1"/>
  <c r="AE56" i="4"/>
  <c r="AQ56" i="4"/>
  <c r="S57" i="4"/>
  <c r="T57" i="4" s="1"/>
  <c r="U57" i="4" s="1"/>
  <c r="AE57" i="4"/>
  <c r="AF58" i="4"/>
  <c r="AG59" i="4"/>
  <c r="AV59" i="4"/>
  <c r="AG60" i="4"/>
  <c r="AV60" i="4"/>
  <c r="V61" i="4"/>
  <c r="J62" i="4"/>
  <c r="K62" i="4" s="1"/>
  <c r="L62" i="4" s="1"/>
  <c r="V62" i="4"/>
  <c r="AL63" i="4"/>
  <c r="AL64" i="4"/>
  <c r="AQ67" i="4"/>
  <c r="AP67" i="4"/>
  <c r="AN67" i="4"/>
  <c r="C68" i="4"/>
  <c r="B68" i="4"/>
  <c r="S70" i="4"/>
  <c r="T70" i="4" s="1"/>
  <c r="U70" i="4" s="1"/>
  <c r="AQ71" i="4"/>
  <c r="AP71" i="4"/>
  <c r="AO71" i="4"/>
  <c r="AN71" i="4"/>
  <c r="C73" i="4"/>
  <c r="AX73" i="4"/>
  <c r="AW73" i="4" a="1"/>
  <c r="AW73" i="4" s="1"/>
  <c r="AP74" i="4"/>
  <c r="AV77" i="4"/>
  <c r="AX93" i="4"/>
  <c r="AW93" i="4" a="1"/>
  <c r="AW93" i="4" s="1"/>
  <c r="AV93" i="4"/>
  <c r="W105" i="4"/>
  <c r="V105" i="4"/>
  <c r="S105" i="4"/>
  <c r="T105" i="4" s="1"/>
  <c r="U105" i="4" s="1"/>
  <c r="AP37" i="4"/>
  <c r="AQ38" i="4"/>
  <c r="AG41" i="4"/>
  <c r="AV41" i="4"/>
  <c r="AG42" i="4"/>
  <c r="AV42" i="4"/>
  <c r="J44" i="4"/>
  <c r="K44" i="4" s="1"/>
  <c r="L44" i="4" s="1"/>
  <c r="AW44" i="4" a="1"/>
  <c r="AW44" i="4" s="1"/>
  <c r="AL45" i="4"/>
  <c r="AL46" i="4"/>
  <c r="AM47" i="4"/>
  <c r="AN48" i="4"/>
  <c r="AB49" i="4"/>
  <c r="M50" i="4"/>
  <c r="AC50" i="4"/>
  <c r="B51" i="4"/>
  <c r="N51" i="4"/>
  <c r="AC51" i="4"/>
  <c r="AD52" i="4"/>
  <c r="AP53" i="4"/>
  <c r="D54" i="4"/>
  <c r="AQ54" i="4"/>
  <c r="AG57" i="4"/>
  <c r="AV57" i="4"/>
  <c r="AG58" i="4"/>
  <c r="AV58" i="4"/>
  <c r="AW59" i="4" a="1"/>
  <c r="AW59" i="4" s="1"/>
  <c r="J60" i="4"/>
  <c r="K60" i="4" s="1"/>
  <c r="L60" i="4" s="1"/>
  <c r="AW60" i="4" a="1"/>
  <c r="AW60" i="4" s="1"/>
  <c r="AL61" i="4"/>
  <c r="AM63" i="4"/>
  <c r="AN64" i="4"/>
  <c r="AB65" i="4"/>
  <c r="M66" i="4"/>
  <c r="AL67" i="4"/>
  <c r="D68" i="4"/>
  <c r="AM68" i="4"/>
  <c r="AL68" i="4"/>
  <c r="E71" i="4"/>
  <c r="D71" i="4"/>
  <c r="AL71" i="4"/>
  <c r="AV73" i="4"/>
  <c r="S74" i="4"/>
  <c r="T74" i="4" s="1"/>
  <c r="U74" i="4" s="1"/>
  <c r="AX74" i="4"/>
  <c r="AV74" i="4"/>
  <c r="AM75" i="4"/>
  <c r="AP75" i="4"/>
  <c r="AO75" i="4"/>
  <c r="AN75" i="4"/>
  <c r="AL75" i="4"/>
  <c r="AX77" i="4"/>
  <c r="AX108" i="4"/>
  <c r="AW108" i="4" a="1"/>
  <c r="AW108" i="4" s="1"/>
  <c r="AV108" i="4"/>
  <c r="AV39" i="4"/>
  <c r="AM45" i="4"/>
  <c r="AN46" i="4"/>
  <c r="M47" i="4"/>
  <c r="AN47" i="4"/>
  <c r="AO48" i="4"/>
  <c r="AC49" i="4"/>
  <c r="AD50" i="4"/>
  <c r="AD51" i="4"/>
  <c r="AE52" i="4"/>
  <c r="V57" i="4"/>
  <c r="J58" i="4"/>
  <c r="K58" i="4" s="1"/>
  <c r="L58" i="4" s="1"/>
  <c r="M63" i="4"/>
  <c r="AB63" i="4"/>
  <c r="AN63" i="4"/>
  <c r="AC64" i="4"/>
  <c r="AO64" i="4"/>
  <c r="AQ69" i="4"/>
  <c r="AP69" i="4"/>
  <c r="AN69" i="4"/>
  <c r="N72" i="4"/>
  <c r="M72" i="4"/>
  <c r="N77" i="4"/>
  <c r="M77" i="4"/>
  <c r="J77" i="4"/>
  <c r="K77" i="4" s="1"/>
  <c r="L77" i="4" s="1"/>
  <c r="W89" i="4"/>
  <c r="V89" i="4"/>
  <c r="S89" i="4"/>
  <c r="T89" i="4" s="1"/>
  <c r="U89" i="4" s="1"/>
  <c r="AX92" i="4"/>
  <c r="AW92" i="4" a="1"/>
  <c r="AW92" i="4" s="1"/>
  <c r="AV92" i="4"/>
  <c r="N95" i="4"/>
  <c r="M95" i="4"/>
  <c r="J95" i="4"/>
  <c r="K95" i="4" s="1"/>
  <c r="L95" i="4" s="1"/>
  <c r="N111" i="4"/>
  <c r="M111" i="4"/>
  <c r="J111" i="4"/>
  <c r="K111" i="4" s="1"/>
  <c r="L111" i="4" s="1"/>
  <c r="AF114" i="4"/>
  <c r="AE114" i="4"/>
  <c r="AD114" i="4"/>
  <c r="AB114" i="4"/>
  <c r="AG114" i="4"/>
  <c r="AC114" i="4"/>
  <c r="M29" i="4"/>
  <c r="AN29" i="4"/>
  <c r="M30" i="4"/>
  <c r="AO30" i="4"/>
  <c r="AC31" i="4"/>
  <c r="AD32" i="4"/>
  <c r="AD33" i="4"/>
  <c r="D34" i="4"/>
  <c r="AE34" i="4"/>
  <c r="M45" i="4"/>
  <c r="M46" i="4"/>
  <c r="AC46" i="4"/>
  <c r="N47" i="4"/>
  <c r="AD49" i="4"/>
  <c r="M62" i="4"/>
  <c r="N63" i="4"/>
  <c r="N68" i="4"/>
  <c r="M68" i="4"/>
  <c r="AL69" i="4"/>
  <c r="J72" i="4"/>
  <c r="K72" i="4" s="1"/>
  <c r="L72" i="4" s="1"/>
  <c r="AX75" i="4"/>
  <c r="AV75" i="4"/>
  <c r="AQ80" i="4"/>
  <c r="AP80" i="4"/>
  <c r="AO80" i="4"/>
  <c r="AN80" i="4"/>
  <c r="AM80" i="4"/>
  <c r="W90" i="4"/>
  <c r="V90" i="4"/>
  <c r="S90" i="4"/>
  <c r="T90" i="4" s="1"/>
  <c r="U90" i="4" s="1"/>
  <c r="W106" i="4"/>
  <c r="V106" i="4"/>
  <c r="S106" i="4"/>
  <c r="T106" i="4" s="1"/>
  <c r="U106" i="4" s="1"/>
  <c r="AF118" i="4"/>
  <c r="AG118" i="4"/>
  <c r="AE118" i="4"/>
  <c r="AD118" i="4"/>
  <c r="AB118" i="4"/>
  <c r="AC118" i="4"/>
  <c r="AM127" i="4"/>
  <c r="AQ127" i="4"/>
  <c r="AP127" i="4"/>
  <c r="AO127" i="4"/>
  <c r="AN127" i="4"/>
  <c r="AL127" i="4"/>
  <c r="J114" i="4"/>
  <c r="K114" i="4" s="1"/>
  <c r="L114" i="4" s="1"/>
  <c r="M114" i="4"/>
  <c r="V119" i="4"/>
  <c r="S119" i="4"/>
  <c r="T119" i="4" s="1"/>
  <c r="U119" i="4" s="1"/>
  <c r="AX122" i="4"/>
  <c r="AW122" i="4" a="1"/>
  <c r="AW122" i="4" s="1"/>
  <c r="AV122" i="4"/>
  <c r="J126" i="4"/>
  <c r="K126" i="4" s="1"/>
  <c r="L126" i="4" s="1"/>
  <c r="N126" i="4"/>
  <c r="M126" i="4"/>
  <c r="AX126" i="4"/>
  <c r="AV126" i="4"/>
  <c r="AX127" i="4"/>
  <c r="AV127" i="4"/>
  <c r="J130" i="4"/>
  <c r="K130" i="4" s="1"/>
  <c r="L130" i="4" s="1"/>
  <c r="N130" i="4"/>
  <c r="M130" i="4"/>
  <c r="AQ140" i="4"/>
  <c r="AP140" i="4"/>
  <c r="AO140" i="4"/>
  <c r="AN140" i="4"/>
  <c r="AL140" i="4"/>
  <c r="AC83" i="4"/>
  <c r="B84" i="4"/>
  <c r="B85" i="4"/>
  <c r="S87" i="4"/>
  <c r="T87" i="4" s="1"/>
  <c r="U87" i="4" s="1"/>
  <c r="S88" i="4"/>
  <c r="T88" i="4" s="1"/>
  <c r="U88" i="4" s="1"/>
  <c r="AV90" i="4"/>
  <c r="AV91" i="4"/>
  <c r="J93" i="4"/>
  <c r="K93" i="4" s="1"/>
  <c r="L93" i="4" s="1"/>
  <c r="AL94" i="4"/>
  <c r="AL95" i="4"/>
  <c r="AB98" i="4"/>
  <c r="AC99" i="4"/>
  <c r="B100" i="4"/>
  <c r="B101" i="4"/>
  <c r="AP102" i="4"/>
  <c r="S103" i="4"/>
  <c r="T103" i="4" s="1"/>
  <c r="U103" i="4" s="1"/>
  <c r="S104" i="4"/>
  <c r="T104" i="4" s="1"/>
  <c r="U104" i="4" s="1"/>
  <c r="AV106" i="4"/>
  <c r="AG107" i="4"/>
  <c r="AV107" i="4"/>
  <c r="J109" i="4"/>
  <c r="K109" i="4" s="1"/>
  <c r="L109" i="4" s="1"/>
  <c r="AL110" i="4"/>
  <c r="J112" i="4"/>
  <c r="K112" i="4" s="1"/>
  <c r="L112" i="4" s="1"/>
  <c r="N112" i="4"/>
  <c r="W119" i="4"/>
  <c r="W120" i="4"/>
  <c r="V120" i="4"/>
  <c r="S120" i="4"/>
  <c r="T120" i="4" s="1"/>
  <c r="U120" i="4" s="1"/>
  <c r="C123" i="4"/>
  <c r="D123" i="4"/>
  <c r="AW126" i="4" a="1"/>
  <c r="AW126" i="4" s="1"/>
  <c r="AW127" i="4" a="1"/>
  <c r="AW127" i="4" s="1"/>
  <c r="W136" i="4"/>
  <c r="V136" i="4"/>
  <c r="S136" i="4"/>
  <c r="T136" i="4" s="1"/>
  <c r="U136" i="4" s="1"/>
  <c r="AM140" i="4"/>
  <c r="AD83" i="4"/>
  <c r="C84" i="4"/>
  <c r="D85" i="4"/>
  <c r="AW90" i="4" a="1"/>
  <c r="AW90" i="4" s="1"/>
  <c r="AW91" i="4" a="1"/>
  <c r="AW91" i="4" s="1"/>
  <c r="AM94" i="4"/>
  <c r="AN95" i="4"/>
  <c r="AC98" i="4"/>
  <c r="AD99" i="4"/>
  <c r="C100" i="4"/>
  <c r="D101" i="4"/>
  <c r="AW106" i="4" a="1"/>
  <c r="AW106" i="4" s="1"/>
  <c r="AW107" i="4" a="1"/>
  <c r="AW107" i="4" s="1"/>
  <c r="AM110" i="4"/>
  <c r="AB111" i="4"/>
  <c r="AD111" i="4"/>
  <c r="AC111" i="4"/>
  <c r="AF112" i="4"/>
  <c r="AD112" i="4"/>
  <c r="AC112" i="4"/>
  <c r="N114" i="4"/>
  <c r="AQ114" i="4"/>
  <c r="AP114" i="4"/>
  <c r="AN114" i="4"/>
  <c r="AL114" i="4"/>
  <c r="AB115" i="4"/>
  <c r="AF115" i="4"/>
  <c r="AE115" i="4"/>
  <c r="AD115" i="4"/>
  <c r="AC115" i="4"/>
  <c r="E116" i="4"/>
  <c r="D116" i="4"/>
  <c r="C116" i="4"/>
  <c r="B116" i="4"/>
  <c r="C117" i="4"/>
  <c r="E117" i="4"/>
  <c r="D117" i="4"/>
  <c r="B117" i="4"/>
  <c r="AB119" i="4"/>
  <c r="AG119" i="4"/>
  <c r="AF119" i="4"/>
  <c r="AE119" i="4"/>
  <c r="AC119" i="4"/>
  <c r="AF120" i="4"/>
  <c r="AG120" i="4"/>
  <c r="AE120" i="4"/>
  <c r="AC120" i="4"/>
  <c r="AX123" i="4"/>
  <c r="AW123" i="4" a="1"/>
  <c r="AW123" i="4" s="1"/>
  <c r="AV123" i="4"/>
  <c r="E132" i="4"/>
  <c r="D132" i="4"/>
  <c r="C132" i="4"/>
  <c r="B132" i="4"/>
  <c r="W135" i="4"/>
  <c r="V135" i="4"/>
  <c r="S135" i="4"/>
  <c r="T135" i="4" s="1"/>
  <c r="U135" i="4" s="1"/>
  <c r="AN139" i="4"/>
  <c r="AM139" i="4"/>
  <c r="AL139" i="4"/>
  <c r="AQ139" i="4"/>
  <c r="AP139" i="4"/>
  <c r="AO139" i="4"/>
  <c r="N171" i="4"/>
  <c r="M171" i="4"/>
  <c r="J171" i="4"/>
  <c r="K171" i="4" s="1"/>
  <c r="L171" i="4" s="1"/>
  <c r="AC73" i="4"/>
  <c r="AM76" i="4"/>
  <c r="AN77" i="4"/>
  <c r="AB78" i="4"/>
  <c r="AC79" i="4"/>
  <c r="B80" i="4"/>
  <c r="AC80" i="4"/>
  <c r="B81" i="4"/>
  <c r="AD81" i="4"/>
  <c r="C82" i="4"/>
  <c r="AP82" i="4"/>
  <c r="D83" i="4"/>
  <c r="S83" i="4"/>
  <c r="T83" i="4" s="1"/>
  <c r="U83" i="4" s="1"/>
  <c r="AE83" i="4"/>
  <c r="D84" i="4"/>
  <c r="S84" i="4"/>
  <c r="T84" i="4" s="1"/>
  <c r="U84" i="4" s="1"/>
  <c r="E85" i="4"/>
  <c r="AG86" i="4"/>
  <c r="AV86" i="4"/>
  <c r="AV87" i="4"/>
  <c r="V88" i="4"/>
  <c r="AW88" i="4" a="1"/>
  <c r="AW88" i="4" s="1"/>
  <c r="J89" i="4"/>
  <c r="K89" i="4" s="1"/>
  <c r="L89" i="4" s="1"/>
  <c r="AW89" i="4" a="1"/>
  <c r="AW89" i="4" s="1"/>
  <c r="AL90" i="4"/>
  <c r="AL91" i="4"/>
  <c r="AM92" i="4"/>
  <c r="AN93" i="4"/>
  <c r="M94" i="4"/>
  <c r="AB94" i="4"/>
  <c r="AN94" i="4"/>
  <c r="AC95" i="4"/>
  <c r="AO95" i="4"/>
  <c r="B96" i="4"/>
  <c r="AC96" i="4"/>
  <c r="B97" i="4"/>
  <c r="AD97" i="4"/>
  <c r="C98" i="4"/>
  <c r="AD98" i="4"/>
  <c r="D99" i="4"/>
  <c r="S99" i="4"/>
  <c r="T99" i="4" s="1"/>
  <c r="U99" i="4" s="1"/>
  <c r="AE99" i="4"/>
  <c r="D100" i="4"/>
  <c r="S100" i="4"/>
  <c r="T100" i="4" s="1"/>
  <c r="U100" i="4" s="1"/>
  <c r="E101" i="4"/>
  <c r="AV102" i="4"/>
  <c r="AV103" i="4"/>
  <c r="V104" i="4"/>
  <c r="AW104" i="4" a="1"/>
  <c r="AW104" i="4" s="1"/>
  <c r="J105" i="4"/>
  <c r="K105" i="4" s="1"/>
  <c r="L105" i="4" s="1"/>
  <c r="AW105" i="4" a="1"/>
  <c r="AW105" i="4" s="1"/>
  <c r="AL106" i="4"/>
  <c r="AL107" i="4"/>
  <c r="AM108" i="4"/>
  <c r="AN109" i="4"/>
  <c r="M110" i="4"/>
  <c r="AB110" i="4"/>
  <c r="AN110" i="4"/>
  <c r="AE111" i="4"/>
  <c r="AV111" i="4"/>
  <c r="AB112" i="4"/>
  <c r="AV112" i="4"/>
  <c r="AM114" i="4"/>
  <c r="AG115" i="4"/>
  <c r="J116" i="4"/>
  <c r="K116" i="4" s="1"/>
  <c r="L116" i="4" s="1"/>
  <c r="N116" i="4"/>
  <c r="AQ116" i="4"/>
  <c r="AP116" i="4"/>
  <c r="AO116" i="4"/>
  <c r="AM116" i="4"/>
  <c r="AD119" i="4"/>
  <c r="AB120" i="4"/>
  <c r="N129" i="4"/>
  <c r="M129" i="4"/>
  <c r="J129" i="4"/>
  <c r="K129" i="4" s="1"/>
  <c r="L129" i="4" s="1"/>
  <c r="AB131" i="4"/>
  <c r="AG131" i="4"/>
  <c r="AF131" i="4"/>
  <c r="AE131" i="4"/>
  <c r="AD131" i="4"/>
  <c r="AC131" i="4"/>
  <c r="C133" i="4"/>
  <c r="E133" i="4"/>
  <c r="D133" i="4"/>
  <c r="B133" i="4"/>
  <c r="AF134" i="4"/>
  <c r="AG134" i="4"/>
  <c r="AE134" i="4"/>
  <c r="AD134" i="4"/>
  <c r="AB134" i="4"/>
  <c r="AB135" i="4"/>
  <c r="AG135" i="4"/>
  <c r="AF135" i="4"/>
  <c r="AE135" i="4"/>
  <c r="AC135" i="4"/>
  <c r="AF147" i="4"/>
  <c r="AG147" i="4"/>
  <c r="AE147" i="4"/>
  <c r="AD147" i="4"/>
  <c r="AC147" i="4"/>
  <c r="AB147" i="4"/>
  <c r="AD73" i="4"/>
  <c r="M76" i="4"/>
  <c r="AB76" i="4"/>
  <c r="AN76" i="4"/>
  <c r="AC77" i="4"/>
  <c r="AO77" i="4"/>
  <c r="B78" i="4"/>
  <c r="AC78" i="4"/>
  <c r="AD79" i="4"/>
  <c r="C80" i="4"/>
  <c r="AD80" i="4"/>
  <c r="D81" i="4"/>
  <c r="AE81" i="4"/>
  <c r="D82" i="4"/>
  <c r="E83" i="4"/>
  <c r="AF83" i="4"/>
  <c r="AV84" i="4"/>
  <c r="AV85" i="4"/>
  <c r="V86" i="4"/>
  <c r="AW86" i="4" a="1"/>
  <c r="AW86" i="4" s="1"/>
  <c r="J87" i="4"/>
  <c r="K87" i="4" s="1"/>
  <c r="L87" i="4" s="1"/>
  <c r="V87" i="4"/>
  <c r="AW87" i="4" a="1"/>
  <c r="AW87" i="4" s="1"/>
  <c r="AL88" i="4"/>
  <c r="AM90" i="4"/>
  <c r="AN91" i="4"/>
  <c r="M92" i="4"/>
  <c r="AB92" i="4"/>
  <c r="AN92" i="4"/>
  <c r="M93" i="4"/>
  <c r="AC93" i="4"/>
  <c r="AO93" i="4"/>
  <c r="B94" i="4"/>
  <c r="N94" i="4"/>
  <c r="AC94" i="4"/>
  <c r="AO94" i="4"/>
  <c r="AD95" i="4"/>
  <c r="AP95" i="4"/>
  <c r="C96" i="4"/>
  <c r="AD96" i="4"/>
  <c r="D97" i="4"/>
  <c r="AE97" i="4"/>
  <c r="D98" i="4"/>
  <c r="AE98" i="4"/>
  <c r="AF99" i="4"/>
  <c r="V102" i="4"/>
  <c r="AW102" i="4" a="1"/>
  <c r="AW102" i="4" s="1"/>
  <c r="V103" i="4"/>
  <c r="AW103" i="4" a="1"/>
  <c r="AW103" i="4" s="1"/>
  <c r="AM106" i="4"/>
  <c r="AN107" i="4"/>
  <c r="M108" i="4"/>
  <c r="AB108" i="4"/>
  <c r="AN108" i="4"/>
  <c r="M109" i="4"/>
  <c r="AC109" i="4"/>
  <c r="AO109" i="4"/>
  <c r="N110" i="4"/>
  <c r="AC110" i="4"/>
  <c r="AO110" i="4"/>
  <c r="AF111" i="4"/>
  <c r="AW111" i="4" a="1"/>
  <c r="AW111" i="4" s="1"/>
  <c r="AE112" i="4"/>
  <c r="AW112" i="4" a="1"/>
  <c r="AW112" i="4" s="1"/>
  <c r="AO114" i="4"/>
  <c r="N115" i="4"/>
  <c r="M115" i="4"/>
  <c r="AM115" i="4"/>
  <c r="AQ115" i="4"/>
  <c r="AP115" i="4"/>
  <c r="AO115" i="4"/>
  <c r="AL115" i="4"/>
  <c r="E120" i="4"/>
  <c r="D120" i="4"/>
  <c r="B120" i="4"/>
  <c r="AD120" i="4"/>
  <c r="AB121" i="4"/>
  <c r="AG121" i="4"/>
  <c r="AF121" i="4"/>
  <c r="AD121" i="4"/>
  <c r="W124" i="4"/>
  <c r="V124" i="4"/>
  <c r="S124" i="4"/>
  <c r="T124" i="4" s="1"/>
  <c r="U124" i="4" s="1"/>
  <c r="AF130" i="4"/>
  <c r="AG130" i="4"/>
  <c r="AE130" i="4"/>
  <c r="AD130" i="4"/>
  <c r="AC130" i="4"/>
  <c r="AB130" i="4"/>
  <c r="AM131" i="4"/>
  <c r="AQ131" i="4"/>
  <c r="AP131" i="4"/>
  <c r="AO131" i="4"/>
  <c r="AL131" i="4"/>
  <c r="AC134" i="4"/>
  <c r="E147" i="4"/>
  <c r="D147" i="4"/>
  <c r="C147" i="4"/>
  <c r="B147" i="4"/>
  <c r="AV152" i="4"/>
  <c r="AX152" i="4"/>
  <c r="AW152" i="4" a="1"/>
  <c r="AW152" i="4" s="1"/>
  <c r="B70" i="4"/>
  <c r="AL70" i="4"/>
  <c r="B72" i="4"/>
  <c r="AL72" i="4"/>
  <c r="AE73" i="4"/>
  <c r="B74" i="4"/>
  <c r="M74" i="4"/>
  <c r="AB74" i="4"/>
  <c r="M75" i="4"/>
  <c r="AC75" i="4"/>
  <c r="B76" i="4"/>
  <c r="N76" i="4"/>
  <c r="AC76" i="4"/>
  <c r="AO76" i="4"/>
  <c r="B77" i="4"/>
  <c r="AD77" i="4"/>
  <c r="AP77" i="4"/>
  <c r="AD78" i="4"/>
  <c r="D79" i="4"/>
  <c r="AE79" i="4"/>
  <c r="D80" i="4"/>
  <c r="AE80" i="4"/>
  <c r="E81" i="4"/>
  <c r="AF81" i="4"/>
  <c r="AV82" i="4"/>
  <c r="AG83" i="4"/>
  <c r="AV83" i="4"/>
  <c r="V84" i="4"/>
  <c r="J85" i="4"/>
  <c r="K85" i="4" s="1"/>
  <c r="L85" i="4" s="1"/>
  <c r="V85" i="4"/>
  <c r="AW85" i="4" a="1"/>
  <c r="AW85" i="4" s="1"/>
  <c r="AL86" i="4"/>
  <c r="AL87" i="4"/>
  <c r="AM88" i="4"/>
  <c r="AN89" i="4"/>
  <c r="M90" i="4"/>
  <c r="AB90" i="4"/>
  <c r="AN90" i="4"/>
  <c r="M91" i="4"/>
  <c r="AC91" i="4"/>
  <c r="AO91" i="4"/>
  <c r="B92" i="4"/>
  <c r="N92" i="4"/>
  <c r="AC92" i="4"/>
  <c r="AO92" i="4"/>
  <c r="B93" i="4"/>
  <c r="AD93" i="4"/>
  <c r="AP93" i="4"/>
  <c r="C94" i="4"/>
  <c r="AD94" i="4"/>
  <c r="AP94" i="4"/>
  <c r="D95" i="4"/>
  <c r="AE95" i="4"/>
  <c r="AQ95" i="4"/>
  <c r="D96" i="4"/>
  <c r="AE96" i="4"/>
  <c r="E97" i="4"/>
  <c r="AF97" i="4"/>
  <c r="AG98" i="4"/>
  <c r="AV98" i="4"/>
  <c r="AG99" i="4"/>
  <c r="AV99" i="4"/>
  <c r="V100" i="4"/>
  <c r="J101" i="4"/>
  <c r="K101" i="4" s="1"/>
  <c r="L101" i="4" s="1"/>
  <c r="V101" i="4"/>
  <c r="AW101" i="4" a="1"/>
  <c r="AW101" i="4" s="1"/>
  <c r="AL102" i="4"/>
  <c r="AL103" i="4"/>
  <c r="AM104" i="4"/>
  <c r="AN105" i="4"/>
  <c r="M106" i="4"/>
  <c r="AB106" i="4"/>
  <c r="AN106" i="4"/>
  <c r="M107" i="4"/>
  <c r="AC107" i="4"/>
  <c r="AO107" i="4"/>
  <c r="B108" i="4"/>
  <c r="N108" i="4"/>
  <c r="AC108" i="4"/>
  <c r="AO108" i="4"/>
  <c r="B109" i="4"/>
  <c r="AD109" i="4"/>
  <c r="AP109" i="4"/>
  <c r="C110" i="4"/>
  <c r="AD110" i="4"/>
  <c r="AP110" i="4"/>
  <c r="D111" i="4"/>
  <c r="AG111" i="4"/>
  <c r="AG112" i="4"/>
  <c r="J115" i="4"/>
  <c r="K115" i="4" s="1"/>
  <c r="L115" i="4" s="1"/>
  <c r="AN115" i="4"/>
  <c r="M116" i="4"/>
  <c r="AN116" i="4"/>
  <c r="C120" i="4"/>
  <c r="C121" i="4"/>
  <c r="E121" i="4"/>
  <c r="B121" i="4"/>
  <c r="AC121" i="4"/>
  <c r="N125" i="4"/>
  <c r="M125" i="4"/>
  <c r="J125" i="4"/>
  <c r="K125" i="4" s="1"/>
  <c r="L125" i="4" s="1"/>
  <c r="AQ130" i="4"/>
  <c r="AP130" i="4"/>
  <c r="AO130" i="4"/>
  <c r="AN130" i="4"/>
  <c r="AL130" i="4"/>
  <c r="AN131" i="4"/>
  <c r="E136" i="4"/>
  <c r="D136" i="4"/>
  <c r="B136" i="4"/>
  <c r="C137" i="4"/>
  <c r="E137" i="4"/>
  <c r="B137" i="4"/>
  <c r="E140" i="4"/>
  <c r="D140" i="4"/>
  <c r="B140" i="4"/>
  <c r="AC74" i="4"/>
  <c r="AD75" i="4"/>
  <c r="AD76" i="4"/>
  <c r="AP76" i="4"/>
  <c r="AE77" i="4"/>
  <c r="AQ77" i="4"/>
  <c r="AE78" i="4"/>
  <c r="AF79" i="4"/>
  <c r="AG80" i="4"/>
  <c r="AG81" i="4"/>
  <c r="AM86" i="4"/>
  <c r="AN87" i="4"/>
  <c r="M88" i="4"/>
  <c r="AB88" i="4"/>
  <c r="AN88" i="4"/>
  <c r="M89" i="4"/>
  <c r="AC89" i="4"/>
  <c r="AO89" i="4"/>
  <c r="N90" i="4"/>
  <c r="AC90" i="4"/>
  <c r="AO90" i="4"/>
  <c r="AD91" i="4"/>
  <c r="AP91" i="4"/>
  <c r="AD92" i="4"/>
  <c r="AP92" i="4"/>
  <c r="D93" i="4"/>
  <c r="AE93" i="4"/>
  <c r="AQ93" i="4"/>
  <c r="AE94" i="4"/>
  <c r="E95" i="4"/>
  <c r="AF95" i="4"/>
  <c r="AG96" i="4"/>
  <c r="AG97" i="4"/>
  <c r="AM102" i="4"/>
  <c r="AN103" i="4"/>
  <c r="M104" i="4"/>
  <c r="AN104" i="4"/>
  <c r="M105" i="4"/>
  <c r="AO105" i="4"/>
  <c r="N106" i="4"/>
  <c r="AC106" i="4"/>
  <c r="AO106" i="4"/>
  <c r="AD107" i="4"/>
  <c r="AP107" i="4"/>
  <c r="AD108" i="4"/>
  <c r="AP108" i="4"/>
  <c r="D109" i="4"/>
  <c r="AE109" i="4"/>
  <c r="AQ109" i="4"/>
  <c r="AE110" i="4"/>
  <c r="E111" i="4"/>
  <c r="AM111" i="4"/>
  <c r="AP111" i="4"/>
  <c r="AO111" i="4"/>
  <c r="C112" i="4"/>
  <c r="B112" i="4"/>
  <c r="AQ112" i="4"/>
  <c r="AP112" i="4"/>
  <c r="AO112" i="4"/>
  <c r="AM117" i="4"/>
  <c r="AQ117" i="4"/>
  <c r="AP117" i="4"/>
  <c r="AN117" i="4"/>
  <c r="D121" i="4"/>
  <c r="AE121" i="4"/>
  <c r="E122" i="4"/>
  <c r="C122" i="4"/>
  <c r="W125" i="4"/>
  <c r="V125" i="4"/>
  <c r="AM130" i="4"/>
  <c r="C136" i="4"/>
  <c r="D137" i="4"/>
  <c r="AG144" i="4"/>
  <c r="AF144" i="4"/>
  <c r="AE144" i="4"/>
  <c r="AD144" i="4"/>
  <c r="AB144" i="4"/>
  <c r="W115" i="4"/>
  <c r="M119" i="4"/>
  <c r="N120" i="4"/>
  <c r="AP122" i="4"/>
  <c r="AQ123" i="4"/>
  <c r="AE124" i="4"/>
  <c r="AF125" i="4"/>
  <c r="E126" i="4"/>
  <c r="AG126" i="4"/>
  <c r="AG127" i="4"/>
  <c r="AW128" i="4" a="1"/>
  <c r="AW128" i="4" s="1"/>
  <c r="V129" i="4"/>
  <c r="W130" i="4"/>
  <c r="W131" i="4"/>
  <c r="AM132" i="4"/>
  <c r="AX132" i="4"/>
  <c r="AN133" i="4"/>
  <c r="M135" i="4"/>
  <c r="N136" i="4"/>
  <c r="AC136" i="4"/>
  <c r="AO136" i="4"/>
  <c r="AD137" i="4"/>
  <c r="AP137" i="4"/>
  <c r="C138" i="4"/>
  <c r="AP138" i="4"/>
  <c r="J149" i="4"/>
  <c r="K149" i="4" s="1"/>
  <c r="L149" i="4" s="1"/>
  <c r="N149" i="4"/>
  <c r="M149" i="4"/>
  <c r="AV154" i="4"/>
  <c r="AX154" i="4"/>
  <c r="AW154" i="4" a="1"/>
  <c r="AW154" i="4" s="1"/>
  <c r="N179" i="4"/>
  <c r="M179" i="4"/>
  <c r="J179" i="4"/>
  <c r="K179" i="4" s="1"/>
  <c r="L179" i="4" s="1"/>
  <c r="AQ213" i="4"/>
  <c r="AP213" i="4"/>
  <c r="AO213" i="4"/>
  <c r="AM213" i="4"/>
  <c r="AL213" i="4"/>
  <c r="AN213" i="4"/>
  <c r="AN113" i="4"/>
  <c r="AC116" i="4"/>
  <c r="AD117" i="4"/>
  <c r="C118" i="4"/>
  <c r="D119" i="4"/>
  <c r="AW124" i="4" a="1"/>
  <c r="AW124" i="4" s="1"/>
  <c r="AM128" i="4"/>
  <c r="AN129" i="4"/>
  <c r="M131" i="4"/>
  <c r="N132" i="4"/>
  <c r="AC132" i="4"/>
  <c r="AO132" i="4"/>
  <c r="AD133" i="4"/>
  <c r="AP133" i="4"/>
  <c r="D135" i="4"/>
  <c r="AE136" i="4"/>
  <c r="AF137" i="4"/>
  <c r="E145" i="4"/>
  <c r="D145" i="4"/>
  <c r="C145" i="4"/>
  <c r="B145" i="4"/>
  <c r="AF145" i="4"/>
  <c r="AG145" i="4"/>
  <c r="AE145" i="4"/>
  <c r="AD145" i="4"/>
  <c r="AC145" i="4"/>
  <c r="E162" i="4"/>
  <c r="D162" i="4"/>
  <c r="C162" i="4"/>
  <c r="B162" i="4"/>
  <c r="W165" i="4"/>
  <c r="V165" i="4"/>
  <c r="S165" i="4"/>
  <c r="T165" i="4" s="1"/>
  <c r="U165" i="4" s="1"/>
  <c r="AQ172" i="4"/>
  <c r="AP172" i="4"/>
  <c r="AO172" i="4"/>
  <c r="AN172" i="4"/>
  <c r="AM172" i="4"/>
  <c r="AL172" i="4"/>
  <c r="AD116" i="4"/>
  <c r="AP132" i="4"/>
  <c r="AQ133" i="4"/>
  <c r="AG136" i="4"/>
  <c r="AG137" i="4"/>
  <c r="AG140" i="4"/>
  <c r="AF140" i="4"/>
  <c r="AE140" i="4"/>
  <c r="N141" i="4"/>
  <c r="M141" i="4"/>
  <c r="AB145" i="4"/>
  <c r="AF156" i="4"/>
  <c r="AG156" i="4"/>
  <c r="AD156" i="4"/>
  <c r="AC156" i="4"/>
  <c r="AB156" i="4"/>
  <c r="AE156" i="4"/>
  <c r="AX169" i="4"/>
  <c r="AW169" i="4" a="1"/>
  <c r="AW169" i="4" s="1"/>
  <c r="AV169" i="4"/>
  <c r="AD113" i="4"/>
  <c r="AP113" i="4"/>
  <c r="AE116" i="4"/>
  <c r="AF117" i="4"/>
  <c r="AV118" i="4"/>
  <c r="AV119" i="4"/>
  <c r="J121" i="4"/>
  <c r="K121" i="4" s="1"/>
  <c r="L121" i="4" s="1"/>
  <c r="V121" i="4"/>
  <c r="AW121" i="4" a="1"/>
  <c r="AW121" i="4" s="1"/>
  <c r="AL122" i="4"/>
  <c r="AL123" i="4"/>
  <c r="AB126" i="4"/>
  <c r="M127" i="4"/>
  <c r="AC127" i="4"/>
  <c r="B128" i="4"/>
  <c r="N128" i="4"/>
  <c r="B129" i="4"/>
  <c r="AV134" i="4"/>
  <c r="AV135" i="4"/>
  <c r="J137" i="4"/>
  <c r="K137" i="4" s="1"/>
  <c r="L137" i="4" s="1"/>
  <c r="AW137" i="4" a="1"/>
  <c r="AW137" i="4" s="1"/>
  <c r="AL138" i="4"/>
  <c r="N143" i="4"/>
  <c r="M143" i="4"/>
  <c r="W148" i="4"/>
  <c r="V148" i="4"/>
  <c r="AF151" i="4"/>
  <c r="AD151" i="4"/>
  <c r="AB151" i="4"/>
  <c r="AG151" i="4"/>
  <c r="C163" i="4"/>
  <c r="E163" i="4"/>
  <c r="D163" i="4"/>
  <c r="B163" i="4"/>
  <c r="AE113" i="4"/>
  <c r="AQ113" i="4"/>
  <c r="E115" i="4"/>
  <c r="AG116" i="4"/>
  <c r="AG117" i="4"/>
  <c r="J119" i="4"/>
  <c r="K119" i="4" s="1"/>
  <c r="L119" i="4" s="1"/>
  <c r="AL120" i="4"/>
  <c r="AL121" i="4"/>
  <c r="AM122" i="4"/>
  <c r="AN123" i="4"/>
  <c r="M124" i="4"/>
  <c r="AB124" i="4"/>
  <c r="AN124" i="4"/>
  <c r="AC125" i="4"/>
  <c r="AO125" i="4"/>
  <c r="AC126" i="4"/>
  <c r="B127" i="4"/>
  <c r="AD127" i="4"/>
  <c r="AD128" i="4"/>
  <c r="AP128" i="4"/>
  <c r="D129" i="4"/>
  <c r="AE129" i="4"/>
  <c r="AQ129" i="4"/>
  <c r="E131" i="4"/>
  <c r="AG132" i="4"/>
  <c r="AG133" i="4"/>
  <c r="J135" i="4"/>
  <c r="K135" i="4" s="1"/>
  <c r="L135" i="4" s="1"/>
  <c r="AL136" i="4"/>
  <c r="AL137" i="4"/>
  <c r="AM138" i="4"/>
  <c r="AX139" i="4"/>
  <c r="AW139" i="4" a="1"/>
  <c r="AW139" i="4" s="1"/>
  <c r="AC140" i="4"/>
  <c r="AX141" i="4"/>
  <c r="AW141" i="4" a="1"/>
  <c r="AW141" i="4" s="1"/>
  <c r="AV141" i="4"/>
  <c r="W142" i="4"/>
  <c r="V142" i="4"/>
  <c r="S142" i="4"/>
  <c r="T142" i="4" s="1"/>
  <c r="U142" i="4" s="1"/>
  <c r="J143" i="4"/>
  <c r="K143" i="4" s="1"/>
  <c r="L143" i="4" s="1"/>
  <c r="S148" i="4"/>
  <c r="T148" i="4" s="1"/>
  <c r="U148" i="4" s="1"/>
  <c r="AC151" i="4"/>
  <c r="D139" i="4"/>
  <c r="C139" i="4"/>
  <c r="AG142" i="4"/>
  <c r="AF142" i="4"/>
  <c r="AE142" i="4"/>
  <c r="AD142" i="4"/>
  <c r="AX143" i="4"/>
  <c r="AW143" i="4" a="1"/>
  <c r="AW143" i="4" s="1"/>
  <c r="AV143" i="4"/>
  <c r="W144" i="4"/>
  <c r="V144" i="4"/>
  <c r="S144" i="4"/>
  <c r="T144" i="4" s="1"/>
  <c r="U144" i="4" s="1"/>
  <c r="C146" i="4"/>
  <c r="E146" i="4"/>
  <c r="D146" i="4"/>
  <c r="B146" i="4"/>
  <c r="AB146" i="4"/>
  <c r="AG146" i="4"/>
  <c r="AF146" i="4"/>
  <c r="AE146" i="4"/>
  <c r="AD146" i="4"/>
  <c r="AQ149" i="4"/>
  <c r="AO149" i="4"/>
  <c r="AP149" i="4"/>
  <c r="AN149" i="4"/>
  <c r="AE151" i="4"/>
  <c r="N152" i="4"/>
  <c r="J152" i="4"/>
  <c r="K152" i="4" s="1"/>
  <c r="L152" i="4" s="1"/>
  <c r="J153" i="4"/>
  <c r="K153" i="4" s="1"/>
  <c r="L153" i="4" s="1"/>
  <c r="N153" i="4"/>
  <c r="N154" i="4"/>
  <c r="J154" i="4"/>
  <c r="K154" i="4" s="1"/>
  <c r="L154" i="4" s="1"/>
  <c r="J155" i="4"/>
  <c r="K155" i="4" s="1"/>
  <c r="L155" i="4" s="1"/>
  <c r="N155" i="4"/>
  <c r="AQ176" i="4"/>
  <c r="AP176" i="4"/>
  <c r="AO176" i="4"/>
  <c r="AN176" i="4"/>
  <c r="AM176" i="4"/>
  <c r="AL176" i="4"/>
  <c r="AD181" i="4"/>
  <c r="AC181" i="4"/>
  <c r="AB181" i="4"/>
  <c r="AG181" i="4"/>
  <c r="AF181" i="4"/>
  <c r="AE181" i="4"/>
  <c r="AO142" i="4"/>
  <c r="AO144" i="4"/>
  <c r="N145" i="4"/>
  <c r="AF149" i="4"/>
  <c r="AD149" i="4"/>
  <c r="W150" i="4"/>
  <c r="S150" i="4"/>
  <c r="T150" i="4" s="1"/>
  <c r="U150" i="4" s="1"/>
  <c r="AX151" i="4"/>
  <c r="M152" i="4"/>
  <c r="M153" i="4"/>
  <c r="AX153" i="4"/>
  <c r="M154" i="4"/>
  <c r="M155" i="4"/>
  <c r="AF160" i="4"/>
  <c r="AG160" i="4"/>
  <c r="AE160" i="4"/>
  <c r="AD160" i="4"/>
  <c r="AC160" i="4"/>
  <c r="AB160" i="4"/>
  <c r="AB161" i="4"/>
  <c r="AG161" i="4"/>
  <c r="AF161" i="4"/>
  <c r="AE161" i="4"/>
  <c r="AD161" i="4"/>
  <c r="AC161" i="4"/>
  <c r="W166" i="4"/>
  <c r="V166" i="4"/>
  <c r="S166" i="4"/>
  <c r="T166" i="4" s="1"/>
  <c r="U166" i="4" s="1"/>
  <c r="J172" i="4"/>
  <c r="K172" i="4" s="1"/>
  <c r="L172" i="4" s="1"/>
  <c r="N172" i="4"/>
  <c r="M172" i="4"/>
  <c r="AF205" i="4"/>
  <c r="AB205" i="4"/>
  <c r="AG205" i="4"/>
  <c r="AE205" i="4"/>
  <c r="AD205" i="4"/>
  <c r="AC205" i="4"/>
  <c r="B141" i="4"/>
  <c r="AL141" i="4"/>
  <c r="AP142" i="4"/>
  <c r="B143" i="4"/>
  <c r="AL143" i="4"/>
  <c r="AP144" i="4"/>
  <c r="AP145" i="4"/>
  <c r="S146" i="4"/>
  <c r="T146" i="4" s="1"/>
  <c r="U146" i="4" s="1"/>
  <c r="AQ146" i="4"/>
  <c r="S147" i="4"/>
  <c r="T147" i="4" s="1"/>
  <c r="U147" i="4" s="1"/>
  <c r="AW148" i="4" a="1"/>
  <c r="AW148" i="4" s="1"/>
  <c r="AB149" i="4"/>
  <c r="W152" i="4"/>
  <c r="S152" i="4"/>
  <c r="T152" i="4" s="1"/>
  <c r="U152" i="4" s="1"/>
  <c r="S153" i="4"/>
  <c r="T153" i="4" s="1"/>
  <c r="U153" i="4" s="1"/>
  <c r="W153" i="4"/>
  <c r="W154" i="4"/>
  <c r="S154" i="4"/>
  <c r="T154" i="4" s="1"/>
  <c r="U154" i="4" s="1"/>
  <c r="J156" i="4"/>
  <c r="K156" i="4" s="1"/>
  <c r="L156" i="4" s="1"/>
  <c r="N156" i="4"/>
  <c r="M156" i="4"/>
  <c r="AQ156" i="4"/>
  <c r="AP156" i="4"/>
  <c r="AO156" i="4"/>
  <c r="AN156" i="4"/>
  <c r="AL156" i="4"/>
  <c r="AM157" i="4"/>
  <c r="AQ157" i="4"/>
  <c r="AP157" i="4"/>
  <c r="AO157" i="4"/>
  <c r="AN157" i="4"/>
  <c r="AL157" i="4"/>
  <c r="AX168" i="4"/>
  <c r="AW168" i="4" a="1"/>
  <c r="AW168" i="4" s="1"/>
  <c r="AV168" i="4"/>
  <c r="W186" i="4"/>
  <c r="V186" i="4"/>
  <c r="S186" i="4"/>
  <c r="T186" i="4" s="1"/>
  <c r="U186" i="4" s="1"/>
  <c r="AB139" i="4"/>
  <c r="C141" i="4"/>
  <c r="AB141" i="4"/>
  <c r="AM141" i="4"/>
  <c r="C143" i="4"/>
  <c r="AB143" i="4"/>
  <c r="AM143" i="4"/>
  <c r="AV147" i="4"/>
  <c r="AX148" i="4"/>
  <c r="AC149" i="4"/>
  <c r="AX150" i="4"/>
  <c r="S151" i="4"/>
  <c r="T151" i="4" s="1"/>
  <c r="U151" i="4" s="1"/>
  <c r="W151" i="4"/>
  <c r="AM156" i="4"/>
  <c r="AV157" i="4"/>
  <c r="AX157" i="4"/>
  <c r="V147" i="4"/>
  <c r="AE149" i="4"/>
  <c r="V150" i="4"/>
  <c r="V152" i="4"/>
  <c r="V153" i="4"/>
  <c r="V154" i="4"/>
  <c r="AM173" i="4"/>
  <c r="AQ173" i="4"/>
  <c r="AP173" i="4"/>
  <c r="AO173" i="4"/>
  <c r="AN173" i="4"/>
  <c r="AL173" i="4"/>
  <c r="AG178" i="4"/>
  <c r="AF178" i="4"/>
  <c r="AC178" i="4"/>
  <c r="AE178" i="4"/>
  <c r="AD178" i="4"/>
  <c r="AB178" i="4"/>
  <c r="AG149" i="4"/>
  <c r="AB150" i="4"/>
  <c r="AD150" i="4"/>
  <c r="AB152" i="4"/>
  <c r="AF152" i="4"/>
  <c r="AD152" i="4"/>
  <c r="AF153" i="4"/>
  <c r="AD153" i="4"/>
  <c r="AB153" i="4"/>
  <c r="AB154" i="4"/>
  <c r="AF154" i="4"/>
  <c r="AD154" i="4"/>
  <c r="AF155" i="4"/>
  <c r="AD155" i="4"/>
  <c r="AC155" i="4"/>
  <c r="AB155" i="4"/>
  <c r="AW156" i="4" a="1"/>
  <c r="AW156" i="4" s="1"/>
  <c r="C200" i="4"/>
  <c r="E200" i="4"/>
  <c r="D200" i="4"/>
  <c r="B200" i="4"/>
  <c r="W155" i="4"/>
  <c r="W157" i="4"/>
  <c r="AM158" i="4"/>
  <c r="AN159" i="4"/>
  <c r="M160" i="4"/>
  <c r="AN160" i="4"/>
  <c r="AO161" i="4"/>
  <c r="AC162" i="4"/>
  <c r="AD163" i="4"/>
  <c r="AD164" i="4"/>
  <c r="AP164" i="4"/>
  <c r="D165" i="4"/>
  <c r="AE165" i="4"/>
  <c r="AQ165" i="4"/>
  <c r="D166" i="4"/>
  <c r="E167" i="4"/>
  <c r="AG168" i="4"/>
  <c r="AG169" i="4"/>
  <c r="V170" i="4"/>
  <c r="W173" i="4"/>
  <c r="AX173" i="4"/>
  <c r="AM174" i="4"/>
  <c r="AC175" i="4"/>
  <c r="AB175" i="4"/>
  <c r="AP175" i="4"/>
  <c r="D176" i="4"/>
  <c r="AC177" i="4"/>
  <c r="AB177" i="4"/>
  <c r="M181" i="4"/>
  <c r="AX191" i="4"/>
  <c r="AW191" i="4" a="1"/>
  <c r="AW191" i="4" s="1"/>
  <c r="AV191" i="4"/>
  <c r="AF193" i="4"/>
  <c r="AB193" i="4"/>
  <c r="AE193" i="4"/>
  <c r="AD193" i="4"/>
  <c r="AC193" i="4"/>
  <c r="N200" i="4"/>
  <c r="J200" i="4"/>
  <c r="K200" i="4" s="1"/>
  <c r="L200" i="4" s="1"/>
  <c r="M200" i="4"/>
  <c r="M159" i="4"/>
  <c r="N160" i="4"/>
  <c r="AO160" i="4"/>
  <c r="AP161" i="4"/>
  <c r="AE164" i="4"/>
  <c r="AF165" i="4"/>
  <c r="E166" i="4"/>
  <c r="V169" i="4"/>
  <c r="W170" i="4"/>
  <c r="AX172" i="4"/>
  <c r="M175" i="4"/>
  <c r="E176" i="4"/>
  <c r="AD179" i="4"/>
  <c r="AC179" i="4"/>
  <c r="AB179" i="4"/>
  <c r="AG179" i="4"/>
  <c r="C192" i="4"/>
  <c r="E192" i="4"/>
  <c r="D192" i="4"/>
  <c r="B192" i="4"/>
  <c r="AX195" i="4"/>
  <c r="AW195" i="4" a="1"/>
  <c r="AW195" i="4" s="1"/>
  <c r="AV195" i="4"/>
  <c r="AF197" i="4"/>
  <c r="AB197" i="4"/>
  <c r="AE197" i="4"/>
  <c r="AD197" i="4"/>
  <c r="AC197" i="4"/>
  <c r="V200" i="4"/>
  <c r="S200" i="4"/>
  <c r="T200" i="4" s="1"/>
  <c r="U200" i="4" s="1"/>
  <c r="C204" i="4"/>
  <c r="E204" i="4"/>
  <c r="D204" i="4"/>
  <c r="B204" i="4"/>
  <c r="AX207" i="4"/>
  <c r="AW207" i="4" a="1"/>
  <c r="AW207" i="4" s="1"/>
  <c r="AV207" i="4"/>
  <c r="M157" i="4"/>
  <c r="AC157" i="4"/>
  <c r="B158" i="4"/>
  <c r="B159" i="4"/>
  <c r="AP160" i="4"/>
  <c r="S161" i="4"/>
  <c r="T161" i="4" s="1"/>
  <c r="U161" i="4" s="1"/>
  <c r="AQ161" i="4"/>
  <c r="S162" i="4"/>
  <c r="T162" i="4" s="1"/>
  <c r="U162" i="4" s="1"/>
  <c r="AG164" i="4"/>
  <c r="AV164" i="4"/>
  <c r="AG165" i="4"/>
  <c r="AV165" i="4"/>
  <c r="J167" i="4"/>
  <c r="K167" i="4" s="1"/>
  <c r="L167" i="4" s="1"/>
  <c r="AL168" i="4"/>
  <c r="W169" i="4"/>
  <c r="AL169" i="4"/>
  <c r="AB172" i="4"/>
  <c r="M173" i="4"/>
  <c r="AC173" i="4"/>
  <c r="B174" i="4"/>
  <c r="B175" i="4"/>
  <c r="AG176" i="4"/>
  <c r="AF176" i="4"/>
  <c r="D177" i="4"/>
  <c r="C177" i="4"/>
  <c r="AE177" i="4"/>
  <c r="AV177" i="4"/>
  <c r="M178" i="4"/>
  <c r="AE179" i="4"/>
  <c r="AX187" i="4"/>
  <c r="AW187" i="4" a="1"/>
  <c r="AW187" i="4" s="1"/>
  <c r="AV187" i="4"/>
  <c r="AF189" i="4"/>
  <c r="AB189" i="4"/>
  <c r="AE189" i="4"/>
  <c r="AD189" i="4"/>
  <c r="AC189" i="4"/>
  <c r="N192" i="4"/>
  <c r="J192" i="4"/>
  <c r="K192" i="4" s="1"/>
  <c r="L192" i="4" s="1"/>
  <c r="M192" i="4"/>
  <c r="C196" i="4"/>
  <c r="E196" i="4"/>
  <c r="D196" i="4"/>
  <c r="B196" i="4"/>
  <c r="AG197" i="4"/>
  <c r="W200" i="4"/>
  <c r="AM206" i="4"/>
  <c r="AQ206" i="4"/>
  <c r="AP206" i="4"/>
  <c r="AO206" i="4"/>
  <c r="AN206" i="4"/>
  <c r="AL206" i="4"/>
  <c r="B156" i="4"/>
  <c r="AD157" i="4"/>
  <c r="C158" i="4"/>
  <c r="D159" i="4"/>
  <c r="S159" i="4"/>
  <c r="T159" i="4" s="1"/>
  <c r="U159" i="4" s="1"/>
  <c r="AV162" i="4"/>
  <c r="AV163" i="4"/>
  <c r="AW164" i="4" a="1"/>
  <c r="AW164" i="4" s="1"/>
  <c r="J165" i="4"/>
  <c r="K165" i="4" s="1"/>
  <c r="L165" i="4" s="1"/>
  <c r="AW165" i="4" a="1"/>
  <c r="AW165" i="4" s="1"/>
  <c r="AL166" i="4"/>
  <c r="AM168" i="4"/>
  <c r="AN169" i="4"/>
  <c r="AB170" i="4"/>
  <c r="AC171" i="4"/>
  <c r="B172" i="4"/>
  <c r="AC172" i="4"/>
  <c r="AD173" i="4"/>
  <c r="C174" i="4"/>
  <c r="D175" i="4"/>
  <c r="AV175" i="4"/>
  <c r="AW177" i="4" a="1"/>
  <c r="AW177" i="4" s="1"/>
  <c r="AG182" i="4"/>
  <c r="AF182" i="4"/>
  <c r="AD182" i="4"/>
  <c r="AC182" i="4"/>
  <c r="AG184" i="4"/>
  <c r="AF184" i="4"/>
  <c r="AD184" i="4"/>
  <c r="AC184" i="4"/>
  <c r="C188" i="4"/>
  <c r="E188" i="4"/>
  <c r="D188" i="4"/>
  <c r="B188" i="4"/>
  <c r="V192" i="4"/>
  <c r="S192" i="4"/>
  <c r="T192" i="4" s="1"/>
  <c r="U192" i="4" s="1"/>
  <c r="N196" i="4"/>
  <c r="J196" i="4"/>
  <c r="K196" i="4" s="1"/>
  <c r="L196" i="4" s="1"/>
  <c r="M196" i="4"/>
  <c r="W204" i="4"/>
  <c r="V204" i="4"/>
  <c r="S204" i="4"/>
  <c r="T204" i="4" s="1"/>
  <c r="U204" i="4" s="1"/>
  <c r="N208" i="4"/>
  <c r="J208" i="4"/>
  <c r="K208" i="4" s="1"/>
  <c r="L208" i="4" s="1"/>
  <c r="M208" i="4"/>
  <c r="AQ227" i="4"/>
  <c r="AP227" i="4"/>
  <c r="AO227" i="4"/>
  <c r="AN227" i="4"/>
  <c r="AM227" i="4"/>
  <c r="AL227" i="4"/>
  <c r="AO151" i="4"/>
  <c r="AP155" i="4"/>
  <c r="C156" i="4"/>
  <c r="D157" i="4"/>
  <c r="AE157" i="4"/>
  <c r="S158" i="4"/>
  <c r="T158" i="4" s="1"/>
  <c r="U158" i="4" s="1"/>
  <c r="AE158" i="4"/>
  <c r="E159" i="4"/>
  <c r="AF159" i="4"/>
  <c r="AV161" i="4"/>
  <c r="V162" i="4"/>
  <c r="AW162" i="4" a="1"/>
  <c r="AW162" i="4" s="1"/>
  <c r="J163" i="4"/>
  <c r="K163" i="4" s="1"/>
  <c r="L163" i="4" s="1"/>
  <c r="AL164" i="4"/>
  <c r="AL165" i="4"/>
  <c r="AM166" i="4"/>
  <c r="AN167" i="4"/>
  <c r="M168" i="4"/>
  <c r="AB168" i="4"/>
  <c r="AN168" i="4"/>
  <c r="M169" i="4"/>
  <c r="AC169" i="4"/>
  <c r="AO169" i="4"/>
  <c r="B170" i="4"/>
  <c r="N170" i="4"/>
  <c r="AC170" i="4"/>
  <c r="AO170" i="4"/>
  <c r="B171" i="4"/>
  <c r="AD171" i="4"/>
  <c r="AP171" i="4"/>
  <c r="C172" i="4"/>
  <c r="AD172" i="4"/>
  <c r="D173" i="4"/>
  <c r="AE173" i="4"/>
  <c r="S174" i="4"/>
  <c r="T174" i="4" s="1"/>
  <c r="U174" i="4" s="1"/>
  <c r="AE174" i="4"/>
  <c r="E175" i="4"/>
  <c r="AG175" i="4"/>
  <c r="AW175" i="4" a="1"/>
  <c r="AW175" i="4" s="1"/>
  <c r="M176" i="4"/>
  <c r="AC176" i="4"/>
  <c r="E177" i="4"/>
  <c r="AG177" i="4"/>
  <c r="AB182" i="4"/>
  <c r="AB184" i="4"/>
  <c r="N188" i="4"/>
  <c r="J188" i="4"/>
  <c r="K188" i="4" s="1"/>
  <c r="L188" i="4" s="1"/>
  <c r="M188" i="4"/>
  <c r="W192" i="4"/>
  <c r="V196" i="4"/>
  <c r="S196" i="4"/>
  <c r="T196" i="4" s="1"/>
  <c r="U196" i="4" s="1"/>
  <c r="M167" i="4"/>
  <c r="N168" i="4"/>
  <c r="AN175" i="4"/>
  <c r="AM175" i="4"/>
  <c r="AO177" i="4"/>
  <c r="AN177" i="4"/>
  <c r="AM177" i="4"/>
  <c r="E179" i="4"/>
  <c r="D179" i="4"/>
  <c r="C179" i="4"/>
  <c r="AE182" i="4"/>
  <c r="AE184" i="4"/>
  <c r="N186" i="4"/>
  <c r="J186" i="4"/>
  <c r="K186" i="4" s="1"/>
  <c r="L186" i="4" s="1"/>
  <c r="V188" i="4"/>
  <c r="S188" i="4"/>
  <c r="T188" i="4" s="1"/>
  <c r="U188" i="4" s="1"/>
  <c r="AM194" i="4"/>
  <c r="AQ194" i="4"/>
  <c r="AO194" i="4"/>
  <c r="AN194" i="4"/>
  <c r="AL194" i="4"/>
  <c r="W196" i="4"/>
  <c r="AG157" i="4"/>
  <c r="J159" i="4"/>
  <c r="K159" i="4" s="1"/>
  <c r="L159" i="4" s="1"/>
  <c r="AL160" i="4"/>
  <c r="AL161" i="4"/>
  <c r="M164" i="4"/>
  <c r="AB164" i="4"/>
  <c r="AN164" i="4"/>
  <c r="M165" i="4"/>
  <c r="AC165" i="4"/>
  <c r="AO165" i="4"/>
  <c r="N166" i="4"/>
  <c r="AO166" i="4"/>
  <c r="B167" i="4"/>
  <c r="AP167" i="4"/>
  <c r="AD168" i="4"/>
  <c r="AP168" i="4"/>
  <c r="AE169" i="4"/>
  <c r="AQ169" i="4"/>
  <c r="AE170" i="4"/>
  <c r="E171" i="4"/>
  <c r="AF171" i="4"/>
  <c r="AG172" i="4"/>
  <c r="AG173" i="4"/>
  <c r="J175" i="4"/>
  <c r="K175" i="4" s="1"/>
  <c r="L175" i="4" s="1"/>
  <c r="AL175" i="4"/>
  <c r="AE176" i="4"/>
  <c r="J177" i="4"/>
  <c r="K177" i="4" s="1"/>
  <c r="L177" i="4" s="1"/>
  <c r="AL177" i="4"/>
  <c r="B179" i="4"/>
  <c r="AG180" i="4"/>
  <c r="AF180" i="4"/>
  <c r="AD180" i="4"/>
  <c r="AC180" i="4"/>
  <c r="M182" i="4"/>
  <c r="J183" i="4"/>
  <c r="K183" i="4" s="1"/>
  <c r="L183" i="4" s="1"/>
  <c r="AD183" i="4"/>
  <c r="AC183" i="4"/>
  <c r="AB183" i="4"/>
  <c r="AG183" i="4"/>
  <c r="M184" i="4"/>
  <c r="J185" i="4"/>
  <c r="K185" i="4" s="1"/>
  <c r="L185" i="4" s="1"/>
  <c r="AD185" i="4"/>
  <c r="AC185" i="4"/>
  <c r="AB185" i="4"/>
  <c r="AG185" i="4"/>
  <c r="M186" i="4"/>
  <c r="AM186" i="4"/>
  <c r="AQ186" i="4"/>
  <c r="AO186" i="4"/>
  <c r="AN186" i="4"/>
  <c r="AL186" i="4"/>
  <c r="W188" i="4"/>
  <c r="AM198" i="4"/>
  <c r="AQ198" i="4"/>
  <c r="AO198" i="4"/>
  <c r="AN198" i="4"/>
  <c r="AL198" i="4"/>
  <c r="AX199" i="4"/>
  <c r="AW199" i="4" a="1"/>
  <c r="AW199" i="4" s="1"/>
  <c r="AV199" i="4"/>
  <c r="J187" i="4"/>
  <c r="K187" i="4" s="1"/>
  <c r="L187" i="4" s="1"/>
  <c r="N187" i="4"/>
  <c r="AB192" i="4"/>
  <c r="AF192" i="4"/>
  <c r="AQ193" i="4"/>
  <c r="AM193" i="4"/>
  <c r="J195" i="4"/>
  <c r="K195" i="4" s="1"/>
  <c r="L195" i="4" s="1"/>
  <c r="N195" i="4"/>
  <c r="AB200" i="4"/>
  <c r="AF200" i="4"/>
  <c r="AQ201" i="4"/>
  <c r="AM201" i="4"/>
  <c r="J203" i="4"/>
  <c r="K203" i="4" s="1"/>
  <c r="L203" i="4" s="1"/>
  <c r="N203" i="4"/>
  <c r="W203" i="4"/>
  <c r="AC208" i="4"/>
  <c r="AB208" i="4"/>
  <c r="AF208" i="4"/>
  <c r="AQ209" i="4"/>
  <c r="AP209" i="4"/>
  <c r="AM209" i="4"/>
  <c r="D210" i="4"/>
  <c r="C210" i="4"/>
  <c r="B210" i="4"/>
  <c r="V211" i="4"/>
  <c r="S211" i="4"/>
  <c r="T211" i="4" s="1"/>
  <c r="U211" i="4" s="1"/>
  <c r="AX214" i="4"/>
  <c r="AW214" i="4" a="1"/>
  <c r="AW214" i="4" s="1"/>
  <c r="AV214" i="4"/>
  <c r="W215" i="4"/>
  <c r="V215" i="4"/>
  <c r="S215" i="4"/>
  <c r="T215" i="4" s="1"/>
  <c r="U215" i="4" s="1"/>
  <c r="J227" i="4"/>
  <c r="K227" i="4" s="1"/>
  <c r="L227" i="4" s="1"/>
  <c r="N227" i="4"/>
  <c r="M227" i="4"/>
  <c r="W252" i="4"/>
  <c r="V252" i="4"/>
  <c r="S252" i="4"/>
  <c r="T252" i="4" s="1"/>
  <c r="U252" i="4" s="1"/>
  <c r="AF260" i="4"/>
  <c r="AG260" i="4"/>
  <c r="AE260" i="4"/>
  <c r="AB260" i="4"/>
  <c r="AD260" i="4"/>
  <c r="AC260" i="4"/>
  <c r="AV186" i="4"/>
  <c r="AF187" i="4"/>
  <c r="AB187" i="4"/>
  <c r="AM188" i="4"/>
  <c r="AQ188" i="4"/>
  <c r="N190" i="4"/>
  <c r="J190" i="4"/>
  <c r="K190" i="4" s="1"/>
  <c r="L190" i="4" s="1"/>
  <c r="B191" i="4"/>
  <c r="S191" i="4"/>
  <c r="T191" i="4" s="1"/>
  <c r="U191" i="4" s="1"/>
  <c r="AC192" i="4"/>
  <c r="AL193" i="4"/>
  <c r="AV194" i="4"/>
  <c r="AF195" i="4"/>
  <c r="AB195" i="4"/>
  <c r="AM196" i="4"/>
  <c r="AQ196" i="4"/>
  <c r="N198" i="4"/>
  <c r="J198" i="4"/>
  <c r="K198" i="4" s="1"/>
  <c r="L198" i="4" s="1"/>
  <c r="W198" i="4"/>
  <c r="B199" i="4"/>
  <c r="S199" i="4"/>
  <c r="T199" i="4" s="1"/>
  <c r="U199" i="4" s="1"/>
  <c r="AC200" i="4"/>
  <c r="AL201" i="4"/>
  <c r="AV202" i="4"/>
  <c r="AF203" i="4"/>
  <c r="AB203" i="4"/>
  <c r="AM204" i="4"/>
  <c r="AQ204" i="4"/>
  <c r="N206" i="4"/>
  <c r="J206" i="4"/>
  <c r="K206" i="4" s="1"/>
  <c r="L206" i="4" s="1"/>
  <c r="W206" i="4"/>
  <c r="B207" i="4"/>
  <c r="S207" i="4"/>
  <c r="T207" i="4" s="1"/>
  <c r="U207" i="4" s="1"/>
  <c r="AD208" i="4"/>
  <c r="AV208" i="4"/>
  <c r="AL209" i="4"/>
  <c r="E210" i="4"/>
  <c r="AX210" i="4"/>
  <c r="AW210" i="4" a="1"/>
  <c r="AW210" i="4" s="1"/>
  <c r="AV210" i="4"/>
  <c r="W211" i="4"/>
  <c r="E215" i="4"/>
  <c r="C215" i="4"/>
  <c r="B215" i="4"/>
  <c r="AF215" i="4"/>
  <c r="AG215" i="4"/>
  <c r="AE215" i="4"/>
  <c r="AC215" i="4"/>
  <c r="AB215" i="4"/>
  <c r="N226" i="4"/>
  <c r="M226" i="4"/>
  <c r="J226" i="4"/>
  <c r="K226" i="4" s="1"/>
  <c r="L226" i="4" s="1"/>
  <c r="AV181" i="4"/>
  <c r="AV183" i="4"/>
  <c r="AV185" i="4"/>
  <c r="AB190" i="4"/>
  <c r="AF190" i="4"/>
  <c r="D191" i="4"/>
  <c r="AQ191" i="4"/>
  <c r="AM191" i="4"/>
  <c r="AD192" i="4"/>
  <c r="J193" i="4"/>
  <c r="K193" i="4" s="1"/>
  <c r="L193" i="4" s="1"/>
  <c r="N193" i="4"/>
  <c r="AN193" i="4"/>
  <c r="B194" i="4"/>
  <c r="S194" i="4"/>
  <c r="T194" i="4" s="1"/>
  <c r="U194" i="4" s="1"/>
  <c r="AB198" i="4"/>
  <c r="AF198" i="4"/>
  <c r="D199" i="4"/>
  <c r="AQ199" i="4"/>
  <c r="AM199" i="4"/>
  <c r="AD200" i="4"/>
  <c r="J201" i="4"/>
  <c r="K201" i="4" s="1"/>
  <c r="L201" i="4" s="1"/>
  <c r="N201" i="4"/>
  <c r="AN201" i="4"/>
  <c r="AB206" i="4"/>
  <c r="AF206" i="4"/>
  <c r="D207" i="4"/>
  <c r="AQ207" i="4"/>
  <c r="AM207" i="4"/>
  <c r="AE208" i="4"/>
  <c r="AW208" i="4" a="1"/>
  <c r="AW208" i="4" s="1"/>
  <c r="AN209" i="4"/>
  <c r="N210" i="4"/>
  <c r="M210" i="4"/>
  <c r="J210" i="4"/>
  <c r="K210" i="4" s="1"/>
  <c r="L210" i="4" s="1"/>
  <c r="E211" i="4"/>
  <c r="C211" i="4"/>
  <c r="AG211" i="4"/>
  <c r="AF211" i="4"/>
  <c r="AE211" i="4"/>
  <c r="AD211" i="4"/>
  <c r="AB211" i="4"/>
  <c r="E217" i="4"/>
  <c r="D217" i="4"/>
  <c r="C217" i="4"/>
  <c r="B217" i="4"/>
  <c r="E238" i="4"/>
  <c r="D238" i="4"/>
  <c r="C238" i="4"/>
  <c r="B238" i="4"/>
  <c r="AX239" i="4"/>
  <c r="AW239" i="4" a="1"/>
  <c r="AW239" i="4" s="1"/>
  <c r="AV239" i="4"/>
  <c r="AF201" i="4"/>
  <c r="AB201" i="4"/>
  <c r="AM202" i="4"/>
  <c r="AQ202" i="4"/>
  <c r="N204" i="4"/>
  <c r="J204" i="4"/>
  <c r="K204" i="4" s="1"/>
  <c r="L204" i="4" s="1"/>
  <c r="AX212" i="4"/>
  <c r="AW212" i="4" a="1"/>
  <c r="AW212" i="4" s="1"/>
  <c r="AV212" i="4"/>
  <c r="V213" i="4"/>
  <c r="S213" i="4"/>
  <c r="T213" i="4" s="1"/>
  <c r="U213" i="4" s="1"/>
  <c r="AB216" i="4"/>
  <c r="AG216" i="4"/>
  <c r="AF216" i="4"/>
  <c r="AE216" i="4"/>
  <c r="AD216" i="4"/>
  <c r="AC216" i="4"/>
  <c r="E233" i="4"/>
  <c r="D233" i="4"/>
  <c r="C233" i="4"/>
  <c r="B233" i="4"/>
  <c r="N236" i="4"/>
  <c r="M236" i="4"/>
  <c r="J236" i="4"/>
  <c r="K236" i="4" s="1"/>
  <c r="L236" i="4" s="1"/>
  <c r="AM179" i="4"/>
  <c r="C181" i="4"/>
  <c r="AM181" i="4"/>
  <c r="AB188" i="4"/>
  <c r="AF188" i="4"/>
  <c r="AQ189" i="4"/>
  <c r="AM189" i="4"/>
  <c r="J191" i="4"/>
  <c r="K191" i="4" s="1"/>
  <c r="L191" i="4" s="1"/>
  <c r="N191" i="4"/>
  <c r="AG192" i="4"/>
  <c r="AP193" i="4"/>
  <c r="AB196" i="4"/>
  <c r="AF196" i="4"/>
  <c r="AQ197" i="4"/>
  <c r="AM197" i="4"/>
  <c r="J199" i="4"/>
  <c r="K199" i="4" s="1"/>
  <c r="L199" i="4" s="1"/>
  <c r="N199" i="4"/>
  <c r="AG200" i="4"/>
  <c r="AC201" i="4"/>
  <c r="AP201" i="4"/>
  <c r="AL202" i="4"/>
  <c r="AV203" i="4"/>
  <c r="AB204" i="4"/>
  <c r="AF204" i="4"/>
  <c r="AQ205" i="4"/>
  <c r="AM205" i="4"/>
  <c r="J207" i="4"/>
  <c r="K207" i="4" s="1"/>
  <c r="L207" i="4" s="1"/>
  <c r="N207" i="4"/>
  <c r="B208" i="4"/>
  <c r="AN208" i="4"/>
  <c r="AM208" i="4"/>
  <c r="AQ208" i="4"/>
  <c r="B209" i="4"/>
  <c r="AQ211" i="4"/>
  <c r="AP211" i="4"/>
  <c r="AO211" i="4"/>
  <c r="AM211" i="4"/>
  <c r="E213" i="4"/>
  <c r="C213" i="4"/>
  <c r="B213" i="4"/>
  <c r="W213" i="4"/>
  <c r="AX223" i="4"/>
  <c r="AW223" i="4" a="1"/>
  <c r="AW223" i="4" s="1"/>
  <c r="AV223" i="4"/>
  <c r="AX224" i="4"/>
  <c r="AW224" i="4" a="1"/>
  <c r="AW224" i="4" s="1"/>
  <c r="AV224" i="4"/>
  <c r="AM228" i="4"/>
  <c r="AQ228" i="4"/>
  <c r="AP228" i="4"/>
  <c r="AO228" i="4"/>
  <c r="AN228" i="4"/>
  <c r="AL228" i="4"/>
  <c r="AF231" i="4"/>
  <c r="AG231" i="4"/>
  <c r="AE231" i="4"/>
  <c r="AD231" i="4"/>
  <c r="AC231" i="4"/>
  <c r="AB231" i="4"/>
  <c r="AB232" i="4"/>
  <c r="AG232" i="4"/>
  <c r="AF232" i="4"/>
  <c r="AE232" i="4"/>
  <c r="AD232" i="4"/>
  <c r="AC232" i="4"/>
  <c r="C249" i="4"/>
  <c r="E249" i="4"/>
  <c r="D249" i="4"/>
  <c r="B249" i="4"/>
  <c r="V178" i="4"/>
  <c r="AN179" i="4"/>
  <c r="V180" i="4"/>
  <c r="D181" i="4"/>
  <c r="AN181" i="4"/>
  <c r="V182" i="4"/>
  <c r="D183" i="4"/>
  <c r="AN183" i="4"/>
  <c r="V184" i="4"/>
  <c r="D185" i="4"/>
  <c r="AN185" i="4"/>
  <c r="B187" i="4"/>
  <c r="AG187" i="4"/>
  <c r="AC188" i="4"/>
  <c r="AP188" i="4"/>
  <c r="E189" i="4"/>
  <c r="V189" i="4"/>
  <c r="AL189" i="4"/>
  <c r="AE190" i="4"/>
  <c r="AV190" i="4"/>
  <c r="AF191" i="4"/>
  <c r="AB191" i="4"/>
  <c r="AO191" i="4"/>
  <c r="AM192" i="4"/>
  <c r="AQ192" i="4"/>
  <c r="M193" i="4"/>
  <c r="N194" i="4"/>
  <c r="J194" i="4"/>
  <c r="K194" i="4" s="1"/>
  <c r="L194" i="4" s="1"/>
  <c r="B195" i="4"/>
  <c r="AG195" i="4"/>
  <c r="AC196" i="4"/>
  <c r="AP196" i="4"/>
  <c r="E197" i="4"/>
  <c r="V197" i="4"/>
  <c r="AL197" i="4"/>
  <c r="AE198" i="4"/>
  <c r="AV198" i="4"/>
  <c r="AF199" i="4"/>
  <c r="AB199" i="4"/>
  <c r="AO199" i="4"/>
  <c r="AM200" i="4"/>
  <c r="AQ200" i="4"/>
  <c r="M201" i="4"/>
  <c r="AD201" i="4"/>
  <c r="N202" i="4"/>
  <c r="J202" i="4"/>
  <c r="K202" i="4" s="1"/>
  <c r="L202" i="4" s="1"/>
  <c r="AN202" i="4"/>
  <c r="B203" i="4"/>
  <c r="AG203" i="4"/>
  <c r="AW203" i="4" a="1"/>
  <c r="AW203" i="4" s="1"/>
  <c r="AC204" i="4"/>
  <c r="AP204" i="4"/>
  <c r="E205" i="4"/>
  <c r="V205" i="4"/>
  <c r="AL205" i="4"/>
  <c r="AE206" i="4"/>
  <c r="AV206" i="4"/>
  <c r="AF207" i="4"/>
  <c r="AB207" i="4"/>
  <c r="AO207" i="4"/>
  <c r="D208" i="4"/>
  <c r="AL208" i="4"/>
  <c r="D209" i="4"/>
  <c r="AG209" i="4"/>
  <c r="AF209" i="4"/>
  <c r="AE209" i="4"/>
  <c r="AB209" i="4"/>
  <c r="AL211" i="4"/>
  <c r="D213" i="4"/>
  <c r="C218" i="4"/>
  <c r="E218" i="4"/>
  <c r="D218" i="4"/>
  <c r="B218" i="4"/>
  <c r="W220" i="4"/>
  <c r="V220" i="4"/>
  <c r="S220" i="4"/>
  <c r="T220" i="4" s="1"/>
  <c r="U220" i="4" s="1"/>
  <c r="AB186" i="4"/>
  <c r="AF186" i="4"/>
  <c r="D187" i="4"/>
  <c r="AQ187" i="4"/>
  <c r="AM187" i="4"/>
  <c r="AD188" i="4"/>
  <c r="J189" i="4"/>
  <c r="K189" i="4" s="1"/>
  <c r="L189" i="4" s="1"/>
  <c r="N189" i="4"/>
  <c r="AN189" i="4"/>
  <c r="B190" i="4"/>
  <c r="AG190" i="4"/>
  <c r="AC191" i="4"/>
  <c r="AP191" i="4"/>
  <c r="AL192" i="4"/>
  <c r="AB194" i="4"/>
  <c r="AF194" i="4"/>
  <c r="D195" i="4"/>
  <c r="AQ195" i="4"/>
  <c r="AM195" i="4"/>
  <c r="AD196" i="4"/>
  <c r="J197" i="4"/>
  <c r="K197" i="4" s="1"/>
  <c r="L197" i="4" s="1"/>
  <c r="N197" i="4"/>
  <c r="AN197" i="4"/>
  <c r="B198" i="4"/>
  <c r="AG198" i="4"/>
  <c r="AC199" i="4"/>
  <c r="AP199" i="4"/>
  <c r="AL200" i="4"/>
  <c r="AE201" i="4"/>
  <c r="AB202" i="4"/>
  <c r="AF202" i="4"/>
  <c r="AO202" i="4"/>
  <c r="D203" i="4"/>
  <c r="AQ203" i="4"/>
  <c r="AM203" i="4"/>
  <c r="M204" i="4"/>
  <c r="AD204" i="4"/>
  <c r="J205" i="4"/>
  <c r="K205" i="4" s="1"/>
  <c r="L205" i="4" s="1"/>
  <c r="N205" i="4"/>
  <c r="AN205" i="4"/>
  <c r="B206" i="4"/>
  <c r="AG206" i="4"/>
  <c r="AC207" i="4"/>
  <c r="AP207" i="4"/>
  <c r="E208" i="4"/>
  <c r="AO208" i="4"/>
  <c r="E209" i="4"/>
  <c r="AC209" i="4"/>
  <c r="AN211" i="4"/>
  <c r="W221" i="4"/>
  <c r="V221" i="4"/>
  <c r="S221" i="4"/>
  <c r="T221" i="4" s="1"/>
  <c r="U221" i="4" s="1"/>
  <c r="C234" i="4"/>
  <c r="E234" i="4"/>
  <c r="D234" i="4"/>
  <c r="B234" i="4"/>
  <c r="AG237" i="4"/>
  <c r="AF237" i="4"/>
  <c r="AX244" i="4"/>
  <c r="AW244" i="4" a="1"/>
  <c r="AW244" i="4" s="1"/>
  <c r="AV244" i="4"/>
  <c r="AW245" i="4" a="1"/>
  <c r="AW245" i="4" s="1"/>
  <c r="AV245" i="4"/>
  <c r="AM249" i="4"/>
  <c r="AQ249" i="4"/>
  <c r="AP249" i="4"/>
  <c r="AN249" i="4"/>
  <c r="AL249" i="4"/>
  <c r="AF252" i="4"/>
  <c r="AG252" i="4"/>
  <c r="AE252" i="4"/>
  <c r="AC252" i="4"/>
  <c r="AB252" i="4"/>
  <c r="AB253" i="4"/>
  <c r="AG253" i="4"/>
  <c r="AF253" i="4"/>
  <c r="AD253" i="4"/>
  <c r="AC253" i="4"/>
  <c r="E254" i="4"/>
  <c r="C254" i="4"/>
  <c r="B254" i="4"/>
  <c r="AQ260" i="4"/>
  <c r="AL260" i="4"/>
  <c r="AN260" i="4"/>
  <c r="AP260" i="4"/>
  <c r="AO260" i="4"/>
  <c r="AM260" i="4"/>
  <c r="AQ268" i="4"/>
  <c r="AP268" i="4"/>
  <c r="AN268" i="4"/>
  <c r="AM268" i="4"/>
  <c r="AL268" i="4"/>
  <c r="AO268" i="4"/>
  <c r="N209" i="4"/>
  <c r="AF210" i="4"/>
  <c r="AQ210" i="4"/>
  <c r="N211" i="4"/>
  <c r="J212" i="4"/>
  <c r="K212" i="4" s="1"/>
  <c r="L212" i="4" s="1"/>
  <c r="AQ212" i="4"/>
  <c r="AB213" i="4"/>
  <c r="J214" i="4"/>
  <c r="K214" i="4" s="1"/>
  <c r="L214" i="4" s="1"/>
  <c r="B216" i="4"/>
  <c r="S218" i="4"/>
  <c r="T218" i="4" s="1"/>
  <c r="U218" i="4" s="1"/>
  <c r="S219" i="4"/>
  <c r="T219" i="4" s="1"/>
  <c r="U219" i="4" s="1"/>
  <c r="AV221" i="4"/>
  <c r="AV222" i="4"/>
  <c r="J224" i="4"/>
  <c r="K224" i="4" s="1"/>
  <c r="L224" i="4" s="1"/>
  <c r="AL225" i="4"/>
  <c r="AL226" i="4"/>
  <c r="AB229" i="4"/>
  <c r="M230" i="4"/>
  <c r="AC230" i="4"/>
  <c r="B231" i="4"/>
  <c r="B232" i="4"/>
  <c r="S234" i="4"/>
  <c r="T234" i="4" s="1"/>
  <c r="U234" i="4" s="1"/>
  <c r="S235" i="4"/>
  <c r="T235" i="4" s="1"/>
  <c r="U235" i="4" s="1"/>
  <c r="AB237" i="4"/>
  <c r="M239" i="4"/>
  <c r="J239" i="4"/>
  <c r="K239" i="4" s="1"/>
  <c r="L239" i="4" s="1"/>
  <c r="N241" i="4"/>
  <c r="M241" i="4"/>
  <c r="J241" i="4"/>
  <c r="K241" i="4" s="1"/>
  <c r="L241" i="4" s="1"/>
  <c r="AX245" i="4"/>
  <c r="AB247" i="4"/>
  <c r="AF247" i="4"/>
  <c r="AE247" i="4"/>
  <c r="AD247" i="4"/>
  <c r="AC247" i="4"/>
  <c r="E248" i="4"/>
  <c r="D248" i="4"/>
  <c r="C248" i="4"/>
  <c r="B248" i="4"/>
  <c r="AO249" i="4"/>
  <c r="AD252" i="4"/>
  <c r="AE253" i="4"/>
  <c r="D254" i="4"/>
  <c r="AX254" i="4"/>
  <c r="AW254" i="4" a="1"/>
  <c r="AW254" i="4" s="1"/>
  <c r="AV254" i="4"/>
  <c r="W265" i="4"/>
  <c r="V265" i="4"/>
  <c r="S265" i="4"/>
  <c r="T265" i="4" s="1"/>
  <c r="U265" i="4" s="1"/>
  <c r="AQ272" i="4"/>
  <c r="AP272" i="4"/>
  <c r="AO272" i="4"/>
  <c r="AN272" i="4"/>
  <c r="AL272" i="4"/>
  <c r="AM272" i="4"/>
  <c r="AD236" i="4"/>
  <c r="AC236" i="4"/>
  <c r="AB236" i="4"/>
  <c r="AC237" i="4"/>
  <c r="AX238" i="4"/>
  <c r="AV238" i="4"/>
  <c r="N239" i="4"/>
  <c r="W241" i="4"/>
  <c r="V241" i="4"/>
  <c r="S241" i="4"/>
  <c r="T241" i="4" s="1"/>
  <c r="U241" i="4" s="1"/>
  <c r="AF246" i="4"/>
  <c r="AE246" i="4"/>
  <c r="AD246" i="4"/>
  <c r="AC246" i="4"/>
  <c r="AB246" i="4"/>
  <c r="AG247" i="4"/>
  <c r="J248" i="4"/>
  <c r="K248" i="4" s="1"/>
  <c r="L248" i="4" s="1"/>
  <c r="N248" i="4"/>
  <c r="AQ248" i="4"/>
  <c r="AP248" i="4"/>
  <c r="AO248" i="4"/>
  <c r="AM248" i="4"/>
  <c r="AL248" i="4"/>
  <c r="C255" i="4"/>
  <c r="D255" i="4"/>
  <c r="B255" i="4"/>
  <c r="AX262" i="4"/>
  <c r="AW262" i="4" a="1"/>
  <c r="AW262" i="4" s="1"/>
  <c r="AV262" i="4"/>
  <c r="AX265" i="4"/>
  <c r="AW265" i="4" a="1"/>
  <c r="AW265" i="4" s="1"/>
  <c r="AV265" i="4"/>
  <c r="AD213" i="4"/>
  <c r="E216" i="4"/>
  <c r="AG217" i="4"/>
  <c r="AV217" i="4"/>
  <c r="AG218" i="4"/>
  <c r="AV218" i="4"/>
  <c r="V219" i="4"/>
  <c r="AW219" i="4" a="1"/>
  <c r="AW219" i="4" s="1"/>
  <c r="J220" i="4"/>
  <c r="K220" i="4" s="1"/>
  <c r="L220" i="4" s="1"/>
  <c r="AW220" i="4" a="1"/>
  <c r="AW220" i="4" s="1"/>
  <c r="AL221" i="4"/>
  <c r="AL222" i="4"/>
  <c r="AM223" i="4"/>
  <c r="AN224" i="4"/>
  <c r="M225" i="4"/>
  <c r="AB225" i="4"/>
  <c r="AN225" i="4"/>
  <c r="AC226" i="4"/>
  <c r="AO226" i="4"/>
  <c r="B227" i="4"/>
  <c r="AC227" i="4"/>
  <c r="B228" i="4"/>
  <c r="AD228" i="4"/>
  <c r="C229" i="4"/>
  <c r="AD229" i="4"/>
  <c r="D230" i="4"/>
  <c r="S230" i="4"/>
  <c r="T230" i="4" s="1"/>
  <c r="U230" i="4" s="1"/>
  <c r="AE230" i="4"/>
  <c r="D231" i="4"/>
  <c r="S231" i="4"/>
  <c r="T231" i="4" s="1"/>
  <c r="U231" i="4" s="1"/>
  <c r="E232" i="4"/>
  <c r="AV233" i="4"/>
  <c r="AV234" i="4"/>
  <c r="V235" i="4"/>
  <c r="AE236" i="4"/>
  <c r="AV236" i="4"/>
  <c r="M237" i="4"/>
  <c r="AD237" i="4"/>
  <c r="AW238" i="4" a="1"/>
  <c r="AW238" i="4" s="1"/>
  <c r="W239" i="4"/>
  <c r="V239" i="4"/>
  <c r="S239" i="4"/>
  <c r="T239" i="4" s="1"/>
  <c r="U239" i="4" s="1"/>
  <c r="AG246" i="4"/>
  <c r="N247" i="4"/>
  <c r="M247" i="4"/>
  <c r="J247" i="4"/>
  <c r="K247" i="4" s="1"/>
  <c r="L247" i="4" s="1"/>
  <c r="M248" i="4"/>
  <c r="AN248" i="4"/>
  <c r="E255" i="4"/>
  <c r="AF256" i="4"/>
  <c r="AC256" i="4"/>
  <c r="AG256" i="4"/>
  <c r="AE256" i="4"/>
  <c r="AD256" i="4"/>
  <c r="AB256" i="4"/>
  <c r="AW264" i="4" a="1"/>
  <c r="AW264" i="4" s="1"/>
  <c r="AV264" i="4"/>
  <c r="AX264" i="4"/>
  <c r="N267" i="4"/>
  <c r="J267" i="4"/>
  <c r="K267" i="4" s="1"/>
  <c r="L267" i="4" s="1"/>
  <c r="M267" i="4"/>
  <c r="AL210" i="4"/>
  <c r="B212" i="4"/>
  <c r="M212" i="4"/>
  <c r="AL212" i="4"/>
  <c r="AE213" i="4"/>
  <c r="B214" i="4"/>
  <c r="M214" i="4"/>
  <c r="AL214" i="4"/>
  <c r="AV216" i="4"/>
  <c r="V217" i="4"/>
  <c r="AW217" i="4" a="1"/>
  <c r="AW217" i="4" s="1"/>
  <c r="J218" i="4"/>
  <c r="K218" i="4" s="1"/>
  <c r="L218" i="4" s="1"/>
  <c r="V218" i="4"/>
  <c r="AW218" i="4" a="1"/>
  <c r="AW218" i="4" s="1"/>
  <c r="AL219" i="4"/>
  <c r="AL220" i="4"/>
  <c r="AM221" i="4"/>
  <c r="AN222" i="4"/>
  <c r="M223" i="4"/>
  <c r="AB223" i="4"/>
  <c r="AN223" i="4"/>
  <c r="M224" i="4"/>
  <c r="AC224" i="4"/>
  <c r="AO224" i="4"/>
  <c r="N225" i="4"/>
  <c r="AC225" i="4"/>
  <c r="AO225" i="4"/>
  <c r="B226" i="4"/>
  <c r="AD226" i="4"/>
  <c r="AP226" i="4"/>
  <c r="C227" i="4"/>
  <c r="AD227" i="4"/>
  <c r="D228" i="4"/>
  <c r="AE228" i="4"/>
  <c r="D229" i="4"/>
  <c r="S229" i="4"/>
  <c r="T229" i="4" s="1"/>
  <c r="U229" i="4" s="1"/>
  <c r="AE229" i="4"/>
  <c r="E230" i="4"/>
  <c r="AF230" i="4"/>
  <c r="AV231" i="4"/>
  <c r="AV232" i="4"/>
  <c r="V233" i="4"/>
  <c r="AW233" i="4" a="1"/>
  <c r="AW233" i="4" s="1"/>
  <c r="J234" i="4"/>
  <c r="K234" i="4" s="1"/>
  <c r="L234" i="4" s="1"/>
  <c r="V234" i="4"/>
  <c r="AW234" i="4" a="1"/>
  <c r="AW234" i="4" s="1"/>
  <c r="AL235" i="4"/>
  <c r="AF236" i="4"/>
  <c r="AW236" i="4" a="1"/>
  <c r="AW236" i="4" s="1"/>
  <c r="N237" i="4"/>
  <c r="AE237" i="4"/>
  <c r="AE238" i="4"/>
  <c r="AD238" i="4"/>
  <c r="AC238" i="4"/>
  <c r="AB238" i="4"/>
  <c r="AM255" i="4"/>
  <c r="AP255" i="4"/>
  <c r="AO255" i="4"/>
  <c r="AN255" i="4"/>
  <c r="AL255" i="4"/>
  <c r="AQ256" i="4"/>
  <c r="AO256" i="4"/>
  <c r="AN256" i="4"/>
  <c r="AM256" i="4"/>
  <c r="AL256" i="4"/>
  <c r="J260" i="4"/>
  <c r="K260" i="4" s="1"/>
  <c r="L260" i="4" s="1"/>
  <c r="M260" i="4"/>
  <c r="N260" i="4"/>
  <c r="AB210" i="4"/>
  <c r="AM210" i="4"/>
  <c r="C212" i="4"/>
  <c r="AB212" i="4"/>
  <c r="AM212" i="4"/>
  <c r="AF213" i="4"/>
  <c r="C214" i="4"/>
  <c r="V216" i="4"/>
  <c r="AW216" i="4" a="1"/>
  <c r="AW216" i="4" s="1"/>
  <c r="M221" i="4"/>
  <c r="AN221" i="4"/>
  <c r="M222" i="4"/>
  <c r="AO222" i="4"/>
  <c r="N223" i="4"/>
  <c r="AO223" i="4"/>
  <c r="AP224" i="4"/>
  <c r="AD225" i="4"/>
  <c r="AP225" i="4"/>
  <c r="AE226" i="4"/>
  <c r="AQ226" i="4"/>
  <c r="D227" i="4"/>
  <c r="AE227" i="4"/>
  <c r="E228" i="4"/>
  <c r="AF228" i="4"/>
  <c r="AG229" i="4"/>
  <c r="AG230" i="4"/>
  <c r="V231" i="4"/>
  <c r="V232" i="4"/>
  <c r="AW232" i="4" a="1"/>
  <c r="AW232" i="4" s="1"/>
  <c r="AM235" i="4"/>
  <c r="E236" i="4"/>
  <c r="D236" i="4"/>
  <c r="C236" i="4"/>
  <c r="AG236" i="4"/>
  <c r="W237" i="4"/>
  <c r="V237" i="4"/>
  <c r="AF238" i="4"/>
  <c r="J242" i="4"/>
  <c r="K242" i="4" s="1"/>
  <c r="L242" i="4" s="1"/>
  <c r="N242" i="4"/>
  <c r="M242" i="4"/>
  <c r="AQ242" i="4"/>
  <c r="AO242" i="4"/>
  <c r="AN242" i="4"/>
  <c r="AM242" i="4"/>
  <c r="AL242" i="4"/>
  <c r="V251" i="4"/>
  <c r="S251" i="4"/>
  <c r="T251" i="4" s="1"/>
  <c r="U251" i="4" s="1"/>
  <c r="AQ255" i="4"/>
  <c r="AP256" i="4"/>
  <c r="AL215" i="4"/>
  <c r="AL216" i="4"/>
  <c r="M219" i="4"/>
  <c r="AB219" i="4"/>
  <c r="AN219" i="4"/>
  <c r="M220" i="4"/>
  <c r="AC220" i="4"/>
  <c r="AO220" i="4"/>
  <c r="N221" i="4"/>
  <c r="AO221" i="4"/>
  <c r="B222" i="4"/>
  <c r="AP222" i="4"/>
  <c r="AD223" i="4"/>
  <c r="AP223" i="4"/>
  <c r="AE224" i="4"/>
  <c r="AQ224" i="4"/>
  <c r="AE225" i="4"/>
  <c r="AF226" i="4"/>
  <c r="AG227" i="4"/>
  <c r="AG228" i="4"/>
  <c r="J230" i="4"/>
  <c r="K230" i="4" s="1"/>
  <c r="L230" i="4" s="1"/>
  <c r="AL231" i="4"/>
  <c r="AL232" i="4"/>
  <c r="M235" i="4"/>
  <c r="AB235" i="4"/>
  <c r="AN235" i="4"/>
  <c r="B236" i="4"/>
  <c r="AO236" i="4"/>
  <c r="AN236" i="4"/>
  <c r="AM236" i="4"/>
  <c r="S237" i="4"/>
  <c r="T237" i="4" s="1"/>
  <c r="U237" i="4" s="1"/>
  <c r="AG238" i="4"/>
  <c r="W242" i="4"/>
  <c r="S242" i="4"/>
  <c r="T242" i="4" s="1"/>
  <c r="U242" i="4" s="1"/>
  <c r="AP242" i="4"/>
  <c r="AM243" i="4"/>
  <c r="AP243" i="4"/>
  <c r="AO243" i="4"/>
  <c r="AN243" i="4"/>
  <c r="AL243" i="4"/>
  <c r="W251" i="4"/>
  <c r="AB257" i="4"/>
  <c r="AG257" i="4"/>
  <c r="AF257" i="4"/>
  <c r="AE257" i="4"/>
  <c r="AD257" i="4"/>
  <c r="AC257" i="4"/>
  <c r="AB273" i="4"/>
  <c r="AG273" i="4"/>
  <c r="AF273" i="4"/>
  <c r="AE273" i="4"/>
  <c r="AD273" i="4"/>
  <c r="AC273" i="4"/>
  <c r="V259" i="4"/>
  <c r="S259" i="4"/>
  <c r="T259" i="4" s="1"/>
  <c r="U259" i="4" s="1"/>
  <c r="W266" i="4"/>
  <c r="V266" i="4"/>
  <c r="S266" i="4"/>
  <c r="T266" i="4" s="1"/>
  <c r="U266" i="4" s="1"/>
  <c r="S269" i="4"/>
  <c r="T269" i="4" s="1"/>
  <c r="U269" i="4" s="1"/>
  <c r="W269" i="4"/>
  <c r="J272" i="4"/>
  <c r="K272" i="4" s="1"/>
  <c r="L272" i="4" s="1"/>
  <c r="N272" i="4"/>
  <c r="M272" i="4"/>
  <c r="AM273" i="4"/>
  <c r="AQ273" i="4"/>
  <c r="AP273" i="4"/>
  <c r="AO273" i="4"/>
  <c r="AL273" i="4"/>
  <c r="C287" i="4"/>
  <c r="E287" i="4"/>
  <c r="D287" i="4"/>
  <c r="B287" i="4"/>
  <c r="W323" i="4"/>
  <c r="V323" i="4"/>
  <c r="S323" i="4"/>
  <c r="T323" i="4" s="1"/>
  <c r="U323" i="4" s="1"/>
  <c r="AE239" i="4"/>
  <c r="S240" i="4"/>
  <c r="T240" i="4" s="1"/>
  <c r="U240" i="4" s="1"/>
  <c r="AV242" i="4"/>
  <c r="AV243" i="4"/>
  <c r="J245" i="4"/>
  <c r="K245" i="4" s="1"/>
  <c r="L245" i="4" s="1"/>
  <c r="AL246" i="4"/>
  <c r="AL247" i="4"/>
  <c r="AB250" i="4"/>
  <c r="M251" i="4"/>
  <c r="AC251" i="4"/>
  <c r="B252" i="4"/>
  <c r="B253" i="4"/>
  <c r="S255" i="4"/>
  <c r="T255" i="4" s="1"/>
  <c r="U255" i="4" s="1"/>
  <c r="E258" i="4"/>
  <c r="D258" i="4"/>
  <c r="S261" i="4"/>
  <c r="T261" i="4" s="1"/>
  <c r="U261" i="4" s="1"/>
  <c r="AB265" i="4"/>
  <c r="AC265" i="4"/>
  <c r="AG265" i="4"/>
  <c r="AE265" i="4"/>
  <c r="AX268" i="4"/>
  <c r="AV268" i="4"/>
  <c r="AM269" i="4"/>
  <c r="AQ269" i="4"/>
  <c r="AO269" i="4"/>
  <c r="AN269" i="4"/>
  <c r="AL269" i="4"/>
  <c r="AN273" i="4"/>
  <c r="AW313" i="4" a="1"/>
  <c r="AW313" i="4" s="1"/>
  <c r="AX313" i="4"/>
  <c r="AV313" i="4"/>
  <c r="C275" i="4"/>
  <c r="E275" i="4"/>
  <c r="D275" i="4"/>
  <c r="B275" i="4"/>
  <c r="W278" i="4"/>
  <c r="V278" i="4"/>
  <c r="S278" i="4"/>
  <c r="T278" i="4" s="1"/>
  <c r="U278" i="4" s="1"/>
  <c r="AM238" i="4"/>
  <c r="AG239" i="4"/>
  <c r="V240" i="4"/>
  <c r="AW240" i="4" a="1"/>
  <c r="AW240" i="4" s="1"/>
  <c r="AW241" i="4" a="1"/>
  <c r="AW241" i="4" s="1"/>
  <c r="AM244" i="4"/>
  <c r="AN245" i="4"/>
  <c r="M246" i="4"/>
  <c r="AN246" i="4"/>
  <c r="AO247" i="4"/>
  <c r="AC248" i="4"/>
  <c r="AD249" i="4"/>
  <c r="C250" i="4"/>
  <c r="AD250" i="4"/>
  <c r="D251" i="4"/>
  <c r="AE251" i="4"/>
  <c r="D252" i="4"/>
  <c r="E253" i="4"/>
  <c r="M256" i="4"/>
  <c r="C258" i="4"/>
  <c r="C259" i="4"/>
  <c r="E259" i="4"/>
  <c r="D259" i="4"/>
  <c r="AB261" i="4"/>
  <c r="AG261" i="4"/>
  <c r="AF261" i="4"/>
  <c r="AC261" i="4"/>
  <c r="AF265" i="4"/>
  <c r="B266" i="4"/>
  <c r="D266" i="4"/>
  <c r="AX269" i="4"/>
  <c r="AV269" i="4"/>
  <c r="AX272" i="4"/>
  <c r="W277" i="4"/>
  <c r="V277" i="4"/>
  <c r="S277" i="4"/>
  <c r="T277" i="4" s="1"/>
  <c r="U277" i="4" s="1"/>
  <c r="W281" i="4"/>
  <c r="V281" i="4"/>
  <c r="S281" i="4"/>
  <c r="T281" i="4" s="1"/>
  <c r="U281" i="4" s="1"/>
  <c r="W282" i="4"/>
  <c r="V282" i="4"/>
  <c r="S282" i="4"/>
  <c r="T282" i="4" s="1"/>
  <c r="U282" i="4" s="1"/>
  <c r="W307" i="4"/>
  <c r="V307" i="4"/>
  <c r="S307" i="4"/>
  <c r="T307" i="4" s="1"/>
  <c r="U307" i="4" s="1"/>
  <c r="AN238" i="4"/>
  <c r="AL240" i="4"/>
  <c r="AL241" i="4"/>
  <c r="M244" i="4"/>
  <c r="AB244" i="4"/>
  <c r="AN244" i="4"/>
  <c r="M245" i="4"/>
  <c r="AC245" i="4"/>
  <c r="AO245" i="4"/>
  <c r="B246" i="4"/>
  <c r="N246" i="4"/>
  <c r="AO246" i="4"/>
  <c r="B247" i="4"/>
  <c r="AP247" i="4"/>
  <c r="AD248" i="4"/>
  <c r="AE249" i="4"/>
  <c r="D250" i="4"/>
  <c r="AE250" i="4"/>
  <c r="E251" i="4"/>
  <c r="AF251" i="4"/>
  <c r="AV252" i="4"/>
  <c r="AV253" i="4"/>
  <c r="V254" i="4"/>
  <c r="J255" i="4"/>
  <c r="K255" i="4" s="1"/>
  <c r="L255" i="4" s="1"/>
  <c r="W255" i="4"/>
  <c r="N256" i="4"/>
  <c r="AV256" i="4"/>
  <c r="J257" i="4"/>
  <c r="K257" i="4" s="1"/>
  <c r="L257" i="4" s="1"/>
  <c r="B259" i="4"/>
  <c r="C263" i="4"/>
  <c r="B263" i="4"/>
  <c r="C266" i="4"/>
  <c r="J268" i="4"/>
  <c r="K268" i="4" s="1"/>
  <c r="L268" i="4" s="1"/>
  <c r="M268" i="4"/>
  <c r="AW269" i="4" a="1"/>
  <c r="AW269" i="4" s="1"/>
  <c r="S270" i="4"/>
  <c r="T270" i="4" s="1"/>
  <c r="U270" i="4" s="1"/>
  <c r="V270" i="4"/>
  <c r="E274" i="4"/>
  <c r="D274" i="4"/>
  <c r="C274" i="4"/>
  <c r="B274" i="4"/>
  <c r="AF276" i="4"/>
  <c r="AG276" i="4"/>
  <c r="AE276" i="4"/>
  <c r="AD276" i="4"/>
  <c r="AB276" i="4"/>
  <c r="AB277" i="4"/>
  <c r="AG277" i="4"/>
  <c r="AF277" i="4"/>
  <c r="AE277" i="4"/>
  <c r="AC277" i="4"/>
  <c r="AX295" i="4"/>
  <c r="AW295" i="4" a="1"/>
  <c r="AW295" i="4" s="1"/>
  <c r="AV295" i="4"/>
  <c r="AO238" i="4"/>
  <c r="AM240" i="4"/>
  <c r="AN241" i="4"/>
  <c r="AB242" i="4"/>
  <c r="M243" i="4"/>
  <c r="AC243" i="4"/>
  <c r="B244" i="4"/>
  <c r="N244" i="4"/>
  <c r="AC244" i="4"/>
  <c r="AO244" i="4"/>
  <c r="AD245" i="4"/>
  <c r="AP245" i="4"/>
  <c r="C246" i="4"/>
  <c r="AP246" i="4"/>
  <c r="D247" i="4"/>
  <c r="AQ247" i="4"/>
  <c r="AE248" i="4"/>
  <c r="AF249" i="4"/>
  <c r="AG250" i="4"/>
  <c r="AV250" i="4"/>
  <c r="AG251" i="4"/>
  <c r="AV251" i="4"/>
  <c r="J253" i="4"/>
  <c r="K253" i="4" s="1"/>
  <c r="L253" i="4" s="1"/>
  <c r="V253" i="4"/>
  <c r="AW253" i="4" a="1"/>
  <c r="AW253" i="4" s="1"/>
  <c r="AL254" i="4"/>
  <c r="AB255" i="4"/>
  <c r="AG255" i="4"/>
  <c r="B256" i="4"/>
  <c r="AW256" i="4" a="1"/>
  <c r="AW256" i="4" s="1"/>
  <c r="M257" i="4"/>
  <c r="N259" i="4"/>
  <c r="J259" i="4"/>
  <c r="K259" i="4" s="1"/>
  <c r="L259" i="4" s="1"/>
  <c r="W260" i="4"/>
  <c r="S260" i="4"/>
  <c r="T260" i="4" s="1"/>
  <c r="U260" i="4" s="1"/>
  <c r="AE261" i="4"/>
  <c r="D263" i="4"/>
  <c r="E266" i="4"/>
  <c r="C267" i="4"/>
  <c r="B267" i="4"/>
  <c r="E267" i="4"/>
  <c r="N268" i="4"/>
  <c r="AF272" i="4"/>
  <c r="AG272" i="4"/>
  <c r="AD272" i="4"/>
  <c r="AC272" i="4"/>
  <c r="AB272" i="4"/>
  <c r="AC276" i="4"/>
  <c r="E278" i="4"/>
  <c r="D278" i="4"/>
  <c r="B278" i="4"/>
  <c r="C279" i="4"/>
  <c r="E279" i="4"/>
  <c r="B279" i="4"/>
  <c r="M240" i="4"/>
  <c r="AD243" i="4"/>
  <c r="AD244" i="4"/>
  <c r="AP244" i="4"/>
  <c r="D245" i="4"/>
  <c r="AE245" i="4"/>
  <c r="AQ245" i="4"/>
  <c r="E247" i="4"/>
  <c r="AG248" i="4"/>
  <c r="AG249" i="4"/>
  <c r="J251" i="4"/>
  <c r="K251" i="4" s="1"/>
  <c r="L251" i="4" s="1"/>
  <c r="AL252" i="4"/>
  <c r="AL253" i="4"/>
  <c r="AM254" i="4"/>
  <c r="AC255" i="4"/>
  <c r="C256" i="4"/>
  <c r="W257" i="4"/>
  <c r="V257" i="4"/>
  <c r="AM261" i="4"/>
  <c r="AL261" i="4"/>
  <c r="AO261" i="4"/>
  <c r="E262" i="4"/>
  <c r="B262" i="4"/>
  <c r="S262" i="4"/>
  <c r="T262" i="4" s="1"/>
  <c r="U262" i="4" s="1"/>
  <c r="E263" i="4"/>
  <c r="AF264" i="4"/>
  <c r="AB264" i="4"/>
  <c r="AG264" i="4"/>
  <c r="AD264" i="4"/>
  <c r="D267" i="4"/>
  <c r="W270" i="4"/>
  <c r="N271" i="4"/>
  <c r="M271" i="4"/>
  <c r="J271" i="4"/>
  <c r="K271" i="4" s="1"/>
  <c r="L271" i="4" s="1"/>
  <c r="AE272" i="4"/>
  <c r="C278" i="4"/>
  <c r="D279" i="4"/>
  <c r="AX294" i="4"/>
  <c r="AW294" i="4" a="1"/>
  <c r="AW294" i="4" s="1"/>
  <c r="AV294" i="4"/>
  <c r="M261" i="4"/>
  <c r="AX273" i="4"/>
  <c r="AX274" i="4"/>
  <c r="M276" i="4"/>
  <c r="AN276" i="4"/>
  <c r="M277" i="4"/>
  <c r="AO277" i="4"/>
  <c r="N278" i="4"/>
  <c r="AO278" i="4"/>
  <c r="AP279" i="4"/>
  <c r="AD280" i="4"/>
  <c r="AE281" i="4"/>
  <c r="D282" i="4"/>
  <c r="AE282" i="4"/>
  <c r="E283" i="4"/>
  <c r="AF283" i="4"/>
  <c r="C285" i="4"/>
  <c r="D285" i="4"/>
  <c r="W288" i="4"/>
  <c r="S288" i="4"/>
  <c r="T288" i="4" s="1"/>
  <c r="U288" i="4" s="1"/>
  <c r="W291" i="4"/>
  <c r="V291" i="4"/>
  <c r="AX293" i="4"/>
  <c r="AW293" i="4" a="1"/>
  <c r="AW293" i="4" s="1"/>
  <c r="AV293" i="4"/>
  <c r="AQ296" i="4"/>
  <c r="AP296" i="4"/>
  <c r="AO296" i="4"/>
  <c r="AN296" i="4"/>
  <c r="AM296" i="4"/>
  <c r="AL296" i="4"/>
  <c r="N297" i="4"/>
  <c r="M297" i="4"/>
  <c r="C309" i="4"/>
  <c r="B309" i="4"/>
  <c r="E309" i="4"/>
  <c r="AX349" i="4"/>
  <c r="AW349" i="4" a="1"/>
  <c r="AW349" i="4" s="1"/>
  <c r="AV349" i="4"/>
  <c r="N287" i="4"/>
  <c r="J287" i="4"/>
  <c r="K287" i="4" s="1"/>
  <c r="L287" i="4" s="1"/>
  <c r="AB301" i="4"/>
  <c r="AG301" i="4"/>
  <c r="AF301" i="4"/>
  <c r="AE301" i="4"/>
  <c r="AD301" i="4"/>
  <c r="AC301" i="4"/>
  <c r="E302" i="4"/>
  <c r="D302" i="4"/>
  <c r="C302" i="4"/>
  <c r="B302" i="4"/>
  <c r="AB303" i="4"/>
  <c r="AG303" i="4"/>
  <c r="AF303" i="4"/>
  <c r="AE303" i="4"/>
  <c r="AD303" i="4"/>
  <c r="C305" i="4"/>
  <c r="E305" i="4"/>
  <c r="D305" i="4"/>
  <c r="AW347" i="4" a="1"/>
  <c r="AW347" i="4" s="1"/>
  <c r="AV347" i="4"/>
  <c r="AX347" i="4"/>
  <c r="AP276" i="4"/>
  <c r="AQ277" i="4"/>
  <c r="AG280" i="4"/>
  <c r="AV280" i="4"/>
  <c r="AG281" i="4"/>
  <c r="AV281" i="4"/>
  <c r="J283" i="4"/>
  <c r="K283" i="4" s="1"/>
  <c r="L283" i="4" s="1"/>
  <c r="AF284" i="4"/>
  <c r="AD284" i="4"/>
  <c r="E288" i="4"/>
  <c r="D288" i="4"/>
  <c r="W289" i="4"/>
  <c r="V289" i="4"/>
  <c r="AX290" i="4"/>
  <c r="AW290" i="4" a="1"/>
  <c r="AW290" i="4" s="1"/>
  <c r="AV290" i="4"/>
  <c r="AQ298" i="4"/>
  <c r="AP298" i="4"/>
  <c r="AO298" i="4"/>
  <c r="AN298" i="4"/>
  <c r="AM298" i="4"/>
  <c r="AF300" i="4"/>
  <c r="AG300" i="4"/>
  <c r="AE300" i="4"/>
  <c r="AD300" i="4"/>
  <c r="AC300" i="4"/>
  <c r="AB300" i="4"/>
  <c r="AF302" i="4"/>
  <c r="AG302" i="4"/>
  <c r="AE302" i="4"/>
  <c r="AD302" i="4"/>
  <c r="AC302" i="4"/>
  <c r="AC303" i="4"/>
  <c r="E304" i="4"/>
  <c r="D304" i="4"/>
  <c r="C304" i="4"/>
  <c r="B305" i="4"/>
  <c r="B310" i="4"/>
  <c r="E310" i="4"/>
  <c r="D310" i="4"/>
  <c r="C310" i="4"/>
  <c r="AX344" i="4"/>
  <c r="AW344" i="4" a="1"/>
  <c r="AW344" i="4" s="1"/>
  <c r="AV344" i="4"/>
  <c r="AD258" i="4"/>
  <c r="AP258" i="4"/>
  <c r="AE259" i="4"/>
  <c r="AQ259" i="4"/>
  <c r="D260" i="4"/>
  <c r="E261" i="4"/>
  <c r="AG262" i="4"/>
  <c r="AG263" i="4"/>
  <c r="AV263" i="4"/>
  <c r="V264" i="4"/>
  <c r="J265" i="4"/>
  <c r="K265" i="4" s="1"/>
  <c r="L265" i="4" s="1"/>
  <c r="AL266" i="4"/>
  <c r="AL267" i="4"/>
  <c r="M270" i="4"/>
  <c r="AB270" i="4"/>
  <c r="AN270" i="4"/>
  <c r="AC271" i="4"/>
  <c r="AO271" i="4"/>
  <c r="B272" i="4"/>
  <c r="B273" i="4"/>
  <c r="AD274" i="4"/>
  <c r="AP274" i="4"/>
  <c r="S275" i="4"/>
  <c r="T275" i="4" s="1"/>
  <c r="U275" i="4" s="1"/>
  <c r="AE275" i="4"/>
  <c r="AQ275" i="4"/>
  <c r="D276" i="4"/>
  <c r="S276" i="4"/>
  <c r="T276" i="4" s="1"/>
  <c r="U276" i="4" s="1"/>
  <c r="E277" i="4"/>
  <c r="AG278" i="4"/>
  <c r="AV278" i="4"/>
  <c r="AG279" i="4"/>
  <c r="AV279" i="4"/>
  <c r="V280" i="4"/>
  <c r="AW280" i="4" a="1"/>
  <c r="AW280" i="4" s="1"/>
  <c r="J281" i="4"/>
  <c r="K281" i="4" s="1"/>
  <c r="L281" i="4" s="1"/>
  <c r="AW281" i="4" a="1"/>
  <c r="AW281" i="4" s="1"/>
  <c r="AL282" i="4"/>
  <c r="AL283" i="4"/>
  <c r="M284" i="4"/>
  <c r="AB284" i="4"/>
  <c r="N285" i="4"/>
  <c r="J285" i="4"/>
  <c r="K285" i="4" s="1"/>
  <c r="L285" i="4" s="1"/>
  <c r="AB285" i="4"/>
  <c r="AE285" i="4"/>
  <c r="E286" i="4"/>
  <c r="AF286" i="4"/>
  <c r="AE286" i="4"/>
  <c r="AD286" i="4"/>
  <c r="M287" i="4"/>
  <c r="B288" i="4"/>
  <c r="S289" i="4"/>
  <c r="T289" i="4" s="1"/>
  <c r="U289" i="4" s="1"/>
  <c r="W292" i="4"/>
  <c r="V292" i="4"/>
  <c r="N295" i="4"/>
  <c r="M295" i="4"/>
  <c r="J295" i="4"/>
  <c r="K295" i="4" s="1"/>
  <c r="L295" i="4" s="1"/>
  <c r="AM297" i="4"/>
  <c r="AQ297" i="4"/>
  <c r="AP297" i="4"/>
  <c r="AO297" i="4"/>
  <c r="AN297" i="4"/>
  <c r="AL297" i="4"/>
  <c r="AL298" i="4"/>
  <c r="AB302" i="4"/>
  <c r="B304" i="4"/>
  <c r="AW311" i="4" a="1"/>
  <c r="AW311" i="4" s="1"/>
  <c r="AX311" i="4"/>
  <c r="AV311" i="4"/>
  <c r="W341" i="4"/>
  <c r="V341" i="4"/>
  <c r="S341" i="4"/>
  <c r="T341" i="4" s="1"/>
  <c r="U341" i="4" s="1"/>
  <c r="AE258" i="4"/>
  <c r="AF259" i="4"/>
  <c r="AM266" i="4"/>
  <c r="AN267" i="4"/>
  <c r="M269" i="4"/>
  <c r="N270" i="4"/>
  <c r="AC270" i="4"/>
  <c r="AO270" i="4"/>
  <c r="AD271" i="4"/>
  <c r="AP271" i="4"/>
  <c r="C272" i="4"/>
  <c r="D273" i="4"/>
  <c r="AE274" i="4"/>
  <c r="AF275" i="4"/>
  <c r="AW278" i="4" a="1"/>
  <c r="AW278" i="4" s="1"/>
  <c r="AM282" i="4"/>
  <c r="AN283" i="4"/>
  <c r="N284" i="4"/>
  <c r="AC284" i="4"/>
  <c r="W287" i="4"/>
  <c r="V287" i="4"/>
  <c r="S287" i="4"/>
  <c r="T287" i="4" s="1"/>
  <c r="U287" i="4" s="1"/>
  <c r="C288" i="4"/>
  <c r="C289" i="4"/>
  <c r="E289" i="4"/>
  <c r="J298" i="4"/>
  <c r="K298" i="4" s="1"/>
  <c r="L298" i="4" s="1"/>
  <c r="N298" i="4"/>
  <c r="M298" i="4"/>
  <c r="AM299" i="4"/>
  <c r="AQ299" i="4"/>
  <c r="AP299" i="4"/>
  <c r="AO299" i="4"/>
  <c r="AN299" i="4"/>
  <c r="C303" i="4"/>
  <c r="E303" i="4"/>
  <c r="D303" i="4"/>
  <c r="B303" i="4"/>
  <c r="AQ308" i="4"/>
  <c r="AP308" i="4"/>
  <c r="AL308" i="4"/>
  <c r="AO308" i="4"/>
  <c r="AN308" i="4"/>
  <c r="AN315" i="4"/>
  <c r="AM315" i="4"/>
  <c r="AL315" i="4"/>
  <c r="AP315" i="4"/>
  <c r="AO315" i="4"/>
  <c r="AQ315" i="4"/>
  <c r="M283" i="4"/>
  <c r="AF318" i="4"/>
  <c r="AG318" i="4"/>
  <c r="AE318" i="4"/>
  <c r="AD318" i="4"/>
  <c r="AC318" i="4"/>
  <c r="AB318" i="4"/>
  <c r="N329" i="4"/>
  <c r="M329" i="4"/>
  <c r="J329" i="4"/>
  <c r="K329" i="4" s="1"/>
  <c r="L329" i="4" s="1"/>
  <c r="AM262" i="4"/>
  <c r="AN263" i="4"/>
  <c r="M264" i="4"/>
  <c r="M265" i="4"/>
  <c r="N266" i="4"/>
  <c r="AC266" i="4"/>
  <c r="AO266" i="4"/>
  <c r="AD267" i="4"/>
  <c r="AP267" i="4"/>
  <c r="AD268" i="4"/>
  <c r="D269" i="4"/>
  <c r="AE270" i="4"/>
  <c r="AF271" i="4"/>
  <c r="J275" i="4"/>
  <c r="K275" i="4" s="1"/>
  <c r="L275" i="4" s="1"/>
  <c r="AL276" i="4"/>
  <c r="AL277" i="4"/>
  <c r="AM278" i="4"/>
  <c r="AN279" i="4"/>
  <c r="M280" i="4"/>
  <c r="AB280" i="4"/>
  <c r="M281" i="4"/>
  <c r="AC281" i="4"/>
  <c r="N282" i="4"/>
  <c r="AC282" i="4"/>
  <c r="AO282" i="4"/>
  <c r="B283" i="4"/>
  <c r="AD283" i="4"/>
  <c r="AP283" i="4"/>
  <c r="D284" i="4"/>
  <c r="AG284" i="4"/>
  <c r="AV285" i="4"/>
  <c r="M286" i="4"/>
  <c r="AB287" i="4"/>
  <c r="AF287" i="4"/>
  <c r="AE287" i="4"/>
  <c r="M288" i="4"/>
  <c r="W290" i="4"/>
  <c r="V290" i="4"/>
  <c r="AX292" i="4"/>
  <c r="AW292" i="4" a="1"/>
  <c r="AW292" i="4" s="1"/>
  <c r="AV292" i="4"/>
  <c r="J296" i="4"/>
  <c r="K296" i="4" s="1"/>
  <c r="L296" i="4" s="1"/>
  <c r="N296" i="4"/>
  <c r="M296" i="4"/>
  <c r="W305" i="4"/>
  <c r="V305" i="4"/>
  <c r="S305" i="4"/>
  <c r="T305" i="4" s="1"/>
  <c r="U305" i="4" s="1"/>
  <c r="AQ306" i="4"/>
  <c r="AP306" i="4"/>
  <c r="AO306" i="4"/>
  <c r="AN306" i="4"/>
  <c r="AM306" i="4"/>
  <c r="AP304" i="4"/>
  <c r="C307" i="4"/>
  <c r="B307" i="4"/>
  <c r="AM309" i="4"/>
  <c r="AL309" i="4"/>
  <c r="AP309" i="4"/>
  <c r="AW312" i="4" a="1"/>
  <c r="AW312" i="4" s="1"/>
  <c r="AV312" i="4"/>
  <c r="D315" i="4"/>
  <c r="C315" i="4"/>
  <c r="B315" i="4"/>
  <c r="E315" i="4"/>
  <c r="AB319" i="4"/>
  <c r="AG319" i="4"/>
  <c r="AF319" i="4"/>
  <c r="AE319" i="4"/>
  <c r="AD319" i="4"/>
  <c r="AX336" i="4"/>
  <c r="AW336" i="4" a="1"/>
  <c r="AW336" i="4" s="1"/>
  <c r="AV336" i="4"/>
  <c r="AF342" i="4"/>
  <c r="AB342" i="4"/>
  <c r="AG342" i="4"/>
  <c r="AE342" i="4"/>
  <c r="AD342" i="4"/>
  <c r="AC342" i="4"/>
  <c r="AP286" i="4"/>
  <c r="AQ287" i="4"/>
  <c r="AE288" i="4"/>
  <c r="AF289" i="4"/>
  <c r="AG290" i="4"/>
  <c r="AG291" i="4"/>
  <c r="AV291" i="4"/>
  <c r="J293" i="4"/>
  <c r="K293" i="4" s="1"/>
  <c r="L293" i="4" s="1"/>
  <c r="V293" i="4"/>
  <c r="AL294" i="4"/>
  <c r="W295" i="4"/>
  <c r="AL295" i="4"/>
  <c r="AB298" i="4"/>
  <c r="M299" i="4"/>
  <c r="AC299" i="4"/>
  <c r="B300" i="4"/>
  <c r="N300" i="4"/>
  <c r="AO300" i="4"/>
  <c r="B301" i="4"/>
  <c r="AP301" i="4"/>
  <c r="AP302" i="4"/>
  <c r="S303" i="4"/>
  <c r="T303" i="4" s="1"/>
  <c r="U303" i="4" s="1"/>
  <c r="AQ303" i="4"/>
  <c r="S304" i="4"/>
  <c r="T304" i="4" s="1"/>
  <c r="U304" i="4" s="1"/>
  <c r="AE304" i="4"/>
  <c r="AV305" i="4"/>
  <c r="AF306" i="4"/>
  <c r="AE306" i="4"/>
  <c r="D307" i="4"/>
  <c r="AV307" i="4"/>
  <c r="AN309" i="4"/>
  <c r="S310" i="4"/>
  <c r="T310" i="4" s="1"/>
  <c r="U310" i="4" s="1"/>
  <c r="AQ310" i="4"/>
  <c r="AP310" i="4"/>
  <c r="AL310" i="4"/>
  <c r="C311" i="4"/>
  <c r="B311" i="4"/>
  <c r="S311" i="4"/>
  <c r="T311" i="4" s="1"/>
  <c r="U311" i="4" s="1"/>
  <c r="AX315" i="4"/>
  <c r="AW315" i="4" a="1"/>
  <c r="AW315" i="4" s="1"/>
  <c r="AC319" i="4"/>
  <c r="C321" i="4"/>
  <c r="E321" i="4"/>
  <c r="D321" i="4"/>
  <c r="AM331" i="4"/>
  <c r="AQ331" i="4"/>
  <c r="AP331" i="4"/>
  <c r="AO331" i="4"/>
  <c r="AN331" i="4"/>
  <c r="AL331" i="4"/>
  <c r="AP284" i="4"/>
  <c r="AQ285" i="4"/>
  <c r="S286" i="4"/>
  <c r="T286" i="4" s="1"/>
  <c r="U286" i="4" s="1"/>
  <c r="AG288" i="4"/>
  <c r="AV288" i="4"/>
  <c r="AG289" i="4"/>
  <c r="J291" i="4"/>
  <c r="K291" i="4" s="1"/>
  <c r="L291" i="4" s="1"/>
  <c r="AW291" i="4" a="1"/>
  <c r="AW291" i="4" s="1"/>
  <c r="AL292" i="4"/>
  <c r="AM294" i="4"/>
  <c r="AN295" i="4"/>
  <c r="AB296" i="4"/>
  <c r="AC297" i="4"/>
  <c r="AC298" i="4"/>
  <c r="AD299" i="4"/>
  <c r="C300" i="4"/>
  <c r="AP300" i="4"/>
  <c r="D301" i="4"/>
  <c r="S301" i="4"/>
  <c r="T301" i="4" s="1"/>
  <c r="U301" i="4" s="1"/>
  <c r="AG304" i="4"/>
  <c r="AV304" i="4"/>
  <c r="AX305" i="4"/>
  <c r="AB306" i="4"/>
  <c r="E307" i="4"/>
  <c r="AX307" i="4"/>
  <c r="AO309" i="4"/>
  <c r="V310" i="4"/>
  <c r="AM310" i="4"/>
  <c r="D311" i="4"/>
  <c r="AX312" i="4"/>
  <c r="C317" i="4"/>
  <c r="E317" i="4"/>
  <c r="D317" i="4"/>
  <c r="B317" i="4"/>
  <c r="C319" i="4"/>
  <c r="E319" i="4"/>
  <c r="D319" i="4"/>
  <c r="E320" i="4"/>
  <c r="D320" i="4"/>
  <c r="C320" i="4"/>
  <c r="E336" i="4"/>
  <c r="D336" i="4"/>
  <c r="C336" i="4"/>
  <c r="B336" i="4"/>
  <c r="N345" i="4"/>
  <c r="J345" i="4"/>
  <c r="K345" i="4" s="1"/>
  <c r="L345" i="4" s="1"/>
  <c r="M345" i="4"/>
  <c r="M294" i="4"/>
  <c r="AN294" i="4"/>
  <c r="AO295" i="4"/>
  <c r="AD298" i="4"/>
  <c r="AE299" i="4"/>
  <c r="D300" i="4"/>
  <c r="E301" i="4"/>
  <c r="V304" i="4"/>
  <c r="AM305" i="4"/>
  <c r="AL305" i="4"/>
  <c r="N307" i="4"/>
  <c r="M307" i="4"/>
  <c r="AM307" i="4"/>
  <c r="AL307" i="4"/>
  <c r="AV308" i="4"/>
  <c r="AQ309" i="4"/>
  <c r="AN310" i="4"/>
  <c r="E311" i="4"/>
  <c r="AM311" i="4"/>
  <c r="AL311" i="4"/>
  <c r="AP311" i="4"/>
  <c r="C312" i="4"/>
  <c r="C313" i="4"/>
  <c r="B313" i="4"/>
  <c r="E313" i="4"/>
  <c r="V313" i="4"/>
  <c r="AM313" i="4"/>
  <c r="AL313" i="4"/>
  <c r="AP313" i="4"/>
  <c r="AO313" i="4"/>
  <c r="V314" i="4"/>
  <c r="B319" i="4"/>
  <c r="B320" i="4"/>
  <c r="AQ330" i="4"/>
  <c r="AP330" i="4"/>
  <c r="AO330" i="4"/>
  <c r="AN330" i="4"/>
  <c r="AM330" i="4"/>
  <c r="AL330" i="4"/>
  <c r="AB335" i="4"/>
  <c r="AG335" i="4"/>
  <c r="AF335" i="4"/>
  <c r="AE335" i="4"/>
  <c r="AD335" i="4"/>
  <c r="AC335" i="4"/>
  <c r="AL288" i="4"/>
  <c r="AL289" i="4"/>
  <c r="AB292" i="4"/>
  <c r="M293" i="4"/>
  <c r="AC293" i="4"/>
  <c r="B294" i="4"/>
  <c r="N294" i="4"/>
  <c r="AO294" i="4"/>
  <c r="B295" i="4"/>
  <c r="AP295" i="4"/>
  <c r="AE298" i="4"/>
  <c r="AF299" i="4"/>
  <c r="AV300" i="4"/>
  <c r="AV301" i="4"/>
  <c r="J303" i="4"/>
  <c r="K303" i="4" s="1"/>
  <c r="L303" i="4" s="1"/>
  <c r="V303" i="4"/>
  <c r="AL304" i="4"/>
  <c r="AN305" i="4"/>
  <c r="B306" i="4"/>
  <c r="AV306" i="4"/>
  <c r="V316" i="4"/>
  <c r="W316" i="4"/>
  <c r="AB317" i="4"/>
  <c r="AF317" i="4"/>
  <c r="AE317" i="4"/>
  <c r="AD317" i="4"/>
  <c r="AG317" i="4"/>
  <c r="E318" i="4"/>
  <c r="D318" i="4"/>
  <c r="C318" i="4"/>
  <c r="W324" i="4"/>
  <c r="V324" i="4"/>
  <c r="S324" i="4"/>
  <c r="T324" i="4" s="1"/>
  <c r="U324" i="4" s="1"/>
  <c r="AX326" i="4"/>
  <c r="AW326" i="4" a="1"/>
  <c r="AW326" i="4" s="1"/>
  <c r="AV326" i="4"/>
  <c r="AX327" i="4"/>
  <c r="AW327" i="4" a="1"/>
  <c r="AW327" i="4" s="1"/>
  <c r="AV327" i="4"/>
  <c r="N337" i="4"/>
  <c r="J337" i="4"/>
  <c r="K337" i="4" s="1"/>
  <c r="L337" i="4" s="1"/>
  <c r="M337" i="4"/>
  <c r="C341" i="4"/>
  <c r="E341" i="4"/>
  <c r="D341" i="4"/>
  <c r="B341" i="4"/>
  <c r="AL286" i="4"/>
  <c r="AL287" i="4"/>
  <c r="AM288" i="4"/>
  <c r="AN289" i="4"/>
  <c r="M290" i="4"/>
  <c r="AB290" i="4"/>
  <c r="M291" i="4"/>
  <c r="AC291" i="4"/>
  <c r="AO291" i="4"/>
  <c r="N292" i="4"/>
  <c r="AC292" i="4"/>
  <c r="B293" i="4"/>
  <c r="AD293" i="4"/>
  <c r="AD294" i="4"/>
  <c r="AP294" i="4"/>
  <c r="D295" i="4"/>
  <c r="AQ295" i="4"/>
  <c r="AG298" i="4"/>
  <c r="AG299" i="4"/>
  <c r="J301" i="4"/>
  <c r="K301" i="4" s="1"/>
  <c r="L301" i="4" s="1"/>
  <c r="AL302" i="4"/>
  <c r="AL303" i="4"/>
  <c r="AM304" i="4"/>
  <c r="AO305" i="4"/>
  <c r="AG306" i="4"/>
  <c r="AO307" i="4"/>
  <c r="AX308" i="4"/>
  <c r="AV309" i="4"/>
  <c r="AO311" i="4"/>
  <c r="E312" i="4"/>
  <c r="S316" i="4"/>
  <c r="T316" i="4" s="1"/>
  <c r="U316" i="4" s="1"/>
  <c r="AC317" i="4"/>
  <c r="B318" i="4"/>
  <c r="J330" i="4"/>
  <c r="K330" i="4" s="1"/>
  <c r="L330" i="4" s="1"/>
  <c r="N330" i="4"/>
  <c r="M330" i="4"/>
  <c r="AF334" i="4"/>
  <c r="AG334" i="4"/>
  <c r="AE334" i="4"/>
  <c r="AD334" i="4"/>
  <c r="AC334" i="4"/>
  <c r="AB334" i="4"/>
  <c r="AM343" i="4"/>
  <c r="AQ343" i="4"/>
  <c r="AP343" i="4"/>
  <c r="AO343" i="4"/>
  <c r="AN343" i="4"/>
  <c r="AL343" i="4"/>
  <c r="AV314" i="4"/>
  <c r="AV316" i="4"/>
  <c r="AV317" i="4"/>
  <c r="J319" i="4"/>
  <c r="K319" i="4" s="1"/>
  <c r="L319" i="4" s="1"/>
  <c r="V319" i="4"/>
  <c r="W320" i="4"/>
  <c r="W321" i="4"/>
  <c r="AX322" i="4"/>
  <c r="M325" i="4"/>
  <c r="N326" i="4"/>
  <c r="AO326" i="4"/>
  <c r="AP327" i="4"/>
  <c r="AE330" i="4"/>
  <c r="AF331" i="4"/>
  <c r="E332" i="4"/>
  <c r="AW334" i="4" a="1"/>
  <c r="AW334" i="4" s="1"/>
  <c r="V335" i="4"/>
  <c r="AW335" i="4" a="1"/>
  <c r="AW335" i="4" s="1"/>
  <c r="AF336" i="4"/>
  <c r="AB336" i="4"/>
  <c r="AM337" i="4"/>
  <c r="AQ337" i="4"/>
  <c r="N339" i="4"/>
  <c r="J339" i="4"/>
  <c r="K339" i="4" s="1"/>
  <c r="L339" i="4" s="1"/>
  <c r="W339" i="4"/>
  <c r="B340" i="4"/>
  <c r="S340" i="4"/>
  <c r="T340" i="4" s="1"/>
  <c r="U340" i="4" s="1"/>
  <c r="AF344" i="4"/>
  <c r="AB344" i="4"/>
  <c r="D345" i="4"/>
  <c r="AM345" i="4"/>
  <c r="AQ345" i="4"/>
  <c r="AX345" i="4"/>
  <c r="N347" i="4"/>
  <c r="J347" i="4"/>
  <c r="K347" i="4" s="1"/>
  <c r="L347" i="4" s="1"/>
  <c r="W347" i="4"/>
  <c r="AL312" i="4"/>
  <c r="AL314" i="4"/>
  <c r="AL316" i="4"/>
  <c r="J317" i="4"/>
  <c r="K317" i="4" s="1"/>
  <c r="L317" i="4" s="1"/>
  <c r="AL318" i="4"/>
  <c r="W319" i="4"/>
  <c r="AL319" i="4"/>
  <c r="AB322" i="4"/>
  <c r="AC323" i="4"/>
  <c r="B325" i="4"/>
  <c r="AP326" i="4"/>
  <c r="S327" i="4"/>
  <c r="T327" i="4" s="1"/>
  <c r="U327" i="4" s="1"/>
  <c r="AQ327" i="4"/>
  <c r="AG330" i="4"/>
  <c r="AG331" i="4"/>
  <c r="AV331" i="4"/>
  <c r="J333" i="4"/>
  <c r="K333" i="4" s="1"/>
  <c r="L333" i="4" s="1"/>
  <c r="W335" i="4"/>
  <c r="AB339" i="4"/>
  <c r="AF339" i="4"/>
  <c r="AQ340" i="4"/>
  <c r="AM340" i="4"/>
  <c r="J342" i="4"/>
  <c r="K342" i="4" s="1"/>
  <c r="L342" i="4" s="1"/>
  <c r="N342" i="4"/>
  <c r="AQ348" i="4"/>
  <c r="AP348" i="4"/>
  <c r="AO348" i="4"/>
  <c r="AM348" i="4"/>
  <c r="AX351" i="4"/>
  <c r="AW351" i="4" a="1"/>
  <c r="AW351" i="4" s="1"/>
  <c r="N354" i="4"/>
  <c r="M354" i="4"/>
  <c r="J354" i="4"/>
  <c r="K354" i="4" s="1"/>
  <c r="L354" i="4" s="1"/>
  <c r="E325" i="4"/>
  <c r="AW328" i="4" a="1"/>
  <c r="AW328" i="4" s="1"/>
  <c r="AM332" i="4"/>
  <c r="AN333" i="4"/>
  <c r="M334" i="4"/>
  <c r="AN334" i="4"/>
  <c r="M335" i="4"/>
  <c r="AO335" i="4"/>
  <c r="AE336" i="4"/>
  <c r="AB337" i="4"/>
  <c r="AF337" i="4"/>
  <c r="D338" i="4"/>
  <c r="AQ338" i="4"/>
  <c r="AM338" i="4"/>
  <c r="AD339" i="4"/>
  <c r="J340" i="4"/>
  <c r="K340" i="4" s="1"/>
  <c r="L340" i="4" s="1"/>
  <c r="N340" i="4"/>
  <c r="AN340" i="4"/>
  <c r="AB345" i="4"/>
  <c r="AF345" i="4"/>
  <c r="D346" i="4"/>
  <c r="AQ346" i="4"/>
  <c r="AM346" i="4"/>
  <c r="AN348" i="4"/>
  <c r="N349" i="4"/>
  <c r="M349" i="4"/>
  <c r="J349" i="4"/>
  <c r="K349" i="4" s="1"/>
  <c r="L349" i="4" s="1"/>
  <c r="E350" i="4"/>
  <c r="C350" i="4"/>
  <c r="AG350" i="4"/>
  <c r="AF350" i="4"/>
  <c r="AE350" i="4"/>
  <c r="AD350" i="4"/>
  <c r="AC350" i="4"/>
  <c r="AB350" i="4"/>
  <c r="S321" i="4"/>
  <c r="T321" i="4" s="1"/>
  <c r="U321" i="4" s="1"/>
  <c r="S322" i="4"/>
  <c r="T322" i="4" s="1"/>
  <c r="U322" i="4" s="1"/>
  <c r="AV324" i="4"/>
  <c r="AF340" i="4"/>
  <c r="AB340" i="4"/>
  <c r="AM341" i="4"/>
  <c r="AQ341" i="4"/>
  <c r="N343" i="4"/>
  <c r="J343" i="4"/>
  <c r="K343" i="4" s="1"/>
  <c r="L343" i="4" s="1"/>
  <c r="E348" i="4"/>
  <c r="C348" i="4"/>
  <c r="AQ350" i="4"/>
  <c r="AP350" i="4"/>
  <c r="AO350" i="4"/>
  <c r="AN350" i="4"/>
  <c r="AM350" i="4"/>
  <c r="AX352" i="4"/>
  <c r="AW352" i="4" a="1"/>
  <c r="AW352" i="4" s="1"/>
  <c r="AV352" i="4"/>
  <c r="AX361" i="4"/>
  <c r="AW361" i="4" a="1"/>
  <c r="AW361" i="4" s="1"/>
  <c r="AV361" i="4"/>
  <c r="AE308" i="4"/>
  <c r="M309" i="4"/>
  <c r="AE310" i="4"/>
  <c r="M311" i="4"/>
  <c r="AE312" i="4"/>
  <c r="AP312" i="4"/>
  <c r="M313" i="4"/>
  <c r="AE314" i="4"/>
  <c r="AP314" i="4"/>
  <c r="M315" i="4"/>
  <c r="AE316" i="4"/>
  <c r="AP316" i="4"/>
  <c r="AP317" i="4"/>
  <c r="AP318" i="4"/>
  <c r="AQ319" i="4"/>
  <c r="S320" i="4"/>
  <c r="T320" i="4" s="1"/>
  <c r="U320" i="4" s="1"/>
  <c r="AE320" i="4"/>
  <c r="AF321" i="4"/>
  <c r="AG322" i="4"/>
  <c r="AV322" i="4"/>
  <c r="AG323" i="4"/>
  <c r="AV323" i="4"/>
  <c r="AW324" i="4" a="1"/>
  <c r="AW324" i="4" s="1"/>
  <c r="J325" i="4"/>
  <c r="K325" i="4" s="1"/>
  <c r="L325" i="4" s="1"/>
  <c r="V325" i="4"/>
  <c r="AW325" i="4" a="1"/>
  <c r="AW325" i="4" s="1"/>
  <c r="AL326" i="4"/>
  <c r="AL327" i="4"/>
  <c r="AM328" i="4"/>
  <c r="AN329" i="4"/>
  <c r="AB330" i="4"/>
  <c r="M331" i="4"/>
  <c r="AC331" i="4"/>
  <c r="B332" i="4"/>
  <c r="N332" i="4"/>
  <c r="AC332" i="4"/>
  <c r="AO332" i="4"/>
  <c r="B333" i="4"/>
  <c r="AD333" i="4"/>
  <c r="AP333" i="4"/>
  <c r="C334" i="4"/>
  <c r="AP334" i="4"/>
  <c r="D335" i="4"/>
  <c r="AQ335" i="4"/>
  <c r="AQ336" i="4"/>
  <c r="AM336" i="4"/>
  <c r="AD337" i="4"/>
  <c r="J338" i="4"/>
  <c r="K338" i="4" s="1"/>
  <c r="L338" i="4" s="1"/>
  <c r="N338" i="4"/>
  <c r="AN338" i="4"/>
  <c r="B339" i="4"/>
  <c r="S339" i="4"/>
  <c r="T339" i="4" s="1"/>
  <c r="U339" i="4" s="1"/>
  <c r="AG339" i="4"/>
  <c r="AW339" i="4" a="1"/>
  <c r="AW339" i="4" s="1"/>
  <c r="AC340" i="4"/>
  <c r="AP340" i="4"/>
  <c r="AL341" i="4"/>
  <c r="AV342" i="4"/>
  <c r="AB343" i="4"/>
  <c r="AF343" i="4"/>
  <c r="D344" i="4"/>
  <c r="AQ344" i="4"/>
  <c r="AM344" i="4"/>
  <c r="AD345" i="4"/>
  <c r="J346" i="4"/>
  <c r="K346" i="4" s="1"/>
  <c r="L346" i="4" s="1"/>
  <c r="N346" i="4"/>
  <c r="AN346" i="4"/>
  <c r="B347" i="4"/>
  <c r="S347" i="4"/>
  <c r="T347" i="4" s="1"/>
  <c r="U347" i="4" s="1"/>
  <c r="B348" i="4"/>
  <c r="W348" i="4"/>
  <c r="D350" i="4"/>
  <c r="AL350" i="4"/>
  <c r="N351" i="4"/>
  <c r="M351" i="4"/>
  <c r="J351" i="4"/>
  <c r="K351" i="4" s="1"/>
  <c r="L351" i="4" s="1"/>
  <c r="V359" i="4"/>
  <c r="W359" i="4"/>
  <c r="S359" i="4"/>
  <c r="T359" i="4" s="1"/>
  <c r="U359" i="4" s="1"/>
  <c r="AQ317" i="4"/>
  <c r="AG320" i="4"/>
  <c r="AG321" i="4"/>
  <c r="V322" i="4"/>
  <c r="AW323" i="4" a="1"/>
  <c r="AW323" i="4" s="1"/>
  <c r="AM326" i="4"/>
  <c r="AN327" i="4"/>
  <c r="M328" i="4"/>
  <c r="AN328" i="4"/>
  <c r="AO329" i="4"/>
  <c r="AC330" i="4"/>
  <c r="AD331" i="4"/>
  <c r="C332" i="4"/>
  <c r="AD332" i="4"/>
  <c r="AP332" i="4"/>
  <c r="D333" i="4"/>
  <c r="AE333" i="4"/>
  <c r="AQ333" i="4"/>
  <c r="D334" i="4"/>
  <c r="E335" i="4"/>
  <c r="V336" i="4"/>
  <c r="AE337" i="4"/>
  <c r="AF338" i="4"/>
  <c r="AB338" i="4"/>
  <c r="AO338" i="4"/>
  <c r="D339" i="4"/>
  <c r="AM339" i="4"/>
  <c r="AQ339" i="4"/>
  <c r="M340" i="4"/>
  <c r="AD340" i="4"/>
  <c r="N341" i="4"/>
  <c r="J341" i="4"/>
  <c r="K341" i="4" s="1"/>
  <c r="L341" i="4" s="1"/>
  <c r="AN341" i="4"/>
  <c r="B342" i="4"/>
  <c r="AW342" i="4" a="1"/>
  <c r="AW342" i="4" s="1"/>
  <c r="AC343" i="4"/>
  <c r="E344" i="4"/>
  <c r="V344" i="4"/>
  <c r="AE345" i="4"/>
  <c r="AV345" i="4"/>
  <c r="AF346" i="4"/>
  <c r="AB346" i="4"/>
  <c r="AO346" i="4"/>
  <c r="D347" i="4"/>
  <c r="D348" i="4"/>
  <c r="AF348" i="4"/>
  <c r="AE348" i="4"/>
  <c r="AD348" i="4"/>
  <c r="AB348" i="4"/>
  <c r="J321" i="4"/>
  <c r="K321" i="4" s="1"/>
  <c r="L321" i="4" s="1"/>
  <c r="AL322" i="4"/>
  <c r="M326" i="4"/>
  <c r="AB326" i="4"/>
  <c r="AN326" i="4"/>
  <c r="M327" i="4"/>
  <c r="AC327" i="4"/>
  <c r="AO327" i="4"/>
  <c r="N328" i="4"/>
  <c r="AO328" i="4"/>
  <c r="AP329" i="4"/>
  <c r="AD330" i="4"/>
  <c r="AE331" i="4"/>
  <c r="AE332" i="4"/>
  <c r="E333" i="4"/>
  <c r="AF333" i="4"/>
  <c r="J336" i="4"/>
  <c r="K336" i="4" s="1"/>
  <c r="L336" i="4" s="1"/>
  <c r="N336" i="4"/>
  <c r="B337" i="4"/>
  <c r="AG337" i="4"/>
  <c r="AP338" i="4"/>
  <c r="E339" i="4"/>
  <c r="AE340" i="4"/>
  <c r="AB341" i="4"/>
  <c r="AF341" i="4"/>
  <c r="AO341" i="4"/>
  <c r="D342" i="4"/>
  <c r="AQ342" i="4"/>
  <c r="AM342" i="4"/>
  <c r="M343" i="4"/>
  <c r="J344" i="4"/>
  <c r="K344" i="4" s="1"/>
  <c r="L344" i="4" s="1"/>
  <c r="N344" i="4"/>
  <c r="AN344" i="4"/>
  <c r="B345" i="4"/>
  <c r="AG345" i="4"/>
  <c r="AP346" i="4"/>
  <c r="E347" i="4"/>
  <c r="N356" i="4"/>
  <c r="J356" i="4"/>
  <c r="K356" i="4" s="1"/>
  <c r="L356" i="4" s="1"/>
  <c r="AF357" i="4"/>
  <c r="AB357" i="4"/>
  <c r="AG357" i="4"/>
  <c r="C360" i="4"/>
  <c r="B360" i="4"/>
  <c r="AQ365" i="4"/>
  <c r="AP365" i="4"/>
  <c r="AO365" i="4"/>
  <c r="AN365" i="4"/>
  <c r="AM365" i="4"/>
  <c r="AL365" i="4"/>
  <c r="W373" i="4"/>
  <c r="V373" i="4"/>
  <c r="S373" i="4"/>
  <c r="T373" i="4" s="1"/>
  <c r="U373" i="4" s="1"/>
  <c r="AF347" i="4"/>
  <c r="AQ347" i="4"/>
  <c r="N348" i="4"/>
  <c r="AF349" i="4"/>
  <c r="AQ349" i="4"/>
  <c r="N350" i="4"/>
  <c r="J352" i="4"/>
  <c r="K352" i="4" s="1"/>
  <c r="L352" i="4" s="1"/>
  <c r="AL353" i="4"/>
  <c r="W354" i="4"/>
  <c r="AL354" i="4"/>
  <c r="N355" i="4"/>
  <c r="AC357" i="4"/>
  <c r="AW357" i="4" a="1"/>
  <c r="AW357" i="4" s="1"/>
  <c r="AX362" i="4"/>
  <c r="AW362" i="4" a="1"/>
  <c r="AW362" i="4" s="1"/>
  <c r="AV362" i="4"/>
  <c r="AB370" i="4"/>
  <c r="AG370" i="4"/>
  <c r="AF370" i="4"/>
  <c r="AE370" i="4"/>
  <c r="AD370" i="4"/>
  <c r="AC370" i="4"/>
  <c r="AN382" i="4"/>
  <c r="AM382" i="4"/>
  <c r="AL382" i="4"/>
  <c r="AQ382" i="4"/>
  <c r="AP382" i="4"/>
  <c r="AO382" i="4"/>
  <c r="W388" i="4"/>
  <c r="S388" i="4"/>
  <c r="T388" i="4" s="1"/>
  <c r="U388" i="4" s="1"/>
  <c r="V388" i="4"/>
  <c r="AM353" i="4"/>
  <c r="AN354" i="4"/>
  <c r="M356" i="4"/>
  <c r="J357" i="4"/>
  <c r="K357" i="4" s="1"/>
  <c r="L357" i="4" s="1"/>
  <c r="M357" i="4"/>
  <c r="AD357" i="4"/>
  <c r="AM358" i="4"/>
  <c r="AO358" i="4"/>
  <c r="AL358" i="4"/>
  <c r="D359" i="4"/>
  <c r="J365" i="4"/>
  <c r="K365" i="4" s="1"/>
  <c r="L365" i="4" s="1"/>
  <c r="N365" i="4"/>
  <c r="M365" i="4"/>
  <c r="AQ375" i="4"/>
  <c r="AM375" i="4"/>
  <c r="AP375" i="4"/>
  <c r="AO375" i="4"/>
  <c r="AN375" i="4"/>
  <c r="AL375" i="4"/>
  <c r="AX376" i="4"/>
  <c r="AW376" i="4" a="1"/>
  <c r="AW376" i="4" s="1"/>
  <c r="AV376" i="4"/>
  <c r="AN378" i="4"/>
  <c r="AM378" i="4"/>
  <c r="AQ378" i="4"/>
  <c r="AP378" i="4"/>
  <c r="AO378" i="4"/>
  <c r="AL378" i="4"/>
  <c r="S350" i="4"/>
  <c r="T350" i="4" s="1"/>
  <c r="U350" i="4" s="1"/>
  <c r="AM351" i="4"/>
  <c r="AN352" i="4"/>
  <c r="M353" i="4"/>
  <c r="AB353" i="4"/>
  <c r="AN353" i="4"/>
  <c r="AC354" i="4"/>
  <c r="AO354" i="4"/>
  <c r="C355" i="4"/>
  <c r="S355" i="4"/>
  <c r="T355" i="4" s="1"/>
  <c r="U355" i="4" s="1"/>
  <c r="AE357" i="4"/>
  <c r="S358" i="4"/>
  <c r="T358" i="4" s="1"/>
  <c r="U358" i="4" s="1"/>
  <c r="AN358" i="4"/>
  <c r="E359" i="4"/>
  <c r="N360" i="4"/>
  <c r="J360" i="4"/>
  <c r="K360" i="4" s="1"/>
  <c r="L360" i="4" s="1"/>
  <c r="AF369" i="4"/>
  <c r="AG369" i="4"/>
  <c r="AE369" i="4"/>
  <c r="AD369" i="4"/>
  <c r="AC369" i="4"/>
  <c r="AB369" i="4"/>
  <c r="D380" i="4"/>
  <c r="C380" i="4"/>
  <c r="B380" i="4"/>
  <c r="E380" i="4"/>
  <c r="AL347" i="4"/>
  <c r="B349" i="4"/>
  <c r="AL349" i="4"/>
  <c r="B351" i="4"/>
  <c r="AN351" i="4"/>
  <c r="M352" i="4"/>
  <c r="AO352" i="4"/>
  <c r="N353" i="4"/>
  <c r="AC353" i="4"/>
  <c r="AO353" i="4"/>
  <c r="AD354" i="4"/>
  <c r="AP354" i="4"/>
  <c r="D355" i="4"/>
  <c r="N357" i="4"/>
  <c r="AQ357" i="4"/>
  <c r="AN357" i="4"/>
  <c r="AL357" i="4"/>
  <c r="AP358" i="4"/>
  <c r="J361" i="4"/>
  <c r="K361" i="4" s="1"/>
  <c r="L361" i="4" s="1"/>
  <c r="M361" i="4"/>
  <c r="AM366" i="4"/>
  <c r="AQ366" i="4"/>
  <c r="AP366" i="4"/>
  <c r="AO366" i="4"/>
  <c r="AN366" i="4"/>
  <c r="AL366" i="4"/>
  <c r="AB374" i="4"/>
  <c r="AF374" i="4"/>
  <c r="AG374" i="4"/>
  <c r="AE374" i="4"/>
  <c r="AD374" i="4"/>
  <c r="AC374" i="4"/>
  <c r="J377" i="4"/>
  <c r="K377" i="4" s="1"/>
  <c r="L377" i="4" s="1"/>
  <c r="N377" i="4"/>
  <c r="M377" i="4"/>
  <c r="N387" i="4"/>
  <c r="J387" i="4"/>
  <c r="K387" i="4" s="1"/>
  <c r="L387" i="4" s="1"/>
  <c r="M387" i="4"/>
  <c r="AC351" i="4"/>
  <c r="AO351" i="4"/>
  <c r="B352" i="4"/>
  <c r="AD352" i="4"/>
  <c r="AP352" i="4"/>
  <c r="AD353" i="4"/>
  <c r="AP353" i="4"/>
  <c r="D354" i="4"/>
  <c r="AE354" i="4"/>
  <c r="AQ354" i="4"/>
  <c r="V355" i="4"/>
  <c r="C356" i="4"/>
  <c r="E356" i="4"/>
  <c r="AM357" i="4"/>
  <c r="V358" i="4"/>
  <c r="AQ358" i="4"/>
  <c r="AX359" i="4"/>
  <c r="AW359" i="4" a="1"/>
  <c r="AW359" i="4" s="1"/>
  <c r="M360" i="4"/>
  <c r="N364" i="4"/>
  <c r="M364" i="4"/>
  <c r="J364" i="4"/>
  <c r="K364" i="4" s="1"/>
  <c r="L364" i="4" s="1"/>
  <c r="AP351" i="4"/>
  <c r="AE353" i="4"/>
  <c r="AF354" i="4"/>
  <c r="AO357" i="4"/>
  <c r="AB358" i="4"/>
  <c r="AC358" i="4"/>
  <c r="AG358" i="4"/>
  <c r="AX358" i="4"/>
  <c r="AV358" i="4"/>
  <c r="N361" i="4"/>
  <c r="E371" i="4"/>
  <c r="D371" i="4"/>
  <c r="C371" i="4"/>
  <c r="B371" i="4"/>
  <c r="C373" i="4"/>
  <c r="E373" i="4"/>
  <c r="D373" i="4"/>
  <c r="B373" i="4"/>
  <c r="AG379" i="4"/>
  <c r="AF379" i="4"/>
  <c r="AE379" i="4"/>
  <c r="AC379" i="4"/>
  <c r="AB379" i="4"/>
  <c r="AD379" i="4"/>
  <c r="AG361" i="4"/>
  <c r="AG362" i="4"/>
  <c r="V363" i="4"/>
  <c r="W366" i="4"/>
  <c r="AX366" i="4"/>
  <c r="M369" i="4"/>
  <c r="AN369" i="4"/>
  <c r="AO370" i="4"/>
  <c r="N372" i="4"/>
  <c r="J372" i="4"/>
  <c r="K372" i="4" s="1"/>
  <c r="L372" i="4" s="1"/>
  <c r="E375" i="4"/>
  <c r="V375" i="4"/>
  <c r="AE376" i="4"/>
  <c r="AF377" i="4"/>
  <c r="AB377" i="4"/>
  <c r="AO377" i="4"/>
  <c r="AB383" i="4"/>
  <c r="AG383" i="4"/>
  <c r="AF383" i="4"/>
  <c r="AD383" i="4"/>
  <c r="AC383" i="4"/>
  <c r="AF390" i="4"/>
  <c r="AC390" i="4"/>
  <c r="AB390" i="4"/>
  <c r="AG390" i="4"/>
  <c r="AE390" i="4"/>
  <c r="AQ393" i="4"/>
  <c r="AL393" i="4"/>
  <c r="AP393" i="4"/>
  <c r="AO393" i="4"/>
  <c r="AN393" i="4"/>
  <c r="AF397" i="4"/>
  <c r="AD397" i="4"/>
  <c r="AB397" i="4"/>
  <c r="AG397" i="4"/>
  <c r="AE397" i="4"/>
  <c r="AW397" i="4" a="1"/>
  <c r="AW397" i="4" s="1"/>
  <c r="AV397" i="4"/>
  <c r="AX397" i="4"/>
  <c r="J362" i="4"/>
  <c r="K362" i="4" s="1"/>
  <c r="L362" i="4" s="1"/>
  <c r="V362" i="4"/>
  <c r="W363" i="4"/>
  <c r="AX365" i="4"/>
  <c r="AB367" i="4"/>
  <c r="M368" i="4"/>
  <c r="AC368" i="4"/>
  <c r="N369" i="4"/>
  <c r="AB372" i="4"/>
  <c r="AF372" i="4"/>
  <c r="AQ373" i="4"/>
  <c r="AM373" i="4"/>
  <c r="J375" i="4"/>
  <c r="K375" i="4" s="1"/>
  <c r="L375" i="4" s="1"/>
  <c r="N375" i="4"/>
  <c r="W375" i="4"/>
  <c r="B376" i="4"/>
  <c r="AQ379" i="4"/>
  <c r="AP379" i="4"/>
  <c r="AN379" i="4"/>
  <c r="AM379" i="4"/>
  <c r="N380" i="4"/>
  <c r="M380" i="4"/>
  <c r="J380" i="4"/>
  <c r="K380" i="4" s="1"/>
  <c r="L380" i="4" s="1"/>
  <c r="D381" i="4"/>
  <c r="C381" i="4"/>
  <c r="AE383" i="4"/>
  <c r="W387" i="4"/>
  <c r="V387" i="4"/>
  <c r="S387" i="4"/>
  <c r="T387" i="4" s="1"/>
  <c r="U387" i="4" s="1"/>
  <c r="S389" i="4"/>
  <c r="T389" i="4" s="1"/>
  <c r="U389" i="4" s="1"/>
  <c r="AL361" i="4"/>
  <c r="W362" i="4"/>
  <c r="AL362" i="4"/>
  <c r="AM363" i="4"/>
  <c r="AN364" i="4"/>
  <c r="AB365" i="4"/>
  <c r="M366" i="4"/>
  <c r="AC366" i="4"/>
  <c r="B367" i="4"/>
  <c r="N367" i="4"/>
  <c r="AC367" i="4"/>
  <c r="B368" i="4"/>
  <c r="AD368" i="4"/>
  <c r="C369" i="4"/>
  <c r="AP369" i="4"/>
  <c r="D370" i="4"/>
  <c r="S370" i="4"/>
  <c r="T370" i="4" s="1"/>
  <c r="U370" i="4" s="1"/>
  <c r="AQ370" i="4"/>
  <c r="S371" i="4"/>
  <c r="T371" i="4" s="1"/>
  <c r="U371" i="4" s="1"/>
  <c r="AC372" i="4"/>
  <c r="AL373" i="4"/>
  <c r="AV374" i="4"/>
  <c r="AF375" i="4"/>
  <c r="AB375" i="4"/>
  <c r="D376" i="4"/>
  <c r="AM376" i="4"/>
  <c r="AQ376" i="4"/>
  <c r="AD377" i="4"/>
  <c r="N378" i="4"/>
  <c r="J378" i="4"/>
  <c r="K378" i="4" s="1"/>
  <c r="L378" i="4" s="1"/>
  <c r="AL379" i="4"/>
  <c r="B381" i="4"/>
  <c r="E384" i="4"/>
  <c r="C384" i="4"/>
  <c r="B384" i="4"/>
  <c r="V389" i="4"/>
  <c r="AB394" i="4"/>
  <c r="AC394" i="4"/>
  <c r="AF394" i="4"/>
  <c r="AE394" i="4"/>
  <c r="AG394" i="4"/>
  <c r="AM361" i="4"/>
  <c r="AN362" i="4"/>
  <c r="M363" i="4"/>
  <c r="AN363" i="4"/>
  <c r="AO364" i="4"/>
  <c r="AC365" i="4"/>
  <c r="AD366" i="4"/>
  <c r="C367" i="4"/>
  <c r="AD367" i="4"/>
  <c r="D368" i="4"/>
  <c r="AQ371" i="4"/>
  <c r="AM371" i="4"/>
  <c r="AD372" i="4"/>
  <c r="J373" i="4"/>
  <c r="K373" i="4" s="1"/>
  <c r="L373" i="4" s="1"/>
  <c r="N373" i="4"/>
  <c r="AN373" i="4"/>
  <c r="AW374" i="4" a="1"/>
  <c r="AW374" i="4" s="1"/>
  <c r="AE377" i="4"/>
  <c r="AC378" i="4"/>
  <c r="AB378" i="4"/>
  <c r="AF378" i="4"/>
  <c r="AO379" i="4"/>
  <c r="AN380" i="4"/>
  <c r="AM380" i="4"/>
  <c r="AL380" i="4"/>
  <c r="AQ380" i="4"/>
  <c r="E381" i="4"/>
  <c r="AG381" i="4"/>
  <c r="AF381" i="4"/>
  <c r="AE381" i="4"/>
  <c r="AC381" i="4"/>
  <c r="AB381" i="4"/>
  <c r="D382" i="4"/>
  <c r="C382" i="4"/>
  <c r="B382" i="4"/>
  <c r="AW384" i="4" a="1"/>
  <c r="AW384" i="4" s="1"/>
  <c r="AV384" i="4"/>
  <c r="AX390" i="4"/>
  <c r="AW390" i="4" a="1"/>
  <c r="AW390" i="4" s="1"/>
  <c r="AV401" i="4"/>
  <c r="AX401" i="4"/>
  <c r="AW401" i="4" a="1"/>
  <c r="AW401" i="4" s="1"/>
  <c r="AW355" i="4" a="1"/>
  <c r="AW355" i="4" s="1"/>
  <c r="AB361" i="4"/>
  <c r="AN361" i="4"/>
  <c r="M362" i="4"/>
  <c r="AC362" i="4"/>
  <c r="AO362" i="4"/>
  <c r="B363" i="4"/>
  <c r="N363" i="4"/>
  <c r="AC363" i="4"/>
  <c r="AO363" i="4"/>
  <c r="B364" i="4"/>
  <c r="AD364" i="4"/>
  <c r="AP364" i="4"/>
  <c r="AD365" i="4"/>
  <c r="AE366" i="4"/>
  <c r="D367" i="4"/>
  <c r="S367" i="4"/>
  <c r="T367" i="4" s="1"/>
  <c r="U367" i="4" s="1"/>
  <c r="AE367" i="4"/>
  <c r="E368" i="4"/>
  <c r="AF368" i="4"/>
  <c r="AV369" i="4"/>
  <c r="AV370" i="4"/>
  <c r="V371" i="4"/>
  <c r="AL371" i="4"/>
  <c r="AE372" i="4"/>
  <c r="AV372" i="4"/>
  <c r="AF373" i="4"/>
  <c r="AB373" i="4"/>
  <c r="AO373" i="4"/>
  <c r="D374" i="4"/>
  <c r="AM374" i="4"/>
  <c r="AQ374" i="4"/>
  <c r="M375" i="4"/>
  <c r="AD375" i="4"/>
  <c r="N376" i="4"/>
  <c r="J376" i="4"/>
  <c r="K376" i="4" s="1"/>
  <c r="L376" i="4" s="1"/>
  <c r="AN376" i="4"/>
  <c r="B377" i="4"/>
  <c r="S377" i="4"/>
  <c r="T377" i="4" s="1"/>
  <c r="U377" i="4" s="1"/>
  <c r="AG377" i="4"/>
  <c r="AD378" i="4"/>
  <c r="AO380" i="4"/>
  <c r="AD381" i="4"/>
  <c r="E382" i="4"/>
  <c r="D383" i="4"/>
  <c r="C383" i="4"/>
  <c r="AF384" i="4"/>
  <c r="AG384" i="4"/>
  <c r="AD384" i="4"/>
  <c r="AC384" i="4"/>
  <c r="AX384" i="4"/>
  <c r="AX385" i="4"/>
  <c r="AW385" i="4" a="1"/>
  <c r="AW385" i="4" s="1"/>
  <c r="AV385" i="4"/>
  <c r="AV390" i="4"/>
  <c r="AD362" i="4"/>
  <c r="AP362" i="4"/>
  <c r="AE365" i="4"/>
  <c r="AF366" i="4"/>
  <c r="V370" i="4"/>
  <c r="AW370" i="4" a="1"/>
  <c r="AW370" i="4" s="1"/>
  <c r="AN371" i="4"/>
  <c r="AG372" i="4"/>
  <c r="AW372" i="4" a="1"/>
  <c r="AW372" i="4" s="1"/>
  <c r="AB376" i="4"/>
  <c r="AF376" i="4"/>
  <c r="D377" i="4"/>
  <c r="AQ377" i="4"/>
  <c r="AM377" i="4"/>
  <c r="AQ381" i="4"/>
  <c r="AP381" i="4"/>
  <c r="AN381" i="4"/>
  <c r="AM381" i="4"/>
  <c r="N382" i="4"/>
  <c r="M382" i="4"/>
  <c r="J382" i="4"/>
  <c r="K382" i="4" s="1"/>
  <c r="L382" i="4" s="1"/>
  <c r="C385" i="4"/>
  <c r="D385" i="4"/>
  <c r="B385" i="4"/>
  <c r="AB385" i="4"/>
  <c r="AG385" i="4"/>
  <c r="AE385" i="4"/>
  <c r="AD385" i="4"/>
  <c r="D386" i="4"/>
  <c r="C386" i="4"/>
  <c r="C387" i="4"/>
  <c r="E387" i="4"/>
  <c r="D387" i="4"/>
  <c r="J388" i="4"/>
  <c r="K388" i="4" s="1"/>
  <c r="L388" i="4" s="1"/>
  <c r="M388" i="4"/>
  <c r="AQ388" i="4"/>
  <c r="AN388" i="4"/>
  <c r="AM388" i="4"/>
  <c r="AL388" i="4"/>
  <c r="AM355" i="4"/>
  <c r="AN356" i="4"/>
  <c r="M358" i="4"/>
  <c r="N359" i="4"/>
  <c r="AC359" i="4"/>
  <c r="AO359" i="4"/>
  <c r="AD360" i="4"/>
  <c r="AP360" i="4"/>
  <c r="AD361" i="4"/>
  <c r="AP361" i="4"/>
  <c r="D362" i="4"/>
  <c r="AE362" i="4"/>
  <c r="AQ362" i="4"/>
  <c r="AE363" i="4"/>
  <c r="E364" i="4"/>
  <c r="AF364" i="4"/>
  <c r="AG365" i="4"/>
  <c r="AG366" i="4"/>
  <c r="J368" i="4"/>
  <c r="K368" i="4" s="1"/>
  <c r="L368" i="4" s="1"/>
  <c r="AL369" i="4"/>
  <c r="AL370" i="4"/>
  <c r="AF371" i="4"/>
  <c r="AB371" i="4"/>
  <c r="AO371" i="4"/>
  <c r="D372" i="4"/>
  <c r="AM372" i="4"/>
  <c r="AQ372" i="4"/>
  <c r="M373" i="4"/>
  <c r="AD373" i="4"/>
  <c r="N374" i="4"/>
  <c r="J374" i="4"/>
  <c r="K374" i="4" s="1"/>
  <c r="L374" i="4" s="1"/>
  <c r="AN374" i="4"/>
  <c r="B375" i="4"/>
  <c r="AG375" i="4"/>
  <c r="AC376" i="4"/>
  <c r="AP376" i="4"/>
  <c r="E377" i="4"/>
  <c r="AL377" i="4"/>
  <c r="AG378" i="4"/>
  <c r="D379" i="4"/>
  <c r="C379" i="4"/>
  <c r="AL381" i="4"/>
  <c r="E383" i="4"/>
  <c r="AE384" i="4"/>
  <c r="E385" i="4"/>
  <c r="AC385" i="4"/>
  <c r="B386" i="4"/>
  <c r="B387" i="4"/>
  <c r="N388" i="4"/>
  <c r="AQ405" i="4"/>
  <c r="AL405" i="4"/>
  <c r="AO405" i="4"/>
  <c r="AN405" i="4"/>
  <c r="AM405" i="4"/>
  <c r="AP405" i="4"/>
  <c r="D399" i="4"/>
  <c r="B399" i="4"/>
  <c r="AF399" i="4"/>
  <c r="AE399" i="4"/>
  <c r="AC399" i="4"/>
  <c r="C402" i="4"/>
  <c r="D402" i="4"/>
  <c r="J405" i="4"/>
  <c r="K405" i="4" s="1"/>
  <c r="L405" i="4" s="1"/>
  <c r="N405" i="4"/>
  <c r="M405" i="4"/>
  <c r="AM406" i="4"/>
  <c r="AL406" i="4"/>
  <c r="AP406" i="4"/>
  <c r="AO406" i="4"/>
  <c r="AN406" i="4"/>
  <c r="N379" i="4"/>
  <c r="AF380" i="4"/>
  <c r="N381" i="4"/>
  <c r="AF382" i="4"/>
  <c r="AM391" i="4"/>
  <c r="AQ391" i="4"/>
  <c r="D393" i="4"/>
  <c r="C393" i="4"/>
  <c r="N394" i="4"/>
  <c r="M394" i="4"/>
  <c r="B395" i="4"/>
  <c r="E395" i="4"/>
  <c r="D395" i="4"/>
  <c r="C399" i="4"/>
  <c r="AB399" i="4"/>
  <c r="M401" i="4"/>
  <c r="B402" i="4"/>
  <c r="AV402" i="4"/>
  <c r="AX402" i="4"/>
  <c r="AW402" i="4" a="1"/>
  <c r="AW402" i="4" s="1"/>
  <c r="AV405" i="4"/>
  <c r="AX405" i="4"/>
  <c r="AQ406" i="4"/>
  <c r="AF409" i="4"/>
  <c r="AB409" i="4"/>
  <c r="AG409" i="4"/>
  <c r="AE409" i="4"/>
  <c r="AD409" i="4"/>
  <c r="AC409" i="4"/>
  <c r="AG380" i="4"/>
  <c r="AG382" i="4"/>
  <c r="AP383" i="4"/>
  <c r="AP384" i="4"/>
  <c r="S385" i="4"/>
  <c r="T385" i="4" s="1"/>
  <c r="U385" i="4" s="1"/>
  <c r="AQ385" i="4"/>
  <c r="S386" i="4"/>
  <c r="T386" i="4" s="1"/>
  <c r="U386" i="4" s="1"/>
  <c r="AE386" i="4"/>
  <c r="AF387" i="4"/>
  <c r="AG388" i="4"/>
  <c r="AV388" i="4"/>
  <c r="AM389" i="4"/>
  <c r="AQ389" i="4"/>
  <c r="S391" i="4"/>
  <c r="T391" i="4" s="1"/>
  <c r="U391" i="4" s="1"/>
  <c r="AL391" i="4"/>
  <c r="D392" i="4"/>
  <c r="C392" i="4"/>
  <c r="B393" i="4"/>
  <c r="J394" i="4"/>
  <c r="K394" i="4" s="1"/>
  <c r="L394" i="4" s="1"/>
  <c r="AM394" i="4"/>
  <c r="AO394" i="4"/>
  <c r="AL394" i="4"/>
  <c r="AQ394" i="4"/>
  <c r="C395" i="4"/>
  <c r="S398" i="4"/>
  <c r="T398" i="4" s="1"/>
  <c r="U398" i="4" s="1"/>
  <c r="V398" i="4"/>
  <c r="E399" i="4"/>
  <c r="AD399" i="4"/>
  <c r="N401" i="4"/>
  <c r="E402" i="4"/>
  <c r="V403" i="4"/>
  <c r="S403" i="4"/>
  <c r="T403" i="4" s="1"/>
  <c r="U403" i="4" s="1"/>
  <c r="W403" i="4"/>
  <c r="S405" i="4"/>
  <c r="T405" i="4" s="1"/>
  <c r="U405" i="4" s="1"/>
  <c r="AW405" i="4" a="1"/>
  <c r="AW405" i="4" s="1"/>
  <c r="D390" i="4"/>
  <c r="C390" i="4"/>
  <c r="AQ390" i="4"/>
  <c r="AN390" i="4"/>
  <c r="AM390" i="4"/>
  <c r="AF393" i="4"/>
  <c r="AE393" i="4"/>
  <c r="AD393" i="4"/>
  <c r="J395" i="4"/>
  <c r="K395" i="4" s="1"/>
  <c r="L395" i="4" s="1"/>
  <c r="N395" i="4"/>
  <c r="AG399" i="4"/>
  <c r="C400" i="4"/>
  <c r="E400" i="4"/>
  <c r="B400" i="4"/>
  <c r="AB400" i="4"/>
  <c r="AF400" i="4"/>
  <c r="AD400" i="4"/>
  <c r="AW382" i="4" a="1"/>
  <c r="AW382" i="4" s="1"/>
  <c r="V386" i="4"/>
  <c r="AN389" i="4"/>
  <c r="B390" i="4"/>
  <c r="AL390" i="4"/>
  <c r="W391" i="4"/>
  <c r="AO391" i="4"/>
  <c r="AB393" i="4"/>
  <c r="W394" i="4"/>
  <c r="S394" i="4"/>
  <c r="T394" i="4" s="1"/>
  <c r="U394" i="4" s="1"/>
  <c r="AM396" i="4"/>
  <c r="AP396" i="4"/>
  <c r="AN396" i="4"/>
  <c r="D400" i="4"/>
  <c r="AC400" i="4"/>
  <c r="N404" i="4"/>
  <c r="J404" i="4"/>
  <c r="K404" i="4" s="1"/>
  <c r="L404" i="4" s="1"/>
  <c r="M404" i="4"/>
  <c r="AX407" i="4"/>
  <c r="AW407" i="4" a="1"/>
  <c r="AW407" i="4" s="1"/>
  <c r="AV407" i="4"/>
  <c r="AB380" i="4"/>
  <c r="AB382" i="4"/>
  <c r="V385" i="4"/>
  <c r="AB389" i="4"/>
  <c r="AF389" i="4"/>
  <c r="E390" i="4"/>
  <c r="AO390" i="4"/>
  <c r="AB391" i="4"/>
  <c r="AG391" i="4"/>
  <c r="AF391" i="4"/>
  <c r="AP391" i="4"/>
  <c r="N392" i="4"/>
  <c r="J392" i="4"/>
  <c r="K392" i="4" s="1"/>
  <c r="L392" i="4" s="1"/>
  <c r="AB392" i="4"/>
  <c r="AE392" i="4"/>
  <c r="AD392" i="4"/>
  <c r="AC393" i="4"/>
  <c r="M395" i="4"/>
  <c r="C396" i="4"/>
  <c r="B396" i="4"/>
  <c r="E396" i="4"/>
  <c r="AL396" i="4"/>
  <c r="AB398" i="4"/>
  <c r="AE398" i="4"/>
  <c r="AC398" i="4"/>
  <c r="AG398" i="4"/>
  <c r="N400" i="4"/>
  <c r="J400" i="4"/>
  <c r="K400" i="4" s="1"/>
  <c r="L400" i="4" s="1"/>
  <c r="AE400" i="4"/>
  <c r="E401" i="4"/>
  <c r="C401" i="4"/>
  <c r="V404" i="4"/>
  <c r="W404" i="4"/>
  <c r="AL384" i="4"/>
  <c r="AL385" i="4"/>
  <c r="AB388" i="4"/>
  <c r="M389" i="4"/>
  <c r="AC389" i="4"/>
  <c r="J390" i="4"/>
  <c r="K390" i="4" s="1"/>
  <c r="L390" i="4" s="1"/>
  <c r="N390" i="4"/>
  <c r="AP390" i="4"/>
  <c r="N391" i="4"/>
  <c r="J391" i="4"/>
  <c r="K391" i="4" s="1"/>
  <c r="L391" i="4" s="1"/>
  <c r="AC391" i="4"/>
  <c r="AC392" i="4"/>
  <c r="M393" i="4"/>
  <c r="AG393" i="4"/>
  <c r="V394" i="4"/>
  <c r="AQ395" i="4"/>
  <c r="AO395" i="4"/>
  <c r="AM395" i="4"/>
  <c r="D396" i="4"/>
  <c r="AO396" i="4"/>
  <c r="AD398" i="4"/>
  <c r="AW398" i="4" a="1"/>
  <c r="AW398" i="4" s="1"/>
  <c r="AV398" i="4"/>
  <c r="S399" i="4"/>
  <c r="T399" i="4" s="1"/>
  <c r="U399" i="4" s="1"/>
  <c r="W399" i="4"/>
  <c r="V399" i="4"/>
  <c r="AG400" i="4"/>
  <c r="B401" i="4"/>
  <c r="S402" i="4"/>
  <c r="T402" i="4" s="1"/>
  <c r="U402" i="4" s="1"/>
  <c r="W402" i="4"/>
  <c r="V402" i="4"/>
  <c r="S404" i="4"/>
  <c r="T404" i="4" s="1"/>
  <c r="U404" i="4" s="1"/>
  <c r="D394" i="4"/>
  <c r="V400" i="4"/>
  <c r="AW400" i="4" a="1"/>
  <c r="AW400" i="4" s="1"/>
  <c r="AL401" i="4"/>
  <c r="AL402" i="4"/>
  <c r="AM403" i="4"/>
  <c r="AN404" i="4"/>
  <c r="AB405" i="4"/>
  <c r="M406" i="4"/>
  <c r="AC406" i="4"/>
  <c r="B407" i="4"/>
  <c r="N407" i="4"/>
  <c r="AC407" i="4"/>
  <c r="AO407" i="4"/>
  <c r="B408" i="4"/>
  <c r="AD408" i="4"/>
  <c r="AP408" i="4"/>
  <c r="C409" i="4"/>
  <c r="S392" i="4"/>
  <c r="T392" i="4" s="1"/>
  <c r="U392" i="4" s="1"/>
  <c r="AQ392" i="4"/>
  <c r="S393" i="4"/>
  <c r="T393" i="4" s="1"/>
  <c r="U393" i="4" s="1"/>
  <c r="E394" i="4"/>
  <c r="AG395" i="4"/>
  <c r="AV395" i="4"/>
  <c r="AG396" i="4"/>
  <c r="J398" i="4"/>
  <c r="K398" i="4" s="1"/>
  <c r="L398" i="4" s="1"/>
  <c r="AL399" i="4"/>
  <c r="AL400" i="4"/>
  <c r="AM401" i="4"/>
  <c r="AN402" i="4"/>
  <c r="M403" i="4"/>
  <c r="AB403" i="4"/>
  <c r="AN403" i="4"/>
  <c r="AC404" i="4"/>
  <c r="AO404" i="4"/>
  <c r="AC405" i="4"/>
  <c r="B406" i="4"/>
  <c r="AD406" i="4"/>
  <c r="C407" i="4"/>
  <c r="AD407" i="4"/>
  <c r="AP407" i="4"/>
  <c r="D408" i="4"/>
  <c r="AE408" i="4"/>
  <c r="AQ408" i="4"/>
  <c r="D409" i="4"/>
  <c r="AW409" i="4" a="1"/>
  <c r="AW409" i="4" s="1"/>
  <c r="AG407" i="4"/>
  <c r="AG408" i="4"/>
  <c r="AV408" i="4"/>
  <c r="V409" i="4"/>
  <c r="M397" i="4"/>
  <c r="M398" i="4"/>
  <c r="N399" i="4"/>
  <c r="AO399" i="4"/>
  <c r="AP400" i="4"/>
  <c r="AP401" i="4"/>
  <c r="AQ402" i="4"/>
  <c r="AE403" i="4"/>
  <c r="AF404" i="4"/>
  <c r="AG405" i="4"/>
  <c r="AG406" i="4"/>
  <c r="AV406" i="4"/>
  <c r="AX409" i="4"/>
  <c r="C410" i="4"/>
  <c r="E410" i="4"/>
  <c r="B410" i="4"/>
  <c r="AX410" i="4"/>
  <c r="AW410" i="4" a="1"/>
  <c r="AW410" i="4" s="1"/>
  <c r="AV410" i="4"/>
  <c r="AD410" i="4"/>
  <c r="AO410" i="4"/>
  <c r="AE410" i="4"/>
  <c r="AP410" i="4"/>
  <c r="AL410" i="4"/>
  <c r="AB410" i="4"/>
  <c r="AM410" i="4"/>
  <c r="AJ210" i="3" l="1"/>
  <c r="AC256" i="3"/>
  <c r="AJ256" i="3"/>
  <c r="B256" i="3"/>
  <c r="AQ256" i="3"/>
  <c r="A256" i="3"/>
  <c r="AL294" i="3"/>
  <c r="AK294" i="3"/>
  <c r="AP294" i="3" s="1"/>
  <c r="AO294" i="3"/>
  <c r="AN294" i="3"/>
  <c r="AM294" i="3"/>
  <c r="AC236" i="3"/>
  <c r="AJ236" i="3"/>
  <c r="B236" i="3"/>
  <c r="AQ236" i="3"/>
  <c r="A236" i="3"/>
  <c r="AJ219" i="3"/>
  <c r="AI287" i="3"/>
  <c r="AH287" i="3"/>
  <c r="AG287" i="3"/>
  <c r="AF287" i="3"/>
  <c r="AE287" i="3"/>
  <c r="AD287" i="3"/>
  <c r="AO367" i="3"/>
  <c r="AM367" i="3"/>
  <c r="AL367" i="3"/>
  <c r="AK367" i="3"/>
  <c r="AN367" i="3"/>
  <c r="AC273" i="3"/>
  <c r="AJ273" i="3"/>
  <c r="B273" i="3"/>
  <c r="AQ273" i="3"/>
  <c r="A273" i="3"/>
  <c r="AC377" i="3"/>
  <c r="B377" i="3"/>
  <c r="A377" i="3"/>
  <c r="AQ377" i="3"/>
  <c r="AJ377" i="3"/>
  <c r="AL378" i="3"/>
  <c r="AN378" i="3"/>
  <c r="AK378" i="3"/>
  <c r="AO378" i="3"/>
  <c r="AM378" i="3"/>
  <c r="AO136" i="3"/>
  <c r="AN136" i="3"/>
  <c r="AM136" i="3"/>
  <c r="AL136" i="3"/>
  <c r="AK136" i="3"/>
  <c r="AP136" i="3" s="1"/>
  <c r="AF105" i="3"/>
  <c r="AE105" i="3"/>
  <c r="AD105" i="3"/>
  <c r="AH105" i="3"/>
  <c r="AI105" i="3"/>
  <c r="AG105" i="3"/>
  <c r="AK138" i="3"/>
  <c r="AO138" i="3"/>
  <c r="AN138" i="3"/>
  <c r="AM138" i="3"/>
  <c r="AL138" i="3"/>
  <c r="AL170" i="3"/>
  <c r="AK170" i="3"/>
  <c r="AO170" i="3"/>
  <c r="AN170" i="3"/>
  <c r="AM170" i="3"/>
  <c r="AL202" i="3"/>
  <c r="AK202" i="3"/>
  <c r="AO202" i="3"/>
  <c r="AN202" i="3"/>
  <c r="AM202" i="3"/>
  <c r="AL39" i="3"/>
  <c r="AK39" i="3"/>
  <c r="AO39" i="3"/>
  <c r="AN39" i="3"/>
  <c r="AM39" i="3"/>
  <c r="AI155" i="3"/>
  <c r="AH155" i="3"/>
  <c r="AG155" i="3"/>
  <c r="AF155" i="3"/>
  <c r="AE155" i="3"/>
  <c r="AD155" i="3"/>
  <c r="AI187" i="3"/>
  <c r="AH187" i="3"/>
  <c r="AG187" i="3"/>
  <c r="AF187" i="3"/>
  <c r="AE187" i="3"/>
  <c r="AD187" i="3"/>
  <c r="AO40" i="3"/>
  <c r="T26" i="4"/>
  <c r="U26" i="4" s="1"/>
  <c r="V27" i="4"/>
  <c r="T9" i="4"/>
  <c r="U9" i="4" s="1"/>
  <c r="V9" i="4"/>
  <c r="AC251" i="3"/>
  <c r="AJ251" i="3"/>
  <c r="B251" i="3"/>
  <c r="AQ251" i="3"/>
  <c r="A251" i="3"/>
  <c r="AK248" i="3"/>
  <c r="AO248" i="3"/>
  <c r="AN248" i="3"/>
  <c r="AM248" i="3"/>
  <c r="AL248" i="3"/>
  <c r="AJ287" i="3"/>
  <c r="B287" i="3"/>
  <c r="AQ287" i="3"/>
  <c r="A287" i="3"/>
  <c r="AC287" i="3"/>
  <c r="AO300" i="3"/>
  <c r="AN300" i="3"/>
  <c r="AM300" i="3"/>
  <c r="AL300" i="3"/>
  <c r="AK300" i="3"/>
  <c r="AP300" i="3" s="1"/>
  <c r="AM259" i="3"/>
  <c r="AL259" i="3"/>
  <c r="AK259" i="3"/>
  <c r="AO259" i="3"/>
  <c r="AN259" i="3"/>
  <c r="AO284" i="3"/>
  <c r="AM284" i="3"/>
  <c r="AL284" i="3"/>
  <c r="AK284" i="3"/>
  <c r="AN284" i="3"/>
  <c r="AJ211" i="3"/>
  <c r="AG230" i="3"/>
  <c r="AE230" i="3"/>
  <c r="AD230" i="3"/>
  <c r="AI230" i="3"/>
  <c r="AH230" i="3"/>
  <c r="AC234" i="3"/>
  <c r="AJ234" i="3"/>
  <c r="B234" i="3"/>
  <c r="AQ234" i="3"/>
  <c r="A234" i="3"/>
  <c r="AI215" i="3"/>
  <c r="AG215" i="3"/>
  <c r="AE215" i="3"/>
  <c r="AD215" i="3"/>
  <c r="AH215" i="3"/>
  <c r="AK228" i="3"/>
  <c r="AO228" i="3"/>
  <c r="AN228" i="3"/>
  <c r="AM228" i="3"/>
  <c r="AL228" i="3"/>
  <c r="AO216" i="3"/>
  <c r="AM216" i="3"/>
  <c r="AN216" i="3"/>
  <c r="AL216" i="3"/>
  <c r="AK216" i="3"/>
  <c r="AC239" i="3"/>
  <c r="AJ239" i="3"/>
  <c r="B239" i="3"/>
  <c r="AQ239" i="3"/>
  <c r="A239" i="3"/>
  <c r="AJ271" i="3"/>
  <c r="B271" i="3"/>
  <c r="AC271" i="3"/>
  <c r="AQ271" i="3"/>
  <c r="A271" i="3"/>
  <c r="AN311" i="3"/>
  <c r="AO311" i="3"/>
  <c r="AM311" i="3"/>
  <c r="AL311" i="3"/>
  <c r="AK311" i="3"/>
  <c r="AQ376" i="3"/>
  <c r="B376" i="3"/>
  <c r="AJ376" i="3"/>
  <c r="A376" i="3"/>
  <c r="AC376" i="3"/>
  <c r="AI216" i="3"/>
  <c r="AG216" i="3"/>
  <c r="AE216" i="3"/>
  <c r="AD216" i="3"/>
  <c r="AH216" i="3"/>
  <c r="AG242" i="3"/>
  <c r="AE242" i="3"/>
  <c r="AD242" i="3"/>
  <c r="AI242" i="3"/>
  <c r="AH242" i="3"/>
  <c r="AC246" i="3"/>
  <c r="AJ246" i="3"/>
  <c r="B246" i="3"/>
  <c r="AQ246" i="3"/>
  <c r="A246" i="3"/>
  <c r="AC263" i="3"/>
  <c r="AJ263" i="3"/>
  <c r="B263" i="3"/>
  <c r="AQ263" i="3"/>
  <c r="A263" i="3"/>
  <c r="AC276" i="3"/>
  <c r="AJ276" i="3"/>
  <c r="B276" i="3"/>
  <c r="A276" i="3"/>
  <c r="AQ276" i="3"/>
  <c r="AL282" i="3"/>
  <c r="AK282" i="3"/>
  <c r="AO282" i="3"/>
  <c r="AN282" i="3"/>
  <c r="AM282" i="3"/>
  <c r="AJ307" i="3"/>
  <c r="B307" i="3"/>
  <c r="AQ307" i="3"/>
  <c r="A307" i="3"/>
  <c r="AC307" i="3"/>
  <c r="AJ213" i="3"/>
  <c r="AO287" i="3"/>
  <c r="AN287" i="3"/>
  <c r="AM287" i="3"/>
  <c r="AL287" i="3"/>
  <c r="AK287" i="3"/>
  <c r="AE243" i="3"/>
  <c r="AD243" i="3"/>
  <c r="AI243" i="3"/>
  <c r="AH243" i="3"/>
  <c r="AG243" i="3"/>
  <c r="AI275" i="3"/>
  <c r="AG275" i="3"/>
  <c r="AF275" i="3"/>
  <c r="AE275" i="3"/>
  <c r="AD275" i="3"/>
  <c r="AH275" i="3"/>
  <c r="AI307" i="3"/>
  <c r="AH307" i="3"/>
  <c r="AG307" i="3"/>
  <c r="AF307" i="3"/>
  <c r="AE307" i="3"/>
  <c r="AD307" i="3"/>
  <c r="AC337" i="3"/>
  <c r="AJ337" i="3"/>
  <c r="B337" i="3"/>
  <c r="AQ337" i="3"/>
  <c r="A337" i="3"/>
  <c r="AD382" i="3"/>
  <c r="AI382" i="3"/>
  <c r="AF382" i="3"/>
  <c r="AH382" i="3"/>
  <c r="AG382" i="3"/>
  <c r="AE382" i="3"/>
  <c r="AO308" i="3"/>
  <c r="AN308" i="3"/>
  <c r="AM308" i="3"/>
  <c r="AL308" i="3"/>
  <c r="AK308" i="3"/>
  <c r="AQ316" i="3"/>
  <c r="A316" i="3"/>
  <c r="AC316" i="3"/>
  <c r="B316" i="3"/>
  <c r="AJ316" i="3"/>
  <c r="AQ336" i="3"/>
  <c r="A336" i="3"/>
  <c r="AC336" i="3"/>
  <c r="AJ336" i="3"/>
  <c r="B336" i="3"/>
  <c r="AO341" i="3"/>
  <c r="AN341" i="3"/>
  <c r="AM341" i="3"/>
  <c r="AL341" i="3"/>
  <c r="AK341" i="3"/>
  <c r="AJ381" i="3"/>
  <c r="A381" i="3"/>
  <c r="AQ381" i="3"/>
  <c r="AC381" i="3"/>
  <c r="B381" i="3"/>
  <c r="AH288" i="3"/>
  <c r="AG288" i="3"/>
  <c r="AF288" i="3"/>
  <c r="AE288" i="3"/>
  <c r="AD288" i="3"/>
  <c r="AI288" i="3"/>
  <c r="AI320" i="3"/>
  <c r="AH320" i="3"/>
  <c r="AF320" i="3"/>
  <c r="AE320" i="3"/>
  <c r="AD320" i="3"/>
  <c r="AG320" i="3"/>
  <c r="AC335" i="3"/>
  <c r="AJ335" i="3"/>
  <c r="B335" i="3"/>
  <c r="AQ335" i="3"/>
  <c r="A335" i="3"/>
  <c r="AO340" i="3"/>
  <c r="AN340" i="3"/>
  <c r="AM340" i="3"/>
  <c r="AL340" i="3"/>
  <c r="AK340" i="3"/>
  <c r="AD349" i="3"/>
  <c r="AG349" i="3"/>
  <c r="AI349" i="3"/>
  <c r="AH349" i="3"/>
  <c r="AF349" i="3"/>
  <c r="AE349" i="3"/>
  <c r="AC380" i="3"/>
  <c r="B380" i="3"/>
  <c r="A380" i="3"/>
  <c r="AQ380" i="3"/>
  <c r="AJ380" i="3"/>
  <c r="AN385" i="3"/>
  <c r="AO385" i="3"/>
  <c r="AL385" i="3"/>
  <c r="AK385" i="3"/>
  <c r="AP385" i="3" s="1"/>
  <c r="AM385" i="3"/>
  <c r="AO221" i="3"/>
  <c r="AN221" i="3"/>
  <c r="AM221" i="3"/>
  <c r="AL221" i="3"/>
  <c r="AK221" i="3"/>
  <c r="AJ229" i="3"/>
  <c r="AO253" i="3"/>
  <c r="AN253" i="3"/>
  <c r="AM253" i="3"/>
  <c r="AL253" i="3"/>
  <c r="AK253" i="3"/>
  <c r="AP253" i="3" s="1"/>
  <c r="AQ261" i="3"/>
  <c r="A261" i="3"/>
  <c r="AC261" i="3"/>
  <c r="AJ261" i="3"/>
  <c r="B261" i="3"/>
  <c r="AN285" i="3"/>
  <c r="AM285" i="3"/>
  <c r="AL285" i="3"/>
  <c r="AK285" i="3"/>
  <c r="AO285" i="3"/>
  <c r="AC293" i="3"/>
  <c r="AJ293" i="3"/>
  <c r="B293" i="3"/>
  <c r="AQ293" i="3"/>
  <c r="A293" i="3"/>
  <c r="AO317" i="3"/>
  <c r="AN317" i="3"/>
  <c r="AL317" i="3"/>
  <c r="AK317" i="3"/>
  <c r="AM317" i="3"/>
  <c r="AC325" i="3"/>
  <c r="AJ325" i="3"/>
  <c r="B325" i="3"/>
  <c r="A325" i="3"/>
  <c r="AQ325" i="3"/>
  <c r="AI335" i="3"/>
  <c r="AH335" i="3"/>
  <c r="AG335" i="3"/>
  <c r="AF335" i="3"/>
  <c r="AE335" i="3"/>
  <c r="AD335" i="3"/>
  <c r="AK371" i="3"/>
  <c r="AP371" i="3" s="1"/>
  <c r="AN371" i="3"/>
  <c r="AM371" i="3"/>
  <c r="AL371" i="3"/>
  <c r="AO371" i="3"/>
  <c r="AH380" i="3"/>
  <c r="AI380" i="3"/>
  <c r="AE380" i="3"/>
  <c r="AF380" i="3"/>
  <c r="AD380" i="3"/>
  <c r="AG380" i="3"/>
  <c r="AI221" i="3"/>
  <c r="AH221" i="3"/>
  <c r="AG221" i="3"/>
  <c r="AE221" i="3"/>
  <c r="AD221" i="3"/>
  <c r="AI253" i="3"/>
  <c r="AH253" i="3"/>
  <c r="AG253" i="3"/>
  <c r="AF253" i="3"/>
  <c r="AE253" i="3"/>
  <c r="AD253" i="3"/>
  <c r="AF285" i="3"/>
  <c r="AE285" i="3"/>
  <c r="AD285" i="3"/>
  <c r="AI285" i="3"/>
  <c r="AH285" i="3"/>
  <c r="AG285" i="3"/>
  <c r="AG317" i="3"/>
  <c r="AF317" i="3"/>
  <c r="AD317" i="3"/>
  <c r="AI317" i="3"/>
  <c r="AH317" i="3"/>
  <c r="AE317" i="3"/>
  <c r="AQ340" i="3"/>
  <c r="A340" i="3"/>
  <c r="AC340" i="3"/>
  <c r="AJ340" i="3"/>
  <c r="B340" i="3"/>
  <c r="AL345" i="3"/>
  <c r="AK345" i="3"/>
  <c r="AO345" i="3"/>
  <c r="AN345" i="3"/>
  <c r="AM345" i="3"/>
  <c r="AC385" i="3"/>
  <c r="B385" i="3"/>
  <c r="AQ385" i="3"/>
  <c r="AJ385" i="3"/>
  <c r="A385" i="3"/>
  <c r="AC302" i="3"/>
  <c r="AJ302" i="3"/>
  <c r="B302" i="3"/>
  <c r="AQ302" i="3"/>
  <c r="A302" i="3"/>
  <c r="AM326" i="3"/>
  <c r="AL326" i="3"/>
  <c r="AO326" i="3"/>
  <c r="AN326" i="3"/>
  <c r="AK326" i="3"/>
  <c r="AC365" i="3"/>
  <c r="B365" i="3"/>
  <c r="A365" i="3"/>
  <c r="AQ365" i="3"/>
  <c r="AJ365" i="3"/>
  <c r="AG266" i="3"/>
  <c r="AF266" i="3"/>
  <c r="AE266" i="3"/>
  <c r="AD266" i="3"/>
  <c r="AI266" i="3"/>
  <c r="AH266" i="3"/>
  <c r="AD298" i="3"/>
  <c r="AI298" i="3"/>
  <c r="AH298" i="3"/>
  <c r="AG298" i="3"/>
  <c r="AF298" i="3"/>
  <c r="AE298" i="3"/>
  <c r="AE330" i="3"/>
  <c r="AD330" i="3"/>
  <c r="AI330" i="3"/>
  <c r="AH330" i="3"/>
  <c r="AG330" i="3"/>
  <c r="AF330" i="3"/>
  <c r="AK343" i="3"/>
  <c r="AO343" i="3"/>
  <c r="AN343" i="3"/>
  <c r="AM343" i="3"/>
  <c r="AL343" i="3"/>
  <c r="AI352" i="3"/>
  <c r="AF352" i="3"/>
  <c r="AG352" i="3"/>
  <c r="AH352" i="3"/>
  <c r="AE352" i="3"/>
  <c r="AD352" i="3"/>
  <c r="AJ383" i="3"/>
  <c r="B383" i="3"/>
  <c r="A383" i="3"/>
  <c r="AQ383" i="3"/>
  <c r="AC383" i="3"/>
  <c r="AK388" i="3"/>
  <c r="AN388" i="3"/>
  <c r="AM388" i="3"/>
  <c r="AL388" i="3"/>
  <c r="AO388" i="3"/>
  <c r="AF397" i="3"/>
  <c r="AI397" i="3"/>
  <c r="AG397" i="3"/>
  <c r="AE397" i="3"/>
  <c r="AH397" i="3"/>
  <c r="AD397" i="3"/>
  <c r="AM334" i="3"/>
  <c r="AL334" i="3"/>
  <c r="AK334" i="3"/>
  <c r="AP334" i="3" s="1"/>
  <c r="AO334" i="3"/>
  <c r="AN334" i="3"/>
  <c r="AC342" i="3"/>
  <c r="AJ342" i="3"/>
  <c r="B342" i="3"/>
  <c r="AQ342" i="3"/>
  <c r="A342" i="3"/>
  <c r="AL366" i="3"/>
  <c r="AN366" i="3"/>
  <c r="AK366" i="3"/>
  <c r="AO366" i="3"/>
  <c r="AM366" i="3"/>
  <c r="AC374" i="3"/>
  <c r="AJ374" i="3"/>
  <c r="A374" i="3"/>
  <c r="B374" i="3"/>
  <c r="AQ374" i="3"/>
  <c r="AL398" i="3"/>
  <c r="AN398" i="3"/>
  <c r="AK398" i="3"/>
  <c r="AP398" i="3" s="1"/>
  <c r="AO398" i="3"/>
  <c r="AM398" i="3"/>
  <c r="AC406" i="3"/>
  <c r="AJ406" i="3"/>
  <c r="A406" i="3"/>
  <c r="B406" i="3"/>
  <c r="AQ406" i="3"/>
  <c r="AO204" i="3"/>
  <c r="AN204" i="3"/>
  <c r="AM204" i="3"/>
  <c r="AL204" i="3"/>
  <c r="AK204" i="3"/>
  <c r="AP204" i="3" s="1"/>
  <c r="AL126" i="3"/>
  <c r="AK126" i="3"/>
  <c r="AN126" i="3"/>
  <c r="AO126" i="3"/>
  <c r="AM126" i="3"/>
  <c r="AL86" i="3"/>
  <c r="AK86" i="3"/>
  <c r="AN86" i="3"/>
  <c r="AO86" i="3"/>
  <c r="AM86" i="3"/>
  <c r="AJ81" i="3"/>
  <c r="AI50" i="3"/>
  <c r="AF50" i="3"/>
  <c r="AG50" i="3"/>
  <c r="AE50" i="3"/>
  <c r="AH50" i="3"/>
  <c r="AM41" i="3"/>
  <c r="AL41" i="3"/>
  <c r="AK41" i="3"/>
  <c r="AP41" i="3" s="1"/>
  <c r="AO41" i="3"/>
  <c r="AN41" i="3"/>
  <c r="AC36" i="3"/>
  <c r="B36" i="3"/>
  <c r="AJ36" i="3"/>
  <c r="A36" i="3"/>
  <c r="AQ36" i="3"/>
  <c r="AD102" i="3"/>
  <c r="AI102" i="3"/>
  <c r="AH102" i="3"/>
  <c r="AF102" i="3"/>
  <c r="AG102" i="3"/>
  <c r="AE102" i="3"/>
  <c r="AN93" i="3"/>
  <c r="AM93" i="3"/>
  <c r="AL93" i="3"/>
  <c r="AK93" i="3"/>
  <c r="AO93" i="3"/>
  <c r="AJ88" i="3"/>
  <c r="B88" i="3"/>
  <c r="AQ88" i="3"/>
  <c r="AC88" i="3"/>
  <c r="A88" i="3"/>
  <c r="AF57" i="3"/>
  <c r="AE57" i="3"/>
  <c r="AH57" i="3"/>
  <c r="AI57" i="3"/>
  <c r="AG57" i="3"/>
  <c r="AO48" i="3"/>
  <c r="AN48" i="3"/>
  <c r="AM48" i="3"/>
  <c r="AL48" i="3"/>
  <c r="AK48" i="3"/>
  <c r="AH12" i="3"/>
  <c r="AG12" i="3"/>
  <c r="AF12" i="3"/>
  <c r="AD12" i="3"/>
  <c r="AI12" i="3"/>
  <c r="AC204" i="3"/>
  <c r="AJ204" i="3"/>
  <c r="B204" i="3"/>
  <c r="AQ204" i="3"/>
  <c r="A204" i="3"/>
  <c r="AO164" i="3"/>
  <c r="AN164" i="3"/>
  <c r="AM164" i="3"/>
  <c r="AL164" i="3"/>
  <c r="AK164" i="3"/>
  <c r="AF109" i="3"/>
  <c r="AE109" i="3"/>
  <c r="AD109" i="3"/>
  <c r="AH109" i="3"/>
  <c r="AI109" i="3"/>
  <c r="AG109" i="3"/>
  <c r="AO100" i="3"/>
  <c r="AN100" i="3"/>
  <c r="AM100" i="3"/>
  <c r="AL100" i="3"/>
  <c r="AK100" i="3"/>
  <c r="AH64" i="3"/>
  <c r="AG64" i="3"/>
  <c r="AF64" i="3"/>
  <c r="AE64" i="3"/>
  <c r="AD64" i="3"/>
  <c r="AI64" i="3"/>
  <c r="AI19" i="3"/>
  <c r="AH19" i="3"/>
  <c r="AG19" i="3"/>
  <c r="AF19" i="3"/>
  <c r="AD19" i="3"/>
  <c r="AH116" i="3"/>
  <c r="AG116" i="3"/>
  <c r="AF116" i="3"/>
  <c r="AE116" i="3"/>
  <c r="AD116" i="3"/>
  <c r="AI116" i="3"/>
  <c r="AI71" i="3"/>
  <c r="AH71" i="3"/>
  <c r="AG71" i="3"/>
  <c r="AF71" i="3"/>
  <c r="AE71" i="3"/>
  <c r="AC26" i="3"/>
  <c r="AJ26" i="3"/>
  <c r="B26" i="3"/>
  <c r="AQ26" i="3"/>
  <c r="A26" i="3"/>
  <c r="AC164" i="3"/>
  <c r="B164" i="3"/>
  <c r="A164" i="3"/>
  <c r="AJ164" i="3"/>
  <c r="AQ164" i="3"/>
  <c r="AI123" i="3"/>
  <c r="AH123" i="3"/>
  <c r="AG123" i="3"/>
  <c r="AF123" i="3"/>
  <c r="AD123" i="3"/>
  <c r="AE123" i="3"/>
  <c r="AJ78" i="3"/>
  <c r="AK38" i="3"/>
  <c r="AO38" i="3"/>
  <c r="AN38" i="3"/>
  <c r="AM38" i="3"/>
  <c r="AL38" i="3"/>
  <c r="AJ33" i="3"/>
  <c r="AL90" i="3"/>
  <c r="AK90" i="3"/>
  <c r="AN90" i="3"/>
  <c r="AM90" i="3"/>
  <c r="AO90" i="3"/>
  <c r="AJ85" i="3"/>
  <c r="AI54" i="3"/>
  <c r="AF54" i="3"/>
  <c r="AH54" i="3"/>
  <c r="AG54" i="3"/>
  <c r="AE54" i="3"/>
  <c r="AM45" i="3"/>
  <c r="AL45" i="3"/>
  <c r="AO45" i="3"/>
  <c r="AN45" i="3"/>
  <c r="AK45" i="3"/>
  <c r="AJ40" i="3"/>
  <c r="AI9" i="3"/>
  <c r="AH9" i="3"/>
  <c r="AG9" i="3"/>
  <c r="AF9" i="3"/>
  <c r="AD9" i="3"/>
  <c r="AL292" i="3"/>
  <c r="AJ124" i="3"/>
  <c r="B124" i="3"/>
  <c r="AC124" i="3"/>
  <c r="A124" i="3"/>
  <c r="AQ124" i="3"/>
  <c r="AF93" i="3"/>
  <c r="AE93" i="3"/>
  <c r="AD93" i="3"/>
  <c r="AH93" i="3"/>
  <c r="AI93" i="3"/>
  <c r="AG93" i="3"/>
  <c r="AO84" i="3"/>
  <c r="AN84" i="3"/>
  <c r="AM84" i="3"/>
  <c r="AL84" i="3"/>
  <c r="AK84" i="3"/>
  <c r="AG48" i="3"/>
  <c r="AF48" i="3"/>
  <c r="AI48" i="3"/>
  <c r="AH48" i="3"/>
  <c r="AE48" i="3"/>
  <c r="AG136" i="3"/>
  <c r="AH136" i="3"/>
  <c r="AF136" i="3"/>
  <c r="AE136" i="3"/>
  <c r="AD136" i="3"/>
  <c r="AI136" i="3"/>
  <c r="AH168" i="3"/>
  <c r="AG168" i="3"/>
  <c r="AF168" i="3"/>
  <c r="AE168" i="3"/>
  <c r="AD168" i="3"/>
  <c r="AI168" i="3"/>
  <c r="AH200" i="3"/>
  <c r="AG200" i="3"/>
  <c r="AF200" i="3"/>
  <c r="AE200" i="3"/>
  <c r="AD200" i="3"/>
  <c r="AI200" i="3"/>
  <c r="AM141" i="3"/>
  <c r="AN141" i="3"/>
  <c r="AL141" i="3"/>
  <c r="AK141" i="3"/>
  <c r="AO141" i="3"/>
  <c r="AC149" i="3"/>
  <c r="AJ149" i="3"/>
  <c r="B149" i="3"/>
  <c r="AQ149" i="3"/>
  <c r="A149" i="3"/>
  <c r="AN173" i="3"/>
  <c r="AM173" i="3"/>
  <c r="AL173" i="3"/>
  <c r="AK173" i="3"/>
  <c r="AO173" i="3"/>
  <c r="AC181" i="3"/>
  <c r="AJ181" i="3"/>
  <c r="B181" i="3"/>
  <c r="AQ181" i="3"/>
  <c r="A181" i="3"/>
  <c r="AN205" i="3"/>
  <c r="AM205" i="3"/>
  <c r="AL205" i="3"/>
  <c r="AK205" i="3"/>
  <c r="AO205" i="3"/>
  <c r="AF157" i="3"/>
  <c r="AE157" i="3"/>
  <c r="AD157" i="3"/>
  <c r="AI157" i="3"/>
  <c r="AH157" i="3"/>
  <c r="AG157" i="3"/>
  <c r="AF189" i="3"/>
  <c r="AE189" i="3"/>
  <c r="AD189" i="3"/>
  <c r="AI189" i="3"/>
  <c r="AH189" i="3"/>
  <c r="AG189" i="3"/>
  <c r="AC134" i="3"/>
  <c r="B134" i="3"/>
  <c r="AQ134" i="3"/>
  <c r="AJ134" i="3"/>
  <c r="A134" i="3"/>
  <c r="AL158" i="3"/>
  <c r="AK158" i="3"/>
  <c r="AO158" i="3"/>
  <c r="AN158" i="3"/>
  <c r="AM158" i="3"/>
  <c r="AC166" i="3"/>
  <c r="AJ166" i="3"/>
  <c r="B166" i="3"/>
  <c r="AQ166" i="3"/>
  <c r="A166" i="3"/>
  <c r="AL190" i="3"/>
  <c r="AK190" i="3"/>
  <c r="AO190" i="3"/>
  <c r="AN190" i="3"/>
  <c r="AM190" i="3"/>
  <c r="AC198" i="3"/>
  <c r="AJ198" i="3"/>
  <c r="B198" i="3"/>
  <c r="AQ198" i="3"/>
  <c r="A198" i="3"/>
  <c r="AG134" i="3"/>
  <c r="AF134" i="3"/>
  <c r="AE134" i="3"/>
  <c r="AD134" i="3"/>
  <c r="AI134" i="3"/>
  <c r="AH134" i="3"/>
  <c r="AD166" i="3"/>
  <c r="AI166" i="3"/>
  <c r="AH166" i="3"/>
  <c r="AG166" i="3"/>
  <c r="AF166" i="3"/>
  <c r="AE166" i="3"/>
  <c r="AD198" i="3"/>
  <c r="AI198" i="3"/>
  <c r="AH198" i="3"/>
  <c r="AG198" i="3"/>
  <c r="AF198" i="3"/>
  <c r="AE198" i="3"/>
  <c r="AO27" i="3"/>
  <c r="AN27" i="3"/>
  <c r="AM27" i="3"/>
  <c r="AL27" i="3"/>
  <c r="AK27" i="3"/>
  <c r="AJ35" i="3"/>
  <c r="AO59" i="3"/>
  <c r="AN59" i="3"/>
  <c r="AL59" i="3"/>
  <c r="AM59" i="3"/>
  <c r="AK59" i="3"/>
  <c r="AJ67" i="3"/>
  <c r="AO91" i="3"/>
  <c r="AN91" i="3"/>
  <c r="AL91" i="3"/>
  <c r="AM91" i="3"/>
  <c r="AK91" i="3"/>
  <c r="AJ99" i="3"/>
  <c r="B99" i="3"/>
  <c r="AQ99" i="3"/>
  <c r="A99" i="3"/>
  <c r="AC99" i="3"/>
  <c r="AO123" i="3"/>
  <c r="AN123" i="3"/>
  <c r="AL123" i="3"/>
  <c r="AM123" i="3"/>
  <c r="AK123" i="3"/>
  <c r="AP123" i="3" s="1"/>
  <c r="AJ131" i="3"/>
  <c r="B131" i="3"/>
  <c r="AQ131" i="3"/>
  <c r="A131" i="3"/>
  <c r="AC131" i="3"/>
  <c r="AO155" i="3"/>
  <c r="AN155" i="3"/>
  <c r="AM155" i="3"/>
  <c r="AL155" i="3"/>
  <c r="AK155" i="3"/>
  <c r="AJ163" i="3"/>
  <c r="B163" i="3"/>
  <c r="AQ163" i="3"/>
  <c r="A163" i="3"/>
  <c r="AC163" i="3"/>
  <c r="AO187" i="3"/>
  <c r="AN187" i="3"/>
  <c r="AM187" i="3"/>
  <c r="AL187" i="3"/>
  <c r="AK187" i="3"/>
  <c r="AJ195" i="3"/>
  <c r="B195" i="3"/>
  <c r="AQ195" i="3"/>
  <c r="A195" i="3"/>
  <c r="AC195" i="3"/>
  <c r="AI143" i="3"/>
  <c r="AE143" i="3"/>
  <c r="AD143" i="3"/>
  <c r="AG143" i="3"/>
  <c r="AH143" i="3"/>
  <c r="AF143" i="3"/>
  <c r="AI175" i="3"/>
  <c r="AH175" i="3"/>
  <c r="AG175" i="3"/>
  <c r="AF175" i="3"/>
  <c r="AE175" i="3"/>
  <c r="AD175" i="3"/>
  <c r="AL98" i="3"/>
  <c r="AP98" i="3" s="1"/>
  <c r="AN53" i="3"/>
  <c r="AO8" i="3"/>
  <c r="AE214" i="3"/>
  <c r="AI214" i="3"/>
  <c r="AH214" i="3"/>
  <c r="AG214" i="3"/>
  <c r="AD214" i="3"/>
  <c r="AC288" i="3"/>
  <c r="AJ288" i="3"/>
  <c r="B288" i="3"/>
  <c r="A288" i="3"/>
  <c r="AQ288" i="3"/>
  <c r="AI232" i="3"/>
  <c r="AH232" i="3"/>
  <c r="AG232" i="3"/>
  <c r="AE232" i="3"/>
  <c r="AD232" i="3"/>
  <c r="AK240" i="3"/>
  <c r="AO240" i="3"/>
  <c r="AN240" i="3"/>
  <c r="AM240" i="3"/>
  <c r="AL240" i="3"/>
  <c r="AH319" i="3"/>
  <c r="AG319" i="3"/>
  <c r="AF319" i="3"/>
  <c r="AD319" i="3"/>
  <c r="AI319" i="3"/>
  <c r="AE319" i="3"/>
  <c r="AH376" i="3"/>
  <c r="AG376" i="3"/>
  <c r="AD376" i="3"/>
  <c r="AI376" i="3"/>
  <c r="AF376" i="3"/>
  <c r="AE376" i="3"/>
  <c r="AI115" i="3"/>
  <c r="AH115" i="3"/>
  <c r="AG115" i="3"/>
  <c r="AF115" i="3"/>
  <c r="AD115" i="3"/>
  <c r="AE115" i="3"/>
  <c r="AM37" i="3"/>
  <c r="AK37" i="3"/>
  <c r="AO37" i="3"/>
  <c r="AN37" i="3"/>
  <c r="AL37" i="3"/>
  <c r="AJ84" i="3"/>
  <c r="B84" i="3"/>
  <c r="AQ84" i="3"/>
  <c r="AC84" i="3"/>
  <c r="A84" i="3"/>
  <c r="AF53" i="3"/>
  <c r="AE53" i="3"/>
  <c r="AH53" i="3"/>
  <c r="AG53" i="3"/>
  <c r="AI53" i="3"/>
  <c r="AJ9" i="3"/>
  <c r="AN153" i="3"/>
  <c r="AM153" i="3"/>
  <c r="AL153" i="3"/>
  <c r="AK153" i="3"/>
  <c r="AO153" i="3"/>
  <c r="AF201" i="3"/>
  <c r="AE201" i="3"/>
  <c r="AD201" i="3"/>
  <c r="AI201" i="3"/>
  <c r="AH201" i="3"/>
  <c r="AG201" i="3"/>
  <c r="AC146" i="3"/>
  <c r="AJ146" i="3"/>
  <c r="B146" i="3"/>
  <c r="AQ146" i="3"/>
  <c r="A146" i="3"/>
  <c r="AC178" i="3"/>
  <c r="AJ178" i="3"/>
  <c r="B178" i="3"/>
  <c r="AQ178" i="3"/>
  <c r="A178" i="3"/>
  <c r="AD178" i="3"/>
  <c r="AI178" i="3"/>
  <c r="AH178" i="3"/>
  <c r="AG178" i="3"/>
  <c r="AF178" i="3"/>
  <c r="AE178" i="3"/>
  <c r="AJ15" i="3"/>
  <c r="AL135" i="3"/>
  <c r="AK135" i="3"/>
  <c r="AN135" i="3"/>
  <c r="AM135" i="3"/>
  <c r="AO135" i="3"/>
  <c r="AJ175" i="3"/>
  <c r="B175" i="3"/>
  <c r="AQ175" i="3"/>
  <c r="A175" i="3"/>
  <c r="AC175" i="3"/>
  <c r="M22" i="4"/>
  <c r="V16" i="4"/>
  <c r="AC282" i="3"/>
  <c r="AQ282" i="3"/>
  <c r="A282" i="3"/>
  <c r="AJ282" i="3"/>
  <c r="B282" i="3"/>
  <c r="AJ291" i="3"/>
  <c r="B291" i="3"/>
  <c r="AQ291" i="3"/>
  <c r="A291" i="3"/>
  <c r="AC291" i="3"/>
  <c r="AM210" i="3"/>
  <c r="AO210" i="3"/>
  <c r="AN210" i="3"/>
  <c r="AL210" i="3"/>
  <c r="AK210" i="3"/>
  <c r="AP210" i="3" s="1"/>
  <c r="AJ218" i="3"/>
  <c r="AG262" i="3"/>
  <c r="AF262" i="3"/>
  <c r="AE262" i="3"/>
  <c r="AD262" i="3"/>
  <c r="AI262" i="3"/>
  <c r="AH262" i="3"/>
  <c r="AJ303" i="3"/>
  <c r="B303" i="3"/>
  <c r="AQ303" i="3"/>
  <c r="A303" i="3"/>
  <c r="AC303" i="3"/>
  <c r="AI224" i="3"/>
  <c r="AH224" i="3"/>
  <c r="AG224" i="3"/>
  <c r="AE224" i="3"/>
  <c r="AD224" i="3"/>
  <c r="AC228" i="3"/>
  <c r="AJ228" i="3"/>
  <c r="B228" i="3"/>
  <c r="AQ228" i="3"/>
  <c r="A228" i="3"/>
  <c r="AM251" i="3"/>
  <c r="AL251" i="3"/>
  <c r="AK251" i="3"/>
  <c r="AO251" i="3"/>
  <c r="AN251" i="3"/>
  <c r="AC292" i="3"/>
  <c r="AJ292" i="3"/>
  <c r="B292" i="3"/>
  <c r="A292" i="3"/>
  <c r="AQ292" i="3"/>
  <c r="AL298" i="3"/>
  <c r="AK298" i="3"/>
  <c r="AO298" i="3"/>
  <c r="AN298" i="3"/>
  <c r="AM298" i="3"/>
  <c r="AK315" i="3"/>
  <c r="AO315" i="3"/>
  <c r="AN315" i="3"/>
  <c r="AL315" i="3"/>
  <c r="AM315" i="3"/>
  <c r="AO226" i="3"/>
  <c r="AN226" i="3"/>
  <c r="AM226" i="3"/>
  <c r="AL226" i="3"/>
  <c r="AK226" i="3"/>
  <c r="AQ270" i="3"/>
  <c r="A270" i="3"/>
  <c r="AC270" i="3"/>
  <c r="B270" i="3"/>
  <c r="AJ270" i="3"/>
  <c r="AJ395" i="3"/>
  <c r="B395" i="3"/>
  <c r="AQ395" i="3"/>
  <c r="AC395" i="3"/>
  <c r="A395" i="3"/>
  <c r="AO267" i="3"/>
  <c r="AL267" i="3"/>
  <c r="AN267" i="3"/>
  <c r="AM267" i="3"/>
  <c r="AK267" i="3"/>
  <c r="AJ212" i="3"/>
  <c r="AM231" i="3"/>
  <c r="AL231" i="3"/>
  <c r="AK231" i="3"/>
  <c r="AO231" i="3"/>
  <c r="AN231" i="3"/>
  <c r="AO238" i="3"/>
  <c r="AN238" i="3"/>
  <c r="AM238" i="3"/>
  <c r="AL238" i="3"/>
  <c r="AK238" i="3"/>
  <c r="AC290" i="3"/>
  <c r="AJ290" i="3"/>
  <c r="B290" i="3"/>
  <c r="AQ290" i="3"/>
  <c r="A290" i="3"/>
  <c r="AH351" i="3"/>
  <c r="AG351" i="3"/>
  <c r="AD351" i="3"/>
  <c r="AI351" i="3"/>
  <c r="AF351" i="3"/>
  <c r="AE351" i="3"/>
  <c r="AH396" i="3"/>
  <c r="AD396" i="3"/>
  <c r="AG396" i="3"/>
  <c r="AF396" i="3"/>
  <c r="AI396" i="3"/>
  <c r="AE396" i="3"/>
  <c r="AJ295" i="3"/>
  <c r="B295" i="3"/>
  <c r="AQ295" i="3"/>
  <c r="A295" i="3"/>
  <c r="AC295" i="3"/>
  <c r="AE231" i="3"/>
  <c r="AD231" i="3"/>
  <c r="AI231" i="3"/>
  <c r="AH231" i="3"/>
  <c r="AG231" i="3"/>
  <c r="AE263" i="3"/>
  <c r="AD263" i="3"/>
  <c r="AI263" i="3"/>
  <c r="AH263" i="3"/>
  <c r="AG263" i="3"/>
  <c r="AF263" i="3"/>
  <c r="AI295" i="3"/>
  <c r="AH295" i="3"/>
  <c r="AG295" i="3"/>
  <c r="AF295" i="3"/>
  <c r="AE295" i="3"/>
  <c r="AD295" i="3"/>
  <c r="AH327" i="3"/>
  <c r="AG327" i="3"/>
  <c r="AF327" i="3"/>
  <c r="AI327" i="3"/>
  <c r="AE327" i="3"/>
  <c r="AD327" i="3"/>
  <c r="AC343" i="3"/>
  <c r="AJ343" i="3"/>
  <c r="B343" i="3"/>
  <c r="AQ343" i="3"/>
  <c r="A343" i="3"/>
  <c r="AN348" i="3"/>
  <c r="AK348" i="3"/>
  <c r="AO348" i="3"/>
  <c r="AM348" i="3"/>
  <c r="AL348" i="3"/>
  <c r="AG357" i="3"/>
  <c r="AD357" i="3"/>
  <c r="AI357" i="3"/>
  <c r="AF357" i="3"/>
  <c r="AH357" i="3"/>
  <c r="AE357" i="3"/>
  <c r="B388" i="3"/>
  <c r="AQ388" i="3"/>
  <c r="AC388" i="3"/>
  <c r="A388" i="3"/>
  <c r="AJ388" i="3"/>
  <c r="AN393" i="3"/>
  <c r="AO393" i="3"/>
  <c r="AM393" i="3"/>
  <c r="AK393" i="3"/>
  <c r="AL393" i="3"/>
  <c r="AC304" i="3"/>
  <c r="AJ304" i="3"/>
  <c r="B304" i="3"/>
  <c r="AQ304" i="3"/>
  <c r="A304" i="3"/>
  <c r="AN328" i="3"/>
  <c r="AM328" i="3"/>
  <c r="AL328" i="3"/>
  <c r="AO328" i="3"/>
  <c r="AK328" i="3"/>
  <c r="AL347" i="3"/>
  <c r="AK347" i="3"/>
  <c r="AO347" i="3"/>
  <c r="AN347" i="3"/>
  <c r="AM347" i="3"/>
  <c r="AI356" i="3"/>
  <c r="AF356" i="3"/>
  <c r="AD356" i="3"/>
  <c r="AH356" i="3"/>
  <c r="AE356" i="3"/>
  <c r="AG356" i="3"/>
  <c r="AJ387" i="3"/>
  <c r="B387" i="3"/>
  <c r="AC387" i="3"/>
  <c r="AQ387" i="3"/>
  <c r="A387" i="3"/>
  <c r="AL392" i="3"/>
  <c r="AO392" i="3"/>
  <c r="AN392" i="3"/>
  <c r="AM392" i="3"/>
  <c r="AK392" i="3"/>
  <c r="AF401" i="3"/>
  <c r="AH401" i="3"/>
  <c r="AG401" i="3"/>
  <c r="AD401" i="3"/>
  <c r="AI401" i="3"/>
  <c r="AE401" i="3"/>
  <c r="AH276" i="3"/>
  <c r="AG276" i="3"/>
  <c r="AE276" i="3"/>
  <c r="AD276" i="3"/>
  <c r="AF276" i="3"/>
  <c r="AI276" i="3"/>
  <c r="AH308" i="3"/>
  <c r="AG308" i="3"/>
  <c r="AF308" i="3"/>
  <c r="AE308" i="3"/>
  <c r="AD308" i="3"/>
  <c r="AI308" i="3"/>
  <c r="AH355" i="3"/>
  <c r="AE355" i="3"/>
  <c r="AF355" i="3"/>
  <c r="AD355" i="3"/>
  <c r="AI355" i="3"/>
  <c r="AG355" i="3"/>
  <c r="AN391" i="3"/>
  <c r="AM391" i="3"/>
  <c r="AK391" i="3"/>
  <c r="AP391" i="3" s="1"/>
  <c r="AO391" i="3"/>
  <c r="AL391" i="3"/>
  <c r="AH400" i="3"/>
  <c r="AE400" i="3"/>
  <c r="AI400" i="3"/>
  <c r="AG400" i="3"/>
  <c r="AF400" i="3"/>
  <c r="AD400" i="3"/>
  <c r="AO241" i="3"/>
  <c r="AN241" i="3"/>
  <c r="AM241" i="3"/>
  <c r="AL241" i="3"/>
  <c r="AK241" i="3"/>
  <c r="AQ249" i="3"/>
  <c r="A249" i="3"/>
  <c r="AC249" i="3"/>
  <c r="AJ249" i="3"/>
  <c r="B249" i="3"/>
  <c r="AN273" i="3"/>
  <c r="AM273" i="3"/>
  <c r="AK273" i="3"/>
  <c r="AO273" i="3"/>
  <c r="AL273" i="3"/>
  <c r="AC281" i="3"/>
  <c r="AJ281" i="3"/>
  <c r="B281" i="3"/>
  <c r="AQ281" i="3"/>
  <c r="A281" i="3"/>
  <c r="AN305" i="3"/>
  <c r="AM305" i="3"/>
  <c r="AL305" i="3"/>
  <c r="AK305" i="3"/>
  <c r="AP305" i="3" s="1"/>
  <c r="AO305" i="3"/>
  <c r="AJ313" i="3"/>
  <c r="B313" i="3"/>
  <c r="AC313" i="3"/>
  <c r="A313" i="3"/>
  <c r="AQ313" i="3"/>
  <c r="AC341" i="3"/>
  <c r="AJ341" i="3"/>
  <c r="B341" i="3"/>
  <c r="AQ341" i="3"/>
  <c r="A341" i="3"/>
  <c r="AD386" i="3"/>
  <c r="AH386" i="3"/>
  <c r="AG386" i="3"/>
  <c r="AE386" i="3"/>
  <c r="AI386" i="3"/>
  <c r="AF386" i="3"/>
  <c r="AI241" i="3"/>
  <c r="AH241" i="3"/>
  <c r="AG241" i="3"/>
  <c r="AE241" i="3"/>
  <c r="AD241" i="3"/>
  <c r="AF273" i="3"/>
  <c r="AE273" i="3"/>
  <c r="AI273" i="3"/>
  <c r="AH273" i="3"/>
  <c r="AG273" i="3"/>
  <c r="AD273" i="3"/>
  <c r="AF305" i="3"/>
  <c r="AE305" i="3"/>
  <c r="AD305" i="3"/>
  <c r="AI305" i="3"/>
  <c r="AH305" i="3"/>
  <c r="AG305" i="3"/>
  <c r="AK351" i="3"/>
  <c r="AP351" i="3" s="1"/>
  <c r="AO351" i="3"/>
  <c r="AN351" i="3"/>
  <c r="AM351" i="3"/>
  <c r="AL351" i="3"/>
  <c r="AI360" i="3"/>
  <c r="AF360" i="3"/>
  <c r="AD360" i="3"/>
  <c r="AG360" i="3"/>
  <c r="AE360" i="3"/>
  <c r="AH360" i="3"/>
  <c r="AJ391" i="3"/>
  <c r="B391" i="3"/>
  <c r="A391" i="3"/>
  <c r="AC391" i="3"/>
  <c r="AQ391" i="3"/>
  <c r="AM396" i="3"/>
  <c r="AK396" i="3"/>
  <c r="AO396" i="3"/>
  <c r="AN396" i="3"/>
  <c r="AL396" i="3"/>
  <c r="AF405" i="3"/>
  <c r="AI405" i="3"/>
  <c r="AH405" i="3"/>
  <c r="AE405" i="3"/>
  <c r="AD405" i="3"/>
  <c r="AG405" i="3"/>
  <c r="AL314" i="3"/>
  <c r="AO314" i="3"/>
  <c r="AN314" i="3"/>
  <c r="AM314" i="3"/>
  <c r="AK314" i="3"/>
  <c r="AJ322" i="3"/>
  <c r="B322" i="3"/>
  <c r="AQ322" i="3"/>
  <c r="A322" i="3"/>
  <c r="AC322" i="3"/>
  <c r="AI340" i="3"/>
  <c r="AH340" i="3"/>
  <c r="AG340" i="3"/>
  <c r="AF340" i="3"/>
  <c r="AE340" i="3"/>
  <c r="AD340" i="3"/>
  <c r="AJ371" i="3"/>
  <c r="B371" i="3"/>
  <c r="A371" i="3"/>
  <c r="AQ371" i="3"/>
  <c r="AC371" i="3"/>
  <c r="AM376" i="3"/>
  <c r="AK376" i="3"/>
  <c r="AO376" i="3"/>
  <c r="AN376" i="3"/>
  <c r="AL376" i="3"/>
  <c r="AF385" i="3"/>
  <c r="AE385" i="3"/>
  <c r="AI385" i="3"/>
  <c r="AH385" i="3"/>
  <c r="AG385" i="3"/>
  <c r="AD385" i="3"/>
  <c r="AD286" i="3"/>
  <c r="AI286" i="3"/>
  <c r="AH286" i="3"/>
  <c r="AG286" i="3"/>
  <c r="AF286" i="3"/>
  <c r="AE286" i="3"/>
  <c r="AE318" i="3"/>
  <c r="AD318" i="3"/>
  <c r="AI318" i="3"/>
  <c r="AH318" i="3"/>
  <c r="AG318" i="3"/>
  <c r="AF318" i="3"/>
  <c r="AE358" i="3"/>
  <c r="AH358" i="3"/>
  <c r="AG358" i="3"/>
  <c r="AD358" i="3"/>
  <c r="AI358" i="3"/>
  <c r="AF358" i="3"/>
  <c r="AH403" i="3"/>
  <c r="AG403" i="3"/>
  <c r="AE403" i="3"/>
  <c r="AD403" i="3"/>
  <c r="AI403" i="3"/>
  <c r="AF403" i="3"/>
  <c r="AM354" i="3"/>
  <c r="AO354" i="3"/>
  <c r="AL354" i="3"/>
  <c r="AN354" i="3"/>
  <c r="AK354" i="3"/>
  <c r="AJ362" i="3"/>
  <c r="B362" i="3"/>
  <c r="AQ362" i="3"/>
  <c r="AC362" i="3"/>
  <c r="A362" i="3"/>
  <c r="AL386" i="3"/>
  <c r="AN386" i="3"/>
  <c r="AM386" i="3"/>
  <c r="AO386" i="3"/>
  <c r="AK386" i="3"/>
  <c r="AC394" i="3"/>
  <c r="AJ394" i="3"/>
  <c r="A394" i="3"/>
  <c r="AQ394" i="3"/>
  <c r="B394" i="3"/>
  <c r="AH120" i="3"/>
  <c r="AG120" i="3"/>
  <c r="AF120" i="3"/>
  <c r="AE120" i="3"/>
  <c r="AD120" i="3"/>
  <c r="AI120" i="3"/>
  <c r="AI75" i="3"/>
  <c r="AH75" i="3"/>
  <c r="AG75" i="3"/>
  <c r="AF75" i="3"/>
  <c r="AE75" i="3"/>
  <c r="AJ30" i="3"/>
  <c r="AC192" i="3"/>
  <c r="AJ192" i="3"/>
  <c r="B192" i="3"/>
  <c r="AQ192" i="3"/>
  <c r="A192" i="3"/>
  <c r="AO152" i="3"/>
  <c r="AN152" i="3"/>
  <c r="AM152" i="3"/>
  <c r="AL152" i="3"/>
  <c r="AK152" i="3"/>
  <c r="AJ82" i="3"/>
  <c r="AK42" i="3"/>
  <c r="AO42" i="3"/>
  <c r="AN42" i="3"/>
  <c r="AM42" i="3"/>
  <c r="AL42" i="3"/>
  <c r="AJ37" i="3"/>
  <c r="AL94" i="3"/>
  <c r="AK94" i="3"/>
  <c r="AN94" i="3"/>
  <c r="AO94" i="3"/>
  <c r="AM94" i="3"/>
  <c r="AC89" i="3"/>
  <c r="AJ89" i="3"/>
  <c r="B89" i="3"/>
  <c r="AQ89" i="3"/>
  <c r="A89" i="3"/>
  <c r="AI58" i="3"/>
  <c r="AF58" i="3"/>
  <c r="AH58" i="3"/>
  <c r="AG58" i="3"/>
  <c r="AE58" i="3"/>
  <c r="AM49" i="3"/>
  <c r="AL49" i="3"/>
  <c r="AK49" i="3"/>
  <c r="AO49" i="3"/>
  <c r="AN49" i="3"/>
  <c r="B44" i="3"/>
  <c r="A44" i="3"/>
  <c r="AJ44" i="3"/>
  <c r="AQ44" i="3"/>
  <c r="AC44" i="3"/>
  <c r="AF13" i="3"/>
  <c r="AD13" i="3"/>
  <c r="AI13" i="3"/>
  <c r="AH13" i="3"/>
  <c r="AG13" i="3"/>
  <c r="AC152" i="3"/>
  <c r="AQ152" i="3"/>
  <c r="AJ152" i="3"/>
  <c r="B152" i="3"/>
  <c r="A152" i="3"/>
  <c r="AD110" i="3"/>
  <c r="AI110" i="3"/>
  <c r="AH110" i="3"/>
  <c r="AF110" i="3"/>
  <c r="AE110" i="3"/>
  <c r="AG110" i="3"/>
  <c r="AN101" i="3"/>
  <c r="AM101" i="3"/>
  <c r="AL101" i="3"/>
  <c r="AK101" i="3"/>
  <c r="AO101" i="3"/>
  <c r="AJ96" i="3"/>
  <c r="B96" i="3"/>
  <c r="A96" i="3"/>
  <c r="AQ96" i="3"/>
  <c r="AC96" i="3"/>
  <c r="AF65" i="3"/>
  <c r="AE65" i="3"/>
  <c r="AH65" i="3"/>
  <c r="AI65" i="3"/>
  <c r="AG65" i="3"/>
  <c r="AO56" i="3"/>
  <c r="AN56" i="3"/>
  <c r="AM56" i="3"/>
  <c r="AL56" i="3"/>
  <c r="AK56" i="3"/>
  <c r="AP56" i="3" s="1"/>
  <c r="AH20" i="3"/>
  <c r="AG20" i="3"/>
  <c r="AF20" i="3"/>
  <c r="AD20" i="3"/>
  <c r="AI20" i="3"/>
  <c r="AN125" i="3"/>
  <c r="AM125" i="3"/>
  <c r="AL125" i="3"/>
  <c r="AK125" i="3"/>
  <c r="AO125" i="3"/>
  <c r="AF117" i="3"/>
  <c r="AE117" i="3"/>
  <c r="AD117" i="3"/>
  <c r="AH117" i="3"/>
  <c r="AG117" i="3"/>
  <c r="AI117" i="3"/>
  <c r="AO108" i="3"/>
  <c r="AN108" i="3"/>
  <c r="AM108" i="3"/>
  <c r="AL108" i="3"/>
  <c r="AK108" i="3"/>
  <c r="AH72" i="3"/>
  <c r="AG72" i="3"/>
  <c r="AF72" i="3"/>
  <c r="AE72" i="3"/>
  <c r="AI72" i="3"/>
  <c r="AI27" i="3"/>
  <c r="AH27" i="3"/>
  <c r="AG27" i="3"/>
  <c r="AF27" i="3"/>
  <c r="AD27" i="3"/>
  <c r="AH124" i="3"/>
  <c r="AG124" i="3"/>
  <c r="AF124" i="3"/>
  <c r="AE124" i="3"/>
  <c r="AD124" i="3"/>
  <c r="AI124" i="3"/>
  <c r="AI79" i="3"/>
  <c r="AH79" i="3"/>
  <c r="AG79" i="3"/>
  <c r="AF79" i="3"/>
  <c r="AD79" i="3"/>
  <c r="AE79" i="3"/>
  <c r="AC34" i="3"/>
  <c r="B34" i="3"/>
  <c r="AJ34" i="3"/>
  <c r="A34" i="3"/>
  <c r="AQ34" i="3"/>
  <c r="AM292" i="3"/>
  <c r="AC188" i="3"/>
  <c r="AJ188" i="3"/>
  <c r="B188" i="3"/>
  <c r="AQ188" i="3"/>
  <c r="A188" i="3"/>
  <c r="AO148" i="3"/>
  <c r="AN148" i="3"/>
  <c r="AM148" i="3"/>
  <c r="AL148" i="3"/>
  <c r="AK148" i="3"/>
  <c r="AC118" i="3"/>
  <c r="AJ118" i="3"/>
  <c r="B118" i="3"/>
  <c r="AQ118" i="3"/>
  <c r="A118" i="3"/>
  <c r="AL78" i="3"/>
  <c r="AK78" i="3"/>
  <c r="AN78" i="3"/>
  <c r="AO78" i="3"/>
  <c r="AM78" i="3"/>
  <c r="AJ73" i="3"/>
  <c r="AH42" i="3"/>
  <c r="AG42" i="3"/>
  <c r="AF42" i="3"/>
  <c r="AD42" i="3"/>
  <c r="AI42" i="3"/>
  <c r="AM33" i="3"/>
  <c r="AO33" i="3"/>
  <c r="AN33" i="3"/>
  <c r="AL33" i="3"/>
  <c r="AK33" i="3"/>
  <c r="AP33" i="3" s="1"/>
  <c r="AC28" i="3"/>
  <c r="AJ28" i="3"/>
  <c r="B28" i="3"/>
  <c r="AQ28" i="3"/>
  <c r="A28" i="3"/>
  <c r="AH156" i="3"/>
  <c r="AG156" i="3"/>
  <c r="AF156" i="3"/>
  <c r="AE156" i="3"/>
  <c r="AD156" i="3"/>
  <c r="AI156" i="3"/>
  <c r="AH188" i="3"/>
  <c r="AG188" i="3"/>
  <c r="AF188" i="3"/>
  <c r="AE188" i="3"/>
  <c r="AD188" i="3"/>
  <c r="AI188" i="3"/>
  <c r="AN129" i="3"/>
  <c r="AM129" i="3"/>
  <c r="AL129" i="3"/>
  <c r="AK129" i="3"/>
  <c r="AO129" i="3"/>
  <c r="AC137" i="3"/>
  <c r="B137" i="3"/>
  <c r="AJ137" i="3"/>
  <c r="A137" i="3"/>
  <c r="AQ137" i="3"/>
  <c r="AN161" i="3"/>
  <c r="AM161" i="3"/>
  <c r="AL161" i="3"/>
  <c r="AK161" i="3"/>
  <c r="AO161" i="3"/>
  <c r="AC169" i="3"/>
  <c r="AJ169" i="3"/>
  <c r="B169" i="3"/>
  <c r="AQ169" i="3"/>
  <c r="A169" i="3"/>
  <c r="AN193" i="3"/>
  <c r="AM193" i="3"/>
  <c r="AL193" i="3"/>
  <c r="AK193" i="3"/>
  <c r="AO193" i="3"/>
  <c r="AC201" i="3"/>
  <c r="AJ201" i="3"/>
  <c r="B201" i="3"/>
  <c r="AQ201" i="3"/>
  <c r="A201" i="3"/>
  <c r="AE145" i="3"/>
  <c r="AI145" i="3"/>
  <c r="AF145" i="3"/>
  <c r="AD145" i="3"/>
  <c r="AH145" i="3"/>
  <c r="AG145" i="3"/>
  <c r="AF177" i="3"/>
  <c r="AE177" i="3"/>
  <c r="AD177" i="3"/>
  <c r="AI177" i="3"/>
  <c r="AH177" i="3"/>
  <c r="AG177" i="3"/>
  <c r="AK146" i="3"/>
  <c r="AO146" i="3"/>
  <c r="AN146" i="3"/>
  <c r="AM146" i="3"/>
  <c r="AL146" i="3"/>
  <c r="AC154" i="3"/>
  <c r="AJ154" i="3"/>
  <c r="B154" i="3"/>
  <c r="AQ154" i="3"/>
  <c r="A154" i="3"/>
  <c r="AL178" i="3"/>
  <c r="AK178" i="3"/>
  <c r="AO178" i="3"/>
  <c r="AN178" i="3"/>
  <c r="AM178" i="3"/>
  <c r="AC186" i="3"/>
  <c r="AJ186" i="3"/>
  <c r="B186" i="3"/>
  <c r="AQ186" i="3"/>
  <c r="A186" i="3"/>
  <c r="AD154" i="3"/>
  <c r="AI154" i="3"/>
  <c r="AH154" i="3"/>
  <c r="AG154" i="3"/>
  <c r="AF154" i="3"/>
  <c r="AE154" i="3"/>
  <c r="AD186" i="3"/>
  <c r="AI186" i="3"/>
  <c r="AH186" i="3"/>
  <c r="AG186" i="3"/>
  <c r="AF186" i="3"/>
  <c r="AE186" i="3"/>
  <c r="AO15" i="3"/>
  <c r="AN15" i="3"/>
  <c r="AM15" i="3"/>
  <c r="AL15" i="3"/>
  <c r="AK15" i="3"/>
  <c r="AP15" i="3" s="1"/>
  <c r="AJ23" i="3"/>
  <c r="AL47" i="3"/>
  <c r="AK47" i="3"/>
  <c r="AO47" i="3"/>
  <c r="AN47" i="3"/>
  <c r="AM47" i="3"/>
  <c r="AJ55" i="3"/>
  <c r="AO79" i="3"/>
  <c r="AN79" i="3"/>
  <c r="AL79" i="3"/>
  <c r="AM79" i="3"/>
  <c r="AK79" i="3"/>
  <c r="AJ87" i="3"/>
  <c r="B87" i="3"/>
  <c r="AQ87" i="3"/>
  <c r="A87" i="3"/>
  <c r="AC87" i="3"/>
  <c r="AO111" i="3"/>
  <c r="AN111" i="3"/>
  <c r="AL111" i="3"/>
  <c r="AM111" i="3"/>
  <c r="AK111" i="3"/>
  <c r="AJ119" i="3"/>
  <c r="B119" i="3"/>
  <c r="AQ119" i="3"/>
  <c r="A119" i="3"/>
  <c r="AC119" i="3"/>
  <c r="AN143" i="3"/>
  <c r="AM143" i="3"/>
  <c r="AL143" i="3"/>
  <c r="AK143" i="3"/>
  <c r="AO143" i="3"/>
  <c r="AJ151" i="3"/>
  <c r="B151" i="3"/>
  <c r="AQ151" i="3"/>
  <c r="A151" i="3"/>
  <c r="AC151" i="3"/>
  <c r="AO175" i="3"/>
  <c r="AN175" i="3"/>
  <c r="AM175" i="3"/>
  <c r="AL175" i="3"/>
  <c r="AK175" i="3"/>
  <c r="AJ183" i="3"/>
  <c r="B183" i="3"/>
  <c r="AQ183" i="3"/>
  <c r="A183" i="3"/>
  <c r="AC183" i="3"/>
  <c r="AI131" i="3"/>
  <c r="AH131" i="3"/>
  <c r="AG131" i="3"/>
  <c r="AF131" i="3"/>
  <c r="AD131" i="3"/>
  <c r="AE131" i="3"/>
  <c r="AI163" i="3"/>
  <c r="AH163" i="3"/>
  <c r="AG163" i="3"/>
  <c r="AF163" i="3"/>
  <c r="AE163" i="3"/>
  <c r="AD163" i="3"/>
  <c r="AI195" i="3"/>
  <c r="AH195" i="3"/>
  <c r="AG195" i="3"/>
  <c r="AF195" i="3"/>
  <c r="AE195" i="3"/>
  <c r="AD195" i="3"/>
  <c r="AC200" i="3"/>
  <c r="AJ200" i="3"/>
  <c r="B200" i="3"/>
  <c r="AQ200" i="3"/>
  <c r="A200" i="3"/>
  <c r="AO160" i="3"/>
  <c r="AN160" i="3"/>
  <c r="AM160" i="3"/>
  <c r="AL160" i="3"/>
  <c r="AK160" i="3"/>
  <c r="AO117" i="3"/>
  <c r="AK72" i="3"/>
  <c r="AM66" i="3"/>
  <c r="AO21" i="3"/>
  <c r="AC363" i="3"/>
  <c r="AJ363" i="3"/>
  <c r="AQ363" i="3"/>
  <c r="B363" i="3"/>
  <c r="A363" i="3"/>
  <c r="AI252" i="3"/>
  <c r="AH252" i="3"/>
  <c r="AG252" i="3"/>
  <c r="AF252" i="3"/>
  <c r="AE252" i="3"/>
  <c r="AD252" i="3"/>
  <c r="AE383" i="3"/>
  <c r="AH383" i="3"/>
  <c r="AG383" i="3"/>
  <c r="AI383" i="3"/>
  <c r="AF383" i="3"/>
  <c r="AD383" i="3"/>
  <c r="AJ227" i="3"/>
  <c r="AK319" i="3"/>
  <c r="AO319" i="3"/>
  <c r="AN319" i="3"/>
  <c r="AM319" i="3"/>
  <c r="AL319" i="3"/>
  <c r="AE223" i="3"/>
  <c r="AD223" i="3"/>
  <c r="AI223" i="3"/>
  <c r="AH223" i="3"/>
  <c r="AG223" i="3"/>
  <c r="AQ328" i="3"/>
  <c r="A328" i="3"/>
  <c r="B328" i="3"/>
  <c r="AJ328" i="3"/>
  <c r="AC328" i="3"/>
  <c r="AO233" i="3"/>
  <c r="AN233" i="3"/>
  <c r="AM233" i="3"/>
  <c r="AL233" i="3"/>
  <c r="AK233" i="3"/>
  <c r="AN297" i="3"/>
  <c r="AM297" i="3"/>
  <c r="AL297" i="3"/>
  <c r="AK297" i="3"/>
  <c r="AO297" i="3"/>
  <c r="AC305" i="3"/>
  <c r="AJ305" i="3"/>
  <c r="B305" i="3"/>
  <c r="AQ305" i="3"/>
  <c r="A305" i="3"/>
  <c r="AO329" i="3"/>
  <c r="AN329" i="3"/>
  <c r="AL329" i="3"/>
  <c r="AK329" i="3"/>
  <c r="AP329" i="3" s="1"/>
  <c r="AM329" i="3"/>
  <c r="AQ360" i="3"/>
  <c r="A360" i="3"/>
  <c r="AC360" i="3"/>
  <c r="B360" i="3"/>
  <c r="AJ360" i="3"/>
  <c r="AI233" i="3"/>
  <c r="AH233" i="3"/>
  <c r="AG233" i="3"/>
  <c r="AE233" i="3"/>
  <c r="AD233" i="3"/>
  <c r="AI265" i="3"/>
  <c r="AH265" i="3"/>
  <c r="AG265" i="3"/>
  <c r="AF265" i="3"/>
  <c r="AE265" i="3"/>
  <c r="AD265" i="3"/>
  <c r="AF297" i="3"/>
  <c r="AE297" i="3"/>
  <c r="AD297" i="3"/>
  <c r="AI297" i="3"/>
  <c r="AH297" i="3"/>
  <c r="AG297" i="3"/>
  <c r="AG329" i="3"/>
  <c r="AF329" i="3"/>
  <c r="AD329" i="3"/>
  <c r="AI329" i="3"/>
  <c r="AH329" i="3"/>
  <c r="AE329" i="3"/>
  <c r="AL306" i="3"/>
  <c r="AK306" i="3"/>
  <c r="AP306" i="3" s="1"/>
  <c r="AO306" i="3"/>
  <c r="AN306" i="3"/>
  <c r="AM306" i="3"/>
  <c r="AH359" i="3"/>
  <c r="AF359" i="3"/>
  <c r="AE359" i="3"/>
  <c r="AI359" i="3"/>
  <c r="AG359" i="3"/>
  <c r="AD359" i="3"/>
  <c r="AJ354" i="3"/>
  <c r="B354" i="3"/>
  <c r="AC354" i="3"/>
  <c r="AQ354" i="3"/>
  <c r="A354" i="3"/>
  <c r="AF101" i="3"/>
  <c r="AE101" i="3"/>
  <c r="AD101" i="3"/>
  <c r="AH101" i="3"/>
  <c r="AG101" i="3"/>
  <c r="AI101" i="3"/>
  <c r="AH108" i="3"/>
  <c r="AG108" i="3"/>
  <c r="AF108" i="3"/>
  <c r="AE108" i="3"/>
  <c r="AD108" i="3"/>
  <c r="AI108" i="3"/>
  <c r="AC122" i="3"/>
  <c r="AJ122" i="3"/>
  <c r="B122" i="3"/>
  <c r="AQ122" i="3"/>
  <c r="A122" i="3"/>
  <c r="AH46" i="3"/>
  <c r="AG46" i="3"/>
  <c r="AF46" i="3"/>
  <c r="AE46" i="3"/>
  <c r="AD46" i="3"/>
  <c r="AI46" i="3"/>
  <c r="AN89" i="3"/>
  <c r="AM89" i="3"/>
  <c r="AL89" i="3"/>
  <c r="AK89" i="3"/>
  <c r="AO89" i="3"/>
  <c r="AO44" i="3"/>
  <c r="AN44" i="3"/>
  <c r="AL44" i="3"/>
  <c r="AK44" i="3"/>
  <c r="AM44" i="3"/>
  <c r="AH8" i="3"/>
  <c r="AG8" i="3"/>
  <c r="AF8" i="3"/>
  <c r="AD8" i="3"/>
  <c r="AI8" i="3"/>
  <c r="AJ111" i="3"/>
  <c r="B111" i="3"/>
  <c r="AQ111" i="3"/>
  <c r="A111" i="3"/>
  <c r="AC111" i="3"/>
  <c r="D28" i="4"/>
  <c r="M34" i="4"/>
  <c r="M25" i="4"/>
  <c r="M19" i="4"/>
  <c r="V22" i="4"/>
  <c r="AG222" i="3"/>
  <c r="AE222" i="3"/>
  <c r="AD222" i="3"/>
  <c r="AI222" i="3"/>
  <c r="AH222" i="3"/>
  <c r="AC226" i="3"/>
  <c r="AJ226" i="3"/>
  <c r="B226" i="3"/>
  <c r="AQ226" i="3"/>
  <c r="A226" i="3"/>
  <c r="AO288" i="3"/>
  <c r="AN288" i="3"/>
  <c r="AM288" i="3"/>
  <c r="AL288" i="3"/>
  <c r="AK288" i="3"/>
  <c r="AE210" i="3"/>
  <c r="AH210" i="3"/>
  <c r="AG210" i="3"/>
  <c r="AD210" i="3"/>
  <c r="AI210" i="3"/>
  <c r="AK220" i="3"/>
  <c r="AO220" i="3"/>
  <c r="AN220" i="3"/>
  <c r="AM220" i="3"/>
  <c r="AL220" i="3"/>
  <c r="AI256" i="3"/>
  <c r="AH256" i="3"/>
  <c r="AG256" i="3"/>
  <c r="AF256" i="3"/>
  <c r="AE256" i="3"/>
  <c r="AD256" i="3"/>
  <c r="AO266" i="3"/>
  <c r="AN266" i="3"/>
  <c r="AM266" i="3"/>
  <c r="AL266" i="3"/>
  <c r="AK266" i="3"/>
  <c r="AO299" i="3"/>
  <c r="AN299" i="3"/>
  <c r="AM299" i="3"/>
  <c r="AL299" i="3"/>
  <c r="AK299" i="3"/>
  <c r="AK211" i="3"/>
  <c r="AM211" i="3"/>
  <c r="AL211" i="3"/>
  <c r="AO211" i="3"/>
  <c r="AN211" i="3"/>
  <c r="AJ231" i="3"/>
  <c r="AJ311" i="3"/>
  <c r="B311" i="3"/>
  <c r="AQ311" i="3"/>
  <c r="AC311" i="3"/>
  <c r="A311" i="3"/>
  <c r="AJ275" i="3"/>
  <c r="B275" i="3"/>
  <c r="AQ275" i="3"/>
  <c r="A275" i="3"/>
  <c r="AC275" i="3"/>
  <c r="AK323" i="3"/>
  <c r="AO323" i="3"/>
  <c r="AN323" i="3"/>
  <c r="AM323" i="3"/>
  <c r="AL323" i="3"/>
  <c r="AI236" i="3"/>
  <c r="AH236" i="3"/>
  <c r="AG236" i="3"/>
  <c r="AF236" i="3"/>
  <c r="AE236" i="3"/>
  <c r="AD236" i="3"/>
  <c r="AJ240" i="3"/>
  <c r="AO272" i="3"/>
  <c r="AM272" i="3"/>
  <c r="AL272" i="3"/>
  <c r="AK272" i="3"/>
  <c r="AN272" i="3"/>
  <c r="AO336" i="3"/>
  <c r="AN336" i="3"/>
  <c r="AM336" i="3"/>
  <c r="AL336" i="3"/>
  <c r="AK336" i="3"/>
  <c r="AP336" i="3" s="1"/>
  <c r="AN381" i="3"/>
  <c r="AM381" i="3"/>
  <c r="AO381" i="3"/>
  <c r="AL381" i="3"/>
  <c r="AK381" i="3"/>
  <c r="AJ243" i="3"/>
  <c r="AK331" i="3"/>
  <c r="AO331" i="3"/>
  <c r="AN331" i="3"/>
  <c r="AM331" i="3"/>
  <c r="AL331" i="3"/>
  <c r="AO213" i="3"/>
  <c r="AK213" i="3"/>
  <c r="AN213" i="3"/>
  <c r="AM213" i="3"/>
  <c r="AL213" i="3"/>
  <c r="AG246" i="3"/>
  <c r="AF246" i="3"/>
  <c r="AE246" i="3"/>
  <c r="AD246" i="3"/>
  <c r="AI246" i="3"/>
  <c r="AH246" i="3"/>
  <c r="AC250" i="3"/>
  <c r="AJ250" i="3"/>
  <c r="B250" i="3"/>
  <c r="AQ250" i="3"/>
  <c r="A250" i="3"/>
  <c r="AC327" i="3"/>
  <c r="AJ327" i="3"/>
  <c r="B327" i="3"/>
  <c r="A327" i="3"/>
  <c r="AQ327" i="3"/>
  <c r="AE219" i="3"/>
  <c r="AD219" i="3"/>
  <c r="AI219" i="3"/>
  <c r="AH219" i="3"/>
  <c r="AG219" i="3"/>
  <c r="AE251" i="3"/>
  <c r="AD251" i="3"/>
  <c r="AI251" i="3"/>
  <c r="AH251" i="3"/>
  <c r="AG251" i="3"/>
  <c r="AF251" i="3"/>
  <c r="AI283" i="3"/>
  <c r="AG283" i="3"/>
  <c r="AF283" i="3"/>
  <c r="AE283" i="3"/>
  <c r="AD283" i="3"/>
  <c r="AH283" i="3"/>
  <c r="AH315" i="3"/>
  <c r="AG315" i="3"/>
  <c r="AF315" i="3"/>
  <c r="AI315" i="3"/>
  <c r="AE315" i="3"/>
  <c r="AD315" i="3"/>
  <c r="AH363" i="3"/>
  <c r="AF363" i="3"/>
  <c r="AE363" i="3"/>
  <c r="AI363" i="3"/>
  <c r="AG363" i="3"/>
  <c r="AD363" i="3"/>
  <c r="AO399" i="3"/>
  <c r="AM399" i="3"/>
  <c r="AL399" i="3"/>
  <c r="AN399" i="3"/>
  <c r="AK399" i="3"/>
  <c r="AN316" i="3"/>
  <c r="AM316" i="3"/>
  <c r="AL316" i="3"/>
  <c r="AO316" i="3"/>
  <c r="AK316" i="3"/>
  <c r="AQ324" i="3"/>
  <c r="A324" i="3"/>
  <c r="AJ324" i="3"/>
  <c r="AC324" i="3"/>
  <c r="B324" i="3"/>
  <c r="AE362" i="3"/>
  <c r="AH362" i="3"/>
  <c r="AG362" i="3"/>
  <c r="AI362" i="3"/>
  <c r="AF362" i="3"/>
  <c r="AD362" i="3"/>
  <c r="AI264" i="3"/>
  <c r="AH264" i="3"/>
  <c r="AG264" i="3"/>
  <c r="AF264" i="3"/>
  <c r="AE264" i="3"/>
  <c r="AD264" i="3"/>
  <c r="AH296" i="3"/>
  <c r="AG296" i="3"/>
  <c r="AF296" i="3"/>
  <c r="AE296" i="3"/>
  <c r="AD296" i="3"/>
  <c r="AI296" i="3"/>
  <c r="AI328" i="3"/>
  <c r="AH328" i="3"/>
  <c r="AF328" i="3"/>
  <c r="AE328" i="3"/>
  <c r="AD328" i="3"/>
  <c r="AG328" i="3"/>
  <c r="AJ361" i="3"/>
  <c r="B361" i="3"/>
  <c r="AQ361" i="3"/>
  <c r="A361" i="3"/>
  <c r="AC361" i="3"/>
  <c r="AD406" i="3"/>
  <c r="AG406" i="3"/>
  <c r="AE406" i="3"/>
  <c r="AI406" i="3"/>
  <c r="AH406" i="3"/>
  <c r="AF406" i="3"/>
  <c r="AO229" i="3"/>
  <c r="AN229" i="3"/>
  <c r="AM229" i="3"/>
  <c r="AL229" i="3"/>
  <c r="AK229" i="3"/>
  <c r="AJ237" i="3"/>
  <c r="AO261" i="3"/>
  <c r="AN261" i="3"/>
  <c r="AM261" i="3"/>
  <c r="AL261" i="3"/>
  <c r="AK261" i="3"/>
  <c r="AC269" i="3"/>
  <c r="B269" i="3"/>
  <c r="A269" i="3"/>
  <c r="AJ269" i="3"/>
  <c r="AQ269" i="3"/>
  <c r="AN293" i="3"/>
  <c r="AM293" i="3"/>
  <c r="AL293" i="3"/>
  <c r="AK293" i="3"/>
  <c r="AO293" i="3"/>
  <c r="AC301" i="3"/>
  <c r="AJ301" i="3"/>
  <c r="B301" i="3"/>
  <c r="AQ301" i="3"/>
  <c r="A301" i="3"/>
  <c r="AO325" i="3"/>
  <c r="AN325" i="3"/>
  <c r="AL325" i="3"/>
  <c r="AK325" i="3"/>
  <c r="AM325" i="3"/>
  <c r="AC333" i="3"/>
  <c r="AJ333" i="3"/>
  <c r="B333" i="3"/>
  <c r="AQ333" i="3"/>
  <c r="A333" i="3"/>
  <c r="AC347" i="3"/>
  <c r="B347" i="3"/>
  <c r="AJ347" i="3"/>
  <c r="A347" i="3"/>
  <c r="AQ347" i="3"/>
  <c r="AN352" i="3"/>
  <c r="AK352" i="3"/>
  <c r="AO352" i="3"/>
  <c r="AM352" i="3"/>
  <c r="AL352" i="3"/>
  <c r="AG361" i="3"/>
  <c r="AD361" i="3"/>
  <c r="AI361" i="3"/>
  <c r="AH361" i="3"/>
  <c r="AF361" i="3"/>
  <c r="AE361" i="3"/>
  <c r="AC392" i="3"/>
  <c r="AJ392" i="3"/>
  <c r="A392" i="3"/>
  <c r="B392" i="3"/>
  <c r="AQ392" i="3"/>
  <c r="AN397" i="3"/>
  <c r="AO397" i="3"/>
  <c r="AL397" i="3"/>
  <c r="AK397" i="3"/>
  <c r="AM397" i="3"/>
  <c r="AI229" i="3"/>
  <c r="AH229" i="3"/>
  <c r="AG229" i="3"/>
  <c r="AE229" i="3"/>
  <c r="AD229" i="3"/>
  <c r="AI261" i="3"/>
  <c r="AH261" i="3"/>
  <c r="AG261" i="3"/>
  <c r="AF261" i="3"/>
  <c r="AE261" i="3"/>
  <c r="AD261" i="3"/>
  <c r="AF293" i="3"/>
  <c r="AE293" i="3"/>
  <c r="AD293" i="3"/>
  <c r="AI293" i="3"/>
  <c r="AH293" i="3"/>
  <c r="AG293" i="3"/>
  <c r="AG325" i="3"/>
  <c r="AF325" i="3"/>
  <c r="AD325" i="3"/>
  <c r="AI325" i="3"/>
  <c r="AH325" i="3"/>
  <c r="AE325" i="3"/>
  <c r="AD366" i="3"/>
  <c r="AE366" i="3"/>
  <c r="AH366" i="3"/>
  <c r="AG366" i="3"/>
  <c r="AF366" i="3"/>
  <c r="AI366" i="3"/>
  <c r="AL302" i="3"/>
  <c r="AK302" i="3"/>
  <c r="AO302" i="3"/>
  <c r="AN302" i="3"/>
  <c r="AM302" i="3"/>
  <c r="AC310" i="3"/>
  <c r="B310" i="3"/>
  <c r="A310" i="3"/>
  <c r="AJ310" i="3"/>
  <c r="AQ310" i="3"/>
  <c r="AG346" i="3"/>
  <c r="AF346" i="3"/>
  <c r="AE346" i="3"/>
  <c r="AD346" i="3"/>
  <c r="AI346" i="3"/>
  <c r="AH346" i="3"/>
  <c r="AG391" i="3"/>
  <c r="AE391" i="3"/>
  <c r="AD391" i="3"/>
  <c r="AI391" i="3"/>
  <c r="AH391" i="3"/>
  <c r="AF391" i="3"/>
  <c r="AD274" i="3"/>
  <c r="AI274" i="3"/>
  <c r="AH274" i="3"/>
  <c r="AG274" i="3"/>
  <c r="AF274" i="3"/>
  <c r="AE274" i="3"/>
  <c r="AD306" i="3"/>
  <c r="AI306" i="3"/>
  <c r="AH306" i="3"/>
  <c r="AG306" i="3"/>
  <c r="AF306" i="3"/>
  <c r="AE306" i="3"/>
  <c r="AJ364" i="3"/>
  <c r="A364" i="3"/>
  <c r="AQ364" i="3"/>
  <c r="B364" i="3"/>
  <c r="AC364" i="3"/>
  <c r="AN369" i="3"/>
  <c r="AM369" i="3"/>
  <c r="AL369" i="3"/>
  <c r="AO369" i="3"/>
  <c r="AK369" i="3"/>
  <c r="AP369" i="3" s="1"/>
  <c r="AM342" i="3"/>
  <c r="AL342" i="3"/>
  <c r="AK342" i="3"/>
  <c r="AO342" i="3"/>
  <c r="AN342" i="3"/>
  <c r="AJ350" i="3"/>
  <c r="B350" i="3"/>
  <c r="AC350" i="3"/>
  <c r="AQ350" i="3"/>
  <c r="A350" i="3"/>
  <c r="AL374" i="3"/>
  <c r="AM374" i="3"/>
  <c r="AN374" i="3"/>
  <c r="AK374" i="3"/>
  <c r="AO374" i="3"/>
  <c r="AC382" i="3"/>
  <c r="B382" i="3"/>
  <c r="AJ382" i="3"/>
  <c r="A382" i="3"/>
  <c r="AQ382" i="3"/>
  <c r="AL406" i="3"/>
  <c r="AN406" i="3"/>
  <c r="AM406" i="3"/>
  <c r="AO406" i="3"/>
  <c r="AK406" i="3"/>
  <c r="AC180" i="3"/>
  <c r="AJ180" i="3"/>
  <c r="B180" i="3"/>
  <c r="A180" i="3"/>
  <c r="AQ180" i="3"/>
  <c r="AO140" i="3"/>
  <c r="AN140" i="3"/>
  <c r="AM140" i="3"/>
  <c r="AK140" i="3"/>
  <c r="AL140" i="3"/>
  <c r="AD114" i="3"/>
  <c r="AI114" i="3"/>
  <c r="AH114" i="3"/>
  <c r="AF114" i="3"/>
  <c r="AG114" i="3"/>
  <c r="AE114" i="3"/>
  <c r="AN105" i="3"/>
  <c r="AM105" i="3"/>
  <c r="AL105" i="3"/>
  <c r="AK105" i="3"/>
  <c r="AO105" i="3"/>
  <c r="AJ100" i="3"/>
  <c r="B100" i="3"/>
  <c r="AQ100" i="3"/>
  <c r="AC100" i="3"/>
  <c r="A100" i="3"/>
  <c r="AF69" i="3"/>
  <c r="AE69" i="3"/>
  <c r="AH69" i="3"/>
  <c r="AG69" i="3"/>
  <c r="AI69" i="3"/>
  <c r="AO60" i="3"/>
  <c r="AN60" i="3"/>
  <c r="AM60" i="3"/>
  <c r="AL60" i="3"/>
  <c r="AK60" i="3"/>
  <c r="AH24" i="3"/>
  <c r="AG24" i="3"/>
  <c r="AF24" i="3"/>
  <c r="AE24" i="3"/>
  <c r="AD24" i="3"/>
  <c r="AI24" i="3"/>
  <c r="AF121" i="3"/>
  <c r="AE121" i="3"/>
  <c r="AD121" i="3"/>
  <c r="AH121" i="3"/>
  <c r="AI121" i="3"/>
  <c r="AG121" i="3"/>
  <c r="AO112" i="3"/>
  <c r="AN112" i="3"/>
  <c r="AM112" i="3"/>
  <c r="AL112" i="3"/>
  <c r="AK112" i="3"/>
  <c r="AH76" i="3"/>
  <c r="AG76" i="3"/>
  <c r="AF76" i="3"/>
  <c r="AE76" i="3"/>
  <c r="AD76" i="3"/>
  <c r="AI76" i="3"/>
  <c r="AI31" i="3"/>
  <c r="AH31" i="3"/>
  <c r="AG31" i="3"/>
  <c r="AF31" i="3"/>
  <c r="AD31" i="3"/>
  <c r="AQ140" i="3"/>
  <c r="B140" i="3"/>
  <c r="AJ140" i="3"/>
  <c r="AC140" i="3"/>
  <c r="A140" i="3"/>
  <c r="AI83" i="3"/>
  <c r="AH83" i="3"/>
  <c r="AG83" i="3"/>
  <c r="AF83" i="3"/>
  <c r="AE83" i="3"/>
  <c r="AJ38" i="3"/>
  <c r="AC90" i="3"/>
  <c r="AJ90" i="3"/>
  <c r="B90" i="3"/>
  <c r="AQ90" i="3"/>
  <c r="A90" i="3"/>
  <c r="AL50" i="3"/>
  <c r="AK50" i="3"/>
  <c r="AN50" i="3"/>
  <c r="AO50" i="3"/>
  <c r="AM50" i="3"/>
  <c r="AJ45" i="3"/>
  <c r="AD14" i="3"/>
  <c r="AI14" i="3"/>
  <c r="AH14" i="3"/>
  <c r="AG14" i="3"/>
  <c r="AF14" i="3"/>
  <c r="AE14" i="3"/>
  <c r="AL102" i="3"/>
  <c r="AK102" i="3"/>
  <c r="AN102" i="3"/>
  <c r="AO102" i="3"/>
  <c r="AM102" i="3"/>
  <c r="AC97" i="3"/>
  <c r="AJ97" i="3"/>
  <c r="B97" i="3"/>
  <c r="A97" i="3"/>
  <c r="AQ97" i="3"/>
  <c r="AD66" i="3"/>
  <c r="AI66" i="3"/>
  <c r="AH66" i="3"/>
  <c r="AF66" i="3"/>
  <c r="AG66" i="3"/>
  <c r="AE66" i="3"/>
  <c r="AN57" i="3"/>
  <c r="AM57" i="3"/>
  <c r="AL57" i="3"/>
  <c r="AK57" i="3"/>
  <c r="AO57" i="3"/>
  <c r="AJ52" i="3"/>
  <c r="AF21" i="3"/>
  <c r="AD21" i="3"/>
  <c r="AI21" i="3"/>
  <c r="AH21" i="3"/>
  <c r="AG21" i="3"/>
  <c r="AO12" i="3"/>
  <c r="AN12" i="3"/>
  <c r="AM12" i="3"/>
  <c r="AL12" i="3"/>
  <c r="AK12" i="3"/>
  <c r="AO168" i="3"/>
  <c r="AN168" i="3"/>
  <c r="AM168" i="3"/>
  <c r="AL168" i="3"/>
  <c r="AK168" i="3"/>
  <c r="AD118" i="3"/>
  <c r="AI118" i="3"/>
  <c r="AH118" i="3"/>
  <c r="AF118" i="3"/>
  <c r="AG118" i="3"/>
  <c r="AE118" i="3"/>
  <c r="AN109" i="3"/>
  <c r="AM109" i="3"/>
  <c r="AL109" i="3"/>
  <c r="AK109" i="3"/>
  <c r="AO109" i="3"/>
  <c r="AJ104" i="3"/>
  <c r="B104" i="3"/>
  <c r="AQ104" i="3"/>
  <c r="AC104" i="3"/>
  <c r="A104" i="3"/>
  <c r="AF73" i="3"/>
  <c r="AE73" i="3"/>
  <c r="AH73" i="3"/>
  <c r="AI73" i="3"/>
  <c r="AG73" i="3"/>
  <c r="AO64" i="3"/>
  <c r="AN64" i="3"/>
  <c r="AM64" i="3"/>
  <c r="AL64" i="3"/>
  <c r="AK64" i="3"/>
  <c r="AH28" i="3"/>
  <c r="AG28" i="3"/>
  <c r="AF28" i="3"/>
  <c r="AE28" i="3"/>
  <c r="AD28" i="3"/>
  <c r="AI28" i="3"/>
  <c r="AN292" i="3"/>
  <c r="AH112" i="3"/>
  <c r="AG112" i="3"/>
  <c r="AF112" i="3"/>
  <c r="AE112" i="3"/>
  <c r="AD112" i="3"/>
  <c r="AI112" i="3"/>
  <c r="AI67" i="3"/>
  <c r="AH67" i="3"/>
  <c r="AG67" i="3"/>
  <c r="AF67" i="3"/>
  <c r="AE67" i="3"/>
  <c r="AJ22" i="3"/>
  <c r="AG144" i="3"/>
  <c r="AI144" i="3"/>
  <c r="AH144" i="3"/>
  <c r="AF144" i="3"/>
  <c r="AE144" i="3"/>
  <c r="AD144" i="3"/>
  <c r="AH176" i="3"/>
  <c r="AG176" i="3"/>
  <c r="AF176" i="3"/>
  <c r="AE176" i="3"/>
  <c r="AD176" i="3"/>
  <c r="AI176" i="3"/>
  <c r="AN149" i="3"/>
  <c r="AM149" i="3"/>
  <c r="AL149" i="3"/>
  <c r="AK149" i="3"/>
  <c r="AO149" i="3"/>
  <c r="AC157" i="3"/>
  <c r="AJ157" i="3"/>
  <c r="B157" i="3"/>
  <c r="AQ157" i="3"/>
  <c r="A157" i="3"/>
  <c r="AN181" i="3"/>
  <c r="AM181" i="3"/>
  <c r="AL181" i="3"/>
  <c r="AK181" i="3"/>
  <c r="AO181" i="3"/>
  <c r="AC189" i="3"/>
  <c r="AJ189" i="3"/>
  <c r="B189" i="3"/>
  <c r="AQ189" i="3"/>
  <c r="A189" i="3"/>
  <c r="AF133" i="3"/>
  <c r="AE133" i="3"/>
  <c r="AD133" i="3"/>
  <c r="AH133" i="3"/>
  <c r="AG133" i="3"/>
  <c r="AI133" i="3"/>
  <c r="AF165" i="3"/>
  <c r="AE165" i="3"/>
  <c r="AD165" i="3"/>
  <c r="AI165" i="3"/>
  <c r="AH165" i="3"/>
  <c r="AG165" i="3"/>
  <c r="AF197" i="3"/>
  <c r="AE197" i="3"/>
  <c r="AD197" i="3"/>
  <c r="AI197" i="3"/>
  <c r="AH197" i="3"/>
  <c r="AG197" i="3"/>
  <c r="AK134" i="3"/>
  <c r="AP134" i="3" s="1"/>
  <c r="AO134" i="3"/>
  <c r="AN134" i="3"/>
  <c r="AM134" i="3"/>
  <c r="AL134" i="3"/>
  <c r="AC142" i="3"/>
  <c r="AQ142" i="3"/>
  <c r="B142" i="3"/>
  <c r="AJ142" i="3"/>
  <c r="A142" i="3"/>
  <c r="AL166" i="3"/>
  <c r="AK166" i="3"/>
  <c r="AO166" i="3"/>
  <c r="AN166" i="3"/>
  <c r="AM166" i="3"/>
  <c r="AC174" i="3"/>
  <c r="AJ174" i="3"/>
  <c r="B174" i="3"/>
  <c r="AQ174" i="3"/>
  <c r="A174" i="3"/>
  <c r="AL198" i="3"/>
  <c r="AK198" i="3"/>
  <c r="AO198" i="3"/>
  <c r="AN198" i="3"/>
  <c r="AM198" i="3"/>
  <c r="AC206" i="3"/>
  <c r="AJ206" i="3"/>
  <c r="B206" i="3"/>
  <c r="AQ206" i="3"/>
  <c r="A206" i="3"/>
  <c r="AI142" i="3"/>
  <c r="AH142" i="3"/>
  <c r="AG142" i="3"/>
  <c r="AF142" i="3"/>
  <c r="AE142" i="3"/>
  <c r="AD142" i="3"/>
  <c r="AD174" i="3"/>
  <c r="AI174" i="3"/>
  <c r="AH174" i="3"/>
  <c r="AG174" i="3"/>
  <c r="AF174" i="3"/>
  <c r="AE174" i="3"/>
  <c r="AD206" i="3"/>
  <c r="AI206" i="3"/>
  <c r="AH206" i="3"/>
  <c r="AG206" i="3"/>
  <c r="AF206" i="3"/>
  <c r="AE206" i="3"/>
  <c r="AJ11" i="3"/>
  <c r="B11" i="3"/>
  <c r="AQ11" i="3"/>
  <c r="A11" i="3"/>
  <c r="AC11" i="3"/>
  <c r="AK35" i="3"/>
  <c r="AO35" i="3"/>
  <c r="AN35" i="3"/>
  <c r="AM35" i="3"/>
  <c r="AL35" i="3"/>
  <c r="AJ43" i="3"/>
  <c r="AO67" i="3"/>
  <c r="AN67" i="3"/>
  <c r="AL67" i="3"/>
  <c r="AK67" i="3"/>
  <c r="AM67" i="3"/>
  <c r="AJ75" i="3"/>
  <c r="AO99" i="3"/>
  <c r="AN99" i="3"/>
  <c r="AL99" i="3"/>
  <c r="AK99" i="3"/>
  <c r="AM99" i="3"/>
  <c r="AJ107" i="3"/>
  <c r="B107" i="3"/>
  <c r="AQ107" i="3"/>
  <c r="A107" i="3"/>
  <c r="AC107" i="3"/>
  <c r="AO131" i="3"/>
  <c r="AN131" i="3"/>
  <c r="AL131" i="3"/>
  <c r="AK131" i="3"/>
  <c r="AM131" i="3"/>
  <c r="AQ139" i="3"/>
  <c r="A139" i="3"/>
  <c r="AC139" i="3"/>
  <c r="B139" i="3"/>
  <c r="AJ139" i="3"/>
  <c r="AO163" i="3"/>
  <c r="AN163" i="3"/>
  <c r="AM163" i="3"/>
  <c r="AL163" i="3"/>
  <c r="AK163" i="3"/>
  <c r="AJ171" i="3"/>
  <c r="B171" i="3"/>
  <c r="AQ171" i="3"/>
  <c r="A171" i="3"/>
  <c r="AC171" i="3"/>
  <c r="AO195" i="3"/>
  <c r="AN195" i="3"/>
  <c r="AM195" i="3"/>
  <c r="AL195" i="3"/>
  <c r="AK195" i="3"/>
  <c r="AJ203" i="3"/>
  <c r="B203" i="3"/>
  <c r="AQ203" i="3"/>
  <c r="A203" i="3"/>
  <c r="AC203" i="3"/>
  <c r="AI151" i="3"/>
  <c r="AH151" i="3"/>
  <c r="AG151" i="3"/>
  <c r="AF151" i="3"/>
  <c r="AE151" i="3"/>
  <c r="AD151" i="3"/>
  <c r="AI183" i="3"/>
  <c r="AH183" i="3"/>
  <c r="AG183" i="3"/>
  <c r="AF183" i="3"/>
  <c r="AE183" i="3"/>
  <c r="AD183" i="3"/>
  <c r="AK117" i="3"/>
  <c r="AL72" i="3"/>
  <c r="AO66" i="3"/>
  <c r="AK21" i="3"/>
  <c r="AP21" i="3" s="1"/>
  <c r="AO254" i="3"/>
  <c r="AN254" i="3"/>
  <c r="AM254" i="3"/>
  <c r="AL254" i="3"/>
  <c r="AK254" i="3"/>
  <c r="AC266" i="3"/>
  <c r="AJ266" i="3"/>
  <c r="B266" i="3"/>
  <c r="AQ266" i="3"/>
  <c r="A266" i="3"/>
  <c r="AM268" i="3"/>
  <c r="AO268" i="3"/>
  <c r="AN268" i="3"/>
  <c r="AL268" i="3"/>
  <c r="AK268" i="3"/>
  <c r="AE255" i="3"/>
  <c r="AD255" i="3"/>
  <c r="AI255" i="3"/>
  <c r="AH255" i="3"/>
  <c r="AG255" i="3"/>
  <c r="AF255" i="3"/>
  <c r="AN320" i="3"/>
  <c r="AM320" i="3"/>
  <c r="AL320" i="3"/>
  <c r="AO320" i="3"/>
  <c r="AK320" i="3"/>
  <c r="AN365" i="3"/>
  <c r="AO365" i="3"/>
  <c r="AL365" i="3"/>
  <c r="AK365" i="3"/>
  <c r="AM365" i="3"/>
  <c r="AL30" i="3"/>
  <c r="AK30" i="3"/>
  <c r="AO30" i="3"/>
  <c r="AN30" i="3"/>
  <c r="AM30" i="3"/>
  <c r="AC77" i="3"/>
  <c r="AJ77" i="3"/>
  <c r="B77" i="3"/>
  <c r="AQ77" i="3"/>
  <c r="A77" i="3"/>
  <c r="AC176" i="3"/>
  <c r="AJ176" i="3"/>
  <c r="B176" i="3"/>
  <c r="A176" i="3"/>
  <c r="AQ176" i="3"/>
  <c r="AO96" i="3"/>
  <c r="AN96" i="3"/>
  <c r="AM96" i="3"/>
  <c r="AL96" i="3"/>
  <c r="AK96" i="3"/>
  <c r="AI99" i="3"/>
  <c r="AH99" i="3"/>
  <c r="AG99" i="3"/>
  <c r="AF99" i="3"/>
  <c r="AD99" i="3"/>
  <c r="AE99" i="3"/>
  <c r="AO199" i="3"/>
  <c r="AN199" i="3"/>
  <c r="AM199" i="3"/>
  <c r="AL199" i="3"/>
  <c r="AK199" i="3"/>
  <c r="M33" i="4"/>
  <c r="M27" i="4"/>
  <c r="K27" i="4"/>
  <c r="L27" i="4" s="1"/>
  <c r="V10" i="4"/>
  <c r="V8" i="4"/>
  <c r="AN368" i="3"/>
  <c r="AK368" i="3"/>
  <c r="AO368" i="3"/>
  <c r="AM368" i="3"/>
  <c r="AL368" i="3"/>
  <c r="AG213" i="3"/>
  <c r="AE213" i="3"/>
  <c r="AD213" i="3"/>
  <c r="AI213" i="3"/>
  <c r="AH213" i="3"/>
  <c r="AG254" i="3"/>
  <c r="AF254" i="3"/>
  <c r="AE254" i="3"/>
  <c r="AD254" i="3"/>
  <c r="AI254" i="3"/>
  <c r="AH254" i="3"/>
  <c r="AC296" i="3"/>
  <c r="AJ296" i="3"/>
  <c r="B296" i="3"/>
  <c r="AQ296" i="3"/>
  <c r="A296" i="3"/>
  <c r="AK327" i="3"/>
  <c r="AO327" i="3"/>
  <c r="AN327" i="3"/>
  <c r="AM327" i="3"/>
  <c r="AL327" i="3"/>
  <c r="AK252" i="3"/>
  <c r="AO252" i="3"/>
  <c r="AN252" i="3"/>
  <c r="AM252" i="3"/>
  <c r="AL252" i="3"/>
  <c r="AC274" i="3"/>
  <c r="AQ274" i="3"/>
  <c r="A274" i="3"/>
  <c r="AJ274" i="3"/>
  <c r="B274" i="3"/>
  <c r="AJ207" i="3"/>
  <c r="AM223" i="3"/>
  <c r="AL223" i="3"/>
  <c r="AK223" i="3"/>
  <c r="AP223" i="3" s="1"/>
  <c r="AO223" i="3"/>
  <c r="AN223" i="3"/>
  <c r="AO271" i="3"/>
  <c r="AN271" i="3"/>
  <c r="AL271" i="3"/>
  <c r="AM271" i="3"/>
  <c r="AK271" i="3"/>
  <c r="AK355" i="3"/>
  <c r="AP355" i="3" s="1"/>
  <c r="AM355" i="3"/>
  <c r="AN355" i="3"/>
  <c r="AO355" i="3"/>
  <c r="AL355" i="3"/>
  <c r="AN400" i="3"/>
  <c r="AL400" i="3"/>
  <c r="AK400" i="3"/>
  <c r="AO400" i="3"/>
  <c r="AM400" i="3"/>
  <c r="AD211" i="3"/>
  <c r="AI211" i="3"/>
  <c r="AH211" i="3"/>
  <c r="AG211" i="3"/>
  <c r="AE211" i="3"/>
  <c r="AG234" i="3"/>
  <c r="AF234" i="3"/>
  <c r="AE234" i="3"/>
  <c r="AD234" i="3"/>
  <c r="AI234" i="3"/>
  <c r="AH234" i="3"/>
  <c r="AJ238" i="3"/>
  <c r="AC258" i="3"/>
  <c r="AJ258" i="3"/>
  <c r="B258" i="3"/>
  <c r="AQ258" i="3"/>
  <c r="A258" i="3"/>
  <c r="AD370" i="3"/>
  <c r="AF370" i="3"/>
  <c r="AI370" i="3"/>
  <c r="AH370" i="3"/>
  <c r="AG370" i="3"/>
  <c r="AE370" i="3"/>
  <c r="AM212" i="3"/>
  <c r="AL212" i="3"/>
  <c r="AK212" i="3"/>
  <c r="AP212" i="3" s="1"/>
  <c r="AO212" i="3"/>
  <c r="AN212" i="3"/>
  <c r="AK232" i="3"/>
  <c r="AO232" i="3"/>
  <c r="AN232" i="3"/>
  <c r="AM232" i="3"/>
  <c r="AL232" i="3"/>
  <c r="AC280" i="3"/>
  <c r="AJ280" i="3"/>
  <c r="B280" i="3"/>
  <c r="AQ280" i="3"/>
  <c r="A280" i="3"/>
  <c r="AL286" i="3"/>
  <c r="AK286" i="3"/>
  <c r="AO286" i="3"/>
  <c r="AN286" i="3"/>
  <c r="AM286" i="3"/>
  <c r="AC300" i="3"/>
  <c r="AJ300" i="3"/>
  <c r="B300" i="3"/>
  <c r="AQ300" i="3"/>
  <c r="A300" i="3"/>
  <c r="AC319" i="3"/>
  <c r="AJ319" i="3"/>
  <c r="B319" i="3"/>
  <c r="A319" i="3"/>
  <c r="AQ319" i="3"/>
  <c r="AI212" i="3"/>
  <c r="AE212" i="3"/>
  <c r="AH212" i="3"/>
  <c r="AG212" i="3"/>
  <c r="AD212" i="3"/>
  <c r="AM235" i="3"/>
  <c r="AL235" i="3"/>
  <c r="AK235" i="3"/>
  <c r="AP235" i="3" s="1"/>
  <c r="AO235" i="3"/>
  <c r="AN235" i="3"/>
  <c r="AO291" i="3"/>
  <c r="AN291" i="3"/>
  <c r="AM291" i="3"/>
  <c r="AL291" i="3"/>
  <c r="AK291" i="3"/>
  <c r="AJ209" i="3"/>
  <c r="AO242" i="3"/>
  <c r="AN242" i="3"/>
  <c r="AM242" i="3"/>
  <c r="AL242" i="3"/>
  <c r="AK242" i="3"/>
  <c r="AO296" i="3"/>
  <c r="AN296" i="3"/>
  <c r="AM296" i="3"/>
  <c r="AL296" i="3"/>
  <c r="AK296" i="3"/>
  <c r="AE239" i="3"/>
  <c r="AD239" i="3"/>
  <c r="AI239" i="3"/>
  <c r="AH239" i="3"/>
  <c r="AG239" i="3"/>
  <c r="AF239" i="3"/>
  <c r="AG271" i="3"/>
  <c r="AF271" i="3"/>
  <c r="AD271" i="3"/>
  <c r="AE271" i="3"/>
  <c r="AI271" i="3"/>
  <c r="AH271" i="3"/>
  <c r="AI303" i="3"/>
  <c r="AH303" i="3"/>
  <c r="AG303" i="3"/>
  <c r="AF303" i="3"/>
  <c r="AE303" i="3"/>
  <c r="AD303" i="3"/>
  <c r="AJ369" i="3"/>
  <c r="A369" i="3"/>
  <c r="AC369" i="3"/>
  <c r="B369" i="3"/>
  <c r="AQ369" i="3"/>
  <c r="AO304" i="3"/>
  <c r="AN304" i="3"/>
  <c r="AM304" i="3"/>
  <c r="AL304" i="3"/>
  <c r="AK304" i="3"/>
  <c r="AJ312" i="3"/>
  <c r="AQ312" i="3"/>
  <c r="AC312" i="3"/>
  <c r="B312" i="3"/>
  <c r="A312" i="3"/>
  <c r="AG337" i="3"/>
  <c r="AF337" i="3"/>
  <c r="AE337" i="3"/>
  <c r="AD337" i="3"/>
  <c r="AI337" i="3"/>
  <c r="AH337" i="3"/>
  <c r="B368" i="3"/>
  <c r="AQ368" i="3"/>
  <c r="AJ368" i="3"/>
  <c r="AC368" i="3"/>
  <c r="A368" i="3"/>
  <c r="AN373" i="3"/>
  <c r="AK373" i="3"/>
  <c r="AP373" i="3" s="1"/>
  <c r="AO373" i="3"/>
  <c r="AM373" i="3"/>
  <c r="AL373" i="3"/>
  <c r="AH284" i="3"/>
  <c r="AG284" i="3"/>
  <c r="AE284" i="3"/>
  <c r="AD284" i="3"/>
  <c r="AI284" i="3"/>
  <c r="AF284" i="3"/>
  <c r="AI316" i="3"/>
  <c r="AH316" i="3"/>
  <c r="AF316" i="3"/>
  <c r="AE316" i="3"/>
  <c r="AD316" i="3"/>
  <c r="AG316" i="3"/>
  <c r="AI336" i="3"/>
  <c r="AH336" i="3"/>
  <c r="AG336" i="3"/>
  <c r="AF336" i="3"/>
  <c r="AE336" i="3"/>
  <c r="AD336" i="3"/>
  <c r="AJ367" i="3"/>
  <c r="B367" i="3"/>
  <c r="AC367" i="3"/>
  <c r="AQ367" i="3"/>
  <c r="A367" i="3"/>
  <c r="AO372" i="3"/>
  <c r="AL372" i="3"/>
  <c r="AN372" i="3"/>
  <c r="AM372" i="3"/>
  <c r="AK372" i="3"/>
  <c r="AF381" i="3"/>
  <c r="AD381" i="3"/>
  <c r="AH381" i="3"/>
  <c r="AG381" i="3"/>
  <c r="AE381" i="3"/>
  <c r="AI381" i="3"/>
  <c r="AQ225" i="3"/>
  <c r="A225" i="3"/>
  <c r="AC225" i="3"/>
  <c r="AJ225" i="3"/>
  <c r="B225" i="3"/>
  <c r="AO249" i="3"/>
  <c r="AN249" i="3"/>
  <c r="AM249" i="3"/>
  <c r="AL249" i="3"/>
  <c r="AK249" i="3"/>
  <c r="AQ257" i="3"/>
  <c r="A257" i="3"/>
  <c r="AC257" i="3"/>
  <c r="AJ257" i="3"/>
  <c r="B257" i="3"/>
  <c r="AN281" i="3"/>
  <c r="AM281" i="3"/>
  <c r="AK281" i="3"/>
  <c r="AL281" i="3"/>
  <c r="AO281" i="3"/>
  <c r="AC289" i="3"/>
  <c r="AJ289" i="3"/>
  <c r="B289" i="3"/>
  <c r="AQ289" i="3"/>
  <c r="A289" i="3"/>
  <c r="AN313" i="3"/>
  <c r="AM313" i="3"/>
  <c r="AL313" i="3"/>
  <c r="AK313" i="3"/>
  <c r="AO313" i="3"/>
  <c r="AC321" i="3"/>
  <c r="AJ321" i="3"/>
  <c r="B321" i="3"/>
  <c r="A321" i="3"/>
  <c r="AQ321" i="3"/>
  <c r="AI367" i="3"/>
  <c r="AF367" i="3"/>
  <c r="AD367" i="3"/>
  <c r="AH367" i="3"/>
  <c r="AG367" i="3"/>
  <c r="AE367" i="3"/>
  <c r="AK403" i="3"/>
  <c r="AN403" i="3"/>
  <c r="AM403" i="3"/>
  <c r="AL403" i="3"/>
  <c r="AO403" i="3"/>
  <c r="AI249" i="3"/>
  <c r="AH249" i="3"/>
  <c r="AG249" i="3"/>
  <c r="AF249" i="3"/>
  <c r="AE249" i="3"/>
  <c r="AD249" i="3"/>
  <c r="AF281" i="3"/>
  <c r="AE281" i="3"/>
  <c r="AI281" i="3"/>
  <c r="AH281" i="3"/>
  <c r="AG281" i="3"/>
  <c r="AD281" i="3"/>
  <c r="AF313" i="3"/>
  <c r="AI313" i="3"/>
  <c r="AH313" i="3"/>
  <c r="AG313" i="3"/>
  <c r="AE313" i="3"/>
  <c r="AD313" i="3"/>
  <c r="AG341" i="3"/>
  <c r="AF341" i="3"/>
  <c r="AE341" i="3"/>
  <c r="AD341" i="3"/>
  <c r="AI341" i="3"/>
  <c r="AH341" i="3"/>
  <c r="AC372" i="3"/>
  <c r="AJ372" i="3"/>
  <c r="A372" i="3"/>
  <c r="AQ372" i="3"/>
  <c r="B372" i="3"/>
  <c r="AN377" i="3"/>
  <c r="AL377" i="3"/>
  <c r="AO377" i="3"/>
  <c r="AM377" i="3"/>
  <c r="AK377" i="3"/>
  <c r="AM322" i="3"/>
  <c r="AL322" i="3"/>
  <c r="AO322" i="3"/>
  <c r="AN322" i="3"/>
  <c r="AK322" i="3"/>
  <c r="AJ330" i="3"/>
  <c r="B330" i="3"/>
  <c r="AQ330" i="3"/>
  <c r="A330" i="3"/>
  <c r="AC330" i="3"/>
  <c r="AQ352" i="3"/>
  <c r="A352" i="3"/>
  <c r="AC352" i="3"/>
  <c r="AJ352" i="3"/>
  <c r="B352" i="3"/>
  <c r="AO357" i="3"/>
  <c r="AL357" i="3"/>
  <c r="AN357" i="3"/>
  <c r="AM357" i="3"/>
  <c r="AK357" i="3"/>
  <c r="AC397" i="3"/>
  <c r="B397" i="3"/>
  <c r="AQ397" i="3"/>
  <c r="AJ397" i="3"/>
  <c r="A397" i="3"/>
  <c r="AD294" i="3"/>
  <c r="AI294" i="3"/>
  <c r="AH294" i="3"/>
  <c r="AG294" i="3"/>
  <c r="AF294" i="3"/>
  <c r="AE294" i="3"/>
  <c r="AE326" i="3"/>
  <c r="AD326" i="3"/>
  <c r="AI326" i="3"/>
  <c r="AH326" i="3"/>
  <c r="AG326" i="3"/>
  <c r="AF326" i="3"/>
  <c r="AI339" i="3"/>
  <c r="AH339" i="3"/>
  <c r="AG339" i="3"/>
  <c r="AF339" i="3"/>
  <c r="AE339" i="3"/>
  <c r="AD339" i="3"/>
  <c r="AL375" i="3"/>
  <c r="AO375" i="3"/>
  <c r="AN375" i="3"/>
  <c r="AM375" i="3"/>
  <c r="AK375" i="3"/>
  <c r="AH384" i="3"/>
  <c r="AF384" i="3"/>
  <c r="AD384" i="3"/>
  <c r="AI384" i="3"/>
  <c r="AG384" i="3"/>
  <c r="AE384" i="3"/>
  <c r="AC338" i="3"/>
  <c r="AJ338" i="3"/>
  <c r="B338" i="3"/>
  <c r="AQ338" i="3"/>
  <c r="A338" i="3"/>
  <c r="AM362" i="3"/>
  <c r="AO362" i="3"/>
  <c r="AL362" i="3"/>
  <c r="AK362" i="3"/>
  <c r="AN362" i="3"/>
  <c r="B370" i="3"/>
  <c r="AQ370" i="3"/>
  <c r="AC370" i="3"/>
  <c r="A370" i="3"/>
  <c r="AJ370" i="3"/>
  <c r="AL394" i="3"/>
  <c r="AM394" i="3"/>
  <c r="AO394" i="3"/>
  <c r="AN394" i="3"/>
  <c r="AK394" i="3"/>
  <c r="AC402" i="3"/>
  <c r="B402" i="3"/>
  <c r="AQ402" i="3"/>
  <c r="AJ402" i="3"/>
  <c r="A402" i="3"/>
  <c r="AC94" i="3"/>
  <c r="AJ94" i="3"/>
  <c r="B94" i="3"/>
  <c r="AQ94" i="3"/>
  <c r="A94" i="3"/>
  <c r="AL54" i="3"/>
  <c r="AK54" i="3"/>
  <c r="AN54" i="3"/>
  <c r="AO54" i="3"/>
  <c r="AM54" i="3"/>
  <c r="AJ49" i="3"/>
  <c r="AD18" i="3"/>
  <c r="AI18" i="3"/>
  <c r="AH18" i="3"/>
  <c r="AG18" i="3"/>
  <c r="AF18" i="3"/>
  <c r="AO9" i="3"/>
  <c r="AN9" i="3"/>
  <c r="AM9" i="3"/>
  <c r="AL9" i="3"/>
  <c r="AK9" i="3"/>
  <c r="AJ128" i="3"/>
  <c r="B128" i="3"/>
  <c r="A128" i="3"/>
  <c r="AQ128" i="3"/>
  <c r="AC128" i="3"/>
  <c r="AL106" i="3"/>
  <c r="AK106" i="3"/>
  <c r="AN106" i="3"/>
  <c r="AM106" i="3"/>
  <c r="AO106" i="3"/>
  <c r="AC101" i="3"/>
  <c r="AJ101" i="3"/>
  <c r="B101" i="3"/>
  <c r="A101" i="3"/>
  <c r="AQ101" i="3"/>
  <c r="AI70" i="3"/>
  <c r="AH70" i="3"/>
  <c r="AF70" i="3"/>
  <c r="AG70" i="3"/>
  <c r="AE70" i="3"/>
  <c r="AN61" i="3"/>
  <c r="AM61" i="3"/>
  <c r="AL61" i="3"/>
  <c r="AK61" i="3"/>
  <c r="AO61" i="3"/>
  <c r="AJ56" i="3"/>
  <c r="AF25" i="3"/>
  <c r="AD25" i="3"/>
  <c r="AI25" i="3"/>
  <c r="AH25" i="3"/>
  <c r="AG25" i="3"/>
  <c r="AO16" i="3"/>
  <c r="AN16" i="3"/>
  <c r="AM16" i="3"/>
  <c r="AL16" i="3"/>
  <c r="AK16" i="3"/>
  <c r="AP16" i="3" s="1"/>
  <c r="AO196" i="3"/>
  <c r="AN196" i="3"/>
  <c r="AM196" i="3"/>
  <c r="AL196" i="3"/>
  <c r="AK196" i="3"/>
  <c r="AD122" i="3"/>
  <c r="AI122" i="3"/>
  <c r="AH122" i="3"/>
  <c r="AF122" i="3"/>
  <c r="AG122" i="3"/>
  <c r="AE122" i="3"/>
  <c r="AN113" i="3"/>
  <c r="AM113" i="3"/>
  <c r="AL113" i="3"/>
  <c r="AK113" i="3"/>
  <c r="AO113" i="3"/>
  <c r="AJ108" i="3"/>
  <c r="B108" i="3"/>
  <c r="AC108" i="3"/>
  <c r="A108" i="3"/>
  <c r="AQ108" i="3"/>
  <c r="AF77" i="3"/>
  <c r="AE77" i="3"/>
  <c r="AD77" i="3"/>
  <c r="AH77" i="3"/>
  <c r="AI77" i="3"/>
  <c r="AG77" i="3"/>
  <c r="AO68" i="3"/>
  <c r="AN68" i="3"/>
  <c r="AM68" i="3"/>
  <c r="AL68" i="3"/>
  <c r="AK68" i="3"/>
  <c r="AP68" i="3" s="1"/>
  <c r="AH32" i="3"/>
  <c r="AG32" i="3"/>
  <c r="AF32" i="3"/>
  <c r="AD32" i="3"/>
  <c r="AI32" i="3"/>
  <c r="AO120" i="3"/>
  <c r="AN120" i="3"/>
  <c r="AM120" i="3"/>
  <c r="AL120" i="3"/>
  <c r="AK120" i="3"/>
  <c r="AH84" i="3"/>
  <c r="AG84" i="3"/>
  <c r="AF84" i="3"/>
  <c r="AE84" i="3"/>
  <c r="AD84" i="3"/>
  <c r="AI84" i="3"/>
  <c r="AI39" i="3"/>
  <c r="AH39" i="3"/>
  <c r="AG39" i="3"/>
  <c r="AF39" i="3"/>
  <c r="AE39" i="3"/>
  <c r="AD39" i="3"/>
  <c r="AC196" i="3"/>
  <c r="AJ196" i="3"/>
  <c r="B196" i="3"/>
  <c r="AQ196" i="3"/>
  <c r="A196" i="3"/>
  <c r="AO156" i="3"/>
  <c r="AN156" i="3"/>
  <c r="AM156" i="3"/>
  <c r="AL156" i="3"/>
  <c r="AK156" i="3"/>
  <c r="AI91" i="3"/>
  <c r="AH91" i="3"/>
  <c r="AG91" i="3"/>
  <c r="AF91" i="3"/>
  <c r="AD91" i="3"/>
  <c r="AE91" i="3"/>
  <c r="AC46" i="3"/>
  <c r="AJ46" i="3"/>
  <c r="B46" i="3"/>
  <c r="AQ46" i="3"/>
  <c r="A46" i="3"/>
  <c r="AC98" i="3"/>
  <c r="AJ98" i="3"/>
  <c r="B98" i="3"/>
  <c r="AQ98" i="3"/>
  <c r="A98" i="3"/>
  <c r="AL58" i="3"/>
  <c r="AK58" i="3"/>
  <c r="AN58" i="3"/>
  <c r="AM58" i="3"/>
  <c r="AO58" i="3"/>
  <c r="AJ53" i="3"/>
  <c r="AD22" i="3"/>
  <c r="AI22" i="3"/>
  <c r="AH22" i="3"/>
  <c r="AG22" i="3"/>
  <c r="AF22" i="3"/>
  <c r="AN13" i="3"/>
  <c r="AM13" i="3"/>
  <c r="AL13" i="3"/>
  <c r="AK13" i="3"/>
  <c r="AO13" i="3"/>
  <c r="AJ8" i="3"/>
  <c r="AC126" i="3"/>
  <c r="AJ126" i="3"/>
  <c r="B126" i="3"/>
  <c r="AQ126" i="3"/>
  <c r="A126" i="3"/>
  <c r="AD106" i="3"/>
  <c r="AI106" i="3"/>
  <c r="AH106" i="3"/>
  <c r="AF106" i="3"/>
  <c r="AG106" i="3"/>
  <c r="AE106" i="3"/>
  <c r="AN97" i="3"/>
  <c r="AM97" i="3"/>
  <c r="AL97" i="3"/>
  <c r="AK97" i="3"/>
  <c r="AO97" i="3"/>
  <c r="AJ92" i="3"/>
  <c r="B92" i="3"/>
  <c r="AC92" i="3"/>
  <c r="A92" i="3"/>
  <c r="AQ92" i="3"/>
  <c r="AF61" i="3"/>
  <c r="AE61" i="3"/>
  <c r="AH61" i="3"/>
  <c r="AI61" i="3"/>
  <c r="AG61" i="3"/>
  <c r="AO52" i="3"/>
  <c r="AN52" i="3"/>
  <c r="AM52" i="3"/>
  <c r="AL52" i="3"/>
  <c r="AK52" i="3"/>
  <c r="AH16" i="3"/>
  <c r="AG16" i="3"/>
  <c r="AF16" i="3"/>
  <c r="AD16" i="3"/>
  <c r="AI16" i="3"/>
  <c r="AH132" i="3"/>
  <c r="AG132" i="3"/>
  <c r="AF132" i="3"/>
  <c r="AE132" i="3"/>
  <c r="AD132" i="3"/>
  <c r="AI132" i="3"/>
  <c r="AH164" i="3"/>
  <c r="AG164" i="3"/>
  <c r="AF164" i="3"/>
  <c r="AE164" i="3"/>
  <c r="AD164" i="3"/>
  <c r="AI164" i="3"/>
  <c r="AH196" i="3"/>
  <c r="AG196" i="3"/>
  <c r="AF196" i="3"/>
  <c r="AE196" i="3"/>
  <c r="AD196" i="3"/>
  <c r="AI196" i="3"/>
  <c r="AM137" i="3"/>
  <c r="AL137" i="3"/>
  <c r="AK137" i="3"/>
  <c r="AO137" i="3"/>
  <c r="AN137" i="3"/>
  <c r="AJ145" i="3"/>
  <c r="AQ145" i="3"/>
  <c r="AC145" i="3"/>
  <c r="B145" i="3"/>
  <c r="A145" i="3"/>
  <c r="AN169" i="3"/>
  <c r="AM169" i="3"/>
  <c r="AL169" i="3"/>
  <c r="AK169" i="3"/>
  <c r="AO169" i="3"/>
  <c r="AC177" i="3"/>
  <c r="AJ177" i="3"/>
  <c r="B177" i="3"/>
  <c r="AQ177" i="3"/>
  <c r="A177" i="3"/>
  <c r="AN201" i="3"/>
  <c r="AM201" i="3"/>
  <c r="AL201" i="3"/>
  <c r="AK201" i="3"/>
  <c r="AO201" i="3"/>
  <c r="AF153" i="3"/>
  <c r="AE153" i="3"/>
  <c r="AD153" i="3"/>
  <c r="AI153" i="3"/>
  <c r="AH153" i="3"/>
  <c r="AG153" i="3"/>
  <c r="AF185" i="3"/>
  <c r="AE185" i="3"/>
  <c r="AD185" i="3"/>
  <c r="AI185" i="3"/>
  <c r="AH185" i="3"/>
  <c r="AG185" i="3"/>
  <c r="AC130" i="3"/>
  <c r="AJ130" i="3"/>
  <c r="B130" i="3"/>
  <c r="AQ130" i="3"/>
  <c r="A130" i="3"/>
  <c r="AL154" i="3"/>
  <c r="AK154" i="3"/>
  <c r="AO154" i="3"/>
  <c r="AN154" i="3"/>
  <c r="AM154" i="3"/>
  <c r="AC162" i="3"/>
  <c r="AJ162" i="3"/>
  <c r="B162" i="3"/>
  <c r="AQ162" i="3"/>
  <c r="A162" i="3"/>
  <c r="AL186" i="3"/>
  <c r="AK186" i="3"/>
  <c r="AO186" i="3"/>
  <c r="AN186" i="3"/>
  <c r="AM186" i="3"/>
  <c r="AC194" i="3"/>
  <c r="AJ194" i="3"/>
  <c r="B194" i="3"/>
  <c r="AQ194" i="3"/>
  <c r="A194" i="3"/>
  <c r="AD130" i="3"/>
  <c r="AI130" i="3"/>
  <c r="AH130" i="3"/>
  <c r="AF130" i="3"/>
  <c r="AG130" i="3"/>
  <c r="AE130" i="3"/>
  <c r="AD162" i="3"/>
  <c r="AI162" i="3"/>
  <c r="AH162" i="3"/>
  <c r="AG162" i="3"/>
  <c r="AF162" i="3"/>
  <c r="AE162" i="3"/>
  <c r="AD194" i="3"/>
  <c r="AI194" i="3"/>
  <c r="AH194" i="3"/>
  <c r="AG194" i="3"/>
  <c r="AF194" i="3"/>
  <c r="AE194" i="3"/>
  <c r="AO23" i="3"/>
  <c r="AN23" i="3"/>
  <c r="AM23" i="3"/>
  <c r="AL23" i="3"/>
  <c r="AK23" i="3"/>
  <c r="AP23" i="3" s="1"/>
  <c r="AJ31" i="3"/>
  <c r="AO55" i="3"/>
  <c r="AL55" i="3"/>
  <c r="AM55" i="3"/>
  <c r="AK55" i="3"/>
  <c r="AN55" i="3"/>
  <c r="AJ63" i="3"/>
  <c r="AO87" i="3"/>
  <c r="AN87" i="3"/>
  <c r="AL87" i="3"/>
  <c r="AM87" i="3"/>
  <c r="AK87" i="3"/>
  <c r="AJ95" i="3"/>
  <c r="B95" i="3"/>
  <c r="AQ95" i="3"/>
  <c r="A95" i="3"/>
  <c r="AC95" i="3"/>
  <c r="AO119" i="3"/>
  <c r="AN119" i="3"/>
  <c r="AL119" i="3"/>
  <c r="AM119" i="3"/>
  <c r="AK119" i="3"/>
  <c r="AJ127" i="3"/>
  <c r="B127" i="3"/>
  <c r="AQ127" i="3"/>
  <c r="A127" i="3"/>
  <c r="AC127" i="3"/>
  <c r="AO151" i="3"/>
  <c r="AN151" i="3"/>
  <c r="AM151" i="3"/>
  <c r="AL151" i="3"/>
  <c r="AK151" i="3"/>
  <c r="AP151" i="3" s="1"/>
  <c r="AJ159" i="3"/>
  <c r="B159" i="3"/>
  <c r="AQ159" i="3"/>
  <c r="A159" i="3"/>
  <c r="AC159" i="3"/>
  <c r="AO183" i="3"/>
  <c r="AN183" i="3"/>
  <c r="AM183" i="3"/>
  <c r="AL183" i="3"/>
  <c r="AK183" i="3"/>
  <c r="AJ191" i="3"/>
  <c r="B191" i="3"/>
  <c r="AQ191" i="3"/>
  <c r="A191" i="3"/>
  <c r="AC191" i="3"/>
  <c r="AI139" i="3"/>
  <c r="AD139" i="3"/>
  <c r="AH139" i="3"/>
  <c r="AF139" i="3"/>
  <c r="AG139" i="3"/>
  <c r="AE139" i="3"/>
  <c r="AI171" i="3"/>
  <c r="AH171" i="3"/>
  <c r="AG171" i="3"/>
  <c r="AF171" i="3"/>
  <c r="AE171" i="3"/>
  <c r="AD171" i="3"/>
  <c r="AI203" i="3"/>
  <c r="AH203" i="3"/>
  <c r="AG203" i="3"/>
  <c r="AF203" i="3"/>
  <c r="AE203" i="3"/>
  <c r="AD203" i="3"/>
  <c r="AQ136" i="3"/>
  <c r="AC136" i="3"/>
  <c r="AJ136" i="3"/>
  <c r="A136" i="3"/>
  <c r="B136" i="3"/>
  <c r="AO85" i="3"/>
  <c r="AK40" i="3"/>
  <c r="AL34" i="3"/>
  <c r="AK104" i="3"/>
  <c r="AL117" i="3"/>
  <c r="AM72" i="3"/>
  <c r="AN66" i="3"/>
  <c r="AL21" i="3"/>
  <c r="AG209" i="3"/>
  <c r="AI209" i="3"/>
  <c r="AH209" i="3"/>
  <c r="AE209" i="3"/>
  <c r="AD209" i="3"/>
  <c r="AE338" i="3"/>
  <c r="AD338" i="3"/>
  <c r="AI338" i="3"/>
  <c r="AH338" i="3"/>
  <c r="AG338" i="3"/>
  <c r="AF338" i="3"/>
  <c r="AC259" i="3"/>
  <c r="AJ259" i="3"/>
  <c r="B259" i="3"/>
  <c r="AQ259" i="3"/>
  <c r="A259" i="3"/>
  <c r="AM263" i="3"/>
  <c r="AL263" i="3"/>
  <c r="AK263" i="3"/>
  <c r="AO263" i="3"/>
  <c r="AN263" i="3"/>
  <c r="AO217" i="3"/>
  <c r="AM217" i="3"/>
  <c r="AK217" i="3"/>
  <c r="AN217" i="3"/>
  <c r="AL217" i="3"/>
  <c r="AH300" i="3"/>
  <c r="AG300" i="3"/>
  <c r="AF300" i="3"/>
  <c r="AE300" i="3"/>
  <c r="AD300" i="3"/>
  <c r="AI300" i="3"/>
  <c r="AE334" i="3"/>
  <c r="AD334" i="3"/>
  <c r="AI334" i="3"/>
  <c r="AH334" i="3"/>
  <c r="AG334" i="3"/>
  <c r="AF334" i="3"/>
  <c r="AD379" i="3"/>
  <c r="AI379" i="3"/>
  <c r="AG379" i="3"/>
  <c r="AF379" i="3"/>
  <c r="AH379" i="3"/>
  <c r="AE379" i="3"/>
  <c r="AD310" i="3"/>
  <c r="AH310" i="3"/>
  <c r="AI310" i="3"/>
  <c r="AG310" i="3"/>
  <c r="AF310" i="3"/>
  <c r="AE310" i="3"/>
  <c r="AO346" i="3"/>
  <c r="AN346" i="3"/>
  <c r="AM346" i="3"/>
  <c r="AL346" i="3"/>
  <c r="AK346" i="3"/>
  <c r="AJ70" i="3"/>
  <c r="AL14" i="3"/>
  <c r="AK14" i="3"/>
  <c r="AO14" i="3"/>
  <c r="AN14" i="3"/>
  <c r="AM14" i="3"/>
  <c r="AC161" i="3"/>
  <c r="AJ161" i="3"/>
  <c r="B161" i="3"/>
  <c r="AQ161" i="3"/>
  <c r="A161" i="3"/>
  <c r="AC193" i="3"/>
  <c r="AJ193" i="3"/>
  <c r="B193" i="3"/>
  <c r="AQ193" i="3"/>
  <c r="A193" i="3"/>
  <c r="AF169" i="3"/>
  <c r="AE169" i="3"/>
  <c r="AD169" i="3"/>
  <c r="AI169" i="3"/>
  <c r="AH169" i="3"/>
  <c r="AG169" i="3"/>
  <c r="AN7" i="3"/>
  <c r="AM7" i="3"/>
  <c r="AL7" i="3"/>
  <c r="AK7" i="3"/>
  <c r="AO7" i="3"/>
  <c r="AJ47" i="3"/>
  <c r="AO71" i="3"/>
  <c r="AN71" i="3"/>
  <c r="AL71" i="3"/>
  <c r="AM71" i="3"/>
  <c r="AK71" i="3"/>
  <c r="AP71" i="3" s="1"/>
  <c r="AO103" i="3"/>
  <c r="AN103" i="3"/>
  <c r="AL103" i="3"/>
  <c r="AM103" i="3"/>
  <c r="AK103" i="3"/>
  <c r="AQ143" i="3"/>
  <c r="A143" i="3"/>
  <c r="AC143" i="3"/>
  <c r="B143" i="3"/>
  <c r="AJ143" i="3"/>
  <c r="K32" i="4"/>
  <c r="L32" i="4" s="1"/>
  <c r="M16" i="4"/>
  <c r="V15" i="4"/>
  <c r="AO246" i="3"/>
  <c r="AN246" i="3"/>
  <c r="AM246" i="3"/>
  <c r="AL246" i="3"/>
  <c r="AK246" i="3"/>
  <c r="AO307" i="3"/>
  <c r="AN307" i="3"/>
  <c r="AM307" i="3"/>
  <c r="AL307" i="3"/>
  <c r="AK307" i="3"/>
  <c r="AP307" i="3" s="1"/>
  <c r="AC254" i="3"/>
  <c r="AJ254" i="3"/>
  <c r="B254" i="3"/>
  <c r="AQ254" i="3"/>
  <c r="A254" i="3"/>
  <c r="AO262" i="3"/>
  <c r="AN262" i="3"/>
  <c r="AM262" i="3"/>
  <c r="AL262" i="3"/>
  <c r="AK262" i="3"/>
  <c r="AL274" i="3"/>
  <c r="AK274" i="3"/>
  <c r="AO274" i="3"/>
  <c r="AN274" i="3"/>
  <c r="AM274" i="3"/>
  <c r="AK244" i="3"/>
  <c r="AO244" i="3"/>
  <c r="AN244" i="3"/>
  <c r="AM244" i="3"/>
  <c r="AL244" i="3"/>
  <c r="AC315" i="3"/>
  <c r="AJ315" i="3"/>
  <c r="B315" i="3"/>
  <c r="A315" i="3"/>
  <c r="AQ315" i="3"/>
  <c r="AF377" i="3"/>
  <c r="AI377" i="3"/>
  <c r="AG377" i="3"/>
  <c r="AE377" i="3"/>
  <c r="AD377" i="3"/>
  <c r="AH377" i="3"/>
  <c r="AJ214" i="3"/>
  <c r="AJ223" i="3"/>
  <c r="AO250" i="3"/>
  <c r="AN250" i="3"/>
  <c r="AM250" i="3"/>
  <c r="AL250" i="3"/>
  <c r="AK250" i="3"/>
  <c r="AC264" i="3"/>
  <c r="AJ264" i="3"/>
  <c r="B264" i="3"/>
  <c r="AQ264" i="3"/>
  <c r="A264" i="3"/>
  <c r="AL270" i="3"/>
  <c r="AN270" i="3"/>
  <c r="AO270" i="3"/>
  <c r="AM270" i="3"/>
  <c r="AK270" i="3"/>
  <c r="AP270" i="3" s="1"/>
  <c r="AG218" i="3"/>
  <c r="AE218" i="3"/>
  <c r="AD218" i="3"/>
  <c r="AI218" i="3"/>
  <c r="AH218" i="3"/>
  <c r="AC323" i="3"/>
  <c r="AJ323" i="3"/>
  <c r="B323" i="3"/>
  <c r="AQ323" i="3"/>
  <c r="A323" i="3"/>
  <c r="AQ344" i="3"/>
  <c r="A344" i="3"/>
  <c r="AC344" i="3"/>
  <c r="B344" i="3"/>
  <c r="AJ344" i="3"/>
  <c r="AC389" i="3"/>
  <c r="AJ389" i="3"/>
  <c r="A389" i="3"/>
  <c r="B389" i="3"/>
  <c r="AQ389" i="3"/>
  <c r="AI228" i="3"/>
  <c r="AH228" i="3"/>
  <c r="AG228" i="3"/>
  <c r="AF228" i="3"/>
  <c r="AE228" i="3"/>
  <c r="AD228" i="3"/>
  <c r="AJ232" i="3"/>
  <c r="AM255" i="3"/>
  <c r="AL255" i="3"/>
  <c r="AK255" i="3"/>
  <c r="AO255" i="3"/>
  <c r="AN255" i="3"/>
  <c r="AJ279" i="3"/>
  <c r="B279" i="3"/>
  <c r="AQ279" i="3"/>
  <c r="A279" i="3"/>
  <c r="AC279" i="3"/>
  <c r="AO230" i="3"/>
  <c r="AN230" i="3"/>
  <c r="AM230" i="3"/>
  <c r="AL230" i="3"/>
  <c r="AK230" i="3"/>
  <c r="AO258" i="3"/>
  <c r="AN258" i="3"/>
  <c r="AM258" i="3"/>
  <c r="AL258" i="3"/>
  <c r="AK258" i="3"/>
  <c r="AO276" i="3"/>
  <c r="AM276" i="3"/>
  <c r="AL276" i="3"/>
  <c r="AK276" i="3"/>
  <c r="AN276" i="3"/>
  <c r="AJ208" i="3"/>
  <c r="AC294" i="3"/>
  <c r="AJ294" i="3"/>
  <c r="B294" i="3"/>
  <c r="AQ294" i="3"/>
  <c r="A294" i="3"/>
  <c r="AI240" i="3"/>
  <c r="AH240" i="3"/>
  <c r="AG240" i="3"/>
  <c r="AE240" i="3"/>
  <c r="AD240" i="3"/>
  <c r="AC244" i="3"/>
  <c r="AJ244" i="3"/>
  <c r="B244" i="3"/>
  <c r="AQ244" i="3"/>
  <c r="A244" i="3"/>
  <c r="AJ299" i="3"/>
  <c r="B299" i="3"/>
  <c r="AQ299" i="3"/>
  <c r="A299" i="3"/>
  <c r="AC299" i="3"/>
  <c r="AC247" i="3"/>
  <c r="AJ247" i="3"/>
  <c r="B247" i="3"/>
  <c r="AQ247" i="3"/>
  <c r="A247" i="3"/>
  <c r="AK264" i="3"/>
  <c r="AP264" i="3" s="1"/>
  <c r="AO264" i="3"/>
  <c r="AN264" i="3"/>
  <c r="AM264" i="3"/>
  <c r="AL264" i="3"/>
  <c r="AE227" i="3"/>
  <c r="AD227" i="3"/>
  <c r="AI227" i="3"/>
  <c r="AH227" i="3"/>
  <c r="AG227" i="3"/>
  <c r="AE259" i="3"/>
  <c r="AD259" i="3"/>
  <c r="AI259" i="3"/>
  <c r="AH259" i="3"/>
  <c r="AG259" i="3"/>
  <c r="AF259" i="3"/>
  <c r="AI291" i="3"/>
  <c r="AH291" i="3"/>
  <c r="AG291" i="3"/>
  <c r="AF291" i="3"/>
  <c r="AE291" i="3"/>
  <c r="AD291" i="3"/>
  <c r="AH323" i="3"/>
  <c r="AG323" i="3"/>
  <c r="AF323" i="3"/>
  <c r="AI323" i="3"/>
  <c r="AE323" i="3"/>
  <c r="AD323" i="3"/>
  <c r="AK335" i="3"/>
  <c r="AO335" i="3"/>
  <c r="AN335" i="3"/>
  <c r="AM335" i="3"/>
  <c r="AL335" i="3"/>
  <c r="AI344" i="3"/>
  <c r="AH344" i="3"/>
  <c r="AG344" i="3"/>
  <c r="AF344" i="3"/>
  <c r="AE344" i="3"/>
  <c r="AD344" i="3"/>
  <c r="AJ375" i="3"/>
  <c r="B375" i="3"/>
  <c r="AC375" i="3"/>
  <c r="AQ375" i="3"/>
  <c r="A375" i="3"/>
  <c r="AN380" i="3"/>
  <c r="AL380" i="3"/>
  <c r="AK380" i="3"/>
  <c r="AO380" i="3"/>
  <c r="AM380" i="3"/>
  <c r="AF389" i="3"/>
  <c r="AG389" i="3"/>
  <c r="AD389" i="3"/>
  <c r="AI389" i="3"/>
  <c r="AE389" i="3"/>
  <c r="AH389" i="3"/>
  <c r="AN324" i="3"/>
  <c r="AM324" i="3"/>
  <c r="AL324" i="3"/>
  <c r="AO324" i="3"/>
  <c r="AK324" i="3"/>
  <c r="AQ332" i="3"/>
  <c r="A332" i="3"/>
  <c r="AJ332" i="3"/>
  <c r="AC332" i="3"/>
  <c r="B332" i="3"/>
  <c r="AI343" i="3"/>
  <c r="AH343" i="3"/>
  <c r="AG343" i="3"/>
  <c r="AF343" i="3"/>
  <c r="AE343" i="3"/>
  <c r="AD343" i="3"/>
  <c r="AM379" i="3"/>
  <c r="AO379" i="3"/>
  <c r="AN379" i="3"/>
  <c r="AL379" i="3"/>
  <c r="AK379" i="3"/>
  <c r="AH388" i="3"/>
  <c r="AI388" i="3"/>
  <c r="AG388" i="3"/>
  <c r="AE388" i="3"/>
  <c r="AD388" i="3"/>
  <c r="AF388" i="3"/>
  <c r="AH272" i="3"/>
  <c r="AG272" i="3"/>
  <c r="AE272" i="3"/>
  <c r="AD272" i="3"/>
  <c r="AI272" i="3"/>
  <c r="AF272" i="3"/>
  <c r="AH304" i="3"/>
  <c r="AG304" i="3"/>
  <c r="AF304" i="3"/>
  <c r="AE304" i="3"/>
  <c r="AD304" i="3"/>
  <c r="AI304" i="3"/>
  <c r="AE342" i="3"/>
  <c r="AD342" i="3"/>
  <c r="AI342" i="3"/>
  <c r="AH342" i="3"/>
  <c r="AG342" i="3"/>
  <c r="AF342" i="3"/>
  <c r="AF387" i="3"/>
  <c r="AD387" i="3"/>
  <c r="AI387" i="3"/>
  <c r="AH387" i="3"/>
  <c r="AG387" i="3"/>
  <c r="AE387" i="3"/>
  <c r="AO237" i="3"/>
  <c r="AN237" i="3"/>
  <c r="AM237" i="3"/>
  <c r="AL237" i="3"/>
  <c r="AK237" i="3"/>
  <c r="AQ245" i="3"/>
  <c r="A245" i="3"/>
  <c r="AC245" i="3"/>
  <c r="AJ245" i="3"/>
  <c r="B245" i="3"/>
  <c r="AK269" i="3"/>
  <c r="AM269" i="3"/>
  <c r="AL269" i="3"/>
  <c r="AO269" i="3"/>
  <c r="AN269" i="3"/>
  <c r="AC277" i="3"/>
  <c r="AJ277" i="3"/>
  <c r="B277" i="3"/>
  <c r="AQ277" i="3"/>
  <c r="A277" i="3"/>
  <c r="AN301" i="3"/>
  <c r="AM301" i="3"/>
  <c r="AL301" i="3"/>
  <c r="AK301" i="3"/>
  <c r="AO301" i="3"/>
  <c r="AJ309" i="3"/>
  <c r="B309" i="3"/>
  <c r="AQ309" i="3"/>
  <c r="AC309" i="3"/>
  <c r="A309" i="3"/>
  <c r="AO333" i="3"/>
  <c r="AN333" i="3"/>
  <c r="AM333" i="3"/>
  <c r="AL333" i="3"/>
  <c r="AK333" i="3"/>
  <c r="B373" i="3"/>
  <c r="AQ373" i="3"/>
  <c r="AC373" i="3"/>
  <c r="A373" i="3"/>
  <c r="AJ373" i="3"/>
  <c r="AI237" i="3"/>
  <c r="AH237" i="3"/>
  <c r="AG237" i="3"/>
  <c r="AE237" i="3"/>
  <c r="AD237" i="3"/>
  <c r="AH269" i="3"/>
  <c r="AI269" i="3"/>
  <c r="AG269" i="3"/>
  <c r="AF269" i="3"/>
  <c r="AE269" i="3"/>
  <c r="AD269" i="3"/>
  <c r="AF301" i="3"/>
  <c r="AE301" i="3"/>
  <c r="AD301" i="3"/>
  <c r="AI301" i="3"/>
  <c r="AH301" i="3"/>
  <c r="AG301" i="3"/>
  <c r="AG333" i="3"/>
  <c r="AF333" i="3"/>
  <c r="AE333" i="3"/>
  <c r="AD333" i="3"/>
  <c r="AI333" i="3"/>
  <c r="AH333" i="3"/>
  <c r="AH347" i="3"/>
  <c r="AI347" i="3"/>
  <c r="AG347" i="3"/>
  <c r="AF347" i="3"/>
  <c r="AE347" i="3"/>
  <c r="AD347" i="3"/>
  <c r="AN383" i="3"/>
  <c r="AK383" i="3"/>
  <c r="AO383" i="3"/>
  <c r="AM383" i="3"/>
  <c r="AL383" i="3"/>
  <c r="AH392" i="3"/>
  <c r="AI392" i="3"/>
  <c r="AF392" i="3"/>
  <c r="AE392" i="3"/>
  <c r="AG392" i="3"/>
  <c r="AD392" i="3"/>
  <c r="AL310" i="3"/>
  <c r="AN310" i="3"/>
  <c r="AM310" i="3"/>
  <c r="AK310" i="3"/>
  <c r="AO310" i="3"/>
  <c r="AJ318" i="3"/>
  <c r="B318" i="3"/>
  <c r="AQ318" i="3"/>
  <c r="A318" i="3"/>
  <c r="AC318" i="3"/>
  <c r="AK363" i="3"/>
  <c r="AN363" i="3"/>
  <c r="AM363" i="3"/>
  <c r="AO363" i="3"/>
  <c r="AL363" i="3"/>
  <c r="AH372" i="3"/>
  <c r="AF372" i="3"/>
  <c r="AI372" i="3"/>
  <c r="AD372" i="3"/>
  <c r="AG372" i="3"/>
  <c r="AE372" i="3"/>
  <c r="AJ403" i="3"/>
  <c r="B403" i="3"/>
  <c r="A403" i="3"/>
  <c r="AQ403" i="3"/>
  <c r="AC403" i="3"/>
  <c r="AD282" i="3"/>
  <c r="AI282" i="3"/>
  <c r="AH282" i="3"/>
  <c r="AG282" i="3"/>
  <c r="AF282" i="3"/>
  <c r="AE282" i="3"/>
  <c r="AD314" i="3"/>
  <c r="AH314" i="3"/>
  <c r="AF314" i="3"/>
  <c r="AE314" i="3"/>
  <c r="AI314" i="3"/>
  <c r="AG314" i="3"/>
  <c r="B345" i="3"/>
  <c r="AJ345" i="3"/>
  <c r="A345" i="3"/>
  <c r="AQ345" i="3"/>
  <c r="AC345" i="3"/>
  <c r="AD390" i="3"/>
  <c r="AI390" i="3"/>
  <c r="AH390" i="3"/>
  <c r="AF390" i="3"/>
  <c r="AE390" i="3"/>
  <c r="AG390" i="3"/>
  <c r="AN350" i="3"/>
  <c r="AL350" i="3"/>
  <c r="AO350" i="3"/>
  <c r="AM350" i="3"/>
  <c r="AK350" i="3"/>
  <c r="AJ358" i="3"/>
  <c r="B358" i="3"/>
  <c r="AQ358" i="3"/>
  <c r="A358" i="3"/>
  <c r="AC358" i="3"/>
  <c r="AL382" i="3"/>
  <c r="AO382" i="3"/>
  <c r="AM382" i="3"/>
  <c r="AK382" i="3"/>
  <c r="AN382" i="3"/>
  <c r="B390" i="3"/>
  <c r="AQ390" i="3"/>
  <c r="AC390" i="3"/>
  <c r="A390" i="3"/>
  <c r="AJ390" i="3"/>
  <c r="AO124" i="3"/>
  <c r="AN124" i="3"/>
  <c r="AM124" i="3"/>
  <c r="AL124" i="3"/>
  <c r="AK124" i="3"/>
  <c r="AH88" i="3"/>
  <c r="AG88" i="3"/>
  <c r="AF88" i="3"/>
  <c r="AE88" i="3"/>
  <c r="AD88" i="3"/>
  <c r="AI88" i="3"/>
  <c r="AI43" i="3"/>
  <c r="AD43" i="3"/>
  <c r="AH43" i="3"/>
  <c r="AG43" i="3"/>
  <c r="AF43" i="3"/>
  <c r="AO184" i="3"/>
  <c r="AN184" i="3"/>
  <c r="AM184" i="3"/>
  <c r="AL184" i="3"/>
  <c r="AK184" i="3"/>
  <c r="AI95" i="3"/>
  <c r="AH95" i="3"/>
  <c r="AG95" i="3"/>
  <c r="AF95" i="3"/>
  <c r="AD95" i="3"/>
  <c r="AE95" i="3"/>
  <c r="AJ50" i="3"/>
  <c r="AL10" i="3"/>
  <c r="AK10" i="3"/>
  <c r="AO10" i="3"/>
  <c r="AN10" i="3"/>
  <c r="AM10" i="3"/>
  <c r="AC102" i="3"/>
  <c r="AJ102" i="3"/>
  <c r="B102" i="3"/>
  <c r="AQ102" i="3"/>
  <c r="A102" i="3"/>
  <c r="AL62" i="3"/>
  <c r="AK62" i="3"/>
  <c r="AN62" i="3"/>
  <c r="AO62" i="3"/>
  <c r="AM62" i="3"/>
  <c r="AJ57" i="3"/>
  <c r="AD26" i="3"/>
  <c r="AI26" i="3"/>
  <c r="AH26" i="3"/>
  <c r="AG26" i="3"/>
  <c r="AF26" i="3"/>
  <c r="AE26" i="3"/>
  <c r="AN17" i="3"/>
  <c r="AM17" i="3"/>
  <c r="AL17" i="3"/>
  <c r="AK17" i="3"/>
  <c r="AO17" i="3"/>
  <c r="AJ12" i="3"/>
  <c r="AC184" i="3"/>
  <c r="AJ184" i="3"/>
  <c r="B184" i="3"/>
  <c r="A184" i="3"/>
  <c r="AQ184" i="3"/>
  <c r="AO144" i="3"/>
  <c r="AN144" i="3"/>
  <c r="AL144" i="3"/>
  <c r="AM144" i="3"/>
  <c r="AK144" i="3"/>
  <c r="AL114" i="3"/>
  <c r="AK114" i="3"/>
  <c r="AN114" i="3"/>
  <c r="AO114" i="3"/>
  <c r="AM114" i="3"/>
  <c r="AC109" i="3"/>
  <c r="AJ109" i="3"/>
  <c r="B109" i="3"/>
  <c r="AQ109" i="3"/>
  <c r="A109" i="3"/>
  <c r="AI78" i="3"/>
  <c r="AH78" i="3"/>
  <c r="AF78" i="3"/>
  <c r="AE78" i="3"/>
  <c r="AG78" i="3"/>
  <c r="AN69" i="3"/>
  <c r="AM69" i="3"/>
  <c r="AL69" i="3"/>
  <c r="AK69" i="3"/>
  <c r="AO69" i="3"/>
  <c r="AJ64" i="3"/>
  <c r="B64" i="3"/>
  <c r="A64" i="3"/>
  <c r="AQ64" i="3"/>
  <c r="AC64" i="3"/>
  <c r="AI33" i="3"/>
  <c r="AH33" i="3"/>
  <c r="AG33" i="3"/>
  <c r="AF33" i="3"/>
  <c r="AD33" i="3"/>
  <c r="AO24" i="3"/>
  <c r="AN24" i="3"/>
  <c r="AM24" i="3"/>
  <c r="AL24" i="3"/>
  <c r="AK24" i="3"/>
  <c r="AN121" i="3"/>
  <c r="AM121" i="3"/>
  <c r="AL121" i="3"/>
  <c r="AK121" i="3"/>
  <c r="AP121" i="3" s="1"/>
  <c r="AO121" i="3"/>
  <c r="AJ116" i="3"/>
  <c r="B116" i="3"/>
  <c r="AQ116" i="3"/>
  <c r="AC116" i="3"/>
  <c r="A116" i="3"/>
  <c r="AF85" i="3"/>
  <c r="AE85" i="3"/>
  <c r="AH85" i="3"/>
  <c r="AG85" i="3"/>
  <c r="AI85" i="3"/>
  <c r="AO76" i="3"/>
  <c r="AN76" i="3"/>
  <c r="AM76" i="3"/>
  <c r="AL76" i="3"/>
  <c r="AK76" i="3"/>
  <c r="AG40" i="3"/>
  <c r="AH40" i="3"/>
  <c r="AF40" i="3"/>
  <c r="AD40" i="3"/>
  <c r="AI40" i="3"/>
  <c r="AJ144" i="3"/>
  <c r="A144" i="3"/>
  <c r="AQ144" i="3"/>
  <c r="AC144" i="3"/>
  <c r="B144" i="3"/>
  <c r="AH92" i="3"/>
  <c r="AG92" i="3"/>
  <c r="AF92" i="3"/>
  <c r="AE92" i="3"/>
  <c r="AD92" i="3"/>
  <c r="AI92" i="3"/>
  <c r="AI47" i="3"/>
  <c r="AH47" i="3"/>
  <c r="AG47" i="3"/>
  <c r="AF47" i="3"/>
  <c r="AE47" i="3"/>
  <c r="AO180" i="3"/>
  <c r="AN180" i="3"/>
  <c r="AM180" i="3"/>
  <c r="AL180" i="3"/>
  <c r="AK180" i="3"/>
  <c r="AJ86" i="3"/>
  <c r="AK46" i="3"/>
  <c r="AO46" i="3"/>
  <c r="AN46" i="3"/>
  <c r="AM46" i="3"/>
  <c r="AL46" i="3"/>
  <c r="AJ41" i="3"/>
  <c r="AD10" i="3"/>
  <c r="AI10" i="3"/>
  <c r="AH10" i="3"/>
  <c r="AG10" i="3"/>
  <c r="AF10" i="3"/>
  <c r="AH152" i="3"/>
  <c r="AG152" i="3"/>
  <c r="AF152" i="3"/>
  <c r="AE152" i="3"/>
  <c r="AD152" i="3"/>
  <c r="AI152" i="3"/>
  <c r="AH184" i="3"/>
  <c r="AG184" i="3"/>
  <c r="AF184" i="3"/>
  <c r="AE184" i="3"/>
  <c r="AD184" i="3"/>
  <c r="AI184" i="3"/>
  <c r="AC133" i="3"/>
  <c r="AJ133" i="3"/>
  <c r="B133" i="3"/>
  <c r="A133" i="3"/>
  <c r="AQ133" i="3"/>
  <c r="AN157" i="3"/>
  <c r="AM157" i="3"/>
  <c r="AL157" i="3"/>
  <c r="AK157" i="3"/>
  <c r="AO157" i="3"/>
  <c r="AC165" i="3"/>
  <c r="AJ165" i="3"/>
  <c r="B165" i="3"/>
  <c r="AQ165" i="3"/>
  <c r="A165" i="3"/>
  <c r="AN189" i="3"/>
  <c r="AM189" i="3"/>
  <c r="AL189" i="3"/>
  <c r="AK189" i="3"/>
  <c r="AO189" i="3"/>
  <c r="AC197" i="3"/>
  <c r="AJ197" i="3"/>
  <c r="B197" i="3"/>
  <c r="AQ197" i="3"/>
  <c r="A197" i="3"/>
  <c r="AE141" i="3"/>
  <c r="AD141" i="3"/>
  <c r="AI141" i="3"/>
  <c r="AG141" i="3"/>
  <c r="AF141" i="3"/>
  <c r="AH141" i="3"/>
  <c r="AF173" i="3"/>
  <c r="AE173" i="3"/>
  <c r="AD173" i="3"/>
  <c r="AI173" i="3"/>
  <c r="AH173" i="3"/>
  <c r="AG173" i="3"/>
  <c r="AF205" i="3"/>
  <c r="AE205" i="3"/>
  <c r="AD205" i="3"/>
  <c r="AI205" i="3"/>
  <c r="AH205" i="3"/>
  <c r="AG205" i="3"/>
  <c r="AK142" i="3"/>
  <c r="AO142" i="3"/>
  <c r="AN142" i="3"/>
  <c r="AL142" i="3"/>
  <c r="AM142" i="3"/>
  <c r="AC150" i="3"/>
  <c r="AJ150" i="3"/>
  <c r="B150" i="3"/>
  <c r="AQ150" i="3"/>
  <c r="A150" i="3"/>
  <c r="AL174" i="3"/>
  <c r="AK174" i="3"/>
  <c r="AO174" i="3"/>
  <c r="AN174" i="3"/>
  <c r="AM174" i="3"/>
  <c r="AC182" i="3"/>
  <c r="AJ182" i="3"/>
  <c r="B182" i="3"/>
  <c r="AQ182" i="3"/>
  <c r="A182" i="3"/>
  <c r="AL206" i="3"/>
  <c r="AK206" i="3"/>
  <c r="AO206" i="3"/>
  <c r="AN206" i="3"/>
  <c r="AM206" i="3"/>
  <c r="AD150" i="3"/>
  <c r="AI150" i="3"/>
  <c r="AH150" i="3"/>
  <c r="AG150" i="3"/>
  <c r="AF150" i="3"/>
  <c r="AE150" i="3"/>
  <c r="AD182" i="3"/>
  <c r="AI182" i="3"/>
  <c r="AH182" i="3"/>
  <c r="AG182" i="3"/>
  <c r="AF182" i="3"/>
  <c r="AE182" i="3"/>
  <c r="AO11" i="3"/>
  <c r="AN11" i="3"/>
  <c r="AM11" i="3"/>
  <c r="AL11" i="3"/>
  <c r="AK11" i="3"/>
  <c r="AJ19" i="3"/>
  <c r="AM43" i="3"/>
  <c r="AL43" i="3"/>
  <c r="AK43" i="3"/>
  <c r="AO43" i="3"/>
  <c r="AN43" i="3"/>
  <c r="AJ51" i="3"/>
  <c r="AO75" i="3"/>
  <c r="AN75" i="3"/>
  <c r="AL75" i="3"/>
  <c r="AM75" i="3"/>
  <c r="AK75" i="3"/>
  <c r="AP75" i="3" s="1"/>
  <c r="AJ83" i="3"/>
  <c r="AO107" i="3"/>
  <c r="AN107" i="3"/>
  <c r="AL107" i="3"/>
  <c r="AM107" i="3"/>
  <c r="AK107" i="3"/>
  <c r="AJ115" i="3"/>
  <c r="B115" i="3"/>
  <c r="AQ115" i="3"/>
  <c r="A115" i="3"/>
  <c r="AC115" i="3"/>
  <c r="AM139" i="3"/>
  <c r="AL139" i="3"/>
  <c r="AK139" i="3"/>
  <c r="AO139" i="3"/>
  <c r="AN139" i="3"/>
  <c r="AQ147" i="3"/>
  <c r="A147" i="3"/>
  <c r="AJ147" i="3"/>
  <c r="AC147" i="3"/>
  <c r="B147" i="3"/>
  <c r="AO171" i="3"/>
  <c r="AN171" i="3"/>
  <c r="AM171" i="3"/>
  <c r="AL171" i="3"/>
  <c r="AK171" i="3"/>
  <c r="AJ179" i="3"/>
  <c r="B179" i="3"/>
  <c r="AQ179" i="3"/>
  <c r="A179" i="3"/>
  <c r="AC179" i="3"/>
  <c r="AO203" i="3"/>
  <c r="AN203" i="3"/>
  <c r="AM203" i="3"/>
  <c r="AL203" i="3"/>
  <c r="AK203" i="3"/>
  <c r="AP203" i="3" s="1"/>
  <c r="AI127" i="3"/>
  <c r="AH127" i="3"/>
  <c r="AG127" i="3"/>
  <c r="AF127" i="3"/>
  <c r="AD127" i="3"/>
  <c r="AE127" i="3"/>
  <c r="AI159" i="3"/>
  <c r="AH159" i="3"/>
  <c r="AG159" i="3"/>
  <c r="AF159" i="3"/>
  <c r="AE159" i="3"/>
  <c r="AD159" i="3"/>
  <c r="AI191" i="3"/>
  <c r="AH191" i="3"/>
  <c r="AG191" i="3"/>
  <c r="AF191" i="3"/>
  <c r="AE191" i="3"/>
  <c r="AD191" i="3"/>
  <c r="AO192" i="3"/>
  <c r="AN192" i="3"/>
  <c r="AM192" i="3"/>
  <c r="AL192" i="3"/>
  <c r="AK192" i="3"/>
  <c r="AP192" i="3" s="1"/>
  <c r="AK85" i="3"/>
  <c r="AL40" i="3"/>
  <c r="AM34" i="3"/>
  <c r="AL104" i="3"/>
  <c r="AM98" i="3"/>
  <c r="AO53" i="3"/>
  <c r="AK8" i="3"/>
  <c r="AM117" i="3"/>
  <c r="AN72" i="3"/>
  <c r="AK66" i="3"/>
  <c r="AP66" i="3" s="1"/>
  <c r="AM21" i="3"/>
  <c r="AD374" i="3"/>
  <c r="AG374" i="3"/>
  <c r="AI374" i="3"/>
  <c r="AH374" i="3"/>
  <c r="AF374" i="3"/>
  <c r="AE374" i="3"/>
  <c r="AO395" i="3"/>
  <c r="AN395" i="3"/>
  <c r="AL395" i="3"/>
  <c r="AK395" i="3"/>
  <c r="AM395" i="3"/>
  <c r="AO176" i="3"/>
  <c r="AN176" i="3"/>
  <c r="AM176" i="3"/>
  <c r="AL176" i="3"/>
  <c r="AK176" i="3"/>
  <c r="AP292" i="3"/>
  <c r="AC129" i="3"/>
  <c r="AJ129" i="3"/>
  <c r="B129" i="3"/>
  <c r="A129" i="3"/>
  <c r="AQ129" i="3"/>
  <c r="AH146" i="3"/>
  <c r="AG146" i="3"/>
  <c r="AI146" i="3"/>
  <c r="AE146" i="3"/>
  <c r="AF146" i="3"/>
  <c r="AD146" i="3"/>
  <c r="AJ79" i="3"/>
  <c r="B79" i="3"/>
  <c r="AQ79" i="3"/>
  <c r="A79" i="3"/>
  <c r="AC79" i="3"/>
  <c r="AO167" i="3"/>
  <c r="AN167" i="3"/>
  <c r="AM167" i="3"/>
  <c r="AL167" i="3"/>
  <c r="AK167" i="3"/>
  <c r="V19" i="4"/>
  <c r="V21" i="4"/>
  <c r="AO283" i="3"/>
  <c r="AN283" i="3"/>
  <c r="AM283" i="3"/>
  <c r="AL283" i="3"/>
  <c r="AK283" i="3"/>
  <c r="AP283" i="3" s="1"/>
  <c r="AG250" i="3"/>
  <c r="AF250" i="3"/>
  <c r="AE250" i="3"/>
  <c r="AD250" i="3"/>
  <c r="AI250" i="3"/>
  <c r="AH250" i="3"/>
  <c r="AJ268" i="3"/>
  <c r="B268" i="3"/>
  <c r="AQ268" i="3"/>
  <c r="AC268" i="3"/>
  <c r="A268" i="3"/>
  <c r="AJ220" i="3"/>
  <c r="AM219" i="3"/>
  <c r="AL219" i="3"/>
  <c r="AK219" i="3"/>
  <c r="AO219" i="3"/>
  <c r="AN219" i="3"/>
  <c r="AC255" i="3"/>
  <c r="AJ255" i="3"/>
  <c r="B255" i="3"/>
  <c r="AQ255" i="3"/>
  <c r="A255" i="3"/>
  <c r="AC278" i="3"/>
  <c r="AQ278" i="3"/>
  <c r="A278" i="3"/>
  <c r="B278" i="3"/>
  <c r="AJ278" i="3"/>
  <c r="AG226" i="3"/>
  <c r="AF226" i="3"/>
  <c r="AE226" i="3"/>
  <c r="AD226" i="3"/>
  <c r="AI226" i="3"/>
  <c r="AH226" i="3"/>
  <c r="AJ230" i="3"/>
  <c r="AO275" i="3"/>
  <c r="AN275" i="3"/>
  <c r="AM275" i="3"/>
  <c r="AL275" i="3"/>
  <c r="AK275" i="3"/>
  <c r="AK207" i="3"/>
  <c r="AL207" i="3"/>
  <c r="AO207" i="3"/>
  <c r="AN207" i="3"/>
  <c r="AM207" i="3"/>
  <c r="AJ215" i="3"/>
  <c r="AK224" i="3"/>
  <c r="AP224" i="3" s="1"/>
  <c r="AO224" i="3"/>
  <c r="AN224" i="3"/>
  <c r="AM224" i="3"/>
  <c r="AL224" i="3"/>
  <c r="AJ235" i="3"/>
  <c r="AC284" i="3"/>
  <c r="AJ284" i="3"/>
  <c r="B284" i="3"/>
  <c r="AQ284" i="3"/>
  <c r="A284" i="3"/>
  <c r="AL290" i="3"/>
  <c r="AK290" i="3"/>
  <c r="AP290" i="3" s="1"/>
  <c r="AO290" i="3"/>
  <c r="AN290" i="3"/>
  <c r="AM290" i="3"/>
  <c r="AC331" i="3"/>
  <c r="AJ331" i="3"/>
  <c r="B331" i="3"/>
  <c r="AQ331" i="3"/>
  <c r="A331" i="3"/>
  <c r="AD345" i="3"/>
  <c r="AI345" i="3"/>
  <c r="AH345" i="3"/>
  <c r="AG345" i="3"/>
  <c r="AF345" i="3"/>
  <c r="AE345" i="3"/>
  <c r="AK236" i="3"/>
  <c r="AO236" i="3"/>
  <c r="AN236" i="3"/>
  <c r="AM236" i="3"/>
  <c r="AL236" i="3"/>
  <c r="AQ267" i="3"/>
  <c r="AC267" i="3"/>
  <c r="B267" i="3"/>
  <c r="A267" i="3"/>
  <c r="AJ267" i="3"/>
  <c r="AO209" i="3"/>
  <c r="AL209" i="3"/>
  <c r="AK209" i="3"/>
  <c r="AN209" i="3"/>
  <c r="AM209" i="3"/>
  <c r="AJ217" i="3"/>
  <c r="AM239" i="3"/>
  <c r="AL239" i="3"/>
  <c r="AK239" i="3"/>
  <c r="AO239" i="3"/>
  <c r="AN239" i="3"/>
  <c r="AC260" i="3"/>
  <c r="AJ260" i="3"/>
  <c r="B260" i="3"/>
  <c r="AQ260" i="3"/>
  <c r="A260" i="3"/>
  <c r="AC272" i="3"/>
  <c r="AJ272" i="3"/>
  <c r="B272" i="3"/>
  <c r="A272" i="3"/>
  <c r="AQ272" i="3"/>
  <c r="AL278" i="3"/>
  <c r="AK278" i="3"/>
  <c r="AO278" i="3"/>
  <c r="AN278" i="3"/>
  <c r="AM278" i="3"/>
  <c r="AJ357" i="3"/>
  <c r="B357" i="3"/>
  <c r="AQ357" i="3"/>
  <c r="A357" i="3"/>
  <c r="AC357" i="3"/>
  <c r="AD402" i="3"/>
  <c r="AF402" i="3"/>
  <c r="AI402" i="3"/>
  <c r="AH402" i="3"/>
  <c r="AG402" i="3"/>
  <c r="AE402" i="3"/>
  <c r="AE247" i="3"/>
  <c r="AD247" i="3"/>
  <c r="AI247" i="3"/>
  <c r="AH247" i="3"/>
  <c r="AG247" i="3"/>
  <c r="AF247" i="3"/>
  <c r="AI279" i="3"/>
  <c r="AG279" i="3"/>
  <c r="AF279" i="3"/>
  <c r="AE279" i="3"/>
  <c r="AD279" i="3"/>
  <c r="AH279" i="3"/>
  <c r="AF311" i="3"/>
  <c r="AG311" i="3"/>
  <c r="AE311" i="3"/>
  <c r="AD311" i="3"/>
  <c r="AI311" i="3"/>
  <c r="AH311" i="3"/>
  <c r="AE350" i="3"/>
  <c r="AF350" i="3"/>
  <c r="AD350" i="3"/>
  <c r="AI350" i="3"/>
  <c r="AH350" i="3"/>
  <c r="AG350" i="3"/>
  <c r="AH395" i="3"/>
  <c r="AF395" i="3"/>
  <c r="AE395" i="3"/>
  <c r="AD395" i="3"/>
  <c r="AI395" i="3"/>
  <c r="AG395" i="3"/>
  <c r="AL312" i="3"/>
  <c r="AO312" i="3"/>
  <c r="AN312" i="3"/>
  <c r="AM312" i="3"/>
  <c r="AK312" i="3"/>
  <c r="AQ320" i="3"/>
  <c r="A320" i="3"/>
  <c r="AJ320" i="3"/>
  <c r="AC320" i="3"/>
  <c r="B320" i="3"/>
  <c r="A349" i="3"/>
  <c r="AJ349" i="3"/>
  <c r="AQ349" i="3"/>
  <c r="AC349" i="3"/>
  <c r="B349" i="3"/>
  <c r="AD394" i="3"/>
  <c r="AI394" i="3"/>
  <c r="AG394" i="3"/>
  <c r="AF394" i="3"/>
  <c r="AE394" i="3"/>
  <c r="AH394" i="3"/>
  <c r="AI260" i="3"/>
  <c r="AH260" i="3"/>
  <c r="AG260" i="3"/>
  <c r="AF260" i="3"/>
  <c r="AE260" i="3"/>
  <c r="AD260" i="3"/>
  <c r="AH292" i="3"/>
  <c r="AG292" i="3"/>
  <c r="AF292" i="3"/>
  <c r="AE292" i="3"/>
  <c r="AD292" i="3"/>
  <c r="AI292" i="3"/>
  <c r="AI324" i="3"/>
  <c r="AH324" i="3"/>
  <c r="AF324" i="3"/>
  <c r="AE324" i="3"/>
  <c r="AD324" i="3"/>
  <c r="AG324" i="3"/>
  <c r="B348" i="3"/>
  <c r="AQ348" i="3"/>
  <c r="AC348" i="3"/>
  <c r="A348" i="3"/>
  <c r="AJ348" i="3"/>
  <c r="AO353" i="3"/>
  <c r="AL353" i="3"/>
  <c r="AK353" i="3"/>
  <c r="AN353" i="3"/>
  <c r="AM353" i="3"/>
  <c r="AQ393" i="3"/>
  <c r="B393" i="3"/>
  <c r="AJ393" i="3"/>
  <c r="A393" i="3"/>
  <c r="AC393" i="3"/>
  <c r="AO225" i="3"/>
  <c r="AN225" i="3"/>
  <c r="AM225" i="3"/>
  <c r="AL225" i="3"/>
  <c r="AK225" i="3"/>
  <c r="AJ233" i="3"/>
  <c r="AO257" i="3"/>
  <c r="AN257" i="3"/>
  <c r="AM257" i="3"/>
  <c r="AL257" i="3"/>
  <c r="AK257" i="3"/>
  <c r="AQ265" i="3"/>
  <c r="A265" i="3"/>
  <c r="AC265" i="3"/>
  <c r="AJ265" i="3"/>
  <c r="B265" i="3"/>
  <c r="AN289" i="3"/>
  <c r="AM289" i="3"/>
  <c r="AL289" i="3"/>
  <c r="AK289" i="3"/>
  <c r="AO289" i="3"/>
  <c r="AC297" i="3"/>
  <c r="AJ297" i="3"/>
  <c r="B297" i="3"/>
  <c r="AQ297" i="3"/>
  <c r="A297" i="3"/>
  <c r="AO321" i="3"/>
  <c r="AN321" i="3"/>
  <c r="AL321" i="3"/>
  <c r="AK321" i="3"/>
  <c r="AM321" i="3"/>
  <c r="AC329" i="3"/>
  <c r="AJ329" i="3"/>
  <c r="B329" i="3"/>
  <c r="A329" i="3"/>
  <c r="AQ329" i="3"/>
  <c r="AK339" i="3"/>
  <c r="AO339" i="3"/>
  <c r="AN339" i="3"/>
  <c r="AM339" i="3"/>
  <c r="AL339" i="3"/>
  <c r="AF348" i="3"/>
  <c r="AI348" i="3"/>
  <c r="AH348" i="3"/>
  <c r="AG348" i="3"/>
  <c r="AE348" i="3"/>
  <c r="AD348" i="3"/>
  <c r="AJ379" i="3"/>
  <c r="B379" i="3"/>
  <c r="AQ379" i="3"/>
  <c r="AC379" i="3"/>
  <c r="A379" i="3"/>
  <c r="AO384" i="3"/>
  <c r="AM384" i="3"/>
  <c r="AL384" i="3"/>
  <c r="AN384" i="3"/>
  <c r="AK384" i="3"/>
  <c r="AF393" i="3"/>
  <c r="AH393" i="3"/>
  <c r="AE393" i="3"/>
  <c r="AD393" i="3"/>
  <c r="AG393" i="3"/>
  <c r="AI393" i="3"/>
  <c r="AI225" i="3"/>
  <c r="AH225" i="3"/>
  <c r="AG225" i="3"/>
  <c r="AF225" i="3"/>
  <c r="AE225" i="3"/>
  <c r="AD225" i="3"/>
  <c r="AI257" i="3"/>
  <c r="AH257" i="3"/>
  <c r="AG257" i="3"/>
  <c r="AF257" i="3"/>
  <c r="AE257" i="3"/>
  <c r="AD257" i="3"/>
  <c r="AF289" i="3"/>
  <c r="AE289" i="3"/>
  <c r="AD289" i="3"/>
  <c r="AI289" i="3"/>
  <c r="AH289" i="3"/>
  <c r="AG289" i="3"/>
  <c r="AG321" i="3"/>
  <c r="AF321" i="3"/>
  <c r="AD321" i="3"/>
  <c r="AI321" i="3"/>
  <c r="AH321" i="3"/>
  <c r="AE321" i="3"/>
  <c r="AQ353" i="3"/>
  <c r="A353" i="3"/>
  <c r="AC353" i="3"/>
  <c r="B353" i="3"/>
  <c r="AJ353" i="3"/>
  <c r="AD398" i="3"/>
  <c r="AE398" i="3"/>
  <c r="AH398" i="3"/>
  <c r="AG398" i="3"/>
  <c r="AI398" i="3"/>
  <c r="AF398" i="3"/>
  <c r="AC306" i="3"/>
  <c r="AJ306" i="3"/>
  <c r="B306" i="3"/>
  <c r="AQ306" i="3"/>
  <c r="A306" i="3"/>
  <c r="AM330" i="3"/>
  <c r="AL330" i="3"/>
  <c r="AO330" i="3"/>
  <c r="AN330" i="3"/>
  <c r="AK330" i="3"/>
  <c r="AD378" i="3"/>
  <c r="AH378" i="3"/>
  <c r="AE378" i="3"/>
  <c r="AI378" i="3"/>
  <c r="AG378" i="3"/>
  <c r="AF378" i="3"/>
  <c r="AD270" i="3"/>
  <c r="AI270" i="3"/>
  <c r="AH270" i="3"/>
  <c r="AF270" i="3"/>
  <c r="AG270" i="3"/>
  <c r="AE270" i="3"/>
  <c r="AD302" i="3"/>
  <c r="AI302" i="3"/>
  <c r="AH302" i="3"/>
  <c r="AG302" i="3"/>
  <c r="AF302" i="3"/>
  <c r="AE302" i="3"/>
  <c r="AJ351" i="3"/>
  <c r="A351" i="3"/>
  <c r="AQ351" i="3"/>
  <c r="AC351" i="3"/>
  <c r="B351" i="3"/>
  <c r="AN356" i="3"/>
  <c r="AL356" i="3"/>
  <c r="AK356" i="3"/>
  <c r="AO356" i="3"/>
  <c r="AM356" i="3"/>
  <c r="AF365" i="3"/>
  <c r="AI365" i="3"/>
  <c r="AE365" i="3"/>
  <c r="AH365" i="3"/>
  <c r="AG365" i="3"/>
  <c r="AD365" i="3"/>
  <c r="B396" i="3"/>
  <c r="AJ396" i="3"/>
  <c r="A396" i="3"/>
  <c r="AQ396" i="3"/>
  <c r="AC396" i="3"/>
  <c r="AN401" i="3"/>
  <c r="AM401" i="3"/>
  <c r="AL401" i="3"/>
  <c r="AO401" i="3"/>
  <c r="AK401" i="3"/>
  <c r="AM338" i="3"/>
  <c r="AL338" i="3"/>
  <c r="AK338" i="3"/>
  <c r="AO338" i="3"/>
  <c r="AN338" i="3"/>
  <c r="AJ346" i="3"/>
  <c r="B346" i="3"/>
  <c r="AC346" i="3"/>
  <c r="A346" i="3"/>
  <c r="AQ346" i="3"/>
  <c r="AL370" i="3"/>
  <c r="AO370" i="3"/>
  <c r="AK370" i="3"/>
  <c r="AN370" i="3"/>
  <c r="AM370" i="3"/>
  <c r="AQ378" i="3"/>
  <c r="B378" i="3"/>
  <c r="AJ378" i="3"/>
  <c r="A378" i="3"/>
  <c r="AC378" i="3"/>
  <c r="AL402" i="3"/>
  <c r="AO402" i="3"/>
  <c r="AM402" i="3"/>
  <c r="AK402" i="3"/>
  <c r="AN402" i="3"/>
  <c r="AO172" i="3"/>
  <c r="AN172" i="3"/>
  <c r="AM172" i="3"/>
  <c r="AL172" i="3"/>
  <c r="AK172" i="3"/>
  <c r="AL118" i="3"/>
  <c r="AK118" i="3"/>
  <c r="AN118" i="3"/>
  <c r="AO118" i="3"/>
  <c r="AM118" i="3"/>
  <c r="AC113" i="3"/>
  <c r="AJ113" i="3"/>
  <c r="B113" i="3"/>
  <c r="A113" i="3"/>
  <c r="AQ113" i="3"/>
  <c r="AI82" i="3"/>
  <c r="AH82" i="3"/>
  <c r="AF82" i="3"/>
  <c r="AG82" i="3"/>
  <c r="AE82" i="3"/>
  <c r="AN73" i="3"/>
  <c r="AM73" i="3"/>
  <c r="AL73" i="3"/>
  <c r="AK73" i="3"/>
  <c r="AO73" i="3"/>
  <c r="AJ68" i="3"/>
  <c r="B68" i="3"/>
  <c r="AQ68" i="3"/>
  <c r="AC68" i="3"/>
  <c r="A68" i="3"/>
  <c r="AI37" i="3"/>
  <c r="AH37" i="3"/>
  <c r="AG37" i="3"/>
  <c r="AF37" i="3"/>
  <c r="AD37" i="3"/>
  <c r="AO28" i="3"/>
  <c r="AN28" i="3"/>
  <c r="AM28" i="3"/>
  <c r="AL28" i="3"/>
  <c r="AK28" i="3"/>
  <c r="AJ120" i="3"/>
  <c r="B120" i="3"/>
  <c r="AQ120" i="3"/>
  <c r="AC120" i="3"/>
  <c r="A120" i="3"/>
  <c r="AF89" i="3"/>
  <c r="AE89" i="3"/>
  <c r="AD89" i="3"/>
  <c r="AH89" i="3"/>
  <c r="AI89" i="3"/>
  <c r="AG89" i="3"/>
  <c r="AO80" i="3"/>
  <c r="AN80" i="3"/>
  <c r="AM80" i="3"/>
  <c r="AL80" i="3"/>
  <c r="AK80" i="3"/>
  <c r="AG44" i="3"/>
  <c r="AF44" i="3"/>
  <c r="AI44" i="3"/>
  <c r="AH44" i="3"/>
  <c r="AE44" i="3"/>
  <c r="AD44" i="3"/>
  <c r="AC172" i="3"/>
  <c r="AJ172" i="3"/>
  <c r="B172" i="3"/>
  <c r="AQ172" i="3"/>
  <c r="A172" i="3"/>
  <c r="AO132" i="3"/>
  <c r="AN132" i="3"/>
  <c r="AM132" i="3"/>
  <c r="AL132" i="3"/>
  <c r="AK132" i="3"/>
  <c r="AH96" i="3"/>
  <c r="AG96" i="3"/>
  <c r="AF96" i="3"/>
  <c r="AE96" i="3"/>
  <c r="AD96" i="3"/>
  <c r="AI96" i="3"/>
  <c r="AI51" i="3"/>
  <c r="AH51" i="3"/>
  <c r="AG51" i="3"/>
  <c r="AF51" i="3"/>
  <c r="AE51" i="3"/>
  <c r="AI103" i="3"/>
  <c r="AH103" i="3"/>
  <c r="AG103" i="3"/>
  <c r="AF103" i="3"/>
  <c r="AD103" i="3"/>
  <c r="AE103" i="3"/>
  <c r="AJ58" i="3"/>
  <c r="AL18" i="3"/>
  <c r="AK18" i="3"/>
  <c r="AO18" i="3"/>
  <c r="AN18" i="3"/>
  <c r="AM18" i="3"/>
  <c r="AJ13" i="3"/>
  <c r="AJ132" i="3"/>
  <c r="B132" i="3"/>
  <c r="AQ132" i="3"/>
  <c r="AC132" i="3"/>
  <c r="A132" i="3"/>
  <c r="AC110" i="3"/>
  <c r="AJ110" i="3"/>
  <c r="B110" i="3"/>
  <c r="AQ110" i="3"/>
  <c r="A110" i="3"/>
  <c r="AL70" i="3"/>
  <c r="AK70" i="3"/>
  <c r="AN70" i="3"/>
  <c r="AO70" i="3"/>
  <c r="AM70" i="3"/>
  <c r="AJ65" i="3"/>
  <c r="AF34" i="3"/>
  <c r="AE34" i="3"/>
  <c r="AD34" i="3"/>
  <c r="AI34" i="3"/>
  <c r="AH34" i="3"/>
  <c r="AG34" i="3"/>
  <c r="AN25" i="3"/>
  <c r="AM25" i="3"/>
  <c r="AL25" i="3"/>
  <c r="AK25" i="3"/>
  <c r="AO25" i="3"/>
  <c r="AJ20" i="3"/>
  <c r="AO200" i="3"/>
  <c r="AN200" i="3"/>
  <c r="AM200" i="3"/>
  <c r="AL200" i="3"/>
  <c r="AK200" i="3"/>
  <c r="AP200" i="3" s="1"/>
  <c r="AL122" i="3"/>
  <c r="AK122" i="3"/>
  <c r="AP122" i="3" s="1"/>
  <c r="AN122" i="3"/>
  <c r="AM122" i="3"/>
  <c r="AO122" i="3"/>
  <c r="AC117" i="3"/>
  <c r="AJ117" i="3"/>
  <c r="B117" i="3"/>
  <c r="A117" i="3"/>
  <c r="AQ117" i="3"/>
  <c r="AI86" i="3"/>
  <c r="AH86" i="3"/>
  <c r="AF86" i="3"/>
  <c r="AG86" i="3"/>
  <c r="AE86" i="3"/>
  <c r="AN77" i="3"/>
  <c r="AM77" i="3"/>
  <c r="AL77" i="3"/>
  <c r="AK77" i="3"/>
  <c r="AO77" i="3"/>
  <c r="AJ72" i="3"/>
  <c r="AI41" i="3"/>
  <c r="AH41" i="3"/>
  <c r="AG41" i="3"/>
  <c r="AF41" i="3"/>
  <c r="AD41" i="3"/>
  <c r="AO32" i="3"/>
  <c r="AN32" i="3"/>
  <c r="AM32" i="3"/>
  <c r="AL32" i="3"/>
  <c r="AK32" i="3"/>
  <c r="AF125" i="3"/>
  <c r="AE125" i="3"/>
  <c r="AD125" i="3"/>
  <c r="AH125" i="3"/>
  <c r="AI125" i="3"/>
  <c r="AG125" i="3"/>
  <c r="AO116" i="3"/>
  <c r="AN116" i="3"/>
  <c r="AM116" i="3"/>
  <c r="AL116" i="3"/>
  <c r="AK116" i="3"/>
  <c r="AP116" i="3" s="1"/>
  <c r="AH80" i="3"/>
  <c r="AG80" i="3"/>
  <c r="AF80" i="3"/>
  <c r="AE80" i="3"/>
  <c r="AI80" i="3"/>
  <c r="AI35" i="3"/>
  <c r="AH35" i="3"/>
  <c r="AG35" i="3"/>
  <c r="AF35" i="3"/>
  <c r="AD35" i="3"/>
  <c r="AG140" i="3"/>
  <c r="AI140" i="3"/>
  <c r="AH140" i="3"/>
  <c r="AF140" i="3"/>
  <c r="AE140" i="3"/>
  <c r="AD140" i="3"/>
  <c r="AH172" i="3"/>
  <c r="AG172" i="3"/>
  <c r="AF172" i="3"/>
  <c r="AE172" i="3"/>
  <c r="AD172" i="3"/>
  <c r="AI172" i="3"/>
  <c r="AH204" i="3"/>
  <c r="AG204" i="3"/>
  <c r="AF204" i="3"/>
  <c r="AE204" i="3"/>
  <c r="AD204" i="3"/>
  <c r="AI204" i="3"/>
  <c r="AM145" i="3"/>
  <c r="AO145" i="3"/>
  <c r="AN145" i="3"/>
  <c r="AL145" i="3"/>
  <c r="AK145" i="3"/>
  <c r="AC153" i="3"/>
  <c r="AJ153" i="3"/>
  <c r="B153" i="3"/>
  <c r="AQ153" i="3"/>
  <c r="A153" i="3"/>
  <c r="AN177" i="3"/>
  <c r="AM177" i="3"/>
  <c r="AL177" i="3"/>
  <c r="AK177" i="3"/>
  <c r="AO177" i="3"/>
  <c r="AC185" i="3"/>
  <c r="AJ185" i="3"/>
  <c r="B185" i="3"/>
  <c r="AQ185" i="3"/>
  <c r="A185" i="3"/>
  <c r="AF129" i="3"/>
  <c r="AE129" i="3"/>
  <c r="AD129" i="3"/>
  <c r="AH129" i="3"/>
  <c r="AI129" i="3"/>
  <c r="AG129" i="3"/>
  <c r="AF161" i="3"/>
  <c r="AE161" i="3"/>
  <c r="AD161" i="3"/>
  <c r="AI161" i="3"/>
  <c r="AH161" i="3"/>
  <c r="AG161" i="3"/>
  <c r="AF193" i="3"/>
  <c r="AE193" i="3"/>
  <c r="AD193" i="3"/>
  <c r="AI193" i="3"/>
  <c r="AH193" i="3"/>
  <c r="AG193" i="3"/>
  <c r="AL130" i="3"/>
  <c r="AK130" i="3"/>
  <c r="AN130" i="3"/>
  <c r="AO130" i="3"/>
  <c r="AM130" i="3"/>
  <c r="AC138" i="3"/>
  <c r="AQ138" i="3"/>
  <c r="AJ138" i="3"/>
  <c r="A138" i="3"/>
  <c r="B138" i="3"/>
  <c r="AL162" i="3"/>
  <c r="AK162" i="3"/>
  <c r="AO162" i="3"/>
  <c r="AN162" i="3"/>
  <c r="AM162" i="3"/>
  <c r="AC170" i="3"/>
  <c r="AJ170" i="3"/>
  <c r="B170" i="3"/>
  <c r="AQ170" i="3"/>
  <c r="A170" i="3"/>
  <c r="AL194" i="3"/>
  <c r="AK194" i="3"/>
  <c r="AP194" i="3" s="1"/>
  <c r="AO194" i="3"/>
  <c r="AN194" i="3"/>
  <c r="AM194" i="3"/>
  <c r="AC202" i="3"/>
  <c r="AJ202" i="3"/>
  <c r="B202" i="3"/>
  <c r="AQ202" i="3"/>
  <c r="A202" i="3"/>
  <c r="AH138" i="3"/>
  <c r="AG138" i="3"/>
  <c r="AF138" i="3"/>
  <c r="AE138" i="3"/>
  <c r="AD138" i="3"/>
  <c r="AI138" i="3"/>
  <c r="AD170" i="3"/>
  <c r="AI170" i="3"/>
  <c r="AH170" i="3"/>
  <c r="AG170" i="3"/>
  <c r="AF170" i="3"/>
  <c r="AE170" i="3"/>
  <c r="AD202" i="3"/>
  <c r="AI202" i="3"/>
  <c r="AH202" i="3"/>
  <c r="AG202" i="3"/>
  <c r="AF202" i="3"/>
  <c r="AE202" i="3"/>
  <c r="AJ7" i="3"/>
  <c r="AO31" i="3"/>
  <c r="AN31" i="3"/>
  <c r="AM31" i="3"/>
  <c r="AL31" i="3"/>
  <c r="AK31" i="3"/>
  <c r="AQ39" i="3"/>
  <c r="A39" i="3"/>
  <c r="AC39" i="3"/>
  <c r="B39" i="3"/>
  <c r="AJ39" i="3"/>
  <c r="AO63" i="3"/>
  <c r="AN63" i="3"/>
  <c r="AL63" i="3"/>
  <c r="AM63" i="3"/>
  <c r="AK63" i="3"/>
  <c r="AP63" i="3" s="1"/>
  <c r="AJ71" i="3"/>
  <c r="AO95" i="3"/>
  <c r="AN95" i="3"/>
  <c r="AL95" i="3"/>
  <c r="AM95" i="3"/>
  <c r="AK95" i="3"/>
  <c r="AP95" i="3" s="1"/>
  <c r="AJ103" i="3"/>
  <c r="B103" i="3"/>
  <c r="AQ103" i="3"/>
  <c r="A103" i="3"/>
  <c r="AC103" i="3"/>
  <c r="AO127" i="3"/>
  <c r="AN127" i="3"/>
  <c r="AL127" i="3"/>
  <c r="AM127" i="3"/>
  <c r="AK127" i="3"/>
  <c r="AQ135" i="3"/>
  <c r="A135" i="3"/>
  <c r="AC135" i="3"/>
  <c r="B135" i="3"/>
  <c r="AJ135" i="3"/>
  <c r="AO159" i="3"/>
  <c r="AN159" i="3"/>
  <c r="AM159" i="3"/>
  <c r="AL159" i="3"/>
  <c r="AK159" i="3"/>
  <c r="AJ167" i="3"/>
  <c r="B167" i="3"/>
  <c r="AQ167" i="3"/>
  <c r="A167" i="3"/>
  <c r="AC167" i="3"/>
  <c r="AO191" i="3"/>
  <c r="AN191" i="3"/>
  <c r="AM191" i="3"/>
  <c r="AL191" i="3"/>
  <c r="AK191" i="3"/>
  <c r="AP191" i="3" s="1"/>
  <c r="AJ199" i="3"/>
  <c r="B199" i="3"/>
  <c r="AQ199" i="3"/>
  <c r="A199" i="3"/>
  <c r="AC199" i="3"/>
  <c r="AI147" i="3"/>
  <c r="AH147" i="3"/>
  <c r="AF147" i="3"/>
  <c r="AE147" i="3"/>
  <c r="AG147" i="3"/>
  <c r="AD147" i="3"/>
  <c r="AI179" i="3"/>
  <c r="AH179" i="3"/>
  <c r="AG179" i="3"/>
  <c r="AF179" i="3"/>
  <c r="AE179" i="3"/>
  <c r="AD179" i="3"/>
  <c r="AL85" i="3"/>
  <c r="AM40" i="3"/>
  <c r="AN34" i="3"/>
  <c r="AM104" i="3"/>
  <c r="AO98" i="3"/>
  <c r="AK53" i="3"/>
  <c r="AP53" i="3" s="1"/>
  <c r="AL8" i="3"/>
  <c r="AM243" i="3"/>
  <c r="AL243" i="3"/>
  <c r="AK243" i="3"/>
  <c r="AO243" i="3"/>
  <c r="AN243" i="3"/>
  <c r="AO279" i="3"/>
  <c r="AN279" i="3"/>
  <c r="AM279" i="3"/>
  <c r="AL279" i="3"/>
  <c r="AK279" i="3"/>
  <c r="AP279" i="3" s="1"/>
  <c r="AK215" i="3"/>
  <c r="AP215" i="3" s="1"/>
  <c r="AO215" i="3"/>
  <c r="AN215" i="3"/>
  <c r="AM215" i="3"/>
  <c r="AL215" i="3"/>
  <c r="AO303" i="3"/>
  <c r="AN303" i="3"/>
  <c r="AM303" i="3"/>
  <c r="AL303" i="3"/>
  <c r="AK303" i="3"/>
  <c r="AO234" i="3"/>
  <c r="AN234" i="3"/>
  <c r="AM234" i="3"/>
  <c r="AL234" i="3"/>
  <c r="AK234" i="3"/>
  <c r="AH375" i="3"/>
  <c r="AF375" i="3"/>
  <c r="AE375" i="3"/>
  <c r="AI375" i="3"/>
  <c r="AG375" i="3"/>
  <c r="AD375" i="3"/>
  <c r="AE268" i="3"/>
  <c r="AI268" i="3"/>
  <c r="AH268" i="3"/>
  <c r="AG268" i="3"/>
  <c r="AF268" i="3"/>
  <c r="AD268" i="3"/>
  <c r="AI332" i="3"/>
  <c r="AH332" i="3"/>
  <c r="AG332" i="3"/>
  <c r="AF332" i="3"/>
  <c r="AE332" i="3"/>
  <c r="AD332" i="3"/>
  <c r="AJ241" i="3"/>
  <c r="AO265" i="3"/>
  <c r="AN265" i="3"/>
  <c r="AM265" i="3"/>
  <c r="AL265" i="3"/>
  <c r="AK265" i="3"/>
  <c r="B405" i="3"/>
  <c r="AQ405" i="3"/>
  <c r="AJ405" i="3"/>
  <c r="AC405" i="3"/>
  <c r="A405" i="3"/>
  <c r="AQ314" i="3"/>
  <c r="AC314" i="3"/>
  <c r="B314" i="3"/>
  <c r="A314" i="3"/>
  <c r="AJ314" i="3"/>
  <c r="AH404" i="3"/>
  <c r="AF404" i="3"/>
  <c r="AD404" i="3"/>
  <c r="AI404" i="3"/>
  <c r="AG404" i="3"/>
  <c r="AE404" i="3"/>
  <c r="AD278" i="3"/>
  <c r="AI278" i="3"/>
  <c r="AH278" i="3"/>
  <c r="AG278" i="3"/>
  <c r="AF278" i="3"/>
  <c r="AE278" i="3"/>
  <c r="AO337" i="3"/>
  <c r="AN337" i="3"/>
  <c r="AM337" i="3"/>
  <c r="AL337" i="3"/>
  <c r="AK337" i="3"/>
  <c r="AP337" i="3" s="1"/>
  <c r="AJ386" i="3"/>
  <c r="A386" i="3"/>
  <c r="AQ386" i="3"/>
  <c r="AC386" i="3"/>
  <c r="B386" i="3"/>
  <c r="AC148" i="3"/>
  <c r="B148" i="3"/>
  <c r="A148" i="3"/>
  <c r="AJ148" i="3"/>
  <c r="AQ148" i="3"/>
  <c r="AO92" i="3"/>
  <c r="AN92" i="3"/>
  <c r="AM92" i="3"/>
  <c r="AL92" i="3"/>
  <c r="AK92" i="3"/>
  <c r="AH56" i="3"/>
  <c r="AG56" i="3"/>
  <c r="AF56" i="3"/>
  <c r="AE56" i="3"/>
  <c r="AI56" i="3"/>
  <c r="AI11" i="3"/>
  <c r="AH11" i="3"/>
  <c r="AG11" i="3"/>
  <c r="AF11" i="3"/>
  <c r="AE11" i="3"/>
  <c r="AD11" i="3"/>
  <c r="AI63" i="3"/>
  <c r="AH63" i="3"/>
  <c r="AG63" i="3"/>
  <c r="AF63" i="3"/>
  <c r="AE63" i="3"/>
  <c r="AJ18" i="3"/>
  <c r="AJ25" i="3"/>
  <c r="AL82" i="3"/>
  <c r="AK82" i="3"/>
  <c r="AN82" i="3"/>
  <c r="AO82" i="3"/>
  <c r="AM82" i="3"/>
  <c r="AJ32" i="3"/>
  <c r="AD98" i="3"/>
  <c r="AI98" i="3"/>
  <c r="AH98" i="3"/>
  <c r="AF98" i="3"/>
  <c r="AG98" i="3"/>
  <c r="AE98" i="3"/>
  <c r="AH60" i="3"/>
  <c r="AG60" i="3"/>
  <c r="AF60" i="3"/>
  <c r="AE60" i="3"/>
  <c r="AI60" i="3"/>
  <c r="AI15" i="3"/>
  <c r="AH15" i="3"/>
  <c r="AG15" i="3"/>
  <c r="AF15" i="3"/>
  <c r="AD15" i="3"/>
  <c r="AJ54" i="3"/>
  <c r="AH148" i="3"/>
  <c r="AG148" i="3"/>
  <c r="AF148" i="3"/>
  <c r="AE148" i="3"/>
  <c r="AD148" i="3"/>
  <c r="AI148" i="3"/>
  <c r="AH180" i="3"/>
  <c r="AG180" i="3"/>
  <c r="AF180" i="3"/>
  <c r="AE180" i="3"/>
  <c r="AD180" i="3"/>
  <c r="AI180" i="3"/>
  <c r="AN185" i="3"/>
  <c r="AM185" i="3"/>
  <c r="AL185" i="3"/>
  <c r="AK185" i="3"/>
  <c r="AO185" i="3"/>
  <c r="AE137" i="3"/>
  <c r="AI137" i="3"/>
  <c r="AH137" i="3"/>
  <c r="AF137" i="3"/>
  <c r="AG137" i="3"/>
  <c r="AD137" i="3"/>
  <c r="AP34" i="3"/>
  <c r="D9" i="4"/>
  <c r="AJ222" i="3"/>
  <c r="AC262" i="3"/>
  <c r="AJ262" i="3"/>
  <c r="B262" i="3"/>
  <c r="AQ262" i="3"/>
  <c r="A262" i="3"/>
  <c r="AG217" i="3"/>
  <c r="AE217" i="3"/>
  <c r="AH217" i="3"/>
  <c r="AD217" i="3"/>
  <c r="AI217" i="3"/>
  <c r="AM214" i="3"/>
  <c r="AO214" i="3"/>
  <c r="AN214" i="3"/>
  <c r="AL214" i="3"/>
  <c r="AK214" i="3"/>
  <c r="AP214" i="3" s="1"/>
  <c r="AI220" i="3"/>
  <c r="AH220" i="3"/>
  <c r="AG220" i="3"/>
  <c r="AE220" i="3"/>
  <c r="AD220" i="3"/>
  <c r="AJ224" i="3"/>
  <c r="AM247" i="3"/>
  <c r="AL247" i="3"/>
  <c r="AK247" i="3"/>
  <c r="AO247" i="3"/>
  <c r="AN247" i="3"/>
  <c r="AO222" i="3"/>
  <c r="AN222" i="3"/>
  <c r="AM222" i="3"/>
  <c r="AL222" i="3"/>
  <c r="AK222" i="3"/>
  <c r="AJ283" i="3"/>
  <c r="B283" i="3"/>
  <c r="AQ283" i="3"/>
  <c r="A283" i="3"/>
  <c r="AC283" i="3"/>
  <c r="AL349" i="3"/>
  <c r="AK349" i="3"/>
  <c r="AO349" i="3"/>
  <c r="AN349" i="3"/>
  <c r="AM349" i="3"/>
  <c r="AK256" i="3"/>
  <c r="AP256" i="3" s="1"/>
  <c r="AO256" i="3"/>
  <c r="AN256" i="3"/>
  <c r="AM256" i="3"/>
  <c r="AL256" i="3"/>
  <c r="AO280" i="3"/>
  <c r="AM280" i="3"/>
  <c r="AL280" i="3"/>
  <c r="AK280" i="3"/>
  <c r="AP280" i="3" s="1"/>
  <c r="AN280" i="3"/>
  <c r="AH364" i="3"/>
  <c r="AD364" i="3"/>
  <c r="AG364" i="3"/>
  <c r="AF364" i="3"/>
  <c r="AI364" i="3"/>
  <c r="AE364" i="3"/>
  <c r="AI207" i="3"/>
  <c r="AH207" i="3"/>
  <c r="AG207" i="3"/>
  <c r="AE207" i="3"/>
  <c r="AD207" i="3"/>
  <c r="AM227" i="3"/>
  <c r="AL227" i="3"/>
  <c r="AK227" i="3"/>
  <c r="AP227" i="3" s="1"/>
  <c r="AO227" i="3"/>
  <c r="AN227" i="3"/>
  <c r="AC298" i="3"/>
  <c r="AJ298" i="3"/>
  <c r="B298" i="3"/>
  <c r="AQ298" i="3"/>
  <c r="A298" i="3"/>
  <c r="AO208" i="3"/>
  <c r="AN208" i="3"/>
  <c r="AM208" i="3"/>
  <c r="AL208" i="3"/>
  <c r="AK208" i="3"/>
  <c r="AJ216" i="3"/>
  <c r="AO218" i="3"/>
  <c r="AN218" i="3"/>
  <c r="AM218" i="3"/>
  <c r="AL218" i="3"/>
  <c r="AK218" i="3"/>
  <c r="AP218" i="3" s="1"/>
  <c r="AG238" i="3"/>
  <c r="AE238" i="3"/>
  <c r="AD238" i="3"/>
  <c r="AI238" i="3"/>
  <c r="AH238" i="3"/>
  <c r="AJ242" i="3"/>
  <c r="AG258" i="3"/>
  <c r="AF258" i="3"/>
  <c r="AE258" i="3"/>
  <c r="AD258" i="3"/>
  <c r="AI258" i="3"/>
  <c r="AH258" i="3"/>
  <c r="AO295" i="3"/>
  <c r="AN295" i="3"/>
  <c r="AM295" i="3"/>
  <c r="AL295" i="3"/>
  <c r="AK295" i="3"/>
  <c r="AI208" i="3"/>
  <c r="AG208" i="3"/>
  <c r="AE208" i="3"/>
  <c r="AD208" i="3"/>
  <c r="AH208" i="3"/>
  <c r="AO387" i="3"/>
  <c r="AM387" i="3"/>
  <c r="AL387" i="3"/>
  <c r="AN387" i="3"/>
  <c r="AK387" i="3"/>
  <c r="AI244" i="3"/>
  <c r="AH244" i="3"/>
  <c r="AG244" i="3"/>
  <c r="AF244" i="3"/>
  <c r="AE244" i="3"/>
  <c r="AD244" i="3"/>
  <c r="AC248" i="3"/>
  <c r="AJ248" i="3"/>
  <c r="B248" i="3"/>
  <c r="AQ248" i="3"/>
  <c r="A248" i="3"/>
  <c r="AK260" i="3"/>
  <c r="AO260" i="3"/>
  <c r="AN260" i="3"/>
  <c r="AM260" i="3"/>
  <c r="AL260" i="3"/>
  <c r="AC286" i="3"/>
  <c r="AJ286" i="3"/>
  <c r="B286" i="3"/>
  <c r="AQ286" i="3"/>
  <c r="A286" i="3"/>
  <c r="AE235" i="3"/>
  <c r="AD235" i="3"/>
  <c r="AI235" i="3"/>
  <c r="AH235" i="3"/>
  <c r="AG235" i="3"/>
  <c r="AG267" i="3"/>
  <c r="AD267" i="3"/>
  <c r="AF267" i="3"/>
  <c r="AE267" i="3"/>
  <c r="AI267" i="3"/>
  <c r="AH267" i="3"/>
  <c r="AI299" i="3"/>
  <c r="AH299" i="3"/>
  <c r="AG299" i="3"/>
  <c r="AF299" i="3"/>
  <c r="AE299" i="3"/>
  <c r="AD299" i="3"/>
  <c r="AI331" i="3"/>
  <c r="AH331" i="3"/>
  <c r="AG331" i="3"/>
  <c r="AF331" i="3"/>
  <c r="AE331" i="3"/>
  <c r="AD331" i="3"/>
  <c r="AQ356" i="3"/>
  <c r="A356" i="3"/>
  <c r="AC356" i="3"/>
  <c r="AJ356" i="3"/>
  <c r="B356" i="3"/>
  <c r="AO361" i="3"/>
  <c r="AL361" i="3"/>
  <c r="AN361" i="3"/>
  <c r="AK361" i="3"/>
  <c r="AM361" i="3"/>
  <c r="AJ401" i="3"/>
  <c r="A401" i="3"/>
  <c r="AQ401" i="3"/>
  <c r="AC401" i="3"/>
  <c r="B401" i="3"/>
  <c r="AC308" i="3"/>
  <c r="AJ308" i="3"/>
  <c r="B308" i="3"/>
  <c r="AQ308" i="3"/>
  <c r="A308" i="3"/>
  <c r="AO332" i="3"/>
  <c r="AN332" i="3"/>
  <c r="AM332" i="3"/>
  <c r="AL332" i="3"/>
  <c r="AK332" i="3"/>
  <c r="AC355" i="3"/>
  <c r="A355" i="3"/>
  <c r="AJ355" i="3"/>
  <c r="B355" i="3"/>
  <c r="AQ355" i="3"/>
  <c r="AN360" i="3"/>
  <c r="AL360" i="3"/>
  <c r="AK360" i="3"/>
  <c r="AM360" i="3"/>
  <c r="AO360" i="3"/>
  <c r="AF369" i="3"/>
  <c r="AG369" i="3"/>
  <c r="AD369" i="3"/>
  <c r="AH369" i="3"/>
  <c r="AE369" i="3"/>
  <c r="AI369" i="3"/>
  <c r="AC400" i="3"/>
  <c r="B400" i="3"/>
  <c r="AQ400" i="3"/>
  <c r="AJ400" i="3"/>
  <c r="A400" i="3"/>
  <c r="AN405" i="3"/>
  <c r="AK405" i="3"/>
  <c r="AO405" i="3"/>
  <c r="AM405" i="3"/>
  <c r="AL405" i="3"/>
  <c r="AH280" i="3"/>
  <c r="AG280" i="3"/>
  <c r="AE280" i="3"/>
  <c r="AD280" i="3"/>
  <c r="AI280" i="3"/>
  <c r="AF280" i="3"/>
  <c r="AH312" i="3"/>
  <c r="AD312" i="3"/>
  <c r="AI312" i="3"/>
  <c r="AG312" i="3"/>
  <c r="AF312" i="3"/>
  <c r="AE312" i="3"/>
  <c r="AK359" i="3"/>
  <c r="AN359" i="3"/>
  <c r="AM359" i="3"/>
  <c r="AO359" i="3"/>
  <c r="AL359" i="3"/>
  <c r="AH368" i="3"/>
  <c r="AE368" i="3"/>
  <c r="AI368" i="3"/>
  <c r="AG368" i="3"/>
  <c r="AF368" i="3"/>
  <c r="AD368" i="3"/>
  <c r="AJ399" i="3"/>
  <c r="B399" i="3"/>
  <c r="AC399" i="3"/>
  <c r="AQ399" i="3"/>
  <c r="A399" i="3"/>
  <c r="AO404" i="3"/>
  <c r="AM404" i="3"/>
  <c r="AL404" i="3"/>
  <c r="AK404" i="3"/>
  <c r="AN404" i="3"/>
  <c r="AJ221" i="3"/>
  <c r="AO245" i="3"/>
  <c r="AN245" i="3"/>
  <c r="AM245" i="3"/>
  <c r="AL245" i="3"/>
  <c r="AK245" i="3"/>
  <c r="AQ253" i="3"/>
  <c r="A253" i="3"/>
  <c r="AC253" i="3"/>
  <c r="AJ253" i="3"/>
  <c r="B253" i="3"/>
  <c r="AN277" i="3"/>
  <c r="AM277" i="3"/>
  <c r="AK277" i="3"/>
  <c r="AO277" i="3"/>
  <c r="AL277" i="3"/>
  <c r="AC285" i="3"/>
  <c r="AJ285" i="3"/>
  <c r="B285" i="3"/>
  <c r="AQ285" i="3"/>
  <c r="A285" i="3"/>
  <c r="AN309" i="3"/>
  <c r="AK309" i="3"/>
  <c r="AO309" i="3"/>
  <c r="AM309" i="3"/>
  <c r="AL309" i="3"/>
  <c r="AC317" i="3"/>
  <c r="AJ317" i="3"/>
  <c r="B317" i="3"/>
  <c r="AQ317" i="3"/>
  <c r="A317" i="3"/>
  <c r="AE354" i="3"/>
  <c r="AG354" i="3"/>
  <c r="AI354" i="3"/>
  <c r="AD354" i="3"/>
  <c r="AH354" i="3"/>
  <c r="AF354" i="3"/>
  <c r="AI399" i="3"/>
  <c r="AG399" i="3"/>
  <c r="AF399" i="3"/>
  <c r="AD399" i="3"/>
  <c r="AH399" i="3"/>
  <c r="AE399" i="3"/>
  <c r="AI245" i="3"/>
  <c r="AH245" i="3"/>
  <c r="AG245" i="3"/>
  <c r="AF245" i="3"/>
  <c r="AE245" i="3"/>
  <c r="AD245" i="3"/>
  <c r="AF277" i="3"/>
  <c r="AE277" i="3"/>
  <c r="AI277" i="3"/>
  <c r="AH277" i="3"/>
  <c r="AG277" i="3"/>
  <c r="AD277" i="3"/>
  <c r="AF309" i="3"/>
  <c r="AI309" i="3"/>
  <c r="AH309" i="3"/>
  <c r="AG309" i="3"/>
  <c r="AE309" i="3"/>
  <c r="AD309" i="3"/>
  <c r="AC359" i="3"/>
  <c r="B359" i="3"/>
  <c r="AJ359" i="3"/>
  <c r="A359" i="3"/>
  <c r="AQ359" i="3"/>
  <c r="AM364" i="3"/>
  <c r="AO364" i="3"/>
  <c r="AN364" i="3"/>
  <c r="AL364" i="3"/>
  <c r="AK364" i="3"/>
  <c r="AF373" i="3"/>
  <c r="AH373" i="3"/>
  <c r="AE373" i="3"/>
  <c r="AD373" i="3"/>
  <c r="AI373" i="3"/>
  <c r="AG373" i="3"/>
  <c r="AC404" i="3"/>
  <c r="AJ404" i="3"/>
  <c r="A404" i="3"/>
  <c r="B404" i="3"/>
  <c r="AQ404" i="3"/>
  <c r="AM318" i="3"/>
  <c r="AL318" i="3"/>
  <c r="AK318" i="3"/>
  <c r="AO318" i="3"/>
  <c r="AN318" i="3"/>
  <c r="AJ326" i="3"/>
  <c r="B326" i="3"/>
  <c r="AQ326" i="3"/>
  <c r="A326" i="3"/>
  <c r="AC326" i="3"/>
  <c r="AC339" i="3"/>
  <c r="AJ339" i="3"/>
  <c r="B339" i="3"/>
  <c r="AQ339" i="3"/>
  <c r="A339" i="3"/>
  <c r="AO344" i="3"/>
  <c r="AN344" i="3"/>
  <c r="AM344" i="3"/>
  <c r="AL344" i="3"/>
  <c r="AK344" i="3"/>
  <c r="AG353" i="3"/>
  <c r="AD353" i="3"/>
  <c r="AI353" i="3"/>
  <c r="AH353" i="3"/>
  <c r="AF353" i="3"/>
  <c r="AE353" i="3"/>
  <c r="AJ384" i="3"/>
  <c r="A384" i="3"/>
  <c r="AC384" i="3"/>
  <c r="B384" i="3"/>
  <c r="AQ384" i="3"/>
  <c r="AN389" i="3"/>
  <c r="AM389" i="3"/>
  <c r="AL389" i="3"/>
  <c r="AK389" i="3"/>
  <c r="AO389" i="3"/>
  <c r="AD290" i="3"/>
  <c r="AI290" i="3"/>
  <c r="AH290" i="3"/>
  <c r="AG290" i="3"/>
  <c r="AF290" i="3"/>
  <c r="AE290" i="3"/>
  <c r="AE322" i="3"/>
  <c r="AD322" i="3"/>
  <c r="AI322" i="3"/>
  <c r="AH322" i="3"/>
  <c r="AG322" i="3"/>
  <c r="AF322" i="3"/>
  <c r="AG371" i="3"/>
  <c r="AE371" i="3"/>
  <c r="AD371" i="3"/>
  <c r="AI371" i="3"/>
  <c r="AH371" i="3"/>
  <c r="AF371" i="3"/>
  <c r="AC334" i="3"/>
  <c r="AJ334" i="3"/>
  <c r="B334" i="3"/>
  <c r="AQ334" i="3"/>
  <c r="A334" i="3"/>
  <c r="AM358" i="3"/>
  <c r="AO358" i="3"/>
  <c r="AN358" i="3"/>
  <c r="AL358" i="3"/>
  <c r="AK358" i="3"/>
  <c r="AP358" i="3" s="1"/>
  <c r="AJ366" i="3"/>
  <c r="A366" i="3"/>
  <c r="AQ366" i="3"/>
  <c r="AC366" i="3"/>
  <c r="B366" i="3"/>
  <c r="AL390" i="3"/>
  <c r="AK390" i="3"/>
  <c r="AO390" i="3"/>
  <c r="AN390" i="3"/>
  <c r="AM390" i="3"/>
  <c r="B398" i="3"/>
  <c r="AJ398" i="3"/>
  <c r="A398" i="3"/>
  <c r="AQ398" i="3"/>
  <c r="AC398" i="3"/>
  <c r="AI107" i="3"/>
  <c r="AH107" i="3"/>
  <c r="AG107" i="3"/>
  <c r="AF107" i="3"/>
  <c r="AD107" i="3"/>
  <c r="AE107" i="3"/>
  <c r="AJ62" i="3"/>
  <c r="AL22" i="3"/>
  <c r="AK22" i="3"/>
  <c r="AO22" i="3"/>
  <c r="AN22" i="3"/>
  <c r="AM22" i="3"/>
  <c r="AC17" i="3"/>
  <c r="AJ17" i="3"/>
  <c r="B17" i="3"/>
  <c r="AQ17" i="3"/>
  <c r="A17" i="3"/>
  <c r="AC160" i="3"/>
  <c r="AJ160" i="3"/>
  <c r="B160" i="3"/>
  <c r="A160" i="3"/>
  <c r="AQ160" i="3"/>
  <c r="AC114" i="3"/>
  <c r="AJ114" i="3"/>
  <c r="B114" i="3"/>
  <c r="AQ114" i="3"/>
  <c r="A114" i="3"/>
  <c r="AL74" i="3"/>
  <c r="AK74" i="3"/>
  <c r="AN74" i="3"/>
  <c r="AM74" i="3"/>
  <c r="AO74" i="3"/>
  <c r="AJ69" i="3"/>
  <c r="AG38" i="3"/>
  <c r="AF38" i="3"/>
  <c r="AD38" i="3"/>
  <c r="AI38" i="3"/>
  <c r="AH38" i="3"/>
  <c r="AN29" i="3"/>
  <c r="AM29" i="3"/>
  <c r="AL29" i="3"/>
  <c r="AK29" i="3"/>
  <c r="AP29" i="3" s="1"/>
  <c r="AO29" i="3"/>
  <c r="AC24" i="3"/>
  <c r="AJ24" i="3"/>
  <c r="B24" i="3"/>
  <c r="AQ24" i="3"/>
  <c r="A24" i="3"/>
  <c r="AC121" i="3"/>
  <c r="AJ121" i="3"/>
  <c r="B121" i="3"/>
  <c r="AQ121" i="3"/>
  <c r="A121" i="3"/>
  <c r="AD90" i="3"/>
  <c r="AI90" i="3"/>
  <c r="AH90" i="3"/>
  <c r="AF90" i="3"/>
  <c r="AG90" i="3"/>
  <c r="AE90" i="3"/>
  <c r="AN81" i="3"/>
  <c r="AM81" i="3"/>
  <c r="AL81" i="3"/>
  <c r="AK81" i="3"/>
  <c r="AO81" i="3"/>
  <c r="AJ76" i="3"/>
  <c r="B76" i="3"/>
  <c r="AC76" i="3"/>
  <c r="A76" i="3"/>
  <c r="AQ76" i="3"/>
  <c r="AD45" i="3"/>
  <c r="AF45" i="3"/>
  <c r="AI45" i="3"/>
  <c r="AH45" i="3"/>
  <c r="AG45" i="3"/>
  <c r="AO36" i="3"/>
  <c r="AN36" i="3"/>
  <c r="AM36" i="3"/>
  <c r="AL36" i="3"/>
  <c r="AK36" i="3"/>
  <c r="AP36" i="3" s="1"/>
  <c r="AF97" i="3"/>
  <c r="AE97" i="3"/>
  <c r="AD97" i="3"/>
  <c r="AH97" i="3"/>
  <c r="AI97" i="3"/>
  <c r="AG97" i="3"/>
  <c r="AO88" i="3"/>
  <c r="AN88" i="3"/>
  <c r="AM88" i="3"/>
  <c r="AL88" i="3"/>
  <c r="AK88" i="3"/>
  <c r="AH52" i="3"/>
  <c r="AG52" i="3"/>
  <c r="AF52" i="3"/>
  <c r="AE52" i="3"/>
  <c r="AI52" i="3"/>
  <c r="AF7" i="3"/>
  <c r="AD7" i="3"/>
  <c r="AI7" i="3"/>
  <c r="AH7" i="3"/>
  <c r="AG7" i="3"/>
  <c r="AO188" i="3"/>
  <c r="AN188" i="3"/>
  <c r="AM188" i="3"/>
  <c r="AL188" i="3"/>
  <c r="AK188" i="3"/>
  <c r="AH104" i="3"/>
  <c r="AG104" i="3"/>
  <c r="AF104" i="3"/>
  <c r="AE104" i="3"/>
  <c r="AD104" i="3"/>
  <c r="AI104" i="3"/>
  <c r="AI59" i="3"/>
  <c r="AH59" i="3"/>
  <c r="AG59" i="3"/>
  <c r="AF59" i="3"/>
  <c r="AE59" i="3"/>
  <c r="AC14" i="3"/>
  <c r="AJ14" i="3"/>
  <c r="B14" i="3"/>
  <c r="AQ14" i="3"/>
  <c r="A14" i="3"/>
  <c r="AI111" i="3"/>
  <c r="AH111" i="3"/>
  <c r="AG111" i="3"/>
  <c r="AF111" i="3"/>
  <c r="AD111" i="3"/>
  <c r="AE111" i="3"/>
  <c r="AC66" i="3"/>
  <c r="AJ66" i="3"/>
  <c r="B66" i="3"/>
  <c r="AQ66" i="3"/>
  <c r="A66" i="3"/>
  <c r="AL26" i="3"/>
  <c r="AK26" i="3"/>
  <c r="AP26" i="3" s="1"/>
  <c r="AO26" i="3"/>
  <c r="AN26" i="3"/>
  <c r="AM26" i="3"/>
  <c r="AJ21" i="3"/>
  <c r="AC156" i="3"/>
  <c r="AQ156" i="3"/>
  <c r="AJ156" i="3"/>
  <c r="B156" i="3"/>
  <c r="A156" i="3"/>
  <c r="AL110" i="3"/>
  <c r="AK110" i="3"/>
  <c r="AN110" i="3"/>
  <c r="AO110" i="3"/>
  <c r="AM110" i="3"/>
  <c r="AC105" i="3"/>
  <c r="AJ105" i="3"/>
  <c r="B105" i="3"/>
  <c r="AQ105" i="3"/>
  <c r="A105" i="3"/>
  <c r="AD74" i="3"/>
  <c r="AI74" i="3"/>
  <c r="AH74" i="3"/>
  <c r="AF74" i="3"/>
  <c r="AG74" i="3"/>
  <c r="AE74" i="3"/>
  <c r="AN65" i="3"/>
  <c r="AM65" i="3"/>
  <c r="AL65" i="3"/>
  <c r="AK65" i="3"/>
  <c r="AO65" i="3"/>
  <c r="AJ60" i="3"/>
  <c r="AF29" i="3"/>
  <c r="AD29" i="3"/>
  <c r="AI29" i="3"/>
  <c r="AH29" i="3"/>
  <c r="AG29" i="3"/>
  <c r="AO20" i="3"/>
  <c r="AN20" i="3"/>
  <c r="AM20" i="3"/>
  <c r="AL20" i="3"/>
  <c r="AK20" i="3"/>
  <c r="AH128" i="3"/>
  <c r="AG128" i="3"/>
  <c r="AF128" i="3"/>
  <c r="AE128" i="3"/>
  <c r="AD128" i="3"/>
  <c r="AI128" i="3"/>
  <c r="AH160" i="3"/>
  <c r="AG160" i="3"/>
  <c r="AF160" i="3"/>
  <c r="AE160" i="3"/>
  <c r="AD160" i="3"/>
  <c r="AI160" i="3"/>
  <c r="AH192" i="3"/>
  <c r="AG192" i="3"/>
  <c r="AF192" i="3"/>
  <c r="AE192" i="3"/>
  <c r="AD192" i="3"/>
  <c r="AI192" i="3"/>
  <c r="AN133" i="3"/>
  <c r="AM133" i="3"/>
  <c r="AL133" i="3"/>
  <c r="AK133" i="3"/>
  <c r="AP133" i="3" s="1"/>
  <c r="AO133" i="3"/>
  <c r="AC141" i="3"/>
  <c r="B141" i="3"/>
  <c r="AJ141" i="3"/>
  <c r="A141" i="3"/>
  <c r="AQ141" i="3"/>
  <c r="AN165" i="3"/>
  <c r="AM165" i="3"/>
  <c r="AL165" i="3"/>
  <c r="AK165" i="3"/>
  <c r="AO165" i="3"/>
  <c r="AC173" i="3"/>
  <c r="AJ173" i="3"/>
  <c r="B173" i="3"/>
  <c r="AQ173" i="3"/>
  <c r="A173" i="3"/>
  <c r="AN197" i="3"/>
  <c r="AM197" i="3"/>
  <c r="AL197" i="3"/>
  <c r="AK197" i="3"/>
  <c r="AO197" i="3"/>
  <c r="AC205" i="3"/>
  <c r="AJ205" i="3"/>
  <c r="B205" i="3"/>
  <c r="AQ205" i="3"/>
  <c r="A205" i="3"/>
  <c r="AF149" i="3"/>
  <c r="AE149" i="3"/>
  <c r="AD149" i="3"/>
  <c r="AI149" i="3"/>
  <c r="AH149" i="3"/>
  <c r="AG149" i="3"/>
  <c r="AF181" i="3"/>
  <c r="AE181" i="3"/>
  <c r="AD181" i="3"/>
  <c r="AI181" i="3"/>
  <c r="AH181" i="3"/>
  <c r="AG181" i="3"/>
  <c r="AL150" i="3"/>
  <c r="AK150" i="3"/>
  <c r="AP150" i="3" s="1"/>
  <c r="AO150" i="3"/>
  <c r="AN150" i="3"/>
  <c r="AM150" i="3"/>
  <c r="AC158" i="3"/>
  <c r="AJ158" i="3"/>
  <c r="B158" i="3"/>
  <c r="AQ158" i="3"/>
  <c r="A158" i="3"/>
  <c r="AL182" i="3"/>
  <c r="AK182" i="3"/>
  <c r="AO182" i="3"/>
  <c r="AN182" i="3"/>
  <c r="AM182" i="3"/>
  <c r="AC190" i="3"/>
  <c r="AJ190" i="3"/>
  <c r="B190" i="3"/>
  <c r="AQ190" i="3"/>
  <c r="A190" i="3"/>
  <c r="AD126" i="3"/>
  <c r="AI126" i="3"/>
  <c r="AH126" i="3"/>
  <c r="AF126" i="3"/>
  <c r="AE126" i="3"/>
  <c r="AG126" i="3"/>
  <c r="AD158" i="3"/>
  <c r="AI158" i="3"/>
  <c r="AH158" i="3"/>
  <c r="AG158" i="3"/>
  <c r="AF158" i="3"/>
  <c r="AE158" i="3"/>
  <c r="AD190" i="3"/>
  <c r="AI190" i="3"/>
  <c r="AH190" i="3"/>
  <c r="AG190" i="3"/>
  <c r="AF190" i="3"/>
  <c r="AE190" i="3"/>
  <c r="AO19" i="3"/>
  <c r="AN19" i="3"/>
  <c r="AM19" i="3"/>
  <c r="AL19" i="3"/>
  <c r="AK19" i="3"/>
  <c r="AJ27" i="3"/>
  <c r="AO51" i="3"/>
  <c r="AL51" i="3"/>
  <c r="AN51" i="3"/>
  <c r="AM51" i="3"/>
  <c r="AK51" i="3"/>
  <c r="AJ59" i="3"/>
  <c r="AO83" i="3"/>
  <c r="AN83" i="3"/>
  <c r="AL83" i="3"/>
  <c r="AK83" i="3"/>
  <c r="AM83" i="3"/>
  <c r="AJ91" i="3"/>
  <c r="B91" i="3"/>
  <c r="AQ91" i="3"/>
  <c r="A91" i="3"/>
  <c r="AC91" i="3"/>
  <c r="AO115" i="3"/>
  <c r="AN115" i="3"/>
  <c r="AL115" i="3"/>
  <c r="AK115" i="3"/>
  <c r="AP115" i="3" s="1"/>
  <c r="AM115" i="3"/>
  <c r="AJ123" i="3"/>
  <c r="B123" i="3"/>
  <c r="AQ123" i="3"/>
  <c r="A123" i="3"/>
  <c r="AC123" i="3"/>
  <c r="AN147" i="3"/>
  <c r="AM147" i="3"/>
  <c r="AO147" i="3"/>
  <c r="AL147" i="3"/>
  <c r="AK147" i="3"/>
  <c r="AJ155" i="3"/>
  <c r="B155" i="3"/>
  <c r="AQ155" i="3"/>
  <c r="A155" i="3"/>
  <c r="AC155" i="3"/>
  <c r="AO179" i="3"/>
  <c r="AN179" i="3"/>
  <c r="AM179" i="3"/>
  <c r="AL179" i="3"/>
  <c r="AK179" i="3"/>
  <c r="AJ187" i="3"/>
  <c r="B187" i="3"/>
  <c r="AQ187" i="3"/>
  <c r="A187" i="3"/>
  <c r="AC187" i="3"/>
  <c r="AI135" i="3"/>
  <c r="AH135" i="3"/>
  <c r="AG135" i="3"/>
  <c r="AE135" i="3"/>
  <c r="AF135" i="3"/>
  <c r="AD135" i="3"/>
  <c r="AI167" i="3"/>
  <c r="AH167" i="3"/>
  <c r="AG167" i="3"/>
  <c r="AF167" i="3"/>
  <c r="AE167" i="3"/>
  <c r="AD167" i="3"/>
  <c r="AI199" i="3"/>
  <c r="AH199" i="3"/>
  <c r="AG199" i="3"/>
  <c r="AF199" i="3"/>
  <c r="AE199" i="3"/>
  <c r="AD199" i="3"/>
  <c r="AC168" i="3"/>
  <c r="AJ168" i="3"/>
  <c r="B168" i="3"/>
  <c r="AQ168" i="3"/>
  <c r="A168" i="3"/>
  <c r="AO128" i="3"/>
  <c r="AN128" i="3"/>
  <c r="AM128" i="3"/>
  <c r="AL128" i="3"/>
  <c r="AK128" i="3"/>
  <c r="AP110" i="3" l="1"/>
  <c r="AP404" i="3"/>
  <c r="AP387" i="3"/>
  <c r="AP234" i="3"/>
  <c r="AP172" i="3"/>
  <c r="AP356" i="3"/>
  <c r="AP321" i="3"/>
  <c r="AP236" i="3"/>
  <c r="AP167" i="3"/>
  <c r="AP85" i="3"/>
  <c r="AP206" i="3"/>
  <c r="AP157" i="3"/>
  <c r="AP144" i="3"/>
  <c r="AP17" i="3"/>
  <c r="AP310" i="3"/>
  <c r="AP237" i="3"/>
  <c r="AP380" i="3"/>
  <c r="AP276" i="3"/>
  <c r="AP244" i="3"/>
  <c r="AP217" i="3"/>
  <c r="AP154" i="3"/>
  <c r="AP113" i="3"/>
  <c r="AP61" i="3"/>
  <c r="AP394" i="3"/>
  <c r="AP403" i="3"/>
  <c r="AP281" i="3"/>
  <c r="AP249" i="3"/>
  <c r="AP372" i="3"/>
  <c r="AP400" i="3"/>
  <c r="AP271" i="3"/>
  <c r="AP252" i="3"/>
  <c r="AP268" i="3"/>
  <c r="AP181" i="3"/>
  <c r="AP112" i="3"/>
  <c r="AP399" i="3"/>
  <c r="AP323" i="3"/>
  <c r="AP288" i="3"/>
  <c r="AP143" i="3"/>
  <c r="AP47" i="3"/>
  <c r="AQ47" i="3" s="1"/>
  <c r="AP178" i="3"/>
  <c r="AP161" i="3"/>
  <c r="AP101" i="3"/>
  <c r="AP42" i="3"/>
  <c r="AP354" i="3"/>
  <c r="AP314" i="3"/>
  <c r="AP348" i="3"/>
  <c r="AP298" i="3"/>
  <c r="AP135" i="3"/>
  <c r="AP86" i="3"/>
  <c r="AP308" i="3"/>
  <c r="AP39" i="3"/>
  <c r="AP138" i="3"/>
  <c r="AP40" i="3"/>
  <c r="AQ40" i="3" s="1"/>
  <c r="AP74" i="3"/>
  <c r="AP247" i="3"/>
  <c r="AP162" i="3"/>
  <c r="AP370" i="3"/>
  <c r="AP339" i="3"/>
  <c r="AP353" i="3"/>
  <c r="AP207" i="3"/>
  <c r="AQ207" i="3" s="1"/>
  <c r="AP184" i="3"/>
  <c r="AP363" i="3"/>
  <c r="AP230" i="3"/>
  <c r="AP346" i="3"/>
  <c r="AP119" i="3"/>
  <c r="AP137" i="3"/>
  <c r="AP9" i="3"/>
  <c r="AQ9" i="3" s="1"/>
  <c r="AP304" i="3"/>
  <c r="AP286" i="3"/>
  <c r="AP199" i="3"/>
  <c r="AP365" i="3"/>
  <c r="AP131" i="3"/>
  <c r="AP60" i="3"/>
  <c r="AQ60" i="3" s="1"/>
  <c r="AP374" i="3"/>
  <c r="AP302" i="3"/>
  <c r="AP325" i="3"/>
  <c r="AP220" i="3"/>
  <c r="AP44" i="3"/>
  <c r="AP297" i="3"/>
  <c r="AP319" i="3"/>
  <c r="AP111" i="3"/>
  <c r="AP148" i="3"/>
  <c r="AP108" i="3"/>
  <c r="AP347" i="3"/>
  <c r="AP251" i="3"/>
  <c r="AP91" i="3"/>
  <c r="AP90" i="3"/>
  <c r="AP221" i="3"/>
  <c r="AP341" i="3"/>
  <c r="AP81" i="3"/>
  <c r="AQ81" i="3" s="1"/>
  <c r="AP390" i="3"/>
  <c r="AP360" i="3"/>
  <c r="AP332" i="3"/>
  <c r="AP361" i="3"/>
  <c r="AP222" i="3"/>
  <c r="AP92" i="3"/>
  <c r="AP18" i="3"/>
  <c r="AQ18" i="3" s="1"/>
  <c r="AP330" i="3"/>
  <c r="AP289" i="3"/>
  <c r="AP239" i="3"/>
  <c r="AP275" i="3"/>
  <c r="AP8" i="3"/>
  <c r="AQ63" i="3" s="1"/>
  <c r="AP171" i="3"/>
  <c r="AP174" i="3"/>
  <c r="AP180" i="3"/>
  <c r="AP62" i="3"/>
  <c r="AQ62" i="3" s="1"/>
  <c r="AP124" i="3"/>
  <c r="AP333" i="3"/>
  <c r="AP269" i="3"/>
  <c r="AP335" i="3"/>
  <c r="AP250" i="3"/>
  <c r="AP14" i="3"/>
  <c r="AP13" i="3"/>
  <c r="AQ13" i="3" s="1"/>
  <c r="AP196" i="3"/>
  <c r="AP106" i="3"/>
  <c r="AP375" i="3"/>
  <c r="AP377" i="3"/>
  <c r="AP242" i="3"/>
  <c r="AP368" i="3"/>
  <c r="AP254" i="3"/>
  <c r="AP117" i="3"/>
  <c r="AP35" i="3"/>
  <c r="AQ35" i="3" s="1"/>
  <c r="AP198" i="3"/>
  <c r="AP149" i="3"/>
  <c r="AP64" i="3"/>
  <c r="AP12" i="3"/>
  <c r="AQ12" i="3" s="1"/>
  <c r="AP105" i="3"/>
  <c r="AP397" i="3"/>
  <c r="AP381" i="3"/>
  <c r="AP266" i="3"/>
  <c r="AP72" i="3"/>
  <c r="AP129" i="3"/>
  <c r="AP78" i="3"/>
  <c r="AP205" i="3"/>
  <c r="AP84" i="3"/>
  <c r="AP100" i="3"/>
  <c r="AP287" i="3"/>
  <c r="AP170" i="3"/>
  <c r="AP128" i="3"/>
  <c r="AP83" i="3"/>
  <c r="AQ83" i="3" s="1"/>
  <c r="AP197" i="3"/>
  <c r="AP359" i="3"/>
  <c r="AP405" i="3"/>
  <c r="AP295" i="3"/>
  <c r="AP208" i="3"/>
  <c r="AP349" i="3"/>
  <c r="AP159" i="3"/>
  <c r="AP31" i="3"/>
  <c r="AQ31" i="3" s="1"/>
  <c r="AP130" i="3"/>
  <c r="AP132" i="3"/>
  <c r="AP80" i="3"/>
  <c r="AP28" i="3"/>
  <c r="AP338" i="3"/>
  <c r="AP257" i="3"/>
  <c r="AP312" i="3"/>
  <c r="AP24" i="3"/>
  <c r="AP379" i="3"/>
  <c r="AP324" i="3"/>
  <c r="AP103" i="3"/>
  <c r="AP7" i="3"/>
  <c r="AQ7" i="3" s="1"/>
  <c r="AP87" i="3"/>
  <c r="AP362" i="3"/>
  <c r="AP99" i="3"/>
  <c r="AP109" i="3"/>
  <c r="AP57" i="3"/>
  <c r="AP293" i="3"/>
  <c r="AP316" i="3"/>
  <c r="AP79" i="3"/>
  <c r="AP146" i="3"/>
  <c r="AP328" i="3"/>
  <c r="AP226" i="3"/>
  <c r="AP187" i="3"/>
  <c r="AP59" i="3"/>
  <c r="AP179" i="3"/>
  <c r="AP51" i="3"/>
  <c r="AP364" i="3"/>
  <c r="AP309" i="3"/>
  <c r="AP260" i="3"/>
  <c r="AP82" i="3"/>
  <c r="AQ82" i="3" s="1"/>
  <c r="AP265" i="3"/>
  <c r="AP32" i="3"/>
  <c r="AQ32" i="3" s="1"/>
  <c r="AP25" i="3"/>
  <c r="AP73" i="3"/>
  <c r="AP278" i="3"/>
  <c r="AP209" i="3"/>
  <c r="AP395" i="3"/>
  <c r="AP43" i="3"/>
  <c r="AQ43" i="3" s="1"/>
  <c r="AP11" i="3"/>
  <c r="AP46" i="3"/>
  <c r="AP69" i="3"/>
  <c r="AP10" i="3"/>
  <c r="AP258" i="3"/>
  <c r="AP274" i="3"/>
  <c r="M32" i="4"/>
  <c r="AP201" i="3"/>
  <c r="AP52" i="3"/>
  <c r="AQ52" i="3" s="1"/>
  <c r="AP58" i="3"/>
  <c r="AQ58" i="3" s="1"/>
  <c r="AP120" i="3"/>
  <c r="AP54" i="3"/>
  <c r="AP291" i="3"/>
  <c r="AP232" i="3"/>
  <c r="AP96" i="3"/>
  <c r="AP195" i="3"/>
  <c r="AP166" i="3"/>
  <c r="AP342" i="3"/>
  <c r="AP352" i="3"/>
  <c r="AP261" i="3"/>
  <c r="AP331" i="3"/>
  <c r="AP211" i="3"/>
  <c r="AQ211" i="3" s="1"/>
  <c r="AP160" i="3"/>
  <c r="AP49" i="3"/>
  <c r="AQ49" i="3" s="1"/>
  <c r="AP231" i="3"/>
  <c r="AQ231" i="3" s="1"/>
  <c r="AP267" i="3"/>
  <c r="AP315" i="3"/>
  <c r="AP190" i="3"/>
  <c r="AP173" i="3"/>
  <c r="AP38" i="3"/>
  <c r="AQ38" i="3" s="1"/>
  <c r="AP388" i="3"/>
  <c r="AP343" i="3"/>
  <c r="AP326" i="3"/>
  <c r="AP317" i="3"/>
  <c r="AP282" i="3"/>
  <c r="AP259" i="3"/>
  <c r="AP367" i="3"/>
  <c r="AP182" i="3"/>
  <c r="AP165" i="3"/>
  <c r="AP20" i="3"/>
  <c r="AP188" i="3"/>
  <c r="AP22" i="3"/>
  <c r="AP344" i="3"/>
  <c r="AP277" i="3"/>
  <c r="AP245" i="3"/>
  <c r="AP185" i="3"/>
  <c r="AP303" i="3"/>
  <c r="AP127" i="3"/>
  <c r="AP177" i="3"/>
  <c r="AP77" i="3"/>
  <c r="AP384" i="3"/>
  <c r="AP225" i="3"/>
  <c r="AP142" i="3"/>
  <c r="AP382" i="3"/>
  <c r="AP383" i="3"/>
  <c r="AP301" i="3"/>
  <c r="AP255" i="3"/>
  <c r="AP246" i="3"/>
  <c r="AP263" i="3"/>
  <c r="AP104" i="3"/>
  <c r="AP183" i="3"/>
  <c r="AP97" i="3"/>
  <c r="AP322" i="3"/>
  <c r="AP313" i="3"/>
  <c r="AP296" i="3"/>
  <c r="AP327" i="3"/>
  <c r="AP320" i="3"/>
  <c r="AP67" i="3"/>
  <c r="AQ67" i="3" s="1"/>
  <c r="AP168" i="3"/>
  <c r="AP102" i="3"/>
  <c r="AP50" i="3"/>
  <c r="AP140" i="3"/>
  <c r="AP272" i="3"/>
  <c r="AP299" i="3"/>
  <c r="AP233" i="3"/>
  <c r="AQ233" i="3" s="1"/>
  <c r="AP175" i="3"/>
  <c r="AP125" i="3"/>
  <c r="AP94" i="3"/>
  <c r="AP238" i="3"/>
  <c r="AP37" i="3"/>
  <c r="AP240" i="3"/>
  <c r="AQ240" i="3" s="1"/>
  <c r="AP155" i="3"/>
  <c r="AP27" i="3"/>
  <c r="AQ27" i="3" s="1"/>
  <c r="AP164" i="3"/>
  <c r="AP48" i="3"/>
  <c r="AP126" i="3"/>
  <c r="AP366" i="3"/>
  <c r="AP216" i="3"/>
  <c r="AQ216" i="3" s="1"/>
  <c r="AP248" i="3"/>
  <c r="AP202" i="3"/>
  <c r="AP147" i="3"/>
  <c r="AP19" i="3"/>
  <c r="AP65" i="3"/>
  <c r="AQ65" i="3" s="1"/>
  <c r="AP88" i="3"/>
  <c r="AP389" i="3"/>
  <c r="AP318" i="3"/>
  <c r="AP243" i="3"/>
  <c r="AP145" i="3"/>
  <c r="AP70" i="3"/>
  <c r="AQ70" i="3" s="1"/>
  <c r="AP118" i="3"/>
  <c r="AP402" i="3"/>
  <c r="AP401" i="3"/>
  <c r="AP219" i="3"/>
  <c r="AP176" i="3"/>
  <c r="AP139" i="3"/>
  <c r="AP107" i="3"/>
  <c r="AP189" i="3"/>
  <c r="AP76" i="3"/>
  <c r="AP114" i="3"/>
  <c r="AP350" i="3"/>
  <c r="AP262" i="3"/>
  <c r="AP55" i="3"/>
  <c r="AQ55" i="3" s="1"/>
  <c r="AP186" i="3"/>
  <c r="AP169" i="3"/>
  <c r="AP156" i="3"/>
  <c r="AP357" i="3"/>
  <c r="AP30" i="3"/>
  <c r="AQ30" i="3" s="1"/>
  <c r="AP163" i="3"/>
  <c r="AP406" i="3"/>
  <c r="AQ29" i="3" s="1"/>
  <c r="AP229" i="3"/>
  <c r="AP213" i="3"/>
  <c r="AP89" i="3"/>
  <c r="AP193" i="3"/>
  <c r="AP152" i="3"/>
  <c r="AP386" i="3"/>
  <c r="AP376" i="3"/>
  <c r="AP396" i="3"/>
  <c r="AP273" i="3"/>
  <c r="AP241" i="3"/>
  <c r="AQ241" i="3" s="1"/>
  <c r="AP392" i="3"/>
  <c r="AP393" i="3"/>
  <c r="AP153" i="3"/>
  <c r="AP158" i="3"/>
  <c r="AP141" i="3"/>
  <c r="AP45" i="3"/>
  <c r="AQ45" i="3" s="1"/>
  <c r="AP93" i="3"/>
  <c r="AP345" i="3"/>
  <c r="AP285" i="3"/>
  <c r="AP340" i="3"/>
  <c r="AP311" i="3"/>
  <c r="AP228" i="3"/>
  <c r="AP284" i="3"/>
  <c r="V26" i="4"/>
  <c r="AP378" i="3"/>
  <c r="AD47" i="3" l="1"/>
  <c r="AE29" i="3"/>
  <c r="AQ232" i="3"/>
  <c r="AQ22" i="3"/>
  <c r="AQ59" i="3"/>
  <c r="AQ220" i="3"/>
  <c r="AQ215" i="3"/>
  <c r="AQ56" i="3"/>
  <c r="AQ33" i="3"/>
  <c r="AQ69" i="3"/>
  <c r="AQ78" i="3"/>
  <c r="AQ57" i="3"/>
  <c r="AQ37" i="3"/>
  <c r="AQ243" i="3"/>
  <c r="AQ217" i="3"/>
  <c r="AQ16" i="3"/>
  <c r="AQ25" i="3"/>
  <c r="AQ8" i="3"/>
  <c r="AQ213" i="3"/>
  <c r="AQ229" i="3"/>
  <c r="AQ20" i="3"/>
  <c r="AQ72" i="3"/>
  <c r="AQ42" i="3"/>
  <c r="AQ53" i="3"/>
  <c r="AQ218" i="3"/>
  <c r="AQ223" i="3"/>
  <c r="AQ242" i="3"/>
  <c r="AQ219" i="3"/>
  <c r="AQ238" i="3"/>
  <c r="AQ50" i="3"/>
  <c r="AQ85" i="3"/>
  <c r="AQ227" i="3"/>
  <c r="AQ75" i="3"/>
  <c r="AQ209" i="3"/>
  <c r="AQ208" i="3"/>
  <c r="AQ86" i="3"/>
  <c r="AQ212" i="3"/>
  <c r="AQ23" i="3"/>
  <c r="AQ48" i="3"/>
  <c r="AQ71" i="3"/>
  <c r="AQ235" i="3"/>
  <c r="AQ221" i="3"/>
  <c r="AQ237" i="3"/>
  <c r="AQ210" i="3"/>
  <c r="AQ21" i="3"/>
  <c r="AQ15" i="3"/>
  <c r="AQ214" i="3"/>
  <c r="AQ19" i="3"/>
  <c r="AQ54" i="3"/>
  <c r="AQ10" i="3"/>
  <c r="AQ73" i="3"/>
  <c r="AQ51" i="3"/>
  <c r="AQ80" i="3"/>
  <c r="AQ222" i="3"/>
  <c r="AQ230" i="3"/>
  <c r="AQ61" i="3"/>
  <c r="AQ224" i="3"/>
  <c r="AQ41" i="3"/>
  <c r="AC10" i="3" l="1"/>
  <c r="A10" i="3" s="1"/>
  <c r="AE10" i="3"/>
  <c r="AF209" i="3"/>
  <c r="AC209" i="3"/>
  <c r="A209" i="3" s="1"/>
  <c r="AE8" i="3"/>
  <c r="AC8" i="3"/>
  <c r="A8" i="3" s="1"/>
  <c r="AD60" i="3"/>
  <c r="AC38" i="3"/>
  <c r="A38" i="3" s="1"/>
  <c r="AC43" i="3"/>
  <c r="A43" i="3" s="1"/>
  <c r="AF224" i="3"/>
  <c r="AC224" i="3"/>
  <c r="A224" i="3" s="1"/>
  <c r="AC54" i="3"/>
  <c r="A54" i="3" s="1"/>
  <c r="AD54" i="3"/>
  <c r="AF235" i="3"/>
  <c r="AC235" i="3"/>
  <c r="A235" i="3" s="1"/>
  <c r="AD75" i="3"/>
  <c r="AC75" i="3"/>
  <c r="A75" i="3" s="1"/>
  <c r="AC218" i="3"/>
  <c r="A218" i="3" s="1"/>
  <c r="AF218" i="3"/>
  <c r="AC25" i="3"/>
  <c r="A25" i="3" s="1"/>
  <c r="AE25" i="3"/>
  <c r="AE33" i="3"/>
  <c r="AC33" i="3"/>
  <c r="A33" i="3" s="1"/>
  <c r="AC60" i="3"/>
  <c r="A60" i="3" s="1"/>
  <c r="AE38" i="3"/>
  <c r="AC29" i="3"/>
  <c r="A29" i="3" s="1"/>
  <c r="AE43" i="3"/>
  <c r="AC207" i="3"/>
  <c r="A207" i="3" s="1"/>
  <c r="AC231" i="3"/>
  <c r="A231" i="3" s="1"/>
  <c r="AD58" i="3"/>
  <c r="AC12" i="3"/>
  <c r="A12" i="3" s="1"/>
  <c r="AC47" i="3"/>
  <c r="A47" i="3" s="1"/>
  <c r="AE41" i="3"/>
  <c r="AC41" i="3"/>
  <c r="A41" i="3" s="1"/>
  <c r="AC221" i="3"/>
  <c r="A221" i="3" s="1"/>
  <c r="AF221" i="3"/>
  <c r="AF223" i="3"/>
  <c r="AC223" i="3"/>
  <c r="A223" i="3" s="1"/>
  <c r="AC69" i="3"/>
  <c r="A69" i="3" s="1"/>
  <c r="AD69" i="3"/>
  <c r="AF207" i="3"/>
  <c r="AC61" i="3"/>
  <c r="A61" i="3" s="1"/>
  <c r="AD61" i="3"/>
  <c r="AE19" i="3"/>
  <c r="AC19" i="3"/>
  <c r="A19" i="3" s="1"/>
  <c r="AC71" i="3"/>
  <c r="A71" i="3" s="1"/>
  <c r="AD71" i="3"/>
  <c r="AC227" i="3"/>
  <c r="A227" i="3" s="1"/>
  <c r="AF227" i="3"/>
  <c r="AD53" i="3"/>
  <c r="AC53" i="3"/>
  <c r="A53" i="3" s="1"/>
  <c r="AC16" i="3"/>
  <c r="A16" i="3" s="1"/>
  <c r="AE16" i="3"/>
  <c r="AD56" i="3"/>
  <c r="AC56" i="3"/>
  <c r="A56" i="3" s="1"/>
  <c r="AC18" i="3"/>
  <c r="A18" i="3" s="1"/>
  <c r="AC81" i="3"/>
  <c r="A81" i="3" s="1"/>
  <c r="AC45" i="3"/>
  <c r="A45" i="3" s="1"/>
  <c r="AC49" i="3"/>
  <c r="A49" i="3" s="1"/>
  <c r="AD83" i="3"/>
  <c r="AF240" i="3"/>
  <c r="AC70" i="3"/>
  <c r="A70" i="3" s="1"/>
  <c r="AC233" i="3"/>
  <c r="A233" i="3" s="1"/>
  <c r="AD67" i="3"/>
  <c r="AF231" i="3"/>
  <c r="AC58" i="3"/>
  <c r="A58" i="3" s="1"/>
  <c r="AE12" i="3"/>
  <c r="AF230" i="3"/>
  <c r="AC230" i="3"/>
  <c r="A230" i="3" s="1"/>
  <c r="AC214" i="3"/>
  <c r="A214" i="3" s="1"/>
  <c r="AF214" i="3"/>
  <c r="AC48" i="3"/>
  <c r="A48" i="3" s="1"/>
  <c r="AD48" i="3"/>
  <c r="AD85" i="3"/>
  <c r="AC85" i="3"/>
  <c r="A85" i="3" s="1"/>
  <c r="AC42" i="3"/>
  <c r="A42" i="3" s="1"/>
  <c r="AE42" i="3"/>
  <c r="AF217" i="3"/>
  <c r="AC217" i="3"/>
  <c r="A217" i="3" s="1"/>
  <c r="AC215" i="3"/>
  <c r="A215" i="3" s="1"/>
  <c r="AF215" i="3"/>
  <c r="AE18" i="3"/>
  <c r="AD81" i="3"/>
  <c r="AE45" i="3"/>
  <c r="AD49" i="3"/>
  <c r="AC83" i="3"/>
  <c r="A83" i="3" s="1"/>
  <c r="AC240" i="3"/>
  <c r="A240" i="3" s="1"/>
  <c r="AD70" i="3"/>
  <c r="AF233" i="3"/>
  <c r="AC67" i="3"/>
  <c r="A67" i="3" s="1"/>
  <c r="AE23" i="3"/>
  <c r="AC23" i="3"/>
  <c r="A23" i="3" s="1"/>
  <c r="AC50" i="3"/>
  <c r="A50" i="3" s="1"/>
  <c r="AD50" i="3"/>
  <c r="AD72" i="3"/>
  <c r="AC72" i="3"/>
  <c r="A72" i="3" s="1"/>
  <c r="AF243" i="3"/>
  <c r="AC243" i="3"/>
  <c r="A243" i="3" s="1"/>
  <c r="AC220" i="3"/>
  <c r="A220" i="3" s="1"/>
  <c r="AF220" i="3"/>
  <c r="AE13" i="3"/>
  <c r="AC62" i="3"/>
  <c r="A62" i="3" s="1"/>
  <c r="AC9" i="3"/>
  <c r="A9" i="3" s="1"/>
  <c r="AC216" i="3"/>
  <c r="A216" i="3" s="1"/>
  <c r="AC31" i="3"/>
  <c r="A31" i="3" s="1"/>
  <c r="AE40" i="3"/>
  <c r="AC241" i="3"/>
  <c r="A241" i="3" s="1"/>
  <c r="AC27" i="3"/>
  <c r="A27" i="3" s="1"/>
  <c r="AC7" i="3"/>
  <c r="A7" i="3" s="1"/>
  <c r="AF222" i="3"/>
  <c r="AC222" i="3"/>
  <c r="A222" i="3" s="1"/>
  <c r="AC80" i="3"/>
  <c r="A80" i="3" s="1"/>
  <c r="AD80" i="3"/>
  <c r="AE21" i="3"/>
  <c r="AC21" i="3"/>
  <c r="A21" i="3" s="1"/>
  <c r="AC212" i="3"/>
  <c r="A212" i="3" s="1"/>
  <c r="AF212" i="3"/>
  <c r="AF238" i="3"/>
  <c r="AC238" i="3"/>
  <c r="A238" i="3" s="1"/>
  <c r="AE20" i="3"/>
  <c r="AC20" i="3"/>
  <c r="A20" i="3" s="1"/>
  <c r="AE37" i="3"/>
  <c r="AC37" i="3"/>
  <c r="A37" i="3" s="1"/>
  <c r="AC59" i="3"/>
  <c r="A59" i="3" s="1"/>
  <c r="AD59" i="3"/>
  <c r="AC13" i="3"/>
  <c r="A13" i="3" s="1"/>
  <c r="AD62" i="3"/>
  <c r="AE9" i="3"/>
  <c r="AF216" i="3"/>
  <c r="AE31" i="3"/>
  <c r="AC40" i="3"/>
  <c r="A40" i="3" s="1"/>
  <c r="AF241" i="3"/>
  <c r="AE27" i="3"/>
  <c r="AE7" i="3"/>
  <c r="AC51" i="3"/>
  <c r="A51" i="3" s="1"/>
  <c r="AD51" i="3"/>
  <c r="AD86" i="3"/>
  <c r="AC86" i="3"/>
  <c r="A86" i="3" s="1"/>
  <c r="AC229" i="3"/>
  <c r="A229" i="3" s="1"/>
  <c r="AF229" i="3"/>
  <c r="AC22" i="3"/>
  <c r="A22" i="3" s="1"/>
  <c r="AE22" i="3"/>
  <c r="AC35" i="3"/>
  <c r="A35" i="3" s="1"/>
  <c r="AD82" i="3"/>
  <c r="AC55" i="3"/>
  <c r="A55" i="3" s="1"/>
  <c r="AC52" i="3"/>
  <c r="A52" i="3" s="1"/>
  <c r="AC32" i="3"/>
  <c r="A32" i="3" s="1"/>
  <c r="AC63" i="3"/>
  <c r="A63" i="3" s="1"/>
  <c r="AC30" i="3"/>
  <c r="A30" i="3" s="1"/>
  <c r="AC65" i="3"/>
  <c r="A65" i="3" s="1"/>
  <c r="AE15" i="3"/>
  <c r="AC15" i="3"/>
  <c r="A15" i="3" s="1"/>
  <c r="AC210" i="3"/>
  <c r="A210" i="3" s="1"/>
  <c r="AF210" i="3"/>
  <c r="AF219" i="3"/>
  <c r="AC219" i="3"/>
  <c r="A219" i="3" s="1"/>
  <c r="AC57" i="3"/>
  <c r="A57" i="3" s="1"/>
  <c r="AD57" i="3"/>
  <c r="AF211" i="3"/>
  <c r="AC73" i="3"/>
  <c r="A73" i="3" s="1"/>
  <c r="AD73" i="3"/>
  <c r="AC237" i="3"/>
  <c r="A237" i="3" s="1"/>
  <c r="AF237" i="3"/>
  <c r="AC208" i="3"/>
  <c r="A208" i="3" s="1"/>
  <c r="AF208" i="3"/>
  <c r="AC242" i="3"/>
  <c r="A242" i="3" s="1"/>
  <c r="AF242" i="3"/>
  <c r="AC213" i="3"/>
  <c r="A213" i="3" s="1"/>
  <c r="AF213" i="3"/>
  <c r="AD78" i="3"/>
  <c r="AC78" i="3"/>
  <c r="A78" i="3" s="1"/>
  <c r="AC232" i="3"/>
  <c r="A232" i="3" s="1"/>
  <c r="AF232" i="3"/>
  <c r="AC211" i="3"/>
  <c r="A211" i="3" s="1"/>
  <c r="AE35" i="3"/>
  <c r="AC82" i="3"/>
  <c r="A82" i="3" s="1"/>
  <c r="B82" i="3" s="1"/>
  <c r="AD55" i="3"/>
  <c r="AD52" i="3"/>
  <c r="AE32" i="3"/>
  <c r="AD63" i="3"/>
  <c r="AE30" i="3"/>
  <c r="AD65" i="3"/>
  <c r="B72" i="3" l="1"/>
  <c r="B60" i="3"/>
  <c r="B38" i="3"/>
  <c r="B35" i="3"/>
  <c r="B51" i="3"/>
  <c r="B238" i="3"/>
  <c r="B222" i="3"/>
  <c r="B9" i="3"/>
  <c r="B240" i="3"/>
  <c r="B217" i="3"/>
  <c r="B233" i="3"/>
  <c r="B56" i="3"/>
  <c r="B69" i="3"/>
  <c r="B12" i="3"/>
  <c r="B33" i="3"/>
  <c r="B235" i="3"/>
  <c r="B73" i="3"/>
  <c r="B18" i="3"/>
  <c r="B65" i="3"/>
  <c r="B13" i="3"/>
  <c r="B62" i="3"/>
  <c r="B83" i="3"/>
  <c r="B214" i="3"/>
  <c r="B70" i="3"/>
  <c r="B71" i="3"/>
  <c r="B223" i="3"/>
  <c r="B8" i="3"/>
  <c r="B80" i="3"/>
  <c r="B48" i="3"/>
  <c r="B242" i="3"/>
  <c r="B57" i="3"/>
  <c r="B30" i="3"/>
  <c r="B22" i="3"/>
  <c r="B7" i="3"/>
  <c r="B50" i="3"/>
  <c r="B230" i="3"/>
  <c r="B19" i="3"/>
  <c r="B231" i="3"/>
  <c r="B216" i="3"/>
  <c r="B215" i="3"/>
  <c r="B227" i="3"/>
  <c r="B47" i="3"/>
  <c r="B211" i="3"/>
  <c r="B232" i="3"/>
  <c r="B208" i="3"/>
  <c r="B219" i="3"/>
  <c r="B63" i="3"/>
  <c r="B59" i="3"/>
  <c r="B212" i="3"/>
  <c r="B27" i="3"/>
  <c r="B23" i="3"/>
  <c r="B42" i="3"/>
  <c r="B16" i="3"/>
  <c r="B207" i="3"/>
  <c r="B25" i="3"/>
  <c r="B54" i="3"/>
  <c r="B209" i="3"/>
  <c r="B78" i="3"/>
  <c r="B32" i="3"/>
  <c r="B229" i="3"/>
  <c r="B40" i="3"/>
  <c r="B37" i="3"/>
  <c r="B21" i="3"/>
  <c r="B241" i="3"/>
  <c r="B220" i="3"/>
  <c r="B85" i="3"/>
  <c r="B49" i="3"/>
  <c r="B53" i="3"/>
  <c r="B221" i="3"/>
  <c r="B224" i="3"/>
  <c r="B213" i="3"/>
  <c r="B15" i="3"/>
  <c r="B237" i="3"/>
  <c r="B52" i="3"/>
  <c r="B86" i="3"/>
  <c r="B243" i="3"/>
  <c r="B67" i="3"/>
  <c r="B58" i="3"/>
  <c r="B45" i="3"/>
  <c r="B61" i="3"/>
  <c r="B41" i="3"/>
  <c r="B29" i="3"/>
  <c r="B218" i="3"/>
  <c r="B210" i="3"/>
  <c r="B55" i="3"/>
  <c r="B20" i="3"/>
  <c r="B31" i="3"/>
  <c r="B81" i="3"/>
  <c r="B75" i="3"/>
  <c r="B43" i="3"/>
  <c r="B10" i="3"/>
  <c r="BT406" i="3" l="1"/>
  <c r="BS406" i="3"/>
  <c r="BK406" i="3"/>
  <c r="BC406" i="3"/>
  <c r="AU406" i="3"/>
  <c r="BU405" i="3"/>
  <c r="BM405" i="3"/>
  <c r="BE405" i="3"/>
  <c r="AW405" i="3"/>
  <c r="BW404" i="3"/>
  <c r="BO404" i="3"/>
  <c r="BG404" i="3"/>
  <c r="AY404" i="3"/>
  <c r="BY403" i="3"/>
  <c r="BQ403" i="3"/>
  <c r="BI403" i="3"/>
  <c r="BA403" i="3"/>
  <c r="AS403" i="3"/>
  <c r="BS402" i="3"/>
  <c r="BK402" i="3"/>
  <c r="BC402" i="3"/>
  <c r="AU402" i="3"/>
  <c r="BU401" i="3"/>
  <c r="BM401" i="3"/>
  <c r="BE401" i="3"/>
  <c r="AW401" i="3"/>
  <c r="BW400" i="3"/>
  <c r="BO400" i="3"/>
  <c r="BG400" i="3"/>
  <c r="AY400" i="3"/>
  <c r="BY399" i="3"/>
  <c r="BQ399" i="3"/>
  <c r="BI399" i="3"/>
  <c r="BA399" i="3"/>
  <c r="AS399" i="3"/>
  <c r="BS398" i="3"/>
  <c r="BK398" i="3"/>
  <c r="BC398" i="3"/>
  <c r="AU398" i="3"/>
  <c r="BU397" i="3"/>
  <c r="BM397" i="3"/>
  <c r="BE397" i="3"/>
  <c r="AW397" i="3"/>
  <c r="BW396" i="3"/>
  <c r="BO396" i="3"/>
  <c r="BG396" i="3"/>
  <c r="AY396" i="3"/>
  <c r="BY395" i="3"/>
  <c r="BQ395" i="3"/>
  <c r="BI395" i="3"/>
  <c r="BA395" i="3"/>
  <c r="AS395" i="3"/>
  <c r="BS394" i="3"/>
  <c r="BK394" i="3"/>
  <c r="BC394" i="3"/>
  <c r="AU394" i="3"/>
  <c r="BU393" i="3"/>
  <c r="BM393" i="3"/>
  <c r="BE393" i="3"/>
  <c r="AW393" i="3"/>
  <c r="BW392" i="3"/>
  <c r="BO392" i="3"/>
  <c r="BG392" i="3"/>
  <c r="AY392" i="3"/>
  <c r="BY391" i="3"/>
  <c r="BQ391" i="3"/>
  <c r="BI391" i="3"/>
  <c r="BA391" i="3"/>
  <c r="AS391" i="3"/>
  <c r="BS390" i="3"/>
  <c r="BK390" i="3"/>
  <c r="BC390" i="3"/>
  <c r="AU390" i="3"/>
  <c r="BU389" i="3"/>
  <c r="BM389" i="3"/>
  <c r="BE389" i="3"/>
  <c r="AW389" i="3"/>
  <c r="BW388" i="3"/>
  <c r="BO388" i="3"/>
  <c r="BG388" i="3"/>
  <c r="AY388" i="3"/>
  <c r="BY387" i="3"/>
  <c r="BQ387" i="3"/>
  <c r="BI387" i="3"/>
  <c r="BA387" i="3"/>
  <c r="AS387" i="3"/>
  <c r="BS386" i="3"/>
  <c r="BK386" i="3"/>
  <c r="BC386" i="3"/>
  <c r="AU386" i="3"/>
  <c r="BU385" i="3"/>
  <c r="BM385" i="3"/>
  <c r="BE385" i="3"/>
  <c r="AW385" i="3"/>
  <c r="BW384" i="3"/>
  <c r="BO384" i="3"/>
  <c r="BG384" i="3"/>
  <c r="AY384" i="3"/>
  <c r="BY383" i="3"/>
  <c r="BQ383" i="3"/>
  <c r="BI383" i="3"/>
  <c r="BA383" i="3"/>
  <c r="AS383" i="3"/>
  <c r="BS382" i="3"/>
  <c r="BK382" i="3"/>
  <c r="BC382" i="3"/>
  <c r="AU382" i="3"/>
  <c r="BU381" i="3"/>
  <c r="BM381" i="3"/>
  <c r="BE381" i="3"/>
  <c r="AW381" i="3"/>
  <c r="BW380" i="3"/>
  <c r="BO380" i="3"/>
  <c r="BG380" i="3"/>
  <c r="AY380" i="3"/>
  <c r="BY379" i="3"/>
  <c r="BQ379" i="3"/>
  <c r="BI379" i="3"/>
  <c r="BA379" i="3"/>
  <c r="AS379" i="3"/>
  <c r="BS378" i="3"/>
  <c r="BK378" i="3"/>
  <c r="BC378" i="3"/>
  <c r="AU378" i="3"/>
  <c r="BU377" i="3"/>
  <c r="BM377" i="3"/>
  <c r="BE377" i="3"/>
  <c r="AW377" i="3"/>
  <c r="BW376" i="3"/>
  <c r="BO376" i="3"/>
  <c r="BG376" i="3"/>
  <c r="AY376" i="3"/>
  <c r="BY375" i="3"/>
  <c r="BQ375" i="3"/>
  <c r="BI375" i="3"/>
  <c r="BA375" i="3"/>
  <c r="AS375" i="3"/>
  <c r="BS374" i="3"/>
  <c r="BK374" i="3"/>
  <c r="BC374" i="3"/>
  <c r="AU374" i="3"/>
  <c r="BU373" i="3"/>
  <c r="BM373" i="3"/>
  <c r="BE373" i="3"/>
  <c r="AW373" i="3"/>
  <c r="BW372" i="3"/>
  <c r="BO372" i="3"/>
  <c r="BG372" i="3"/>
  <c r="AY372" i="3"/>
  <c r="BY371" i="3"/>
  <c r="BQ371" i="3"/>
  <c r="BI371" i="3"/>
  <c r="BA371" i="3"/>
  <c r="AS371" i="3"/>
  <c r="BS370" i="3"/>
  <c r="BK370" i="3"/>
  <c r="BC370" i="3"/>
  <c r="AU370" i="3"/>
  <c r="BU369" i="3"/>
  <c r="BM369" i="3"/>
  <c r="BE369" i="3"/>
  <c r="AW369" i="3"/>
  <c r="BW368" i="3"/>
  <c r="BO368" i="3"/>
  <c r="BG368" i="3"/>
  <c r="AY368" i="3"/>
  <c r="BY367" i="3"/>
  <c r="BQ367" i="3"/>
  <c r="BI367" i="3"/>
  <c r="BA367" i="3"/>
  <c r="AS367" i="3"/>
  <c r="BS366" i="3"/>
  <c r="BK366" i="3"/>
  <c r="BC366" i="3"/>
  <c r="AU366" i="3"/>
  <c r="BU365" i="3"/>
  <c r="BM365" i="3"/>
  <c r="BE365" i="3"/>
  <c r="AW365" i="3"/>
  <c r="BW364" i="3"/>
  <c r="BO364" i="3"/>
  <c r="BG364" i="3"/>
  <c r="AY364" i="3"/>
  <c r="BY363" i="3"/>
  <c r="BQ363" i="3"/>
  <c r="BI363" i="3"/>
  <c r="BR406" i="3"/>
  <c r="BI406" i="3"/>
  <c r="AZ406" i="3"/>
  <c r="BW405" i="3"/>
  <c r="BN405" i="3"/>
  <c r="BD405" i="3"/>
  <c r="AU405" i="3"/>
  <c r="BR404" i="3"/>
  <c r="BI404" i="3"/>
  <c r="AZ404" i="3"/>
  <c r="BV403" i="3"/>
  <c r="BM403" i="3"/>
  <c r="BD403" i="3"/>
  <c r="AU403" i="3"/>
  <c r="BQ402" i="3"/>
  <c r="BH402" i="3"/>
  <c r="AY402" i="3"/>
  <c r="BV401" i="3"/>
  <c r="BL401" i="3"/>
  <c r="BC401" i="3"/>
  <c r="AT401" i="3"/>
  <c r="BQ400" i="3"/>
  <c r="BH400" i="3"/>
  <c r="AX400" i="3"/>
  <c r="BU399" i="3"/>
  <c r="BL399" i="3"/>
  <c r="BC399" i="3"/>
  <c r="AT399" i="3"/>
  <c r="BY398" i="3"/>
  <c r="BP398" i="3"/>
  <c r="BG398" i="3"/>
  <c r="AX398" i="3"/>
  <c r="BT397" i="3"/>
  <c r="BK397" i="3"/>
  <c r="BB397" i="3"/>
  <c r="AS397" i="3"/>
  <c r="BY396" i="3"/>
  <c r="BP396" i="3"/>
  <c r="BF396" i="3"/>
  <c r="AW396" i="3"/>
  <c r="BT395" i="3"/>
  <c r="BK395" i="3"/>
  <c r="BB395" i="3"/>
  <c r="BX394" i="3"/>
  <c r="BO394" i="3"/>
  <c r="BF394" i="3"/>
  <c r="AW394" i="3"/>
  <c r="BS393" i="3"/>
  <c r="BJ393" i="3"/>
  <c r="BA393" i="3"/>
  <c r="BX392" i="3"/>
  <c r="BN392" i="3"/>
  <c r="BE392" i="3"/>
  <c r="AV392" i="3"/>
  <c r="BS391" i="3"/>
  <c r="BJ391" i="3"/>
  <c r="AZ391" i="3"/>
  <c r="BW390" i="3"/>
  <c r="BN390" i="3"/>
  <c r="BE390" i="3"/>
  <c r="AV390" i="3"/>
  <c r="BR389" i="3"/>
  <c r="BI389" i="3"/>
  <c r="AZ389" i="3"/>
  <c r="BV388" i="3"/>
  <c r="BM388" i="3"/>
  <c r="BD388" i="3"/>
  <c r="AU388" i="3"/>
  <c r="BR387" i="3"/>
  <c r="BH387" i="3"/>
  <c r="AY387" i="3"/>
  <c r="BV386" i="3"/>
  <c r="BM386" i="3"/>
  <c r="BD386" i="3"/>
  <c r="AT386" i="3"/>
  <c r="BQ385" i="3"/>
  <c r="BH385" i="3"/>
  <c r="AY385" i="3"/>
  <c r="BU384" i="3"/>
  <c r="BL384" i="3"/>
  <c r="BC384" i="3"/>
  <c r="AT384" i="3"/>
  <c r="BP383" i="3"/>
  <c r="BG383" i="3"/>
  <c r="AX383" i="3"/>
  <c r="BU382" i="3"/>
  <c r="BL382" i="3"/>
  <c r="BB382" i="3"/>
  <c r="AS382" i="3"/>
  <c r="BY381" i="3"/>
  <c r="BP381" i="3"/>
  <c r="BG381" i="3"/>
  <c r="AX381" i="3"/>
  <c r="BT380" i="3"/>
  <c r="BK380" i="3"/>
  <c r="BB380" i="3"/>
  <c r="AS380" i="3"/>
  <c r="BX379" i="3"/>
  <c r="BO379" i="3"/>
  <c r="BF379" i="3"/>
  <c r="AW379" i="3"/>
  <c r="BT378" i="3"/>
  <c r="BJ378" i="3"/>
  <c r="BA378" i="3"/>
  <c r="BX377" i="3"/>
  <c r="BO377" i="3"/>
  <c r="BF377" i="3"/>
  <c r="AV377" i="3"/>
  <c r="BS376" i="3"/>
  <c r="BJ376" i="3"/>
  <c r="BA376" i="3"/>
  <c r="BW375" i="3"/>
  <c r="BN375" i="3"/>
  <c r="BE375" i="3"/>
  <c r="AV375" i="3"/>
  <c r="BR374" i="3"/>
  <c r="BI374" i="3"/>
  <c r="AZ374" i="3"/>
  <c r="BW373" i="3"/>
  <c r="BN373" i="3"/>
  <c r="BD373" i="3"/>
  <c r="AU373" i="3"/>
  <c r="BR372" i="3"/>
  <c r="BI372" i="3"/>
  <c r="AZ372" i="3"/>
  <c r="BV371" i="3"/>
  <c r="BM371" i="3"/>
  <c r="BD371" i="3"/>
  <c r="AU371" i="3"/>
  <c r="BQ370" i="3"/>
  <c r="BH370" i="3"/>
  <c r="AY370" i="3"/>
  <c r="BV369" i="3"/>
  <c r="BL369" i="3"/>
  <c r="BC369" i="3"/>
  <c r="AT369" i="3"/>
  <c r="BQ368" i="3"/>
  <c r="BH368" i="3"/>
  <c r="AX368" i="3"/>
  <c r="BU367" i="3"/>
  <c r="BL367" i="3"/>
  <c r="BC367" i="3"/>
  <c r="AT367" i="3"/>
  <c r="BY366" i="3"/>
  <c r="BP366" i="3"/>
  <c r="BG366" i="3"/>
  <c r="AX366" i="3"/>
  <c r="BT365" i="3"/>
  <c r="BK365" i="3"/>
  <c r="BB365" i="3"/>
  <c r="AS365" i="3"/>
  <c r="BY364" i="3"/>
  <c r="BP364" i="3"/>
  <c r="BF364" i="3"/>
  <c r="AW364" i="3"/>
  <c r="BT363" i="3"/>
  <c r="BK363" i="3"/>
  <c r="BB363" i="3"/>
  <c r="AT363" i="3"/>
  <c r="BT362" i="3"/>
  <c r="BL362" i="3"/>
  <c r="BD362" i="3"/>
  <c r="AV362" i="3"/>
  <c r="BV361" i="3"/>
  <c r="BN361" i="3"/>
  <c r="BF361" i="3"/>
  <c r="AX361" i="3"/>
  <c r="BX360" i="3"/>
  <c r="BP360" i="3"/>
  <c r="BH360" i="3"/>
  <c r="AZ360" i="3"/>
  <c r="BR359" i="3"/>
  <c r="BJ359" i="3"/>
  <c r="BB359" i="3"/>
  <c r="AT359" i="3"/>
  <c r="BT358" i="3"/>
  <c r="BL358" i="3"/>
  <c r="BD358" i="3"/>
  <c r="AV358" i="3"/>
  <c r="BV357" i="3"/>
  <c r="BN357" i="3"/>
  <c r="BF357" i="3"/>
  <c r="AX357" i="3"/>
  <c r="BX356" i="3"/>
  <c r="BP356" i="3"/>
  <c r="BH356" i="3"/>
  <c r="AZ356" i="3"/>
  <c r="BR355" i="3"/>
  <c r="BJ355" i="3"/>
  <c r="BB355" i="3"/>
  <c r="AT355" i="3"/>
  <c r="BT354" i="3"/>
  <c r="BL354" i="3"/>
  <c r="BD354" i="3"/>
  <c r="AV354" i="3"/>
  <c r="BV353" i="3"/>
  <c r="BN353" i="3"/>
  <c r="BF353" i="3"/>
  <c r="AX353" i="3"/>
  <c r="BX352" i="3"/>
  <c r="BP352" i="3"/>
  <c r="BH352" i="3"/>
  <c r="AZ352" i="3"/>
  <c r="BR351" i="3"/>
  <c r="BJ351" i="3"/>
  <c r="BB351" i="3"/>
  <c r="AT351" i="3"/>
  <c r="BP406" i="3"/>
  <c r="BG406" i="3"/>
  <c r="AX406" i="3"/>
  <c r="BT405" i="3"/>
  <c r="BK405" i="3"/>
  <c r="BB405" i="3"/>
  <c r="AS405" i="3"/>
  <c r="BY404" i="3"/>
  <c r="BP404" i="3"/>
  <c r="BF404" i="3"/>
  <c r="AW404" i="3"/>
  <c r="BT403" i="3"/>
  <c r="BK403" i="3"/>
  <c r="BB403" i="3"/>
  <c r="BX402" i="3"/>
  <c r="BO402" i="3"/>
  <c r="BF402" i="3"/>
  <c r="AW402" i="3"/>
  <c r="BS401" i="3"/>
  <c r="BJ401" i="3"/>
  <c r="BA401" i="3"/>
  <c r="BX400" i="3"/>
  <c r="BN400" i="3"/>
  <c r="BE400" i="3"/>
  <c r="AV400" i="3"/>
  <c r="BS399" i="3"/>
  <c r="BJ399" i="3"/>
  <c r="AZ399" i="3"/>
  <c r="BW398" i="3"/>
  <c r="BN398" i="3"/>
  <c r="BE398" i="3"/>
  <c r="AV398" i="3"/>
  <c r="BR397" i="3"/>
  <c r="BI397" i="3"/>
  <c r="AZ397" i="3"/>
  <c r="BV396" i="3"/>
  <c r="BM396" i="3"/>
  <c r="BD396" i="3"/>
  <c r="AU396" i="3"/>
  <c r="BR395" i="3"/>
  <c r="BH395" i="3"/>
  <c r="AY395" i="3"/>
  <c r="BV394" i="3"/>
  <c r="BM394" i="3"/>
  <c r="BD394" i="3"/>
  <c r="AT394" i="3"/>
  <c r="BQ393" i="3"/>
  <c r="BH393" i="3"/>
  <c r="AY393" i="3"/>
  <c r="BU392" i="3"/>
  <c r="BL392" i="3"/>
  <c r="BC392" i="3"/>
  <c r="AT392" i="3"/>
  <c r="BP391" i="3"/>
  <c r="BG391" i="3"/>
  <c r="AX391" i="3"/>
  <c r="BU390" i="3"/>
  <c r="BL390" i="3"/>
  <c r="BB390" i="3"/>
  <c r="AS390" i="3"/>
  <c r="BY389" i="3"/>
  <c r="BP389" i="3"/>
  <c r="BG389" i="3"/>
  <c r="AX389" i="3"/>
  <c r="BT388" i="3"/>
  <c r="BK388" i="3"/>
  <c r="BB388" i="3"/>
  <c r="AS388" i="3"/>
  <c r="BX387" i="3"/>
  <c r="BO387" i="3"/>
  <c r="BF387" i="3"/>
  <c r="AW387" i="3"/>
  <c r="BT386" i="3"/>
  <c r="BJ386" i="3"/>
  <c r="BA386" i="3"/>
  <c r="BX385" i="3"/>
  <c r="BO385" i="3"/>
  <c r="BF385" i="3"/>
  <c r="AV385" i="3"/>
  <c r="BY406" i="3"/>
  <c r="BO406" i="3"/>
  <c r="BF406" i="3"/>
  <c r="AW406" i="3"/>
  <c r="BS405" i="3"/>
  <c r="BJ405" i="3"/>
  <c r="BA405" i="3"/>
  <c r="BX404" i="3"/>
  <c r="BN404" i="3"/>
  <c r="BE404" i="3"/>
  <c r="AV404" i="3"/>
  <c r="BS403" i="3"/>
  <c r="BJ403" i="3"/>
  <c r="AZ403" i="3"/>
  <c r="BW402" i="3"/>
  <c r="BN402" i="3"/>
  <c r="BE402" i="3"/>
  <c r="AV402" i="3"/>
  <c r="BR401" i="3"/>
  <c r="BI401" i="3"/>
  <c r="AZ401" i="3"/>
  <c r="BV400" i="3"/>
  <c r="BM400" i="3"/>
  <c r="BD400" i="3"/>
  <c r="AU400" i="3"/>
  <c r="BR399" i="3"/>
  <c r="BH399" i="3"/>
  <c r="AY399" i="3"/>
  <c r="BV398" i="3"/>
  <c r="BM398" i="3"/>
  <c r="BD398" i="3"/>
  <c r="AT398" i="3"/>
  <c r="BQ397" i="3"/>
  <c r="BH397" i="3"/>
  <c r="AY397" i="3"/>
  <c r="BU396" i="3"/>
  <c r="BL396" i="3"/>
  <c r="BC396" i="3"/>
  <c r="AT396" i="3"/>
  <c r="BP395" i="3"/>
  <c r="BG395" i="3"/>
  <c r="AX395" i="3"/>
  <c r="BU394" i="3"/>
  <c r="BL394" i="3"/>
  <c r="BB394" i="3"/>
  <c r="AS394" i="3"/>
  <c r="BY393" i="3"/>
  <c r="BP393" i="3"/>
  <c r="BG393" i="3"/>
  <c r="AX393" i="3"/>
  <c r="BT392" i="3"/>
  <c r="BK392" i="3"/>
  <c r="BB392" i="3"/>
  <c r="AS392" i="3"/>
  <c r="BX391" i="3"/>
  <c r="BO391" i="3"/>
  <c r="BF391" i="3"/>
  <c r="AW391" i="3"/>
  <c r="BT390" i="3"/>
  <c r="BJ390" i="3"/>
  <c r="BA390" i="3"/>
  <c r="BX389" i="3"/>
  <c r="BO389" i="3"/>
  <c r="BF389" i="3"/>
  <c r="AV389" i="3"/>
  <c r="BS388" i="3"/>
  <c r="BJ388" i="3"/>
  <c r="BA388" i="3"/>
  <c r="BW387" i="3"/>
  <c r="BN387" i="3"/>
  <c r="BE387" i="3"/>
  <c r="AV387" i="3"/>
  <c r="BR386" i="3"/>
  <c r="BI386" i="3"/>
  <c r="AZ386" i="3"/>
  <c r="BW385" i="3"/>
  <c r="BN385" i="3"/>
  <c r="BD385" i="3"/>
  <c r="AU385" i="3"/>
  <c r="BR384" i="3"/>
  <c r="BI384" i="3"/>
  <c r="AZ384" i="3"/>
  <c r="BV383" i="3"/>
  <c r="BM383" i="3"/>
  <c r="BD383" i="3"/>
  <c r="AU383" i="3"/>
  <c r="BQ382" i="3"/>
  <c r="BH382" i="3"/>
  <c r="AY382" i="3"/>
  <c r="BV381" i="3"/>
  <c r="BL381" i="3"/>
  <c r="BC381" i="3"/>
  <c r="AT381" i="3"/>
  <c r="BQ380" i="3"/>
  <c r="BH380" i="3"/>
  <c r="AX380" i="3"/>
  <c r="BU379" i="3"/>
  <c r="BL379" i="3"/>
  <c r="BC379" i="3"/>
  <c r="AT379" i="3"/>
  <c r="BY378" i="3"/>
  <c r="BP378" i="3"/>
  <c r="BG378" i="3"/>
  <c r="AX378" i="3"/>
  <c r="BT377" i="3"/>
  <c r="BK377" i="3"/>
  <c r="BB377" i="3"/>
  <c r="AS377" i="3"/>
  <c r="BY376" i="3"/>
  <c r="BP376" i="3"/>
  <c r="BF376" i="3"/>
  <c r="AW376" i="3"/>
  <c r="BT375" i="3"/>
  <c r="BK375" i="3"/>
  <c r="BB375" i="3"/>
  <c r="BX374" i="3"/>
  <c r="BO374" i="3"/>
  <c r="BF374" i="3"/>
  <c r="AW374" i="3"/>
  <c r="BS373" i="3"/>
  <c r="BJ373" i="3"/>
  <c r="BA373" i="3"/>
  <c r="BX372" i="3"/>
  <c r="BN372" i="3"/>
  <c r="BE372" i="3"/>
  <c r="AV372" i="3"/>
  <c r="BS371" i="3"/>
  <c r="BJ371" i="3"/>
  <c r="AZ371" i="3"/>
  <c r="BW370" i="3"/>
  <c r="BN370" i="3"/>
  <c r="BE370" i="3"/>
  <c r="AV370" i="3"/>
  <c r="BR369" i="3"/>
  <c r="BI369" i="3"/>
  <c r="AZ369" i="3"/>
  <c r="BV368" i="3"/>
  <c r="BM368" i="3"/>
  <c r="BD368" i="3"/>
  <c r="AU368" i="3"/>
  <c r="BR367" i="3"/>
  <c r="BH367" i="3"/>
  <c r="AY367" i="3"/>
  <c r="BV366" i="3"/>
  <c r="BM366" i="3"/>
  <c r="BD366" i="3"/>
  <c r="AT366" i="3"/>
  <c r="BQ365" i="3"/>
  <c r="BH365" i="3"/>
  <c r="AY365" i="3"/>
  <c r="BU364" i="3"/>
  <c r="BL364" i="3"/>
  <c r="BC364" i="3"/>
  <c r="AT364" i="3"/>
  <c r="BP363" i="3"/>
  <c r="BG363" i="3"/>
  <c r="AY363" i="3"/>
  <c r="BY362" i="3"/>
  <c r="BQ362" i="3"/>
  <c r="BI362" i="3"/>
  <c r="BA362" i="3"/>
  <c r="AS362" i="3"/>
  <c r="BS361" i="3"/>
  <c r="BK361" i="3"/>
  <c r="BC361" i="3"/>
  <c r="AU361" i="3"/>
  <c r="BU360" i="3"/>
  <c r="BM360" i="3"/>
  <c r="BE360" i="3"/>
  <c r="AW360" i="3"/>
  <c r="BW359" i="3"/>
  <c r="BO359" i="3"/>
  <c r="BG359" i="3"/>
  <c r="AY359" i="3"/>
  <c r="BY358" i="3"/>
  <c r="BQ358" i="3"/>
  <c r="BI358" i="3"/>
  <c r="BA358" i="3"/>
  <c r="AS358" i="3"/>
  <c r="BS357" i="3"/>
  <c r="BK357" i="3"/>
  <c r="BC357" i="3"/>
  <c r="AU357" i="3"/>
  <c r="BU356" i="3"/>
  <c r="BM356" i="3"/>
  <c r="BE356" i="3"/>
  <c r="AW356" i="3"/>
  <c r="BW355" i="3"/>
  <c r="BO355" i="3"/>
  <c r="BG355" i="3"/>
  <c r="AY355" i="3"/>
  <c r="BY354" i="3"/>
  <c r="BQ354" i="3"/>
  <c r="BI354" i="3"/>
  <c r="BA354" i="3"/>
  <c r="AS354" i="3"/>
  <c r="BS353" i="3"/>
  <c r="BK353" i="3"/>
  <c r="BC353" i="3"/>
  <c r="AU353" i="3"/>
  <c r="BU352" i="3"/>
  <c r="BM352" i="3"/>
  <c r="BE352" i="3"/>
  <c r="AW352" i="3"/>
  <c r="BW351" i="3"/>
  <c r="BO351" i="3"/>
  <c r="BG351" i="3"/>
  <c r="AY351" i="3"/>
  <c r="BY350" i="3"/>
  <c r="BQ350" i="3"/>
  <c r="BI350" i="3"/>
  <c r="BA350" i="3"/>
  <c r="AS350" i="3"/>
  <c r="BS349" i="3"/>
  <c r="BK349" i="3"/>
  <c r="BC349" i="3"/>
  <c r="AU349" i="3"/>
  <c r="BU348" i="3"/>
  <c r="BM348" i="3"/>
  <c r="BE348" i="3"/>
  <c r="AW348" i="3"/>
  <c r="BW347" i="3"/>
  <c r="BO347" i="3"/>
  <c r="BG347" i="3"/>
  <c r="AY347" i="3"/>
  <c r="BY346" i="3"/>
  <c r="BQ346" i="3"/>
  <c r="BI346" i="3"/>
  <c r="BA346" i="3"/>
  <c r="AS346" i="3"/>
  <c r="BS345" i="3"/>
  <c r="BK345" i="3"/>
  <c r="BC345" i="3"/>
  <c r="AU345" i="3"/>
  <c r="BU344" i="3"/>
  <c r="BM344" i="3"/>
  <c r="BE344" i="3"/>
  <c r="BW406" i="3"/>
  <c r="BM406" i="3"/>
  <c r="BD406" i="3"/>
  <c r="AT406" i="3"/>
  <c r="BQ405" i="3"/>
  <c r="BH405" i="3"/>
  <c r="AY405" i="3"/>
  <c r="BU404" i="3"/>
  <c r="BL404" i="3"/>
  <c r="BC404" i="3"/>
  <c r="AT404" i="3"/>
  <c r="BP403" i="3"/>
  <c r="BG403" i="3"/>
  <c r="AX403" i="3"/>
  <c r="BU402" i="3"/>
  <c r="BL402" i="3"/>
  <c r="BB402" i="3"/>
  <c r="AS402" i="3"/>
  <c r="BY401" i="3"/>
  <c r="BP401" i="3"/>
  <c r="BG401" i="3"/>
  <c r="AX401" i="3"/>
  <c r="BT400" i="3"/>
  <c r="BK400" i="3"/>
  <c r="BB400" i="3"/>
  <c r="AS400" i="3"/>
  <c r="BX399" i="3"/>
  <c r="BO399" i="3"/>
  <c r="BF399" i="3"/>
  <c r="AW399" i="3"/>
  <c r="BT398" i="3"/>
  <c r="BJ398" i="3"/>
  <c r="BA398" i="3"/>
  <c r="BX397" i="3"/>
  <c r="BO397" i="3"/>
  <c r="BF397" i="3"/>
  <c r="AV397" i="3"/>
  <c r="BS396" i="3"/>
  <c r="BJ396" i="3"/>
  <c r="BA396" i="3"/>
  <c r="BW395" i="3"/>
  <c r="BN395" i="3"/>
  <c r="BE395" i="3"/>
  <c r="AV395" i="3"/>
  <c r="BR394" i="3"/>
  <c r="BI394" i="3"/>
  <c r="AZ394" i="3"/>
  <c r="BW393" i="3"/>
  <c r="BN393" i="3"/>
  <c r="BD393" i="3"/>
  <c r="AU393" i="3"/>
  <c r="BR392" i="3"/>
  <c r="BI392" i="3"/>
  <c r="AZ392" i="3"/>
  <c r="BV391" i="3"/>
  <c r="BM391" i="3"/>
  <c r="BD391" i="3"/>
  <c r="AU391" i="3"/>
  <c r="BQ390" i="3"/>
  <c r="BH390" i="3"/>
  <c r="AY390" i="3"/>
  <c r="BV389" i="3"/>
  <c r="BL389" i="3"/>
  <c r="BC389" i="3"/>
  <c r="AT389" i="3"/>
  <c r="BQ388" i="3"/>
  <c r="BH388" i="3"/>
  <c r="AX388" i="3"/>
  <c r="BU387" i="3"/>
  <c r="BL387" i="3"/>
  <c r="BC387" i="3"/>
  <c r="AT387" i="3"/>
  <c r="BY386" i="3"/>
  <c r="BP386" i="3"/>
  <c r="BG386" i="3"/>
  <c r="AX386" i="3"/>
  <c r="BT385" i="3"/>
  <c r="BK385" i="3"/>
  <c r="BB385" i="3"/>
  <c r="AS385" i="3"/>
  <c r="BY384" i="3"/>
  <c r="BP384" i="3"/>
  <c r="BF384" i="3"/>
  <c r="AW384" i="3"/>
  <c r="BT383" i="3"/>
  <c r="BK383" i="3"/>
  <c r="BB383" i="3"/>
  <c r="BX382" i="3"/>
  <c r="BO382" i="3"/>
  <c r="BF382" i="3"/>
  <c r="AW382" i="3"/>
  <c r="BS381" i="3"/>
  <c r="BJ381" i="3"/>
  <c r="BA381" i="3"/>
  <c r="BX380" i="3"/>
  <c r="BN380" i="3"/>
  <c r="BE380" i="3"/>
  <c r="AV380" i="3"/>
  <c r="BS379" i="3"/>
  <c r="BJ379" i="3"/>
  <c r="AZ379" i="3"/>
  <c r="BW378" i="3"/>
  <c r="BN378" i="3"/>
  <c r="BE378" i="3"/>
  <c r="AV378" i="3"/>
  <c r="BR377" i="3"/>
  <c r="BI377" i="3"/>
  <c r="AZ377" i="3"/>
  <c r="BV376" i="3"/>
  <c r="BM376" i="3"/>
  <c r="BD376" i="3"/>
  <c r="AU376" i="3"/>
  <c r="BR375" i="3"/>
  <c r="BH375" i="3"/>
  <c r="AY375" i="3"/>
  <c r="BV374" i="3"/>
  <c r="BM374" i="3"/>
  <c r="BD374" i="3"/>
  <c r="AT374" i="3"/>
  <c r="BQ373" i="3"/>
  <c r="BH373" i="3"/>
  <c r="AY373" i="3"/>
  <c r="BU372" i="3"/>
  <c r="BL372" i="3"/>
  <c r="BC372" i="3"/>
  <c r="AT372" i="3"/>
  <c r="BP371" i="3"/>
  <c r="BG371" i="3"/>
  <c r="AX371" i="3"/>
  <c r="BU370" i="3"/>
  <c r="BL370" i="3"/>
  <c r="BB370" i="3"/>
  <c r="AS370" i="3"/>
  <c r="BY369" i="3"/>
  <c r="BP369" i="3"/>
  <c r="BG369" i="3"/>
  <c r="AX369" i="3"/>
  <c r="BT368" i="3"/>
  <c r="BK368" i="3"/>
  <c r="BB368" i="3"/>
  <c r="AS368" i="3"/>
  <c r="BX367" i="3"/>
  <c r="BO367" i="3"/>
  <c r="BF367" i="3"/>
  <c r="AW367" i="3"/>
  <c r="BT366" i="3"/>
  <c r="BJ366" i="3"/>
  <c r="BA366" i="3"/>
  <c r="BX365" i="3"/>
  <c r="BO365" i="3"/>
  <c r="BF365" i="3"/>
  <c r="AV365" i="3"/>
  <c r="BS364" i="3"/>
  <c r="BJ364" i="3"/>
  <c r="BA364" i="3"/>
  <c r="BW363" i="3"/>
  <c r="BN363" i="3"/>
  <c r="BE363" i="3"/>
  <c r="AW363" i="3"/>
  <c r="BW362" i="3"/>
  <c r="BO362" i="3"/>
  <c r="BG362" i="3"/>
  <c r="AY362" i="3"/>
  <c r="BY361" i="3"/>
  <c r="BQ361" i="3"/>
  <c r="BI361" i="3"/>
  <c r="BA361" i="3"/>
  <c r="AS361" i="3"/>
  <c r="BS360" i="3"/>
  <c r="BK360" i="3"/>
  <c r="BC360" i="3"/>
  <c r="AU360" i="3"/>
  <c r="BU359" i="3"/>
  <c r="BM359" i="3"/>
  <c r="BE359" i="3"/>
  <c r="AW359" i="3"/>
  <c r="BW358" i="3"/>
  <c r="BO358" i="3"/>
  <c r="BG358" i="3"/>
  <c r="AY358" i="3"/>
  <c r="BY357" i="3"/>
  <c r="BQ357" i="3"/>
  <c r="BI357" i="3"/>
  <c r="BA357" i="3"/>
  <c r="AS357" i="3"/>
  <c r="BS356" i="3"/>
  <c r="BK356" i="3"/>
  <c r="BC356" i="3"/>
  <c r="AU356" i="3"/>
  <c r="BU355" i="3"/>
  <c r="BM355" i="3"/>
  <c r="BE355" i="3"/>
  <c r="BV406" i="3"/>
  <c r="BL406" i="3"/>
  <c r="BB406" i="3"/>
  <c r="AS406" i="3"/>
  <c r="BY405" i="3"/>
  <c r="BP405" i="3"/>
  <c r="BG405" i="3"/>
  <c r="AX405" i="3"/>
  <c r="BT404" i="3"/>
  <c r="BK404" i="3"/>
  <c r="BB404" i="3"/>
  <c r="AS404" i="3"/>
  <c r="BX403" i="3"/>
  <c r="BO403" i="3"/>
  <c r="BF403" i="3"/>
  <c r="AW403" i="3"/>
  <c r="BT402" i="3"/>
  <c r="BJ402" i="3"/>
  <c r="BA402" i="3"/>
  <c r="BX401" i="3"/>
  <c r="BO401" i="3"/>
  <c r="BF401" i="3"/>
  <c r="AV401" i="3"/>
  <c r="BS400" i="3"/>
  <c r="BJ400" i="3"/>
  <c r="BA400" i="3"/>
  <c r="BW399" i="3"/>
  <c r="BN399" i="3"/>
  <c r="BE399" i="3"/>
  <c r="AV399" i="3"/>
  <c r="BR398" i="3"/>
  <c r="BI398" i="3"/>
  <c r="AZ398" i="3"/>
  <c r="BW397" i="3"/>
  <c r="BN397" i="3"/>
  <c r="BD397" i="3"/>
  <c r="AU397" i="3"/>
  <c r="BR396" i="3"/>
  <c r="BI396" i="3"/>
  <c r="AZ396" i="3"/>
  <c r="BV395" i="3"/>
  <c r="BM395" i="3"/>
  <c r="BD395" i="3"/>
  <c r="AU395" i="3"/>
  <c r="BQ394" i="3"/>
  <c r="BH394" i="3"/>
  <c r="AY394" i="3"/>
  <c r="BV393" i="3"/>
  <c r="BL393" i="3"/>
  <c r="BC393" i="3"/>
  <c r="AT393" i="3"/>
  <c r="BQ392" i="3"/>
  <c r="BH392" i="3"/>
  <c r="AX392" i="3"/>
  <c r="BU391" i="3"/>
  <c r="BL391" i="3"/>
  <c r="BC391" i="3"/>
  <c r="AT391" i="3"/>
  <c r="BY390" i="3"/>
  <c r="BP390" i="3"/>
  <c r="BG390" i="3"/>
  <c r="AX390" i="3"/>
  <c r="BT389" i="3"/>
  <c r="BK389" i="3"/>
  <c r="BB389" i="3"/>
  <c r="AS389" i="3"/>
  <c r="BY388" i="3"/>
  <c r="BP388" i="3"/>
  <c r="BF388" i="3"/>
  <c r="AW388" i="3"/>
  <c r="BT387" i="3"/>
  <c r="BK387" i="3"/>
  <c r="BB387" i="3"/>
  <c r="BX386" i="3"/>
  <c r="BO386" i="3"/>
  <c r="BF386" i="3"/>
  <c r="AW386" i="3"/>
  <c r="BS385" i="3"/>
  <c r="BJ385" i="3"/>
  <c r="BA385" i="3"/>
  <c r="BX384" i="3"/>
  <c r="BN384" i="3"/>
  <c r="BE384" i="3"/>
  <c r="AV384" i="3"/>
  <c r="BS383" i="3"/>
  <c r="BJ383" i="3"/>
  <c r="AZ383" i="3"/>
  <c r="BW382" i="3"/>
  <c r="BN382" i="3"/>
  <c r="BE382" i="3"/>
  <c r="AV382" i="3"/>
  <c r="BR381" i="3"/>
  <c r="BI381" i="3"/>
  <c r="AZ381" i="3"/>
  <c r="BV380" i="3"/>
  <c r="BM380" i="3"/>
  <c r="BD380" i="3"/>
  <c r="AU380" i="3"/>
  <c r="BR379" i="3"/>
  <c r="BH379" i="3"/>
  <c r="AY379" i="3"/>
  <c r="BV378" i="3"/>
  <c r="BM378" i="3"/>
  <c r="BD378" i="3"/>
  <c r="AT378" i="3"/>
  <c r="BQ377" i="3"/>
  <c r="BH377" i="3"/>
  <c r="AY377" i="3"/>
  <c r="BU376" i="3"/>
  <c r="BL376" i="3"/>
  <c r="BC376" i="3"/>
  <c r="AT376" i="3"/>
  <c r="BP375" i="3"/>
  <c r="BG375" i="3"/>
  <c r="AX375" i="3"/>
  <c r="BU374" i="3"/>
  <c r="BL374" i="3"/>
  <c r="BB374" i="3"/>
  <c r="AS374" i="3"/>
  <c r="BY373" i="3"/>
  <c r="BP373" i="3"/>
  <c r="BG373" i="3"/>
  <c r="AX373" i="3"/>
  <c r="BT372" i="3"/>
  <c r="BK372" i="3"/>
  <c r="BB372" i="3"/>
  <c r="AS372" i="3"/>
  <c r="BX371" i="3"/>
  <c r="BO371" i="3"/>
  <c r="BF371" i="3"/>
  <c r="AW371" i="3"/>
  <c r="BT370" i="3"/>
  <c r="BJ370" i="3"/>
  <c r="BA370" i="3"/>
  <c r="BX369" i="3"/>
  <c r="BO369" i="3"/>
  <c r="BF369" i="3"/>
  <c r="AV369" i="3"/>
  <c r="BS368" i="3"/>
  <c r="BJ368" i="3"/>
  <c r="BA368" i="3"/>
  <c r="BW367" i="3"/>
  <c r="BN367" i="3"/>
  <c r="BE367" i="3"/>
  <c r="AV367" i="3"/>
  <c r="BR366" i="3"/>
  <c r="BI366" i="3"/>
  <c r="AZ366" i="3"/>
  <c r="BW365" i="3"/>
  <c r="BN365" i="3"/>
  <c r="BD365" i="3"/>
  <c r="AU365" i="3"/>
  <c r="BR364" i="3"/>
  <c r="BI364" i="3"/>
  <c r="AZ364" i="3"/>
  <c r="BV363" i="3"/>
  <c r="BM363" i="3"/>
  <c r="BD363" i="3"/>
  <c r="AV363" i="3"/>
  <c r="BV362" i="3"/>
  <c r="BN362" i="3"/>
  <c r="BF362" i="3"/>
  <c r="AX362" i="3"/>
  <c r="BX361" i="3"/>
  <c r="BP361" i="3"/>
  <c r="BH361" i="3"/>
  <c r="AZ361" i="3"/>
  <c r="BR360" i="3"/>
  <c r="BJ360" i="3"/>
  <c r="BB360" i="3"/>
  <c r="AT360" i="3"/>
  <c r="BT359" i="3"/>
  <c r="BL359" i="3"/>
  <c r="BD359" i="3"/>
  <c r="AV359" i="3"/>
  <c r="BV358" i="3"/>
  <c r="BN358" i="3"/>
  <c r="BF358" i="3"/>
  <c r="AX358" i="3"/>
  <c r="BX357" i="3"/>
  <c r="BP357" i="3"/>
  <c r="BH357" i="3"/>
  <c r="AZ357" i="3"/>
  <c r="BR356" i="3"/>
  <c r="BJ356" i="3"/>
  <c r="BB356" i="3"/>
  <c r="AT356" i="3"/>
  <c r="BT355" i="3"/>
  <c r="BL355" i="3"/>
  <c r="BD355" i="3"/>
  <c r="AV355" i="3"/>
  <c r="BV354" i="3"/>
  <c r="BN354" i="3"/>
  <c r="BF354" i="3"/>
  <c r="AX354" i="3"/>
  <c r="BX353" i="3"/>
  <c r="BP353" i="3"/>
  <c r="BH353" i="3"/>
  <c r="AZ353" i="3"/>
  <c r="BR352" i="3"/>
  <c r="BJ352" i="3"/>
  <c r="BB352" i="3"/>
  <c r="AT352" i="3"/>
  <c r="BT351" i="3"/>
  <c r="BL351" i="3"/>
  <c r="BD351" i="3"/>
  <c r="AV351" i="3"/>
  <c r="BH406" i="3"/>
  <c r="BI405" i="3"/>
  <c r="BJ404" i="3"/>
  <c r="BL403" i="3"/>
  <c r="BM402" i="3"/>
  <c r="BN401" i="3"/>
  <c r="BP400" i="3"/>
  <c r="BP399" i="3"/>
  <c r="BQ398" i="3"/>
  <c r="AS398" i="3"/>
  <c r="BS397" i="3"/>
  <c r="AT397" i="3"/>
  <c r="BT396" i="3"/>
  <c r="AV396" i="3"/>
  <c r="BU395" i="3"/>
  <c r="AW395" i="3"/>
  <c r="BW394" i="3"/>
  <c r="AX394" i="3"/>
  <c r="BX393" i="3"/>
  <c r="AZ393" i="3"/>
  <c r="BY392" i="3"/>
  <c r="BA392" i="3"/>
  <c r="BB391" i="3"/>
  <c r="BD390" i="3"/>
  <c r="BD389" i="3"/>
  <c r="BE388" i="3"/>
  <c r="BG387" i="3"/>
  <c r="BH386" i="3"/>
  <c r="BI385" i="3"/>
  <c r="BM384" i="3"/>
  <c r="AU384" i="3"/>
  <c r="BH383" i="3"/>
  <c r="BV382" i="3"/>
  <c r="BD382" i="3"/>
  <c r="BQ381" i="3"/>
  <c r="AY381" i="3"/>
  <c r="BL380" i="3"/>
  <c r="AT380" i="3"/>
  <c r="BG379" i="3"/>
  <c r="BU378" i="3"/>
  <c r="BB378" i="3"/>
  <c r="BP377" i="3"/>
  <c r="AX377" i="3"/>
  <c r="BK376" i="3"/>
  <c r="AS376" i="3"/>
  <c r="BX375" i="3"/>
  <c r="BF375" i="3"/>
  <c r="BT374" i="3"/>
  <c r="BA374" i="3"/>
  <c r="BO373" i="3"/>
  <c r="AV373" i="3"/>
  <c r="BJ372" i="3"/>
  <c r="BW371" i="3"/>
  <c r="BE371" i="3"/>
  <c r="BR370" i="3"/>
  <c r="AZ370" i="3"/>
  <c r="BN369" i="3"/>
  <c r="AU369" i="3"/>
  <c r="BI368" i="3"/>
  <c r="BV367" i="3"/>
  <c r="BD367" i="3"/>
  <c r="BQ366" i="3"/>
  <c r="AY366" i="3"/>
  <c r="BL365" i="3"/>
  <c r="AT365" i="3"/>
  <c r="BH364" i="3"/>
  <c r="BU363" i="3"/>
  <c r="BE406" i="3"/>
  <c r="BF405" i="3"/>
  <c r="BH404" i="3"/>
  <c r="BH403" i="3"/>
  <c r="BI402" i="3"/>
  <c r="BK401" i="3"/>
  <c r="BL400" i="3"/>
  <c r="BM399" i="3"/>
  <c r="BO398" i="3"/>
  <c r="BP397" i="3"/>
  <c r="BQ396" i="3"/>
  <c r="AS396" i="3"/>
  <c r="BS395" i="3"/>
  <c r="AT395" i="3"/>
  <c r="BT394" i="3"/>
  <c r="AV394" i="3"/>
  <c r="BT393" i="3"/>
  <c r="AV393" i="3"/>
  <c r="BV392" i="3"/>
  <c r="AW392" i="3"/>
  <c r="BW391" i="3"/>
  <c r="AY391" i="3"/>
  <c r="BX390" i="3"/>
  <c r="AZ390" i="3"/>
  <c r="BA389" i="3"/>
  <c r="BC388" i="3"/>
  <c r="BD387" i="3"/>
  <c r="BE386" i="3"/>
  <c r="BG385" i="3"/>
  <c r="BK384" i="3"/>
  <c r="AS384" i="3"/>
  <c r="BX383" i="3"/>
  <c r="BF383" i="3"/>
  <c r="BT382" i="3"/>
  <c r="BA382" i="3"/>
  <c r="BO381" i="3"/>
  <c r="AV381" i="3"/>
  <c r="BJ380" i="3"/>
  <c r="BW379" i="3"/>
  <c r="BE379" i="3"/>
  <c r="BR378" i="3"/>
  <c r="AZ378" i="3"/>
  <c r="BN377" i="3"/>
  <c r="AU377" i="3"/>
  <c r="BI376" i="3"/>
  <c r="BV375" i="3"/>
  <c r="BD375" i="3"/>
  <c r="BQ374" i="3"/>
  <c r="AY374" i="3"/>
  <c r="BL373" i="3"/>
  <c r="AT373" i="3"/>
  <c r="BH372" i="3"/>
  <c r="BU371" i="3"/>
  <c r="BC371" i="3"/>
  <c r="BP370" i="3"/>
  <c r="AX370" i="3"/>
  <c r="BK369" i="3"/>
  <c r="AS369" i="3"/>
  <c r="BY368" i="3"/>
  <c r="BF368" i="3"/>
  <c r="BT367" i="3"/>
  <c r="BB367" i="3"/>
  <c r="BO366" i="3"/>
  <c r="AW366" i="3"/>
  <c r="BJ365" i="3"/>
  <c r="BX364" i="3"/>
  <c r="BE364" i="3"/>
  <c r="BS363" i="3"/>
  <c r="BA363" i="3"/>
  <c r="BS362" i="3"/>
  <c r="BC362" i="3"/>
  <c r="BU361" i="3"/>
  <c r="BE361" i="3"/>
  <c r="BW360" i="3"/>
  <c r="BG360" i="3"/>
  <c r="BY359" i="3"/>
  <c r="BI359" i="3"/>
  <c r="AS359" i="3"/>
  <c r="BK358" i="3"/>
  <c r="AU358" i="3"/>
  <c r="BM357" i="3"/>
  <c r="AW357" i="3"/>
  <c r="BO356" i="3"/>
  <c r="AY356" i="3"/>
  <c r="BQ355" i="3"/>
  <c r="BA355" i="3"/>
  <c r="BM354" i="3"/>
  <c r="AZ354" i="3"/>
  <c r="BY353" i="3"/>
  <c r="BL353" i="3"/>
  <c r="AY353" i="3"/>
  <c r="BW352" i="3"/>
  <c r="BK352" i="3"/>
  <c r="AX352" i="3"/>
  <c r="BV351" i="3"/>
  <c r="BI351" i="3"/>
  <c r="AW351" i="3"/>
  <c r="BP350" i="3"/>
  <c r="BG350" i="3"/>
  <c r="AX350" i="3"/>
  <c r="BU349" i="3"/>
  <c r="BA406" i="3"/>
  <c r="BC405" i="3"/>
  <c r="BD404" i="3"/>
  <c r="BE403" i="3"/>
  <c r="BG402" i="3"/>
  <c r="BH401" i="3"/>
  <c r="BI400" i="3"/>
  <c r="BK399" i="3"/>
  <c r="BL398" i="3"/>
  <c r="BL397" i="3"/>
  <c r="BN396" i="3"/>
  <c r="BO395" i="3"/>
  <c r="BP394" i="3"/>
  <c r="BR393" i="3"/>
  <c r="AS393" i="3"/>
  <c r="BS392" i="3"/>
  <c r="AU392" i="3"/>
  <c r="BT391" i="3"/>
  <c r="AV391" i="3"/>
  <c r="BV390" i="3"/>
  <c r="AW390" i="3"/>
  <c r="BW389" i="3"/>
  <c r="AY389" i="3"/>
  <c r="BX388" i="3"/>
  <c r="AZ388" i="3"/>
  <c r="AZ387" i="3"/>
  <c r="BB386" i="3"/>
  <c r="BC385" i="3"/>
  <c r="BJ384" i="3"/>
  <c r="BW383" i="3"/>
  <c r="BE383" i="3"/>
  <c r="BR382" i="3"/>
  <c r="AZ382" i="3"/>
  <c r="BN381" i="3"/>
  <c r="AU381" i="3"/>
  <c r="BI380" i="3"/>
  <c r="BV379" i="3"/>
  <c r="BD379" i="3"/>
  <c r="BQ378" i="3"/>
  <c r="AY378" i="3"/>
  <c r="BL377" i="3"/>
  <c r="AT377" i="3"/>
  <c r="BH376" i="3"/>
  <c r="BU375" i="3"/>
  <c r="BC375" i="3"/>
  <c r="BP374" i="3"/>
  <c r="AX374" i="3"/>
  <c r="BK373" i="3"/>
  <c r="AS373" i="3"/>
  <c r="BY372" i="3"/>
  <c r="BF372" i="3"/>
  <c r="BT371" i="3"/>
  <c r="BB371" i="3"/>
  <c r="BO370" i="3"/>
  <c r="AW370" i="3"/>
  <c r="BJ369" i="3"/>
  <c r="BX368" i="3"/>
  <c r="BE368" i="3"/>
  <c r="BS367" i="3"/>
  <c r="AZ367" i="3"/>
  <c r="BN366" i="3"/>
  <c r="AV366" i="3"/>
  <c r="BI365" i="3"/>
  <c r="BV364" i="3"/>
  <c r="BD364" i="3"/>
  <c r="BR363" i="3"/>
  <c r="AZ363" i="3"/>
  <c r="BR362" i="3"/>
  <c r="BB362" i="3"/>
  <c r="BT361" i="3"/>
  <c r="BX406" i="3"/>
  <c r="AY406" i="3"/>
  <c r="BX405" i="3"/>
  <c r="AZ405" i="3"/>
  <c r="BA404" i="3"/>
  <c r="BC403" i="3"/>
  <c r="BD402" i="3"/>
  <c r="BD401" i="3"/>
  <c r="BF400" i="3"/>
  <c r="BG399" i="3"/>
  <c r="BH398" i="3"/>
  <c r="BJ397" i="3"/>
  <c r="BK396" i="3"/>
  <c r="BL395" i="3"/>
  <c r="BN394" i="3"/>
  <c r="BO393" i="3"/>
  <c r="BP392" i="3"/>
  <c r="BR391" i="3"/>
  <c r="BR390" i="3"/>
  <c r="AT390" i="3"/>
  <c r="BS389" i="3"/>
  <c r="AU389" i="3"/>
  <c r="BU388" i="3"/>
  <c r="AV388" i="3"/>
  <c r="BV387" i="3"/>
  <c r="AX387" i="3"/>
  <c r="BW386" i="3"/>
  <c r="AY386" i="3"/>
  <c r="BY385" i="3"/>
  <c r="AZ385" i="3"/>
  <c r="BH384" i="3"/>
  <c r="BU383" i="3"/>
  <c r="BC383" i="3"/>
  <c r="BP382" i="3"/>
  <c r="AX382" i="3"/>
  <c r="BK381" i="3"/>
  <c r="AS381" i="3"/>
  <c r="BY380" i="3"/>
  <c r="BF380" i="3"/>
  <c r="BT379" i="3"/>
  <c r="BB379" i="3"/>
  <c r="BO378" i="3"/>
  <c r="AW378" i="3"/>
  <c r="BJ377" i="3"/>
  <c r="BX376" i="3"/>
  <c r="BE376" i="3"/>
  <c r="BS375" i="3"/>
  <c r="AZ375" i="3"/>
  <c r="BN374" i="3"/>
  <c r="AV374" i="3"/>
  <c r="BI373" i="3"/>
  <c r="BV372" i="3"/>
  <c r="BD372" i="3"/>
  <c r="BR371" i="3"/>
  <c r="AY371" i="3"/>
  <c r="BM370" i="3"/>
  <c r="AT370" i="3"/>
  <c r="BH369" i="3"/>
  <c r="BU368" i="3"/>
  <c r="BC368" i="3"/>
  <c r="BP367" i="3"/>
  <c r="AX367" i="3"/>
  <c r="BL366" i="3"/>
  <c r="AS366" i="3"/>
  <c r="BY365" i="3"/>
  <c r="BG365" i="3"/>
  <c r="BT364" i="3"/>
  <c r="BB364" i="3"/>
  <c r="BO363" i="3"/>
  <c r="AX363" i="3"/>
  <c r="BP362" i="3"/>
  <c r="AZ362" i="3"/>
  <c r="BR361" i="3"/>
  <c r="BB361" i="3"/>
  <c r="BT360" i="3"/>
  <c r="BD360" i="3"/>
  <c r="BV359" i="3"/>
  <c r="BF359" i="3"/>
  <c r="BX358" i="3"/>
  <c r="BH358" i="3"/>
  <c r="BJ357" i="3"/>
  <c r="AT357" i="3"/>
  <c r="BL356" i="3"/>
  <c r="AV356" i="3"/>
  <c r="BN355" i="3"/>
  <c r="AX355" i="3"/>
  <c r="BW354" i="3"/>
  <c r="BJ354" i="3"/>
  <c r="AW354" i="3"/>
  <c r="BU353" i="3"/>
  <c r="BI353" i="3"/>
  <c r="AV353" i="3"/>
  <c r="BT352" i="3"/>
  <c r="BG352" i="3"/>
  <c r="AU352" i="3"/>
  <c r="BS351" i="3"/>
  <c r="BF351" i="3"/>
  <c r="AS351" i="3"/>
  <c r="BW350" i="3"/>
  <c r="BN350" i="3"/>
  <c r="BE350" i="3"/>
  <c r="AV350" i="3"/>
  <c r="BR349" i="3"/>
  <c r="BI349" i="3"/>
  <c r="AZ349" i="3"/>
  <c r="BW348" i="3"/>
  <c r="BN348" i="3"/>
  <c r="BD348" i="3"/>
  <c r="AU348" i="3"/>
  <c r="BN406" i="3"/>
  <c r="BO405" i="3"/>
  <c r="BQ404" i="3"/>
  <c r="BR403" i="3"/>
  <c r="BR402" i="3"/>
  <c r="BT401" i="3"/>
  <c r="BU400" i="3"/>
  <c r="BV399" i="3"/>
  <c r="BX398" i="3"/>
  <c r="BY397" i="3"/>
  <c r="BA384" i="3"/>
  <c r="BN383" i="3"/>
  <c r="BD381" i="3"/>
  <c r="BR380" i="3"/>
  <c r="AU379" i="3"/>
  <c r="BH378" i="3"/>
  <c r="BV377" i="3"/>
  <c r="AX376" i="3"/>
  <c r="BL375" i="3"/>
  <c r="BY374" i="3"/>
  <c r="BB373" i="3"/>
  <c r="BP372" i="3"/>
  <c r="BF370" i="3"/>
  <c r="BS369" i="3"/>
  <c r="AV368" i="3"/>
  <c r="BJ367" i="3"/>
  <c r="BW366" i="3"/>
  <c r="AZ365" i="3"/>
  <c r="BM364" i="3"/>
  <c r="AS363" i="3"/>
  <c r="BU362" i="3"/>
  <c r="AT362" i="3"/>
  <c r="BO361" i="3"/>
  <c r="AV361" i="3"/>
  <c r="BY360" i="3"/>
  <c r="BA360" i="3"/>
  <c r="BK359" i="3"/>
  <c r="BR358" i="3"/>
  <c r="AW358" i="3"/>
  <c r="BW357" i="3"/>
  <c r="BD357" i="3"/>
  <c r="BI356" i="3"/>
  <c r="BS355" i="3"/>
  <c r="AW355" i="3"/>
  <c r="BO354" i="3"/>
  <c r="AU354" i="3"/>
  <c r="BM353" i="3"/>
  <c r="AT353" i="3"/>
  <c r="BL352" i="3"/>
  <c r="AS352" i="3"/>
  <c r="BK351" i="3"/>
  <c r="BR350" i="3"/>
  <c r="BD350" i="3"/>
  <c r="BQ349" i="3"/>
  <c r="BG349" i="3"/>
  <c r="AW349" i="3"/>
  <c r="BP348" i="3"/>
  <c r="BF348" i="3"/>
  <c r="AT348" i="3"/>
  <c r="BX347" i="3"/>
  <c r="BN347" i="3"/>
  <c r="BE347" i="3"/>
  <c r="AV347" i="3"/>
  <c r="BS346" i="3"/>
  <c r="BJ346" i="3"/>
  <c r="AZ346" i="3"/>
  <c r="BW345" i="3"/>
  <c r="BN345" i="3"/>
  <c r="BE345" i="3"/>
  <c r="AV345" i="3"/>
  <c r="BR344" i="3"/>
  <c r="BI344" i="3"/>
  <c r="AZ344" i="3"/>
  <c r="BR343" i="3"/>
  <c r="BJ343" i="3"/>
  <c r="BB343" i="3"/>
  <c r="AT343" i="3"/>
  <c r="BT342" i="3"/>
  <c r="BL342" i="3"/>
  <c r="BD342" i="3"/>
  <c r="AV342" i="3"/>
  <c r="BV341" i="3"/>
  <c r="BN341" i="3"/>
  <c r="BF341" i="3"/>
  <c r="AX341" i="3"/>
  <c r="BX340" i="3"/>
  <c r="BP340" i="3"/>
  <c r="BH340" i="3"/>
  <c r="AZ340" i="3"/>
  <c r="BR339" i="3"/>
  <c r="BJ339" i="3"/>
  <c r="BB339" i="3"/>
  <c r="AT339" i="3"/>
  <c r="BT338" i="3"/>
  <c r="BL338" i="3"/>
  <c r="BD338" i="3"/>
  <c r="AV338" i="3"/>
  <c r="BV337" i="3"/>
  <c r="BN337" i="3"/>
  <c r="BF337" i="3"/>
  <c r="AX337" i="3"/>
  <c r="BX336" i="3"/>
  <c r="BP336" i="3"/>
  <c r="BH336" i="3"/>
  <c r="AZ336" i="3"/>
  <c r="BR335" i="3"/>
  <c r="BJ335" i="3"/>
  <c r="BB335" i="3"/>
  <c r="AT335" i="3"/>
  <c r="BT334" i="3"/>
  <c r="BL334" i="3"/>
  <c r="BD334" i="3"/>
  <c r="AV334" i="3"/>
  <c r="BV333" i="3"/>
  <c r="BN333" i="3"/>
  <c r="BF333" i="3"/>
  <c r="AX333" i="3"/>
  <c r="BX332" i="3"/>
  <c r="BP332" i="3"/>
  <c r="BH332" i="3"/>
  <c r="AZ332" i="3"/>
  <c r="BR331" i="3"/>
  <c r="BJ331" i="3"/>
  <c r="BB331" i="3"/>
  <c r="AT331" i="3"/>
  <c r="BT330" i="3"/>
  <c r="BL330" i="3"/>
  <c r="BD330" i="3"/>
  <c r="AV330" i="3"/>
  <c r="BV329" i="3"/>
  <c r="BN329" i="3"/>
  <c r="BF329" i="3"/>
  <c r="AX329" i="3"/>
  <c r="BX328" i="3"/>
  <c r="BP328" i="3"/>
  <c r="BH328" i="3"/>
  <c r="AZ328" i="3"/>
  <c r="BR327" i="3"/>
  <c r="BJ327" i="3"/>
  <c r="BB327" i="3"/>
  <c r="AT327" i="3"/>
  <c r="BT326" i="3"/>
  <c r="BL326" i="3"/>
  <c r="BD326" i="3"/>
  <c r="AV326" i="3"/>
  <c r="BV325" i="3"/>
  <c r="BN325" i="3"/>
  <c r="BF325" i="3"/>
  <c r="AX325" i="3"/>
  <c r="BX324" i="3"/>
  <c r="BP324" i="3"/>
  <c r="BH324" i="3"/>
  <c r="AZ324" i="3"/>
  <c r="BR323" i="3"/>
  <c r="BJ323" i="3"/>
  <c r="BB323" i="3"/>
  <c r="AT323" i="3"/>
  <c r="BT322" i="3"/>
  <c r="BL322" i="3"/>
  <c r="BD322" i="3"/>
  <c r="AV322" i="3"/>
  <c r="BV321" i="3"/>
  <c r="BN321" i="3"/>
  <c r="BF321" i="3"/>
  <c r="AX321" i="3"/>
  <c r="BX320" i="3"/>
  <c r="BP320" i="3"/>
  <c r="BH320" i="3"/>
  <c r="AZ320" i="3"/>
  <c r="BR319" i="3"/>
  <c r="BJ319" i="3"/>
  <c r="BB319" i="3"/>
  <c r="AT319" i="3"/>
  <c r="BT318" i="3"/>
  <c r="BL318" i="3"/>
  <c r="BD318" i="3"/>
  <c r="AV318" i="3"/>
  <c r="BV317" i="3"/>
  <c r="BN317" i="3"/>
  <c r="BF317" i="3"/>
  <c r="AX317" i="3"/>
  <c r="BX316" i="3"/>
  <c r="BP316" i="3"/>
  <c r="BH316" i="3"/>
  <c r="AZ316" i="3"/>
  <c r="BR315" i="3"/>
  <c r="BJ315" i="3"/>
  <c r="BB315" i="3"/>
  <c r="AT315" i="3"/>
  <c r="BT314" i="3"/>
  <c r="BL314" i="3"/>
  <c r="BJ406" i="3"/>
  <c r="BL405" i="3"/>
  <c r="BM404" i="3"/>
  <c r="BN403" i="3"/>
  <c r="BP402" i="3"/>
  <c r="BQ401" i="3"/>
  <c r="BR400" i="3"/>
  <c r="BT399" i="3"/>
  <c r="BU398" i="3"/>
  <c r="BV397" i="3"/>
  <c r="BX396" i="3"/>
  <c r="BX395" i="3"/>
  <c r="BY394" i="3"/>
  <c r="AX384" i="3"/>
  <c r="BL383" i="3"/>
  <c r="BY382" i="3"/>
  <c r="BB381" i="3"/>
  <c r="BP380" i="3"/>
  <c r="BF378" i="3"/>
  <c r="BS377" i="3"/>
  <c r="AV376" i="3"/>
  <c r="BJ375" i="3"/>
  <c r="BW374" i="3"/>
  <c r="AZ373" i="3"/>
  <c r="BM372" i="3"/>
  <c r="BD370" i="3"/>
  <c r="BQ369" i="3"/>
  <c r="AT368" i="3"/>
  <c r="BG367" i="3"/>
  <c r="BU366" i="3"/>
  <c r="AX365" i="3"/>
  <c r="BK364" i="3"/>
  <c r="BX363" i="3"/>
  <c r="BM362" i="3"/>
  <c r="BM361" i="3"/>
  <c r="AT361" i="3"/>
  <c r="BV360" i="3"/>
  <c r="AY360" i="3"/>
  <c r="BH359" i="3"/>
  <c r="BP358" i="3"/>
  <c r="AT358" i="3"/>
  <c r="BU357" i="3"/>
  <c r="BB357" i="3"/>
  <c r="BG356" i="3"/>
  <c r="BP355" i="3"/>
  <c r="AU355" i="3"/>
  <c r="BK354" i="3"/>
  <c r="AT354" i="3"/>
  <c r="BJ353" i="3"/>
  <c r="AS353" i="3"/>
  <c r="BI352" i="3"/>
  <c r="BY351" i="3"/>
  <c r="BH351" i="3"/>
  <c r="BO350" i="3"/>
  <c r="BC350" i="3"/>
  <c r="BP349" i="3"/>
  <c r="BF349" i="3"/>
  <c r="AV349" i="3"/>
  <c r="BY348" i="3"/>
  <c r="BO348" i="3"/>
  <c r="BC348" i="3"/>
  <c r="AS348" i="3"/>
  <c r="BV347" i="3"/>
  <c r="BM347" i="3"/>
  <c r="BD347" i="3"/>
  <c r="AU347" i="3"/>
  <c r="BR346" i="3"/>
  <c r="BH346" i="3"/>
  <c r="AY346" i="3"/>
  <c r="BV345" i="3"/>
  <c r="BM345" i="3"/>
  <c r="BD345" i="3"/>
  <c r="AT345" i="3"/>
  <c r="BQ344" i="3"/>
  <c r="BH344" i="3"/>
  <c r="AY344" i="3"/>
  <c r="BY343" i="3"/>
  <c r="BQ343" i="3"/>
  <c r="BI343" i="3"/>
  <c r="BA343" i="3"/>
  <c r="AS343" i="3"/>
  <c r="BS342" i="3"/>
  <c r="BK342" i="3"/>
  <c r="BC342" i="3"/>
  <c r="AU342" i="3"/>
  <c r="BU341" i="3"/>
  <c r="BM341" i="3"/>
  <c r="BE341" i="3"/>
  <c r="AW341" i="3"/>
  <c r="BW340" i="3"/>
  <c r="BO340" i="3"/>
  <c r="BG340" i="3"/>
  <c r="AY340" i="3"/>
  <c r="BY339" i="3"/>
  <c r="BQ339" i="3"/>
  <c r="BI339" i="3"/>
  <c r="BA339" i="3"/>
  <c r="AS339" i="3"/>
  <c r="BS338" i="3"/>
  <c r="BK338" i="3"/>
  <c r="BC338" i="3"/>
  <c r="AU338" i="3"/>
  <c r="BU337" i="3"/>
  <c r="BM337" i="3"/>
  <c r="BE337" i="3"/>
  <c r="AW337" i="3"/>
  <c r="BW336" i="3"/>
  <c r="BO336" i="3"/>
  <c r="BG336" i="3"/>
  <c r="AY336" i="3"/>
  <c r="BY335" i="3"/>
  <c r="BQ335" i="3"/>
  <c r="BI335" i="3"/>
  <c r="BA335" i="3"/>
  <c r="AS335" i="3"/>
  <c r="BS334" i="3"/>
  <c r="BK334" i="3"/>
  <c r="BC334" i="3"/>
  <c r="AU334" i="3"/>
  <c r="BU333" i="3"/>
  <c r="BM333" i="3"/>
  <c r="BE333" i="3"/>
  <c r="AW333" i="3"/>
  <c r="BW332" i="3"/>
  <c r="BO332" i="3"/>
  <c r="BG332" i="3"/>
  <c r="AY332" i="3"/>
  <c r="BY331" i="3"/>
  <c r="BQ331" i="3"/>
  <c r="BI331" i="3"/>
  <c r="BA331" i="3"/>
  <c r="AS331" i="3"/>
  <c r="BS330" i="3"/>
  <c r="BK330" i="3"/>
  <c r="BC330" i="3"/>
  <c r="AU330" i="3"/>
  <c r="BU329" i="3"/>
  <c r="BM329" i="3"/>
  <c r="BE329" i="3"/>
  <c r="AW329" i="3"/>
  <c r="BW328" i="3"/>
  <c r="BO328" i="3"/>
  <c r="BG328" i="3"/>
  <c r="AY328" i="3"/>
  <c r="BY327" i="3"/>
  <c r="BQ327" i="3"/>
  <c r="BI327" i="3"/>
  <c r="BA327" i="3"/>
  <c r="AS327" i="3"/>
  <c r="BS326" i="3"/>
  <c r="BK326" i="3"/>
  <c r="BC326" i="3"/>
  <c r="AU326" i="3"/>
  <c r="BU325" i="3"/>
  <c r="BM325" i="3"/>
  <c r="BE325" i="3"/>
  <c r="AW325" i="3"/>
  <c r="BW324" i="3"/>
  <c r="BO324" i="3"/>
  <c r="BG324" i="3"/>
  <c r="AY324" i="3"/>
  <c r="BY323" i="3"/>
  <c r="BQ323" i="3"/>
  <c r="BI323" i="3"/>
  <c r="BA323" i="3"/>
  <c r="AS323" i="3"/>
  <c r="BS322" i="3"/>
  <c r="BK322" i="3"/>
  <c r="BC322" i="3"/>
  <c r="AU322" i="3"/>
  <c r="BU321" i="3"/>
  <c r="BM321" i="3"/>
  <c r="BE321" i="3"/>
  <c r="AW321" i="3"/>
  <c r="BW320" i="3"/>
  <c r="BO320" i="3"/>
  <c r="BG320" i="3"/>
  <c r="AY320" i="3"/>
  <c r="BY319" i="3"/>
  <c r="BQ319" i="3"/>
  <c r="BI319" i="3"/>
  <c r="BA319" i="3"/>
  <c r="AS319" i="3"/>
  <c r="BS318" i="3"/>
  <c r="BK318" i="3"/>
  <c r="BC318" i="3"/>
  <c r="AU318" i="3"/>
  <c r="BU317" i="3"/>
  <c r="BM317" i="3"/>
  <c r="BE317" i="3"/>
  <c r="AW317" i="3"/>
  <c r="BW316" i="3"/>
  <c r="BO316" i="3"/>
  <c r="BG316" i="3"/>
  <c r="AY316" i="3"/>
  <c r="BY315" i="3"/>
  <c r="BQ315" i="3"/>
  <c r="BI315" i="3"/>
  <c r="BA315" i="3"/>
  <c r="AS315" i="3"/>
  <c r="BS314" i="3"/>
  <c r="BK314" i="3"/>
  <c r="BC314" i="3"/>
  <c r="AU314" i="3"/>
  <c r="BU313" i="3"/>
  <c r="BM313" i="3"/>
  <c r="BE313" i="3"/>
  <c r="AW313" i="3"/>
  <c r="BW312" i="3"/>
  <c r="BO312" i="3"/>
  <c r="BG312" i="3"/>
  <c r="AY312" i="3"/>
  <c r="BY311" i="3"/>
  <c r="BQ311" i="3"/>
  <c r="BI311" i="3"/>
  <c r="BA311" i="3"/>
  <c r="AS311" i="3"/>
  <c r="BS310" i="3"/>
  <c r="BK310" i="3"/>
  <c r="BC310" i="3"/>
  <c r="AU310" i="3"/>
  <c r="BU309" i="3"/>
  <c r="BM309" i="3"/>
  <c r="BE309" i="3"/>
  <c r="AW309" i="3"/>
  <c r="AV406" i="3"/>
  <c r="AV405" i="3"/>
  <c r="AX404" i="3"/>
  <c r="AY403" i="3"/>
  <c r="AZ402" i="3"/>
  <c r="BB401" i="3"/>
  <c r="BC400" i="3"/>
  <c r="BD399" i="3"/>
  <c r="BF398" i="3"/>
  <c r="BG397" i="3"/>
  <c r="BH396" i="3"/>
  <c r="BJ395" i="3"/>
  <c r="BJ394" i="3"/>
  <c r="BK393" i="3"/>
  <c r="BM392" i="3"/>
  <c r="BN391" i="3"/>
  <c r="BO390" i="3"/>
  <c r="BQ389" i="3"/>
  <c r="BR388" i="3"/>
  <c r="BS387" i="3"/>
  <c r="BU386" i="3"/>
  <c r="BV385" i="3"/>
  <c r="BV384" i="3"/>
  <c r="AY383" i="3"/>
  <c r="BM382" i="3"/>
  <c r="BC380" i="3"/>
  <c r="BP379" i="3"/>
  <c r="AS378" i="3"/>
  <c r="BG377" i="3"/>
  <c r="BT376" i="3"/>
  <c r="AW375" i="3"/>
  <c r="BJ374" i="3"/>
  <c r="BX373" i="3"/>
  <c r="BA372" i="3"/>
  <c r="BN371" i="3"/>
  <c r="BD369" i="3"/>
  <c r="BR368" i="3"/>
  <c r="AU367" i="3"/>
  <c r="BH366" i="3"/>
  <c r="BV365" i="3"/>
  <c r="AX364" i="3"/>
  <c r="BL363" i="3"/>
  <c r="BK362" i="3"/>
  <c r="BL361" i="3"/>
  <c r="BQ360" i="3"/>
  <c r="AX360" i="3"/>
  <c r="BC359" i="3"/>
  <c r="BM358" i="3"/>
  <c r="BT357" i="3"/>
  <c r="AY357" i="3"/>
  <c r="BY356" i="3"/>
  <c r="BF356" i="3"/>
  <c r="BK355" i="3"/>
  <c r="AS355" i="3"/>
  <c r="BH354" i="3"/>
  <c r="BG353" i="3"/>
  <c r="BY352" i="3"/>
  <c r="BF352" i="3"/>
  <c r="BX351" i="3"/>
  <c r="BE351" i="3"/>
  <c r="BM350" i="3"/>
  <c r="BB350" i="3"/>
  <c r="BO349" i="3"/>
  <c r="BE349" i="3"/>
  <c r="AT349" i="3"/>
  <c r="BX348" i="3"/>
  <c r="BL348" i="3"/>
  <c r="BB348" i="3"/>
  <c r="BU347" i="3"/>
  <c r="BL347" i="3"/>
  <c r="BC347" i="3"/>
  <c r="AT347" i="3"/>
  <c r="BP346" i="3"/>
  <c r="BG346" i="3"/>
  <c r="AX346" i="3"/>
  <c r="BU345" i="3"/>
  <c r="BL345" i="3"/>
  <c r="BB345" i="3"/>
  <c r="AS345" i="3"/>
  <c r="BY344" i="3"/>
  <c r="BP344" i="3"/>
  <c r="BG344" i="3"/>
  <c r="AX344" i="3"/>
  <c r="BX343" i="3"/>
  <c r="BP343" i="3"/>
  <c r="BH343" i="3"/>
  <c r="AZ343" i="3"/>
  <c r="BR342" i="3"/>
  <c r="BJ342" i="3"/>
  <c r="BB342" i="3"/>
  <c r="AT342" i="3"/>
  <c r="BT341" i="3"/>
  <c r="BL341" i="3"/>
  <c r="BD341" i="3"/>
  <c r="AV341" i="3"/>
  <c r="BV340" i="3"/>
  <c r="BN340" i="3"/>
  <c r="BF340" i="3"/>
  <c r="AX340" i="3"/>
  <c r="BX339" i="3"/>
  <c r="BP339" i="3"/>
  <c r="BH339" i="3"/>
  <c r="AZ339" i="3"/>
  <c r="BR338" i="3"/>
  <c r="BJ338" i="3"/>
  <c r="BB338" i="3"/>
  <c r="AT338" i="3"/>
  <c r="BT337" i="3"/>
  <c r="BL337" i="3"/>
  <c r="BD337" i="3"/>
  <c r="AV337" i="3"/>
  <c r="BV336" i="3"/>
  <c r="BN336" i="3"/>
  <c r="BF336" i="3"/>
  <c r="AX336" i="3"/>
  <c r="BX335" i="3"/>
  <c r="BP335" i="3"/>
  <c r="BH335" i="3"/>
  <c r="AZ335" i="3"/>
  <c r="BR334" i="3"/>
  <c r="BJ334" i="3"/>
  <c r="BB334" i="3"/>
  <c r="AT334" i="3"/>
  <c r="BT333" i="3"/>
  <c r="BL333" i="3"/>
  <c r="BD333" i="3"/>
  <c r="AV333" i="3"/>
  <c r="BV332" i="3"/>
  <c r="BN332" i="3"/>
  <c r="BF332" i="3"/>
  <c r="AX332" i="3"/>
  <c r="BX331" i="3"/>
  <c r="BP331" i="3"/>
  <c r="BH331" i="3"/>
  <c r="AZ331" i="3"/>
  <c r="AT405" i="3"/>
  <c r="AU404" i="3"/>
  <c r="AV403" i="3"/>
  <c r="AX402" i="3"/>
  <c r="AY401" i="3"/>
  <c r="AZ400" i="3"/>
  <c r="BB399" i="3"/>
  <c r="BB398" i="3"/>
  <c r="BC397" i="3"/>
  <c r="BE396" i="3"/>
  <c r="BF395" i="3"/>
  <c r="BG394" i="3"/>
  <c r="BI393" i="3"/>
  <c r="BJ392" i="3"/>
  <c r="BK391" i="3"/>
  <c r="BM390" i="3"/>
  <c r="BN389" i="3"/>
  <c r="BN388" i="3"/>
  <c r="BP387" i="3"/>
  <c r="BQ386" i="3"/>
  <c r="BR385" i="3"/>
  <c r="BT384" i="3"/>
  <c r="AW383" i="3"/>
  <c r="BJ382" i="3"/>
  <c r="BX381" i="3"/>
  <c r="BA380" i="3"/>
  <c r="BN379" i="3"/>
  <c r="BD377" i="3"/>
  <c r="BR376" i="3"/>
  <c r="AU375" i="3"/>
  <c r="BH374" i="3"/>
  <c r="BV373" i="3"/>
  <c r="AX372" i="3"/>
  <c r="BL371" i="3"/>
  <c r="BY370" i="3"/>
  <c r="BB369" i="3"/>
  <c r="BP368" i="3"/>
  <c r="BF366" i="3"/>
  <c r="BS365" i="3"/>
  <c r="AV364" i="3"/>
  <c r="BJ363" i="3"/>
  <c r="BJ362" i="3"/>
  <c r="BJ361" i="3"/>
  <c r="BO360" i="3"/>
  <c r="AV360" i="3"/>
  <c r="BX359" i="3"/>
  <c r="BA359" i="3"/>
  <c r="BJ358" i="3"/>
  <c r="BR357" i="3"/>
  <c r="AV357" i="3"/>
  <c r="BW356" i="3"/>
  <c r="BD356" i="3"/>
  <c r="BI355" i="3"/>
  <c r="BX354" i="3"/>
  <c r="BG354" i="3"/>
  <c r="BW353" i="3"/>
  <c r="BE353" i="3"/>
  <c r="BV352" i="3"/>
  <c r="BD352" i="3"/>
  <c r="BU351" i="3"/>
  <c r="BC351" i="3"/>
  <c r="BX350" i="3"/>
  <c r="BL350" i="3"/>
  <c r="AZ350" i="3"/>
  <c r="BY349" i="3"/>
  <c r="BN349" i="3"/>
  <c r="BD349" i="3"/>
  <c r="AS349" i="3"/>
  <c r="BV348" i="3"/>
  <c r="BK348" i="3"/>
  <c r="BA348" i="3"/>
  <c r="BT347" i="3"/>
  <c r="BK347" i="3"/>
  <c r="BB347" i="3"/>
  <c r="AS347" i="3"/>
  <c r="BX346" i="3"/>
  <c r="BO346" i="3"/>
  <c r="BF346" i="3"/>
  <c r="AW346" i="3"/>
  <c r="BT345" i="3"/>
  <c r="BJ345" i="3"/>
  <c r="BA345" i="3"/>
  <c r="BX344" i="3"/>
  <c r="BO344" i="3"/>
  <c r="BF344" i="3"/>
  <c r="AW344" i="3"/>
  <c r="BW343" i="3"/>
  <c r="BO343" i="3"/>
  <c r="BG343" i="3"/>
  <c r="AY343" i="3"/>
  <c r="BY342" i="3"/>
  <c r="BQ342" i="3"/>
  <c r="BI342" i="3"/>
  <c r="BA342" i="3"/>
  <c r="AS342" i="3"/>
  <c r="BS341" i="3"/>
  <c r="BK341" i="3"/>
  <c r="BC341" i="3"/>
  <c r="AU341" i="3"/>
  <c r="BU340" i="3"/>
  <c r="BM340" i="3"/>
  <c r="BE340" i="3"/>
  <c r="AW340" i="3"/>
  <c r="BW339" i="3"/>
  <c r="BO339" i="3"/>
  <c r="BG339" i="3"/>
  <c r="AY339" i="3"/>
  <c r="BY338" i="3"/>
  <c r="BQ338" i="3"/>
  <c r="BI338" i="3"/>
  <c r="BA338" i="3"/>
  <c r="AS338" i="3"/>
  <c r="BS337" i="3"/>
  <c r="BK337" i="3"/>
  <c r="BC337" i="3"/>
  <c r="AU337" i="3"/>
  <c r="BU336" i="3"/>
  <c r="BM336" i="3"/>
  <c r="BE336" i="3"/>
  <c r="AW336" i="3"/>
  <c r="BW335" i="3"/>
  <c r="BO335" i="3"/>
  <c r="BG335" i="3"/>
  <c r="AY335" i="3"/>
  <c r="BY334" i="3"/>
  <c r="BQ334" i="3"/>
  <c r="BI334" i="3"/>
  <c r="BA334" i="3"/>
  <c r="AS334" i="3"/>
  <c r="BS333" i="3"/>
  <c r="BK333" i="3"/>
  <c r="BC333" i="3"/>
  <c r="AU333" i="3"/>
  <c r="BU332" i="3"/>
  <c r="BM332" i="3"/>
  <c r="BE332" i="3"/>
  <c r="AW332" i="3"/>
  <c r="BW331" i="3"/>
  <c r="BO331" i="3"/>
  <c r="BG331" i="3"/>
  <c r="AY331" i="3"/>
  <c r="BY330" i="3"/>
  <c r="BQ330" i="3"/>
  <c r="BI330" i="3"/>
  <c r="BA330" i="3"/>
  <c r="AS330" i="3"/>
  <c r="BS329" i="3"/>
  <c r="BK329" i="3"/>
  <c r="BC329" i="3"/>
  <c r="AU329" i="3"/>
  <c r="BU328" i="3"/>
  <c r="BM328" i="3"/>
  <c r="BE328" i="3"/>
  <c r="AW328" i="3"/>
  <c r="BW327" i="3"/>
  <c r="BO327" i="3"/>
  <c r="BG327" i="3"/>
  <c r="AY327" i="3"/>
  <c r="BY326" i="3"/>
  <c r="BQ326" i="3"/>
  <c r="BI326" i="3"/>
  <c r="BA326" i="3"/>
  <c r="AS326" i="3"/>
  <c r="BS325" i="3"/>
  <c r="BK325" i="3"/>
  <c r="BC325" i="3"/>
  <c r="AU325" i="3"/>
  <c r="BU324" i="3"/>
  <c r="BM324" i="3"/>
  <c r="BE324" i="3"/>
  <c r="AW324" i="3"/>
  <c r="BW323" i="3"/>
  <c r="BO323" i="3"/>
  <c r="BG323" i="3"/>
  <c r="AY323" i="3"/>
  <c r="BY322" i="3"/>
  <c r="BQ322" i="3"/>
  <c r="BI322" i="3"/>
  <c r="BA322" i="3"/>
  <c r="AS322" i="3"/>
  <c r="BS321" i="3"/>
  <c r="BK321" i="3"/>
  <c r="BC321" i="3"/>
  <c r="AU321" i="3"/>
  <c r="BU320" i="3"/>
  <c r="BM320" i="3"/>
  <c r="BE320" i="3"/>
  <c r="AW320" i="3"/>
  <c r="BW319" i="3"/>
  <c r="BO319" i="3"/>
  <c r="BG319" i="3"/>
  <c r="AY319" i="3"/>
  <c r="BY318" i="3"/>
  <c r="BQ318" i="3"/>
  <c r="BI318" i="3"/>
  <c r="BA318" i="3"/>
  <c r="AS318" i="3"/>
  <c r="BS317" i="3"/>
  <c r="BK317" i="3"/>
  <c r="BC317" i="3"/>
  <c r="AU317" i="3"/>
  <c r="BU316" i="3"/>
  <c r="BM316" i="3"/>
  <c r="BE316" i="3"/>
  <c r="AW316" i="3"/>
  <c r="BW315" i="3"/>
  <c r="BO315" i="3"/>
  <c r="BG315" i="3"/>
  <c r="AY315" i="3"/>
  <c r="BY314" i="3"/>
  <c r="BQ314" i="3"/>
  <c r="AT403" i="3"/>
  <c r="AT402" i="3"/>
  <c r="AU401" i="3"/>
  <c r="AW400" i="3"/>
  <c r="AX399" i="3"/>
  <c r="AY398" i="3"/>
  <c r="BA397" i="3"/>
  <c r="BB396" i="3"/>
  <c r="BC395" i="3"/>
  <c r="BE394" i="3"/>
  <c r="BF393" i="3"/>
  <c r="BF392" i="3"/>
  <c r="BH391" i="3"/>
  <c r="BI390" i="3"/>
  <c r="BJ389" i="3"/>
  <c r="BL388" i="3"/>
  <c r="BM387" i="3"/>
  <c r="BN386" i="3"/>
  <c r="BP385" i="3"/>
  <c r="BS384" i="3"/>
  <c r="AV383" i="3"/>
  <c r="BI382" i="3"/>
  <c r="BW381" i="3"/>
  <c r="AZ380" i="3"/>
  <c r="BM379" i="3"/>
  <c r="BC377" i="3"/>
  <c r="BQ376" i="3"/>
  <c r="AT375" i="3"/>
  <c r="BG374" i="3"/>
  <c r="BT373" i="3"/>
  <c r="AW372" i="3"/>
  <c r="BK371" i="3"/>
  <c r="BX370" i="3"/>
  <c r="BA369" i="3"/>
  <c r="BN368" i="3"/>
  <c r="BE366" i="3"/>
  <c r="BR365" i="3"/>
  <c r="AU364" i="3"/>
  <c r="BH363" i="3"/>
  <c r="BH362" i="3"/>
  <c r="BG361" i="3"/>
  <c r="BN360" i="3"/>
  <c r="AS360" i="3"/>
  <c r="BS359" i="3"/>
  <c r="AZ359" i="3"/>
  <c r="BE358" i="3"/>
  <c r="BO357" i="3"/>
  <c r="BV356" i="3"/>
  <c r="BA356" i="3"/>
  <c r="BH355" i="3"/>
  <c r="BU354" i="3"/>
  <c r="BE354" i="3"/>
  <c r="BT353" i="3"/>
  <c r="BD353" i="3"/>
  <c r="BS352" i="3"/>
  <c r="BC352" i="3"/>
  <c r="BQ351" i="3"/>
  <c r="BA351" i="3"/>
  <c r="BV350" i="3"/>
  <c r="BK350" i="3"/>
  <c r="AY350" i="3"/>
  <c r="BX349" i="3"/>
  <c r="BM349" i="3"/>
  <c r="BB349" i="3"/>
  <c r="BT348" i="3"/>
  <c r="BJ348" i="3"/>
  <c r="AZ348" i="3"/>
  <c r="BS347" i="3"/>
  <c r="BJ347" i="3"/>
  <c r="BA347" i="3"/>
  <c r="BW346" i="3"/>
  <c r="BN346" i="3"/>
  <c r="BE346" i="3"/>
  <c r="AV346" i="3"/>
  <c r="BR345" i="3"/>
  <c r="BI345" i="3"/>
  <c r="AZ345" i="3"/>
  <c r="BW344" i="3"/>
  <c r="BN344" i="3"/>
  <c r="BD344" i="3"/>
  <c r="AV344" i="3"/>
  <c r="BV343" i="3"/>
  <c r="BN343" i="3"/>
  <c r="BF343" i="3"/>
  <c r="AX343" i="3"/>
  <c r="BX342" i="3"/>
  <c r="BP342" i="3"/>
  <c r="BH342" i="3"/>
  <c r="AZ342" i="3"/>
  <c r="BR341" i="3"/>
  <c r="BJ341" i="3"/>
  <c r="BB341" i="3"/>
  <c r="AT341" i="3"/>
  <c r="BT340" i="3"/>
  <c r="BL340" i="3"/>
  <c r="BD340" i="3"/>
  <c r="AV340" i="3"/>
  <c r="BV339" i="3"/>
  <c r="BN339" i="3"/>
  <c r="BF339" i="3"/>
  <c r="AX339" i="3"/>
  <c r="BX338" i="3"/>
  <c r="BP338" i="3"/>
  <c r="BH338" i="3"/>
  <c r="AZ338" i="3"/>
  <c r="BR337" i="3"/>
  <c r="BJ337" i="3"/>
  <c r="BB337" i="3"/>
  <c r="AT337" i="3"/>
  <c r="BT336" i="3"/>
  <c r="BL336" i="3"/>
  <c r="BD336" i="3"/>
  <c r="AV336" i="3"/>
  <c r="BV335" i="3"/>
  <c r="BN335" i="3"/>
  <c r="BF335" i="3"/>
  <c r="AX335" i="3"/>
  <c r="BX334" i="3"/>
  <c r="BP334" i="3"/>
  <c r="BH334" i="3"/>
  <c r="AZ334" i="3"/>
  <c r="BR333" i="3"/>
  <c r="BJ333" i="3"/>
  <c r="BB333" i="3"/>
  <c r="AT333" i="3"/>
  <c r="BT332" i="3"/>
  <c r="BL332" i="3"/>
  <c r="BD332" i="3"/>
  <c r="AV332" i="3"/>
  <c r="BV331" i="3"/>
  <c r="BN331" i="3"/>
  <c r="BF331" i="3"/>
  <c r="AX331" i="3"/>
  <c r="BX330" i="3"/>
  <c r="BP330" i="3"/>
  <c r="BH330" i="3"/>
  <c r="AZ330" i="3"/>
  <c r="BR329" i="3"/>
  <c r="BJ329" i="3"/>
  <c r="BB329" i="3"/>
  <c r="AT329" i="3"/>
  <c r="BT328" i="3"/>
  <c r="BL328" i="3"/>
  <c r="BD328" i="3"/>
  <c r="AV328" i="3"/>
  <c r="BV327" i="3"/>
  <c r="BN327" i="3"/>
  <c r="BF327" i="3"/>
  <c r="AX327" i="3"/>
  <c r="BX326" i="3"/>
  <c r="BP326" i="3"/>
  <c r="BH326" i="3"/>
  <c r="AZ326" i="3"/>
  <c r="BR325" i="3"/>
  <c r="BJ325" i="3"/>
  <c r="BB325" i="3"/>
  <c r="AT325" i="3"/>
  <c r="BT324" i="3"/>
  <c r="BL324" i="3"/>
  <c r="BD324" i="3"/>
  <c r="AV324" i="3"/>
  <c r="BV323" i="3"/>
  <c r="BN323" i="3"/>
  <c r="BF323" i="3"/>
  <c r="AX323" i="3"/>
  <c r="BX322" i="3"/>
  <c r="BP322" i="3"/>
  <c r="BH322" i="3"/>
  <c r="AZ322" i="3"/>
  <c r="BR321" i="3"/>
  <c r="BJ321" i="3"/>
  <c r="BB321" i="3"/>
  <c r="AT321" i="3"/>
  <c r="BT320" i="3"/>
  <c r="BL320" i="3"/>
  <c r="BD320" i="3"/>
  <c r="AV320" i="3"/>
  <c r="BV319" i="3"/>
  <c r="BN319" i="3"/>
  <c r="BF319" i="3"/>
  <c r="AX319" i="3"/>
  <c r="BX318" i="3"/>
  <c r="BP318" i="3"/>
  <c r="BH318" i="3"/>
  <c r="AZ318" i="3"/>
  <c r="BR317" i="3"/>
  <c r="BJ317" i="3"/>
  <c r="BB317" i="3"/>
  <c r="AT317" i="3"/>
  <c r="BT316" i="3"/>
  <c r="BL316" i="3"/>
  <c r="BD316" i="3"/>
  <c r="AV316" i="3"/>
  <c r="BV315" i="3"/>
  <c r="BN315" i="3"/>
  <c r="BF315" i="3"/>
  <c r="AX315" i="3"/>
  <c r="BX314" i="3"/>
  <c r="BP314" i="3"/>
  <c r="AS401" i="3"/>
  <c r="AT400" i="3"/>
  <c r="AU399" i="3"/>
  <c r="AW398" i="3"/>
  <c r="AX397" i="3"/>
  <c r="AX396" i="3"/>
  <c r="AZ395" i="3"/>
  <c r="BA394" i="3"/>
  <c r="BB393" i="3"/>
  <c r="BD392" i="3"/>
  <c r="BE391" i="3"/>
  <c r="BF390" i="3"/>
  <c r="BH389" i="3"/>
  <c r="BI388" i="3"/>
  <c r="BJ387" i="3"/>
  <c r="BL386" i="3"/>
  <c r="BL385" i="3"/>
  <c r="BQ384" i="3"/>
  <c r="AT383" i="3"/>
  <c r="BG382" i="3"/>
  <c r="BT381" i="3"/>
  <c r="AW380" i="3"/>
  <c r="BK379" i="3"/>
  <c r="BX378" i="3"/>
  <c r="BA377" i="3"/>
  <c r="BN376" i="3"/>
  <c r="BE374" i="3"/>
  <c r="BR373" i="3"/>
  <c r="AU372" i="3"/>
  <c r="BH371" i="3"/>
  <c r="BV370" i="3"/>
  <c r="AY369" i="3"/>
  <c r="BL368" i="3"/>
  <c r="BB366" i="3"/>
  <c r="BP365" i="3"/>
  <c r="AS364" i="3"/>
  <c r="BF363" i="3"/>
  <c r="BE362" i="3"/>
  <c r="BD361" i="3"/>
  <c r="BL360" i="3"/>
  <c r="BQ359" i="3"/>
  <c r="AX359" i="3"/>
  <c r="BC358" i="3"/>
  <c r="BL357" i="3"/>
  <c r="BT356" i="3"/>
  <c r="AX356" i="3"/>
  <c r="BY355" i="3"/>
  <c r="BF355" i="3"/>
  <c r="BS354" i="3"/>
  <c r="BC354" i="3"/>
  <c r="BR353" i="3"/>
  <c r="BB353" i="3"/>
  <c r="BQ352" i="3"/>
  <c r="BA352" i="3"/>
  <c r="BP351" i="3"/>
  <c r="AZ351" i="3"/>
  <c r="BU350" i="3"/>
  <c r="BJ350" i="3"/>
  <c r="AW350" i="3"/>
  <c r="BW349" i="3"/>
  <c r="BL349" i="3"/>
  <c r="BA349" i="3"/>
  <c r="BS348" i="3"/>
  <c r="BI348" i="3"/>
  <c r="AY348" i="3"/>
  <c r="BR347" i="3"/>
  <c r="BI347" i="3"/>
  <c r="AZ347" i="3"/>
  <c r="BV346" i="3"/>
  <c r="BM346" i="3"/>
  <c r="BD346" i="3"/>
  <c r="AU346" i="3"/>
  <c r="BQ345" i="3"/>
  <c r="BH345" i="3"/>
  <c r="AY345" i="3"/>
  <c r="BV344" i="3"/>
  <c r="BL344" i="3"/>
  <c r="BC344" i="3"/>
  <c r="AU344" i="3"/>
  <c r="BU343" i="3"/>
  <c r="BM343" i="3"/>
  <c r="BE343" i="3"/>
  <c r="AW343" i="3"/>
  <c r="BW342" i="3"/>
  <c r="BO342" i="3"/>
  <c r="BG342" i="3"/>
  <c r="AY342" i="3"/>
  <c r="BY341" i="3"/>
  <c r="BQ341" i="3"/>
  <c r="BI341" i="3"/>
  <c r="BA341" i="3"/>
  <c r="AS341" i="3"/>
  <c r="BS340" i="3"/>
  <c r="BK340" i="3"/>
  <c r="BC340" i="3"/>
  <c r="AU340" i="3"/>
  <c r="BU339" i="3"/>
  <c r="BM339" i="3"/>
  <c r="BE339" i="3"/>
  <c r="AW339" i="3"/>
  <c r="BW338" i="3"/>
  <c r="BO338" i="3"/>
  <c r="BG338" i="3"/>
  <c r="AY338" i="3"/>
  <c r="BY337" i="3"/>
  <c r="BQ337" i="3"/>
  <c r="BI337" i="3"/>
  <c r="BA337" i="3"/>
  <c r="AS337" i="3"/>
  <c r="BS336" i="3"/>
  <c r="BK336" i="3"/>
  <c r="BC336" i="3"/>
  <c r="AU336" i="3"/>
  <c r="BU335" i="3"/>
  <c r="BM335" i="3"/>
  <c r="BE335" i="3"/>
  <c r="AW335" i="3"/>
  <c r="BW334" i="3"/>
  <c r="BO334" i="3"/>
  <c r="BG334" i="3"/>
  <c r="AY334" i="3"/>
  <c r="BY333" i="3"/>
  <c r="BQ333" i="3"/>
  <c r="BI333" i="3"/>
  <c r="BA333" i="3"/>
  <c r="AS333" i="3"/>
  <c r="BS332" i="3"/>
  <c r="BK332" i="3"/>
  <c r="BC332" i="3"/>
  <c r="AU332" i="3"/>
  <c r="BU331" i="3"/>
  <c r="BM331" i="3"/>
  <c r="BE331" i="3"/>
  <c r="AW331" i="3"/>
  <c r="BW330" i="3"/>
  <c r="BO330" i="3"/>
  <c r="BG330" i="3"/>
  <c r="AY330" i="3"/>
  <c r="BY329" i="3"/>
  <c r="BQ329" i="3"/>
  <c r="BI329" i="3"/>
  <c r="BA329" i="3"/>
  <c r="AS329" i="3"/>
  <c r="BS328" i="3"/>
  <c r="BK328" i="3"/>
  <c r="BC328" i="3"/>
  <c r="AU328" i="3"/>
  <c r="BU327" i="3"/>
  <c r="BM327" i="3"/>
  <c r="BE327" i="3"/>
  <c r="AW327" i="3"/>
  <c r="BW326" i="3"/>
  <c r="BO326" i="3"/>
  <c r="BG326" i="3"/>
  <c r="AY326" i="3"/>
  <c r="BY325" i="3"/>
  <c r="BQ325" i="3"/>
  <c r="BI325" i="3"/>
  <c r="BA325" i="3"/>
  <c r="AS325" i="3"/>
  <c r="BS324" i="3"/>
  <c r="BK324" i="3"/>
  <c r="BC324" i="3"/>
  <c r="AU324" i="3"/>
  <c r="BU323" i="3"/>
  <c r="BM323" i="3"/>
  <c r="BE323" i="3"/>
  <c r="AW323" i="3"/>
  <c r="BW322" i="3"/>
  <c r="BO322" i="3"/>
  <c r="BG322" i="3"/>
  <c r="AY322" i="3"/>
  <c r="BY321" i="3"/>
  <c r="BQ321" i="3"/>
  <c r="BI321" i="3"/>
  <c r="BA321" i="3"/>
  <c r="AS321" i="3"/>
  <c r="BS320" i="3"/>
  <c r="BK320" i="3"/>
  <c r="BC320" i="3"/>
  <c r="AU320" i="3"/>
  <c r="BU319" i="3"/>
  <c r="BM319" i="3"/>
  <c r="BE319" i="3"/>
  <c r="AW319" i="3"/>
  <c r="BW318" i="3"/>
  <c r="BO318" i="3"/>
  <c r="BG318" i="3"/>
  <c r="AY318" i="3"/>
  <c r="BY317" i="3"/>
  <c r="BQ317" i="3"/>
  <c r="BI317" i="3"/>
  <c r="BA317" i="3"/>
  <c r="AS317" i="3"/>
  <c r="BS316" i="3"/>
  <c r="BK316" i="3"/>
  <c r="BC316" i="3"/>
  <c r="AU316" i="3"/>
  <c r="BU315" i="3"/>
  <c r="BM315" i="3"/>
  <c r="BE315" i="3"/>
  <c r="AW315" i="3"/>
  <c r="BW314" i="3"/>
  <c r="BO314" i="3"/>
  <c r="BG314" i="3"/>
  <c r="AY314" i="3"/>
  <c r="BY313" i="3"/>
  <c r="BQ313" i="3"/>
  <c r="BI313" i="3"/>
  <c r="BA313" i="3"/>
  <c r="AS313" i="3"/>
  <c r="BS312" i="3"/>
  <c r="BK312" i="3"/>
  <c r="BC312" i="3"/>
  <c r="AU312" i="3"/>
  <c r="BU311" i="3"/>
  <c r="BM311" i="3"/>
  <c r="BE311" i="3"/>
  <c r="AW311" i="3"/>
  <c r="BW310" i="3"/>
  <c r="BO310" i="3"/>
  <c r="BG310" i="3"/>
  <c r="AY310" i="3"/>
  <c r="BY309" i="3"/>
  <c r="BQ309" i="3"/>
  <c r="BI309" i="3"/>
  <c r="BA309" i="3"/>
  <c r="AS309" i="3"/>
  <c r="BS308" i="3"/>
  <c r="BK308" i="3"/>
  <c r="BU406" i="3"/>
  <c r="BV405" i="3"/>
  <c r="BV404" i="3"/>
  <c r="BW403" i="3"/>
  <c r="BY402" i="3"/>
  <c r="AT388" i="3"/>
  <c r="AU387" i="3"/>
  <c r="AV386" i="3"/>
  <c r="AX385" i="3"/>
  <c r="BD384" i="3"/>
  <c r="BR383" i="3"/>
  <c r="AT382" i="3"/>
  <c r="BH381" i="3"/>
  <c r="BU380" i="3"/>
  <c r="AX379" i="3"/>
  <c r="BL378" i="3"/>
  <c r="BY377" i="3"/>
  <c r="BB376" i="3"/>
  <c r="BO375" i="3"/>
  <c r="BF373" i="3"/>
  <c r="BS372" i="3"/>
  <c r="AV371" i="3"/>
  <c r="BI370" i="3"/>
  <c r="BW369" i="3"/>
  <c r="AZ368" i="3"/>
  <c r="BM367" i="3"/>
  <c r="BC365" i="3"/>
  <c r="BQ364" i="3"/>
  <c r="BC363" i="3"/>
  <c r="AW362" i="3"/>
  <c r="AY361" i="3"/>
  <c r="BI360" i="3"/>
  <c r="BP359" i="3"/>
  <c r="AU359" i="3"/>
  <c r="BU358" i="3"/>
  <c r="BB358" i="3"/>
  <c r="BG357" i="3"/>
  <c r="BQ356" i="3"/>
  <c r="AS356" i="3"/>
  <c r="BX355" i="3"/>
  <c r="BC355" i="3"/>
  <c r="BR354" i="3"/>
  <c r="BB354" i="3"/>
  <c r="BQ353" i="3"/>
  <c r="BA353" i="3"/>
  <c r="BO352" i="3"/>
  <c r="AY352" i="3"/>
  <c r="BN351" i="3"/>
  <c r="AX351" i="3"/>
  <c r="BT350" i="3"/>
  <c r="BH350" i="3"/>
  <c r="AU350" i="3"/>
  <c r="BV349" i="3"/>
  <c r="BJ349" i="3"/>
  <c r="AY349" i="3"/>
  <c r="BR348" i="3"/>
  <c r="BH348" i="3"/>
  <c r="AX348" i="3"/>
  <c r="BQ347" i="3"/>
  <c r="BH347" i="3"/>
  <c r="AX347" i="3"/>
  <c r="BU346" i="3"/>
  <c r="BL346" i="3"/>
  <c r="BC346" i="3"/>
  <c r="AT346" i="3"/>
  <c r="BY345" i="3"/>
  <c r="BP345" i="3"/>
  <c r="BG345" i="3"/>
  <c r="AX345" i="3"/>
  <c r="BT344" i="3"/>
  <c r="BK344" i="3"/>
  <c r="BB344" i="3"/>
  <c r="AT344" i="3"/>
  <c r="BT343" i="3"/>
  <c r="BL343" i="3"/>
  <c r="BD343" i="3"/>
  <c r="AV343" i="3"/>
  <c r="BV342" i="3"/>
  <c r="BN342" i="3"/>
  <c r="BF342" i="3"/>
  <c r="AX342" i="3"/>
  <c r="BX341" i="3"/>
  <c r="BP341" i="3"/>
  <c r="BH341" i="3"/>
  <c r="AZ341" i="3"/>
  <c r="BR340" i="3"/>
  <c r="BJ340" i="3"/>
  <c r="BB340" i="3"/>
  <c r="AT340" i="3"/>
  <c r="BT339" i="3"/>
  <c r="BL339" i="3"/>
  <c r="BD339" i="3"/>
  <c r="AV339" i="3"/>
  <c r="BV338" i="3"/>
  <c r="BN338" i="3"/>
  <c r="BF338" i="3"/>
  <c r="AX338" i="3"/>
  <c r="BX337" i="3"/>
  <c r="BP337" i="3"/>
  <c r="BH337" i="3"/>
  <c r="AZ337" i="3"/>
  <c r="BR336" i="3"/>
  <c r="BJ336" i="3"/>
  <c r="BB336" i="3"/>
  <c r="AT336" i="3"/>
  <c r="BT335" i="3"/>
  <c r="BB384" i="3"/>
  <c r="BI378" i="3"/>
  <c r="BQ372" i="3"/>
  <c r="BX366" i="3"/>
  <c r="BW361" i="3"/>
  <c r="AZ358" i="3"/>
  <c r="AV352" i="3"/>
  <c r="AV348" i="3"/>
  <c r="BT346" i="3"/>
  <c r="AW345" i="3"/>
  <c r="BM342" i="3"/>
  <c r="AY341" i="3"/>
  <c r="BU338" i="3"/>
  <c r="BG337" i="3"/>
  <c r="AS336" i="3"/>
  <c r="AV335" i="3"/>
  <c r="BN334" i="3"/>
  <c r="AZ333" i="3"/>
  <c r="BR332" i="3"/>
  <c r="BD331" i="3"/>
  <c r="BE330" i="3"/>
  <c r="BL329" i="3"/>
  <c r="BR328" i="3"/>
  <c r="AX328" i="3"/>
  <c r="BD327" i="3"/>
  <c r="BM326" i="3"/>
  <c r="BT325" i="3"/>
  <c r="AY325" i="3"/>
  <c r="BF324" i="3"/>
  <c r="BL323" i="3"/>
  <c r="BU322" i="3"/>
  <c r="AX322" i="3"/>
  <c r="BG321" i="3"/>
  <c r="BN320" i="3"/>
  <c r="AS320" i="3"/>
  <c r="BT319" i="3"/>
  <c r="AZ319" i="3"/>
  <c r="BF318" i="3"/>
  <c r="BO317" i="3"/>
  <c r="BV316" i="3"/>
  <c r="BA316" i="3"/>
  <c r="BH315" i="3"/>
  <c r="BN314" i="3"/>
  <c r="BB314" i="3"/>
  <c r="BT313" i="3"/>
  <c r="BJ313" i="3"/>
  <c r="AY313" i="3"/>
  <c r="BQ312" i="3"/>
  <c r="BF312" i="3"/>
  <c r="AV312" i="3"/>
  <c r="BX311" i="3"/>
  <c r="BN311" i="3"/>
  <c r="BC311" i="3"/>
  <c r="BU310" i="3"/>
  <c r="BJ310" i="3"/>
  <c r="AZ310" i="3"/>
  <c r="BR309" i="3"/>
  <c r="BG309" i="3"/>
  <c r="AV309" i="3"/>
  <c r="BY308" i="3"/>
  <c r="BP308" i="3"/>
  <c r="BG308" i="3"/>
  <c r="AY308" i="3"/>
  <c r="BY307" i="3"/>
  <c r="BQ307" i="3"/>
  <c r="BI307" i="3"/>
  <c r="BA307" i="3"/>
  <c r="AS307" i="3"/>
  <c r="BS306" i="3"/>
  <c r="BK306" i="3"/>
  <c r="BC306" i="3"/>
  <c r="AU306" i="3"/>
  <c r="BU305" i="3"/>
  <c r="BM305" i="3"/>
  <c r="BE305" i="3"/>
  <c r="AW305" i="3"/>
  <c r="BW304" i="3"/>
  <c r="BO304" i="3"/>
  <c r="BG304" i="3"/>
  <c r="AY304" i="3"/>
  <c r="BY303" i="3"/>
  <c r="BQ303" i="3"/>
  <c r="BI303" i="3"/>
  <c r="BA303" i="3"/>
  <c r="AS303" i="3"/>
  <c r="BS302" i="3"/>
  <c r="BK302" i="3"/>
  <c r="BC302" i="3"/>
  <c r="AU302" i="3"/>
  <c r="BU301" i="3"/>
  <c r="BM301" i="3"/>
  <c r="BE301" i="3"/>
  <c r="AW301" i="3"/>
  <c r="BW300" i="3"/>
  <c r="BO300" i="3"/>
  <c r="BG300" i="3"/>
  <c r="AY300" i="3"/>
  <c r="BY299" i="3"/>
  <c r="BQ299" i="3"/>
  <c r="BI299" i="3"/>
  <c r="BA299" i="3"/>
  <c r="AS299" i="3"/>
  <c r="BS298" i="3"/>
  <c r="BK298" i="3"/>
  <c r="BC298" i="3"/>
  <c r="AU298" i="3"/>
  <c r="BU297" i="3"/>
  <c r="BM297" i="3"/>
  <c r="BE297" i="3"/>
  <c r="AW297" i="3"/>
  <c r="BW296" i="3"/>
  <c r="BO296" i="3"/>
  <c r="BG296" i="3"/>
  <c r="AY296" i="3"/>
  <c r="BY295" i="3"/>
  <c r="BQ295" i="3"/>
  <c r="BI295" i="3"/>
  <c r="BA295" i="3"/>
  <c r="AS295" i="3"/>
  <c r="BS294" i="3"/>
  <c r="BK294" i="3"/>
  <c r="BC294" i="3"/>
  <c r="AU294" i="3"/>
  <c r="BU293" i="3"/>
  <c r="BM293" i="3"/>
  <c r="BE293" i="3"/>
  <c r="AW293" i="3"/>
  <c r="BW292" i="3"/>
  <c r="BO292" i="3"/>
  <c r="BG292" i="3"/>
  <c r="AY292" i="3"/>
  <c r="BY291" i="3"/>
  <c r="BQ291" i="3"/>
  <c r="BI291" i="3"/>
  <c r="BA291" i="3"/>
  <c r="AS291" i="3"/>
  <c r="BS290" i="3"/>
  <c r="BK290" i="3"/>
  <c r="BC290" i="3"/>
  <c r="AU290" i="3"/>
  <c r="BU289" i="3"/>
  <c r="BM289" i="3"/>
  <c r="BE289" i="3"/>
  <c r="AW289" i="3"/>
  <c r="BW288" i="3"/>
  <c r="BO288" i="3"/>
  <c r="BG288" i="3"/>
  <c r="AY288" i="3"/>
  <c r="BY287" i="3"/>
  <c r="BQ287" i="3"/>
  <c r="BI287" i="3"/>
  <c r="BA287" i="3"/>
  <c r="AS287" i="3"/>
  <c r="BS286" i="3"/>
  <c r="BK286" i="3"/>
  <c r="BC286" i="3"/>
  <c r="AU286" i="3"/>
  <c r="BU285" i="3"/>
  <c r="BM285" i="3"/>
  <c r="BE285" i="3"/>
  <c r="AW285" i="3"/>
  <c r="BW284" i="3"/>
  <c r="BO284" i="3"/>
  <c r="BG284" i="3"/>
  <c r="AY284" i="3"/>
  <c r="BY283" i="3"/>
  <c r="BQ283" i="3"/>
  <c r="BI283" i="3"/>
  <c r="BA283" i="3"/>
  <c r="AS283" i="3"/>
  <c r="BS282" i="3"/>
  <c r="BK282" i="3"/>
  <c r="BC282" i="3"/>
  <c r="AU282" i="3"/>
  <c r="BU281" i="3"/>
  <c r="BM281" i="3"/>
  <c r="BE281" i="3"/>
  <c r="AW281" i="3"/>
  <c r="BW280" i="3"/>
  <c r="BO280" i="3"/>
  <c r="BG280" i="3"/>
  <c r="AY280" i="3"/>
  <c r="BY279" i="3"/>
  <c r="BQ279" i="3"/>
  <c r="BI279" i="3"/>
  <c r="BA279" i="3"/>
  <c r="AS279" i="3"/>
  <c r="BS278" i="3"/>
  <c r="BK278" i="3"/>
  <c r="BC278" i="3"/>
  <c r="AU278" i="3"/>
  <c r="BU277" i="3"/>
  <c r="BM277" i="3"/>
  <c r="BE277" i="3"/>
  <c r="AW277" i="3"/>
  <c r="BW276" i="3"/>
  <c r="BO276" i="3"/>
  <c r="BG276" i="3"/>
  <c r="AY276" i="3"/>
  <c r="BY275" i="3"/>
  <c r="BQ275" i="3"/>
  <c r="BI275" i="3"/>
  <c r="BA275" i="3"/>
  <c r="AS275" i="3"/>
  <c r="BS274" i="3"/>
  <c r="BK274" i="3"/>
  <c r="BC274" i="3"/>
  <c r="AU274" i="3"/>
  <c r="BU273" i="3"/>
  <c r="BM273" i="3"/>
  <c r="BE273" i="3"/>
  <c r="AW273" i="3"/>
  <c r="BW272" i="3"/>
  <c r="BO272" i="3"/>
  <c r="BG272" i="3"/>
  <c r="AY272" i="3"/>
  <c r="BY271" i="3"/>
  <c r="BQ271" i="3"/>
  <c r="BI271" i="3"/>
  <c r="BA271" i="3"/>
  <c r="AS271" i="3"/>
  <c r="BS270" i="3"/>
  <c r="BK270" i="3"/>
  <c r="BC270" i="3"/>
  <c r="AU270" i="3"/>
  <c r="BU269" i="3"/>
  <c r="BM269" i="3"/>
  <c r="BE269" i="3"/>
  <c r="AW269" i="3"/>
  <c r="BQ406" i="3"/>
  <c r="BO383" i="3"/>
  <c r="BW377" i="3"/>
  <c r="AW361" i="3"/>
  <c r="BP354" i="3"/>
  <c r="BT349" i="3"/>
  <c r="BK346" i="3"/>
  <c r="BS343" i="3"/>
  <c r="BE342" i="3"/>
  <c r="BM338" i="3"/>
  <c r="AY337" i="3"/>
  <c r="AU335" i="3"/>
  <c r="BM334" i="3"/>
  <c r="AY333" i="3"/>
  <c r="BQ332" i="3"/>
  <c r="BC331" i="3"/>
  <c r="BV330" i="3"/>
  <c r="BB330" i="3"/>
  <c r="BH329" i="3"/>
  <c r="BQ328" i="3"/>
  <c r="AT328" i="3"/>
  <c r="BX327" i="3"/>
  <c r="BC327" i="3"/>
  <c r="BJ326" i="3"/>
  <c r="BP325" i="3"/>
  <c r="AV325" i="3"/>
  <c r="BY324" i="3"/>
  <c r="BB324" i="3"/>
  <c r="BK323" i="3"/>
  <c r="BR322" i="3"/>
  <c r="AW322" i="3"/>
  <c r="BX321" i="3"/>
  <c r="BD321" i="3"/>
  <c r="BJ320" i="3"/>
  <c r="BS319" i="3"/>
  <c r="AV319" i="3"/>
  <c r="BE318" i="3"/>
  <c r="BL317" i="3"/>
  <c r="BR316" i="3"/>
  <c r="AX316" i="3"/>
  <c r="BD315" i="3"/>
  <c r="BM314" i="3"/>
  <c r="BA314" i="3"/>
  <c r="BS313" i="3"/>
  <c r="BH313" i="3"/>
  <c r="AX313" i="3"/>
  <c r="BP312" i="3"/>
  <c r="BE312" i="3"/>
  <c r="AT312" i="3"/>
  <c r="BW311" i="3"/>
  <c r="BL311" i="3"/>
  <c r="BB311" i="3"/>
  <c r="BT310" i="3"/>
  <c r="BI310" i="3"/>
  <c r="AX310" i="3"/>
  <c r="BP309" i="3"/>
  <c r="BF309" i="3"/>
  <c r="AU309" i="3"/>
  <c r="BX308" i="3"/>
  <c r="BO308" i="3"/>
  <c r="BF308" i="3"/>
  <c r="AX308" i="3"/>
  <c r="BX307" i="3"/>
  <c r="BP307" i="3"/>
  <c r="BH307" i="3"/>
  <c r="AZ307" i="3"/>
  <c r="BR306" i="3"/>
  <c r="BJ306" i="3"/>
  <c r="BB306" i="3"/>
  <c r="AT306" i="3"/>
  <c r="BT305" i="3"/>
  <c r="BL305" i="3"/>
  <c r="BD305" i="3"/>
  <c r="AV305" i="3"/>
  <c r="BV304" i="3"/>
  <c r="BN304" i="3"/>
  <c r="BF304" i="3"/>
  <c r="AX304" i="3"/>
  <c r="BX303" i="3"/>
  <c r="BP303" i="3"/>
  <c r="BH303" i="3"/>
  <c r="AZ303" i="3"/>
  <c r="BR302" i="3"/>
  <c r="BJ302" i="3"/>
  <c r="BB302" i="3"/>
  <c r="AT302" i="3"/>
  <c r="BT301" i="3"/>
  <c r="BL301" i="3"/>
  <c r="BD301" i="3"/>
  <c r="AV301" i="3"/>
  <c r="BV300" i="3"/>
  <c r="BN300" i="3"/>
  <c r="BF300" i="3"/>
  <c r="AX300" i="3"/>
  <c r="BX299" i="3"/>
  <c r="BP299" i="3"/>
  <c r="BH299" i="3"/>
  <c r="AZ299" i="3"/>
  <c r="BR298" i="3"/>
  <c r="BJ298" i="3"/>
  <c r="BB298" i="3"/>
  <c r="AT298" i="3"/>
  <c r="BT297" i="3"/>
  <c r="BL297" i="3"/>
  <c r="BD297" i="3"/>
  <c r="AV297" i="3"/>
  <c r="BV296" i="3"/>
  <c r="BN296" i="3"/>
  <c r="BF296" i="3"/>
  <c r="AX296" i="3"/>
  <c r="BX295" i="3"/>
  <c r="BP295" i="3"/>
  <c r="BH295" i="3"/>
  <c r="AZ295" i="3"/>
  <c r="BR294" i="3"/>
  <c r="BJ294" i="3"/>
  <c r="BB294" i="3"/>
  <c r="AT294" i="3"/>
  <c r="BT293" i="3"/>
  <c r="BL293" i="3"/>
  <c r="BD293" i="3"/>
  <c r="AV293" i="3"/>
  <c r="BV292" i="3"/>
  <c r="BN292" i="3"/>
  <c r="BF292" i="3"/>
  <c r="AX292" i="3"/>
  <c r="BX291" i="3"/>
  <c r="BP291" i="3"/>
  <c r="BH291" i="3"/>
  <c r="AZ291" i="3"/>
  <c r="BR290" i="3"/>
  <c r="BJ290" i="3"/>
  <c r="BB290" i="3"/>
  <c r="AT290" i="3"/>
  <c r="BT289" i="3"/>
  <c r="BL289" i="3"/>
  <c r="BD289" i="3"/>
  <c r="AV289" i="3"/>
  <c r="BV288" i="3"/>
  <c r="BN288" i="3"/>
  <c r="BF288" i="3"/>
  <c r="AX288" i="3"/>
  <c r="BX287" i="3"/>
  <c r="BP287" i="3"/>
  <c r="BH287" i="3"/>
  <c r="AZ287" i="3"/>
  <c r="BR286" i="3"/>
  <c r="BJ286" i="3"/>
  <c r="BB286" i="3"/>
  <c r="AT286" i="3"/>
  <c r="BT285" i="3"/>
  <c r="BL285" i="3"/>
  <c r="BD285" i="3"/>
  <c r="AV285" i="3"/>
  <c r="BV284" i="3"/>
  <c r="BN284" i="3"/>
  <c r="BF284" i="3"/>
  <c r="AX284" i="3"/>
  <c r="BX283" i="3"/>
  <c r="BP283" i="3"/>
  <c r="BH283" i="3"/>
  <c r="AZ283" i="3"/>
  <c r="BR282" i="3"/>
  <c r="BJ282" i="3"/>
  <c r="BB282" i="3"/>
  <c r="AT282" i="3"/>
  <c r="BT281" i="3"/>
  <c r="BL281" i="3"/>
  <c r="BD281" i="3"/>
  <c r="AV281" i="3"/>
  <c r="BV280" i="3"/>
  <c r="BN280" i="3"/>
  <c r="BF280" i="3"/>
  <c r="AX280" i="3"/>
  <c r="BX279" i="3"/>
  <c r="BP279" i="3"/>
  <c r="BH279" i="3"/>
  <c r="AZ279" i="3"/>
  <c r="BR278" i="3"/>
  <c r="BJ278" i="3"/>
  <c r="BB278" i="3"/>
  <c r="AT278" i="3"/>
  <c r="BT277" i="3"/>
  <c r="BL277" i="3"/>
  <c r="BD277" i="3"/>
  <c r="AV277" i="3"/>
  <c r="BV276" i="3"/>
  <c r="BN276" i="3"/>
  <c r="BF276" i="3"/>
  <c r="AX276" i="3"/>
  <c r="BX275" i="3"/>
  <c r="BP275" i="3"/>
  <c r="BH275" i="3"/>
  <c r="AZ275" i="3"/>
  <c r="BR274" i="3"/>
  <c r="BJ274" i="3"/>
  <c r="BB274" i="3"/>
  <c r="AT274" i="3"/>
  <c r="BT273" i="3"/>
  <c r="BL273" i="3"/>
  <c r="BD273" i="3"/>
  <c r="AV273" i="3"/>
  <c r="BV272" i="3"/>
  <c r="BN272" i="3"/>
  <c r="BF272" i="3"/>
  <c r="AX272" i="3"/>
  <c r="BX271" i="3"/>
  <c r="BR405" i="3"/>
  <c r="AT371" i="3"/>
  <c r="BA365" i="3"/>
  <c r="BE357" i="3"/>
  <c r="AY354" i="3"/>
  <c r="BM351" i="3"/>
  <c r="BH349" i="3"/>
  <c r="BY347" i="3"/>
  <c r="BB346" i="3"/>
  <c r="BK343" i="3"/>
  <c r="AW342" i="3"/>
  <c r="BS339" i="3"/>
  <c r="BE338" i="3"/>
  <c r="BF334" i="3"/>
  <c r="BX333" i="3"/>
  <c r="BJ332" i="3"/>
  <c r="AV331" i="3"/>
  <c r="BU330" i="3"/>
  <c r="AX330" i="3"/>
  <c r="BG329" i="3"/>
  <c r="BN328" i="3"/>
  <c r="AS328" i="3"/>
  <c r="BT327" i="3"/>
  <c r="AZ327" i="3"/>
  <c r="BF326" i="3"/>
  <c r="BO325" i="3"/>
  <c r="BV324" i="3"/>
  <c r="BA324" i="3"/>
  <c r="BH323" i="3"/>
  <c r="BN322" i="3"/>
  <c r="AT322" i="3"/>
  <c r="BW321" i="3"/>
  <c r="AZ321" i="3"/>
  <c r="BI320" i="3"/>
  <c r="BP319" i="3"/>
  <c r="AU319" i="3"/>
  <c r="BV318" i="3"/>
  <c r="BB318" i="3"/>
  <c r="BH317" i="3"/>
  <c r="BQ316" i="3"/>
  <c r="AT316" i="3"/>
  <c r="BX315" i="3"/>
  <c r="BC315" i="3"/>
  <c r="BJ314" i="3"/>
  <c r="AZ314" i="3"/>
  <c r="BR313" i="3"/>
  <c r="BG313" i="3"/>
  <c r="AV313" i="3"/>
  <c r="BY312" i="3"/>
  <c r="BN312" i="3"/>
  <c r="BD312" i="3"/>
  <c r="AS312" i="3"/>
  <c r="BV311" i="3"/>
  <c r="BK311" i="3"/>
  <c r="AZ311" i="3"/>
  <c r="BR310" i="3"/>
  <c r="BH310" i="3"/>
  <c r="AW310" i="3"/>
  <c r="BO309" i="3"/>
  <c r="BD309" i="3"/>
  <c r="AT309" i="3"/>
  <c r="BW308" i="3"/>
  <c r="BN308" i="3"/>
  <c r="BE308" i="3"/>
  <c r="AW308" i="3"/>
  <c r="BW307" i="3"/>
  <c r="BO307" i="3"/>
  <c r="BG307" i="3"/>
  <c r="AY307" i="3"/>
  <c r="BY306" i="3"/>
  <c r="BQ306" i="3"/>
  <c r="BI306" i="3"/>
  <c r="BA306" i="3"/>
  <c r="AS306" i="3"/>
  <c r="BS305" i="3"/>
  <c r="BK305" i="3"/>
  <c r="BC305" i="3"/>
  <c r="AU305" i="3"/>
  <c r="BU304" i="3"/>
  <c r="BM304" i="3"/>
  <c r="BE304" i="3"/>
  <c r="AW304" i="3"/>
  <c r="BW303" i="3"/>
  <c r="BO303" i="3"/>
  <c r="BG303" i="3"/>
  <c r="AY303" i="3"/>
  <c r="BY302" i="3"/>
  <c r="BQ302" i="3"/>
  <c r="BI302" i="3"/>
  <c r="BA302" i="3"/>
  <c r="AS302" i="3"/>
  <c r="BS301" i="3"/>
  <c r="BK301" i="3"/>
  <c r="BC301" i="3"/>
  <c r="AU301" i="3"/>
  <c r="BU300" i="3"/>
  <c r="BM300" i="3"/>
  <c r="BE300" i="3"/>
  <c r="AW300" i="3"/>
  <c r="BW299" i="3"/>
  <c r="BO299" i="3"/>
  <c r="BG299" i="3"/>
  <c r="AY299" i="3"/>
  <c r="BY298" i="3"/>
  <c r="BQ298" i="3"/>
  <c r="BI298" i="3"/>
  <c r="BA298" i="3"/>
  <c r="AS298" i="3"/>
  <c r="BS297" i="3"/>
  <c r="BK297" i="3"/>
  <c r="BC297" i="3"/>
  <c r="AU297" i="3"/>
  <c r="BU296" i="3"/>
  <c r="BM296" i="3"/>
  <c r="BE296" i="3"/>
  <c r="AW296" i="3"/>
  <c r="BW295" i="3"/>
  <c r="BO295" i="3"/>
  <c r="BG295" i="3"/>
  <c r="AY295" i="3"/>
  <c r="BY294" i="3"/>
  <c r="BQ294" i="3"/>
  <c r="BI294" i="3"/>
  <c r="BA294" i="3"/>
  <c r="AS294" i="3"/>
  <c r="BS293" i="3"/>
  <c r="BK293" i="3"/>
  <c r="BC293" i="3"/>
  <c r="AU293" i="3"/>
  <c r="BU292" i="3"/>
  <c r="BM292" i="3"/>
  <c r="BE292" i="3"/>
  <c r="AW292" i="3"/>
  <c r="BW291" i="3"/>
  <c r="BO291" i="3"/>
  <c r="BG291" i="3"/>
  <c r="AY291" i="3"/>
  <c r="BY290" i="3"/>
  <c r="BQ290" i="3"/>
  <c r="BI290" i="3"/>
  <c r="BA290" i="3"/>
  <c r="AS290" i="3"/>
  <c r="BS289" i="3"/>
  <c r="BK289" i="3"/>
  <c r="BC289" i="3"/>
  <c r="AU289" i="3"/>
  <c r="BU288" i="3"/>
  <c r="BM288" i="3"/>
  <c r="BE288" i="3"/>
  <c r="AW288" i="3"/>
  <c r="BW287" i="3"/>
  <c r="BO287" i="3"/>
  <c r="BG287" i="3"/>
  <c r="AY287" i="3"/>
  <c r="BY286" i="3"/>
  <c r="BQ286" i="3"/>
  <c r="BI286" i="3"/>
  <c r="BA286" i="3"/>
  <c r="AS286" i="3"/>
  <c r="BS285" i="3"/>
  <c r="BK285" i="3"/>
  <c r="BC285" i="3"/>
  <c r="AU285" i="3"/>
  <c r="BU284" i="3"/>
  <c r="BM284" i="3"/>
  <c r="BE284" i="3"/>
  <c r="BS404" i="3"/>
  <c r="AZ376" i="3"/>
  <c r="BG370" i="3"/>
  <c r="BN364" i="3"/>
  <c r="BF360" i="3"/>
  <c r="AU351" i="3"/>
  <c r="AX349" i="3"/>
  <c r="BP347" i="3"/>
  <c r="BS344" i="3"/>
  <c r="BC343" i="3"/>
  <c r="BY340" i="3"/>
  <c r="BK339" i="3"/>
  <c r="AW338" i="3"/>
  <c r="BS335" i="3"/>
  <c r="BE334" i="3"/>
  <c r="BW333" i="3"/>
  <c r="BI332" i="3"/>
  <c r="AU331" i="3"/>
  <c r="BR330" i="3"/>
  <c r="AW330" i="3"/>
  <c r="BX329" i="3"/>
  <c r="BD329" i="3"/>
  <c r="BJ328" i="3"/>
  <c r="BS327" i="3"/>
  <c r="AV327" i="3"/>
  <c r="BE326" i="3"/>
  <c r="BL325" i="3"/>
  <c r="BR324" i="3"/>
  <c r="AX324" i="3"/>
  <c r="BD323" i="3"/>
  <c r="BM322" i="3"/>
  <c r="BT321" i="3"/>
  <c r="AY321" i="3"/>
  <c r="BF320" i="3"/>
  <c r="BL319" i="3"/>
  <c r="BU318" i="3"/>
  <c r="AX318" i="3"/>
  <c r="BG317" i="3"/>
  <c r="BN316" i="3"/>
  <c r="AS316" i="3"/>
  <c r="BT315" i="3"/>
  <c r="AZ315" i="3"/>
  <c r="BI314" i="3"/>
  <c r="AX314" i="3"/>
  <c r="BP313" i="3"/>
  <c r="BF313" i="3"/>
  <c r="AU313" i="3"/>
  <c r="BX312" i="3"/>
  <c r="BM312" i="3"/>
  <c r="BB312" i="3"/>
  <c r="BT311" i="3"/>
  <c r="BJ311" i="3"/>
  <c r="AY311" i="3"/>
  <c r="BQ310" i="3"/>
  <c r="BF310" i="3"/>
  <c r="AV310" i="3"/>
  <c r="BX309" i="3"/>
  <c r="BN309" i="3"/>
  <c r="BC309" i="3"/>
  <c r="BV308" i="3"/>
  <c r="BM308" i="3"/>
  <c r="BD308" i="3"/>
  <c r="AV308" i="3"/>
  <c r="BV307" i="3"/>
  <c r="BN307" i="3"/>
  <c r="BF307" i="3"/>
  <c r="AX307" i="3"/>
  <c r="BX306" i="3"/>
  <c r="BP306" i="3"/>
  <c r="BH306" i="3"/>
  <c r="AZ306" i="3"/>
  <c r="BR305" i="3"/>
  <c r="BJ305" i="3"/>
  <c r="BB305" i="3"/>
  <c r="AT305" i="3"/>
  <c r="BT304" i="3"/>
  <c r="BL304" i="3"/>
  <c r="BD304" i="3"/>
  <c r="AV304" i="3"/>
  <c r="BV303" i="3"/>
  <c r="BN303" i="3"/>
  <c r="BF303" i="3"/>
  <c r="AX303" i="3"/>
  <c r="BX302" i="3"/>
  <c r="BP302" i="3"/>
  <c r="BH302" i="3"/>
  <c r="AZ302" i="3"/>
  <c r="BR301" i="3"/>
  <c r="BJ301" i="3"/>
  <c r="BB301" i="3"/>
  <c r="AT301" i="3"/>
  <c r="BT300" i="3"/>
  <c r="BL300" i="3"/>
  <c r="BD300" i="3"/>
  <c r="AV300" i="3"/>
  <c r="BV299" i="3"/>
  <c r="BN299" i="3"/>
  <c r="BF299" i="3"/>
  <c r="AX299" i="3"/>
  <c r="BX298" i="3"/>
  <c r="BP298" i="3"/>
  <c r="BH298" i="3"/>
  <c r="AZ298" i="3"/>
  <c r="BR297" i="3"/>
  <c r="BJ297" i="3"/>
  <c r="BB297" i="3"/>
  <c r="AT297" i="3"/>
  <c r="BT296" i="3"/>
  <c r="BL296" i="3"/>
  <c r="BD296" i="3"/>
  <c r="AV296" i="3"/>
  <c r="BV295" i="3"/>
  <c r="BN295" i="3"/>
  <c r="BF295" i="3"/>
  <c r="AX295" i="3"/>
  <c r="BX294" i="3"/>
  <c r="BP294" i="3"/>
  <c r="BH294" i="3"/>
  <c r="AZ294" i="3"/>
  <c r="BR293" i="3"/>
  <c r="BJ293" i="3"/>
  <c r="BB293" i="3"/>
  <c r="AT293" i="3"/>
  <c r="BT292" i="3"/>
  <c r="BL292" i="3"/>
  <c r="BD292" i="3"/>
  <c r="AV292" i="3"/>
  <c r="BV291" i="3"/>
  <c r="BN291" i="3"/>
  <c r="BF291" i="3"/>
  <c r="AX291" i="3"/>
  <c r="BX290" i="3"/>
  <c r="BP290" i="3"/>
  <c r="BH290" i="3"/>
  <c r="AZ290" i="3"/>
  <c r="BR289" i="3"/>
  <c r="BJ289" i="3"/>
  <c r="BB289" i="3"/>
  <c r="AT289" i="3"/>
  <c r="BT288" i="3"/>
  <c r="BL288" i="3"/>
  <c r="BD288" i="3"/>
  <c r="AV288" i="3"/>
  <c r="BV287" i="3"/>
  <c r="BN287" i="3"/>
  <c r="BF287" i="3"/>
  <c r="AX287" i="3"/>
  <c r="BX286" i="3"/>
  <c r="BP286" i="3"/>
  <c r="BH286" i="3"/>
  <c r="AZ286" i="3"/>
  <c r="BR285" i="3"/>
  <c r="BJ285" i="3"/>
  <c r="BB285" i="3"/>
  <c r="AT285" i="3"/>
  <c r="BT284" i="3"/>
  <c r="BL284" i="3"/>
  <c r="BD284" i="3"/>
  <c r="AV284" i="3"/>
  <c r="BV283" i="3"/>
  <c r="BN283" i="3"/>
  <c r="BF283" i="3"/>
  <c r="AX283" i="3"/>
  <c r="BX282" i="3"/>
  <c r="BP282" i="3"/>
  <c r="BH282" i="3"/>
  <c r="AZ282" i="3"/>
  <c r="BR281" i="3"/>
  <c r="BJ281" i="3"/>
  <c r="BB281" i="3"/>
  <c r="AT281" i="3"/>
  <c r="BT280" i="3"/>
  <c r="BL280" i="3"/>
  <c r="BD280" i="3"/>
  <c r="AV280" i="3"/>
  <c r="BV279" i="3"/>
  <c r="BN279" i="3"/>
  <c r="BF279" i="3"/>
  <c r="AX279" i="3"/>
  <c r="BX278" i="3"/>
  <c r="BP278" i="3"/>
  <c r="BH278" i="3"/>
  <c r="AZ278" i="3"/>
  <c r="BR277" i="3"/>
  <c r="BJ277" i="3"/>
  <c r="BB277" i="3"/>
  <c r="AT277" i="3"/>
  <c r="BT276" i="3"/>
  <c r="BL276" i="3"/>
  <c r="BD276" i="3"/>
  <c r="AV276" i="3"/>
  <c r="BV275" i="3"/>
  <c r="BN275" i="3"/>
  <c r="BF275" i="3"/>
  <c r="AX275" i="3"/>
  <c r="BX274" i="3"/>
  <c r="BP274" i="3"/>
  <c r="BH274" i="3"/>
  <c r="AZ274" i="3"/>
  <c r="BR273" i="3"/>
  <c r="BJ273" i="3"/>
  <c r="BB273" i="3"/>
  <c r="AT273" i="3"/>
  <c r="BT272" i="3"/>
  <c r="BL272" i="3"/>
  <c r="BD272" i="3"/>
  <c r="AV272" i="3"/>
  <c r="BV271" i="3"/>
  <c r="BN271" i="3"/>
  <c r="BF271" i="3"/>
  <c r="AX271" i="3"/>
  <c r="BX270" i="3"/>
  <c r="BP270" i="3"/>
  <c r="BH270" i="3"/>
  <c r="AZ270" i="3"/>
  <c r="BR269" i="3"/>
  <c r="BJ269" i="3"/>
  <c r="BB269" i="3"/>
  <c r="AT269" i="3"/>
  <c r="BT268" i="3"/>
  <c r="BL268" i="3"/>
  <c r="BD268" i="3"/>
  <c r="AV268" i="3"/>
  <c r="BV267" i="3"/>
  <c r="BN267" i="3"/>
  <c r="BF267" i="3"/>
  <c r="AX267" i="3"/>
  <c r="BX266" i="3"/>
  <c r="BP266" i="3"/>
  <c r="BH266" i="3"/>
  <c r="AZ266" i="3"/>
  <c r="BU403" i="3"/>
  <c r="BF381" i="3"/>
  <c r="BM375" i="3"/>
  <c r="BT369" i="3"/>
  <c r="BN356" i="3"/>
  <c r="BO353" i="3"/>
  <c r="BF347" i="3"/>
  <c r="BJ344" i="3"/>
  <c r="AU343" i="3"/>
  <c r="BQ340" i="3"/>
  <c r="BC339" i="3"/>
  <c r="BY336" i="3"/>
  <c r="BL335" i="3"/>
  <c r="AX334" i="3"/>
  <c r="BP333" i="3"/>
  <c r="BB332" i="3"/>
  <c r="BT331" i="3"/>
  <c r="BN330" i="3"/>
  <c r="AT330" i="3"/>
  <c r="BW329" i="3"/>
  <c r="AZ329" i="3"/>
  <c r="BI328" i="3"/>
  <c r="BP327" i="3"/>
  <c r="AU327" i="3"/>
  <c r="BV326" i="3"/>
  <c r="BB326" i="3"/>
  <c r="BH325" i="3"/>
  <c r="BQ324" i="3"/>
  <c r="AT324" i="3"/>
  <c r="BX323" i="3"/>
  <c r="BC323" i="3"/>
  <c r="BJ322" i="3"/>
  <c r="BP321" i="3"/>
  <c r="AV321" i="3"/>
  <c r="BY320" i="3"/>
  <c r="BB320" i="3"/>
  <c r="BK319" i="3"/>
  <c r="BR318" i="3"/>
  <c r="AW318" i="3"/>
  <c r="BX317" i="3"/>
  <c r="BD317" i="3"/>
  <c r="BJ316" i="3"/>
  <c r="BS315" i="3"/>
  <c r="AV315" i="3"/>
  <c r="BH314" i="3"/>
  <c r="AW314" i="3"/>
  <c r="BO313" i="3"/>
  <c r="BD313" i="3"/>
  <c r="AT313" i="3"/>
  <c r="BV312" i="3"/>
  <c r="BL312" i="3"/>
  <c r="BA312" i="3"/>
  <c r="BS311" i="3"/>
  <c r="BH311" i="3"/>
  <c r="AX311" i="3"/>
  <c r="BP310" i="3"/>
  <c r="BE310" i="3"/>
  <c r="AT310" i="3"/>
  <c r="BW309" i="3"/>
  <c r="BL309" i="3"/>
  <c r="BB309" i="3"/>
  <c r="BU308" i="3"/>
  <c r="BL308" i="3"/>
  <c r="BC308" i="3"/>
  <c r="AU308" i="3"/>
  <c r="BU307" i="3"/>
  <c r="BM307" i="3"/>
  <c r="BE307" i="3"/>
  <c r="AW307" i="3"/>
  <c r="BW306" i="3"/>
  <c r="BO306" i="3"/>
  <c r="BG306" i="3"/>
  <c r="AY306" i="3"/>
  <c r="BY305" i="3"/>
  <c r="BQ305" i="3"/>
  <c r="BI305" i="3"/>
  <c r="BA305" i="3"/>
  <c r="AS305" i="3"/>
  <c r="BS304" i="3"/>
  <c r="BK304" i="3"/>
  <c r="BC304" i="3"/>
  <c r="AU304" i="3"/>
  <c r="BU303" i="3"/>
  <c r="BM303" i="3"/>
  <c r="BE303" i="3"/>
  <c r="AW303" i="3"/>
  <c r="BW302" i="3"/>
  <c r="BO302" i="3"/>
  <c r="BG302" i="3"/>
  <c r="AY302" i="3"/>
  <c r="BY301" i="3"/>
  <c r="BQ301" i="3"/>
  <c r="BI301" i="3"/>
  <c r="BA301" i="3"/>
  <c r="AS301" i="3"/>
  <c r="BS300" i="3"/>
  <c r="BK300" i="3"/>
  <c r="BC300" i="3"/>
  <c r="AU300" i="3"/>
  <c r="BU299" i="3"/>
  <c r="BM299" i="3"/>
  <c r="BE299" i="3"/>
  <c r="AW299" i="3"/>
  <c r="BW298" i="3"/>
  <c r="BO298" i="3"/>
  <c r="BG298" i="3"/>
  <c r="AY298" i="3"/>
  <c r="BY297" i="3"/>
  <c r="BQ297" i="3"/>
  <c r="BI297" i="3"/>
  <c r="BA297" i="3"/>
  <c r="AS297" i="3"/>
  <c r="BS296" i="3"/>
  <c r="BK296" i="3"/>
  <c r="BC296" i="3"/>
  <c r="AU296" i="3"/>
  <c r="BU295" i="3"/>
  <c r="BM295" i="3"/>
  <c r="BE295" i="3"/>
  <c r="AW295" i="3"/>
  <c r="BW294" i="3"/>
  <c r="BO294" i="3"/>
  <c r="BG294" i="3"/>
  <c r="AY294" i="3"/>
  <c r="BY293" i="3"/>
  <c r="BQ293" i="3"/>
  <c r="BI293" i="3"/>
  <c r="BA293" i="3"/>
  <c r="AS293" i="3"/>
  <c r="BS292" i="3"/>
  <c r="BK292" i="3"/>
  <c r="BC292" i="3"/>
  <c r="AU292" i="3"/>
  <c r="BU291" i="3"/>
  <c r="BM291" i="3"/>
  <c r="BE291" i="3"/>
  <c r="AW291" i="3"/>
  <c r="BW290" i="3"/>
  <c r="BO290" i="3"/>
  <c r="BG290" i="3"/>
  <c r="AY290" i="3"/>
  <c r="BY289" i="3"/>
  <c r="BQ289" i="3"/>
  <c r="BI289" i="3"/>
  <c r="BA289" i="3"/>
  <c r="AS289" i="3"/>
  <c r="BS288" i="3"/>
  <c r="BK288" i="3"/>
  <c r="BC288" i="3"/>
  <c r="AU288" i="3"/>
  <c r="BU287" i="3"/>
  <c r="BM287" i="3"/>
  <c r="BE287" i="3"/>
  <c r="AW287" i="3"/>
  <c r="BW286" i="3"/>
  <c r="BO286" i="3"/>
  <c r="BG286" i="3"/>
  <c r="AY286" i="3"/>
  <c r="BY285" i="3"/>
  <c r="BQ285" i="3"/>
  <c r="BI285" i="3"/>
  <c r="BA285" i="3"/>
  <c r="AS285" i="3"/>
  <c r="BS284" i="3"/>
  <c r="BK284" i="3"/>
  <c r="BC284" i="3"/>
  <c r="AU284" i="3"/>
  <c r="BU283" i="3"/>
  <c r="BM283" i="3"/>
  <c r="BE283" i="3"/>
  <c r="AW283" i="3"/>
  <c r="BW282" i="3"/>
  <c r="BO282" i="3"/>
  <c r="BG282" i="3"/>
  <c r="AY282" i="3"/>
  <c r="BY281" i="3"/>
  <c r="BQ281" i="3"/>
  <c r="BI281" i="3"/>
  <c r="BA281" i="3"/>
  <c r="AS281" i="3"/>
  <c r="BS280" i="3"/>
  <c r="BK280" i="3"/>
  <c r="BC280" i="3"/>
  <c r="AU280" i="3"/>
  <c r="BU279" i="3"/>
  <c r="BM279" i="3"/>
  <c r="BE279" i="3"/>
  <c r="AW279" i="3"/>
  <c r="BW278" i="3"/>
  <c r="BO278" i="3"/>
  <c r="BG278" i="3"/>
  <c r="AY278" i="3"/>
  <c r="BY277" i="3"/>
  <c r="BQ277" i="3"/>
  <c r="BI277" i="3"/>
  <c r="BA277" i="3"/>
  <c r="AS277" i="3"/>
  <c r="BS276" i="3"/>
  <c r="BK276" i="3"/>
  <c r="BC276" i="3"/>
  <c r="AU276" i="3"/>
  <c r="BU275" i="3"/>
  <c r="BM275" i="3"/>
  <c r="BE275" i="3"/>
  <c r="AW275" i="3"/>
  <c r="BW274" i="3"/>
  <c r="BO274" i="3"/>
  <c r="BG274" i="3"/>
  <c r="AY274" i="3"/>
  <c r="BY273" i="3"/>
  <c r="BQ273" i="3"/>
  <c r="BI273" i="3"/>
  <c r="BA273" i="3"/>
  <c r="AS273" i="3"/>
  <c r="BS272" i="3"/>
  <c r="BK272" i="3"/>
  <c r="BC272" i="3"/>
  <c r="AU272" i="3"/>
  <c r="BU271" i="3"/>
  <c r="BM271" i="3"/>
  <c r="BE271" i="3"/>
  <c r="AW271" i="3"/>
  <c r="BW270" i="3"/>
  <c r="BO270" i="3"/>
  <c r="BG270" i="3"/>
  <c r="AY270" i="3"/>
  <c r="BY269" i="3"/>
  <c r="BQ269" i="3"/>
  <c r="BI269" i="3"/>
  <c r="BA269" i="3"/>
  <c r="BV402" i="3"/>
  <c r="BS380" i="3"/>
  <c r="AU363" i="3"/>
  <c r="BN359" i="3"/>
  <c r="AW353" i="3"/>
  <c r="BS350" i="3"/>
  <c r="AW347" i="3"/>
  <c r="BX345" i="3"/>
  <c r="BA344" i="3"/>
  <c r="BW341" i="3"/>
  <c r="BI340" i="3"/>
  <c r="AU339" i="3"/>
  <c r="BQ336" i="3"/>
  <c r="BK335" i="3"/>
  <c r="AW334" i="3"/>
  <c r="BO333" i="3"/>
  <c r="BA332" i="3"/>
  <c r="BS331" i="3"/>
  <c r="BM330" i="3"/>
  <c r="BT329" i="3"/>
  <c r="AY329" i="3"/>
  <c r="BF328" i="3"/>
  <c r="BL327" i="3"/>
  <c r="BU326" i="3"/>
  <c r="AX326" i="3"/>
  <c r="BG325" i="3"/>
  <c r="BN324" i="3"/>
  <c r="AS324" i="3"/>
  <c r="BT323" i="3"/>
  <c r="AZ323" i="3"/>
  <c r="BF322" i="3"/>
  <c r="BO321" i="3"/>
  <c r="BV320" i="3"/>
  <c r="BA320" i="3"/>
  <c r="BH319" i="3"/>
  <c r="BN318" i="3"/>
  <c r="AT318" i="3"/>
  <c r="BW317" i="3"/>
  <c r="AZ317" i="3"/>
  <c r="BI316" i="3"/>
  <c r="BP315" i="3"/>
  <c r="AU315" i="3"/>
  <c r="BV314" i="3"/>
  <c r="BF314" i="3"/>
  <c r="AV314" i="3"/>
  <c r="BX313" i="3"/>
  <c r="BN313" i="3"/>
  <c r="BC313" i="3"/>
  <c r="BU312" i="3"/>
  <c r="BJ312" i="3"/>
  <c r="AZ312" i="3"/>
  <c r="BR311" i="3"/>
  <c r="BG311" i="3"/>
  <c r="AV311" i="3"/>
  <c r="BY310" i="3"/>
  <c r="BN310" i="3"/>
  <c r="BD310" i="3"/>
  <c r="AS310" i="3"/>
  <c r="BV309" i="3"/>
  <c r="BK309" i="3"/>
  <c r="AZ309" i="3"/>
  <c r="BT308" i="3"/>
  <c r="BJ308" i="3"/>
  <c r="BB308" i="3"/>
  <c r="AT308" i="3"/>
  <c r="BT307" i="3"/>
  <c r="BL307" i="3"/>
  <c r="BD307" i="3"/>
  <c r="AV307" i="3"/>
  <c r="BV306" i="3"/>
  <c r="BN306" i="3"/>
  <c r="BF306" i="3"/>
  <c r="AX306" i="3"/>
  <c r="BX305" i="3"/>
  <c r="BP305" i="3"/>
  <c r="BH305" i="3"/>
  <c r="AZ305" i="3"/>
  <c r="BR304" i="3"/>
  <c r="BJ304" i="3"/>
  <c r="BB304" i="3"/>
  <c r="AT304" i="3"/>
  <c r="BT303" i="3"/>
  <c r="BL303" i="3"/>
  <c r="BD303" i="3"/>
  <c r="AV303" i="3"/>
  <c r="BV302" i="3"/>
  <c r="BN302" i="3"/>
  <c r="BF302" i="3"/>
  <c r="AX302" i="3"/>
  <c r="BX301" i="3"/>
  <c r="BP301" i="3"/>
  <c r="BH301" i="3"/>
  <c r="AZ301" i="3"/>
  <c r="BR300" i="3"/>
  <c r="BJ300" i="3"/>
  <c r="BB300" i="3"/>
  <c r="AT300" i="3"/>
  <c r="BT299" i="3"/>
  <c r="BL299" i="3"/>
  <c r="BD299" i="3"/>
  <c r="AV299" i="3"/>
  <c r="BV298" i="3"/>
  <c r="BN298" i="3"/>
  <c r="BF298" i="3"/>
  <c r="AX298" i="3"/>
  <c r="BX297" i="3"/>
  <c r="BP297" i="3"/>
  <c r="BH297" i="3"/>
  <c r="AZ297" i="3"/>
  <c r="BR296" i="3"/>
  <c r="BJ296" i="3"/>
  <c r="BB296" i="3"/>
  <c r="AT296" i="3"/>
  <c r="BT295" i="3"/>
  <c r="BL295" i="3"/>
  <c r="BD295" i="3"/>
  <c r="AV295" i="3"/>
  <c r="BV294" i="3"/>
  <c r="BN294" i="3"/>
  <c r="BF294" i="3"/>
  <c r="AX294" i="3"/>
  <c r="BX293" i="3"/>
  <c r="BP293" i="3"/>
  <c r="BH293" i="3"/>
  <c r="AZ293" i="3"/>
  <c r="BR292" i="3"/>
  <c r="BJ292" i="3"/>
  <c r="BB292" i="3"/>
  <c r="AT292" i="3"/>
  <c r="BT291" i="3"/>
  <c r="BL291" i="3"/>
  <c r="BD291" i="3"/>
  <c r="AV291" i="3"/>
  <c r="BV290" i="3"/>
  <c r="BN290" i="3"/>
  <c r="BF290" i="3"/>
  <c r="AX290" i="3"/>
  <c r="BX289" i="3"/>
  <c r="BP289" i="3"/>
  <c r="BH289" i="3"/>
  <c r="AZ289" i="3"/>
  <c r="BR288" i="3"/>
  <c r="BJ288" i="3"/>
  <c r="BB288" i="3"/>
  <c r="AT288" i="3"/>
  <c r="BT287" i="3"/>
  <c r="BL287" i="3"/>
  <c r="BD287" i="3"/>
  <c r="AV287" i="3"/>
  <c r="BV286" i="3"/>
  <c r="BN286" i="3"/>
  <c r="BF286" i="3"/>
  <c r="AX286" i="3"/>
  <c r="BX285" i="3"/>
  <c r="BP285" i="3"/>
  <c r="BH285" i="3"/>
  <c r="AZ285" i="3"/>
  <c r="BR284" i="3"/>
  <c r="BJ284" i="3"/>
  <c r="BB284" i="3"/>
  <c r="AT284" i="3"/>
  <c r="BT283" i="3"/>
  <c r="BL283" i="3"/>
  <c r="BD283" i="3"/>
  <c r="AV283" i="3"/>
  <c r="BV282" i="3"/>
  <c r="BN282" i="3"/>
  <c r="BF282" i="3"/>
  <c r="AX282" i="3"/>
  <c r="BX281" i="3"/>
  <c r="BP281" i="3"/>
  <c r="BH281" i="3"/>
  <c r="AZ281" i="3"/>
  <c r="BR280" i="3"/>
  <c r="BJ280" i="3"/>
  <c r="BB280" i="3"/>
  <c r="AT280" i="3"/>
  <c r="BT279" i="3"/>
  <c r="BL279" i="3"/>
  <c r="BD279" i="3"/>
  <c r="AV279" i="3"/>
  <c r="BV278" i="3"/>
  <c r="BN278" i="3"/>
  <c r="BF278" i="3"/>
  <c r="AX278" i="3"/>
  <c r="BX277" i="3"/>
  <c r="BP277" i="3"/>
  <c r="BH277" i="3"/>
  <c r="AZ277" i="3"/>
  <c r="BR276" i="3"/>
  <c r="BJ276" i="3"/>
  <c r="BB276" i="3"/>
  <c r="AT276" i="3"/>
  <c r="BT275" i="3"/>
  <c r="BL275" i="3"/>
  <c r="BD275" i="3"/>
  <c r="AV275" i="3"/>
  <c r="BV274" i="3"/>
  <c r="BN274" i="3"/>
  <c r="BF274" i="3"/>
  <c r="AX274" i="3"/>
  <c r="BX273" i="3"/>
  <c r="BP273" i="3"/>
  <c r="BH273" i="3"/>
  <c r="AZ273" i="3"/>
  <c r="BR272" i="3"/>
  <c r="BJ272" i="3"/>
  <c r="BB272" i="3"/>
  <c r="AT272" i="3"/>
  <c r="BT271" i="3"/>
  <c r="BW401" i="3"/>
  <c r="AS386" i="3"/>
  <c r="AW368" i="3"/>
  <c r="BX362" i="3"/>
  <c r="BV355" i="3"/>
  <c r="BF350" i="3"/>
  <c r="BQ348" i="3"/>
  <c r="BO345" i="3"/>
  <c r="AS344" i="3"/>
  <c r="BO341" i="3"/>
  <c r="BA340" i="3"/>
  <c r="BW337" i="3"/>
  <c r="BI336" i="3"/>
  <c r="BD335" i="3"/>
  <c r="BV334" i="3"/>
  <c r="BH333" i="3"/>
  <c r="AT332" i="3"/>
  <c r="BL331" i="3"/>
  <c r="BJ330" i="3"/>
  <c r="BP329" i="3"/>
  <c r="AV329" i="3"/>
  <c r="BY328" i="3"/>
  <c r="BB328" i="3"/>
  <c r="BK327" i="3"/>
  <c r="BR326" i="3"/>
  <c r="AW326" i="3"/>
  <c r="BX325" i="3"/>
  <c r="BD325" i="3"/>
  <c r="BJ324" i="3"/>
  <c r="BS323" i="3"/>
  <c r="AV323" i="3"/>
  <c r="BE322" i="3"/>
  <c r="BL321" i="3"/>
  <c r="BR320" i="3"/>
  <c r="AX320" i="3"/>
  <c r="BD319" i="3"/>
  <c r="BM318" i="3"/>
  <c r="BT317" i="3"/>
  <c r="AY317" i="3"/>
  <c r="BF316" i="3"/>
  <c r="BL315" i="3"/>
  <c r="BU314" i="3"/>
  <c r="BE314" i="3"/>
  <c r="AT314" i="3"/>
  <c r="BW313" i="3"/>
  <c r="BL313" i="3"/>
  <c r="BB313" i="3"/>
  <c r="BT312" i="3"/>
  <c r="BI312" i="3"/>
  <c r="AX312" i="3"/>
  <c r="BP311" i="3"/>
  <c r="BF311" i="3"/>
  <c r="AU311" i="3"/>
  <c r="BX310" i="3"/>
  <c r="BM310" i="3"/>
  <c r="BB310" i="3"/>
  <c r="BT309" i="3"/>
  <c r="BJ309" i="3"/>
  <c r="AY309" i="3"/>
  <c r="BR308" i="3"/>
  <c r="BI308" i="3"/>
  <c r="BA308" i="3"/>
  <c r="AS308" i="3"/>
  <c r="BS307" i="3"/>
  <c r="BK307" i="3"/>
  <c r="BC307" i="3"/>
  <c r="AU307" i="3"/>
  <c r="BU306" i="3"/>
  <c r="BM306" i="3"/>
  <c r="BE306" i="3"/>
  <c r="AW306" i="3"/>
  <c r="BW305" i="3"/>
  <c r="BO305" i="3"/>
  <c r="BG305" i="3"/>
  <c r="AY305" i="3"/>
  <c r="BY304" i="3"/>
  <c r="BQ304" i="3"/>
  <c r="BI304" i="3"/>
  <c r="BA304" i="3"/>
  <c r="AS304" i="3"/>
  <c r="BS303" i="3"/>
  <c r="BK303" i="3"/>
  <c r="BC303" i="3"/>
  <c r="AU303" i="3"/>
  <c r="BU302" i="3"/>
  <c r="BM302" i="3"/>
  <c r="BE302" i="3"/>
  <c r="AW302" i="3"/>
  <c r="BW301" i="3"/>
  <c r="BO301" i="3"/>
  <c r="BG301" i="3"/>
  <c r="AY301" i="3"/>
  <c r="BY300" i="3"/>
  <c r="BQ300" i="3"/>
  <c r="BI300" i="3"/>
  <c r="BA300" i="3"/>
  <c r="AS300" i="3"/>
  <c r="BS299" i="3"/>
  <c r="BK299" i="3"/>
  <c r="BC299" i="3"/>
  <c r="AU299" i="3"/>
  <c r="BU298" i="3"/>
  <c r="BM298" i="3"/>
  <c r="BE298" i="3"/>
  <c r="AW298" i="3"/>
  <c r="BW297" i="3"/>
  <c r="BO297" i="3"/>
  <c r="BG297" i="3"/>
  <c r="AY297" i="3"/>
  <c r="BY296" i="3"/>
  <c r="BQ296" i="3"/>
  <c r="BI296" i="3"/>
  <c r="BA296" i="3"/>
  <c r="AS296" i="3"/>
  <c r="BS295" i="3"/>
  <c r="BK295" i="3"/>
  <c r="BC295" i="3"/>
  <c r="AU295" i="3"/>
  <c r="BU294" i="3"/>
  <c r="BM294" i="3"/>
  <c r="BE294" i="3"/>
  <c r="AW294" i="3"/>
  <c r="BW293" i="3"/>
  <c r="BO293" i="3"/>
  <c r="BG293" i="3"/>
  <c r="AY293" i="3"/>
  <c r="BY292" i="3"/>
  <c r="BQ292" i="3"/>
  <c r="BI292" i="3"/>
  <c r="BA292" i="3"/>
  <c r="AS292" i="3"/>
  <c r="BS291" i="3"/>
  <c r="BK291" i="3"/>
  <c r="BC291" i="3"/>
  <c r="AU291" i="3"/>
  <c r="BU290" i="3"/>
  <c r="BM290" i="3"/>
  <c r="BE290" i="3"/>
  <c r="AW290" i="3"/>
  <c r="BW289" i="3"/>
  <c r="BO289" i="3"/>
  <c r="BG289" i="3"/>
  <c r="AY289" i="3"/>
  <c r="BY288" i="3"/>
  <c r="BQ288" i="3"/>
  <c r="BI288" i="3"/>
  <c r="BA288" i="3"/>
  <c r="AS288" i="3"/>
  <c r="BS287" i="3"/>
  <c r="BK287" i="3"/>
  <c r="BC287" i="3"/>
  <c r="AU287" i="3"/>
  <c r="BU286" i="3"/>
  <c r="BM286" i="3"/>
  <c r="BE286" i="3"/>
  <c r="AW286" i="3"/>
  <c r="BW285" i="3"/>
  <c r="BO285" i="3"/>
  <c r="BG285" i="3"/>
  <c r="AY285" i="3"/>
  <c r="BY284" i="3"/>
  <c r="BQ284" i="3"/>
  <c r="BI284" i="3"/>
  <c r="BA284" i="3"/>
  <c r="AS284" i="3"/>
  <c r="BS283" i="3"/>
  <c r="BK283" i="3"/>
  <c r="BC283" i="3"/>
  <c r="AU283" i="3"/>
  <c r="BU282" i="3"/>
  <c r="BM282" i="3"/>
  <c r="BE282" i="3"/>
  <c r="AW282" i="3"/>
  <c r="BW281" i="3"/>
  <c r="BO281" i="3"/>
  <c r="BG281" i="3"/>
  <c r="AY281" i="3"/>
  <c r="BY280" i="3"/>
  <c r="BQ280" i="3"/>
  <c r="BI280" i="3"/>
  <c r="BA280" i="3"/>
  <c r="AS280" i="3"/>
  <c r="BS279" i="3"/>
  <c r="BK279" i="3"/>
  <c r="BC279" i="3"/>
  <c r="AU279" i="3"/>
  <c r="BU278" i="3"/>
  <c r="BM278" i="3"/>
  <c r="BE278" i="3"/>
  <c r="AW278" i="3"/>
  <c r="BW277" i="3"/>
  <c r="BO277" i="3"/>
  <c r="BG277" i="3"/>
  <c r="AY277" i="3"/>
  <c r="BY276" i="3"/>
  <c r="BQ276" i="3"/>
  <c r="BI276" i="3"/>
  <c r="BA276" i="3"/>
  <c r="AS276" i="3"/>
  <c r="BS275" i="3"/>
  <c r="BK275" i="3"/>
  <c r="BC275" i="3"/>
  <c r="AU275" i="3"/>
  <c r="BU274" i="3"/>
  <c r="BM274" i="3"/>
  <c r="BE274" i="3"/>
  <c r="AW274" i="3"/>
  <c r="BW273" i="3"/>
  <c r="BO273" i="3"/>
  <c r="BG273" i="3"/>
  <c r="AY273" i="3"/>
  <c r="BY272" i="3"/>
  <c r="BQ272" i="3"/>
  <c r="BI272" i="3"/>
  <c r="BA272" i="3"/>
  <c r="AS272" i="3"/>
  <c r="BS271" i="3"/>
  <c r="BK271" i="3"/>
  <c r="BC271" i="3"/>
  <c r="AU271" i="3"/>
  <c r="BU270" i="3"/>
  <c r="BM270" i="3"/>
  <c r="BE270" i="3"/>
  <c r="AW270" i="3"/>
  <c r="BW269" i="3"/>
  <c r="BO269" i="3"/>
  <c r="BG269" i="3"/>
  <c r="AY269" i="3"/>
  <c r="BY268" i="3"/>
  <c r="BQ268" i="3"/>
  <c r="BI268" i="3"/>
  <c r="BA268" i="3"/>
  <c r="AS268" i="3"/>
  <c r="BS267" i="3"/>
  <c r="BK267" i="3"/>
  <c r="BC267" i="3"/>
  <c r="AU267" i="3"/>
  <c r="BU266" i="3"/>
  <c r="BM266" i="3"/>
  <c r="BE266" i="3"/>
  <c r="AW266" i="3"/>
  <c r="BS358" i="3"/>
  <c r="BU342" i="3"/>
  <c r="BO329" i="3"/>
  <c r="AT326" i="3"/>
  <c r="BV322" i="3"/>
  <c r="BC319" i="3"/>
  <c r="BK313" i="3"/>
  <c r="BH308" i="3"/>
  <c r="AT307" i="3"/>
  <c r="BP304" i="3"/>
  <c r="BB303" i="3"/>
  <c r="BX300" i="3"/>
  <c r="BJ299" i="3"/>
  <c r="AV298" i="3"/>
  <c r="BR295" i="3"/>
  <c r="BD294" i="3"/>
  <c r="BL290" i="3"/>
  <c r="AX289" i="3"/>
  <c r="BT286" i="3"/>
  <c r="BF285" i="3"/>
  <c r="AW284" i="3"/>
  <c r="BO283" i="3"/>
  <c r="BA282" i="3"/>
  <c r="BS281" i="3"/>
  <c r="BE280" i="3"/>
  <c r="BW279" i="3"/>
  <c r="BI278" i="3"/>
  <c r="AU277" i="3"/>
  <c r="BM276" i="3"/>
  <c r="AY275" i="3"/>
  <c r="BQ274" i="3"/>
  <c r="BC273" i="3"/>
  <c r="BU272" i="3"/>
  <c r="BL271" i="3"/>
  <c r="AV271" i="3"/>
  <c r="BN270" i="3"/>
  <c r="AX270" i="3"/>
  <c r="BP269" i="3"/>
  <c r="AZ269" i="3"/>
  <c r="BP268" i="3"/>
  <c r="BF268" i="3"/>
  <c r="AU268" i="3"/>
  <c r="BX267" i="3"/>
  <c r="BM267" i="3"/>
  <c r="BB267" i="3"/>
  <c r="BT266" i="3"/>
  <c r="BJ266" i="3"/>
  <c r="AY266" i="3"/>
  <c r="BX265" i="3"/>
  <c r="BP265" i="3"/>
  <c r="BH265" i="3"/>
  <c r="AZ265" i="3"/>
  <c r="BR264" i="3"/>
  <c r="BJ264" i="3"/>
  <c r="BB264" i="3"/>
  <c r="AT264" i="3"/>
  <c r="BT263" i="3"/>
  <c r="BL263" i="3"/>
  <c r="BD263" i="3"/>
  <c r="AV263" i="3"/>
  <c r="BV262" i="3"/>
  <c r="BN262" i="3"/>
  <c r="BF262" i="3"/>
  <c r="AX262" i="3"/>
  <c r="BX261" i="3"/>
  <c r="BP261" i="3"/>
  <c r="BH261" i="3"/>
  <c r="AZ261" i="3"/>
  <c r="BR260" i="3"/>
  <c r="BJ260" i="3"/>
  <c r="BB260" i="3"/>
  <c r="AT260" i="3"/>
  <c r="BT259" i="3"/>
  <c r="BL259" i="3"/>
  <c r="BD259" i="3"/>
  <c r="AV259" i="3"/>
  <c r="BV258" i="3"/>
  <c r="BN258" i="3"/>
  <c r="BF258" i="3"/>
  <c r="AX258" i="3"/>
  <c r="BX257" i="3"/>
  <c r="BP257" i="3"/>
  <c r="BH257" i="3"/>
  <c r="AZ257" i="3"/>
  <c r="BR256" i="3"/>
  <c r="BJ256" i="3"/>
  <c r="BB256" i="3"/>
  <c r="AT256" i="3"/>
  <c r="BT255" i="3"/>
  <c r="BL255" i="3"/>
  <c r="BD255" i="3"/>
  <c r="AV255" i="3"/>
  <c r="BV254" i="3"/>
  <c r="BN254" i="3"/>
  <c r="BF254" i="3"/>
  <c r="AX254" i="3"/>
  <c r="BX253" i="3"/>
  <c r="BP253" i="3"/>
  <c r="BH253" i="3"/>
  <c r="AZ253" i="3"/>
  <c r="BR252" i="3"/>
  <c r="BJ252" i="3"/>
  <c r="BB252" i="3"/>
  <c r="AT252" i="3"/>
  <c r="BT251" i="3"/>
  <c r="BL251" i="3"/>
  <c r="BD251" i="3"/>
  <c r="AV251" i="3"/>
  <c r="BV250" i="3"/>
  <c r="BN250" i="3"/>
  <c r="BF250" i="3"/>
  <c r="AX250" i="3"/>
  <c r="BX249" i="3"/>
  <c r="BP249" i="3"/>
  <c r="BH249" i="3"/>
  <c r="AZ249" i="3"/>
  <c r="BR248" i="3"/>
  <c r="BJ248" i="3"/>
  <c r="BB248" i="3"/>
  <c r="AT248" i="3"/>
  <c r="BT247" i="3"/>
  <c r="BL247" i="3"/>
  <c r="BD247" i="3"/>
  <c r="AV247" i="3"/>
  <c r="BV246" i="3"/>
  <c r="BN246" i="3"/>
  <c r="BF246" i="3"/>
  <c r="AX246" i="3"/>
  <c r="BX245" i="3"/>
  <c r="BP245" i="3"/>
  <c r="BH245" i="3"/>
  <c r="AZ245" i="3"/>
  <c r="BR244" i="3"/>
  <c r="BJ244" i="3"/>
  <c r="BB244" i="3"/>
  <c r="AT244" i="3"/>
  <c r="BT243" i="3"/>
  <c r="BL243" i="3"/>
  <c r="BD243" i="3"/>
  <c r="AV243" i="3"/>
  <c r="BV242" i="3"/>
  <c r="BN242" i="3"/>
  <c r="BF242" i="3"/>
  <c r="AX242" i="3"/>
  <c r="BX241" i="3"/>
  <c r="BP241" i="3"/>
  <c r="BH241" i="3"/>
  <c r="AZ241" i="3"/>
  <c r="BR240" i="3"/>
  <c r="BJ240" i="3"/>
  <c r="BB240" i="3"/>
  <c r="AT240" i="3"/>
  <c r="BT239" i="3"/>
  <c r="BL239" i="3"/>
  <c r="BD239" i="3"/>
  <c r="AV239" i="3"/>
  <c r="BV238" i="3"/>
  <c r="BN238" i="3"/>
  <c r="BF238" i="3"/>
  <c r="AX238" i="3"/>
  <c r="BX237" i="3"/>
  <c r="BP237" i="3"/>
  <c r="BH237" i="3"/>
  <c r="AZ237" i="3"/>
  <c r="BR236" i="3"/>
  <c r="BJ236" i="3"/>
  <c r="BB236" i="3"/>
  <c r="AT236" i="3"/>
  <c r="BT235" i="3"/>
  <c r="BL235" i="3"/>
  <c r="BD235" i="3"/>
  <c r="AV235" i="3"/>
  <c r="BV234" i="3"/>
  <c r="BN234" i="3"/>
  <c r="BF234" i="3"/>
  <c r="AX234" i="3"/>
  <c r="BX233" i="3"/>
  <c r="BP233" i="3"/>
  <c r="BH233" i="3"/>
  <c r="AZ233" i="3"/>
  <c r="BR232" i="3"/>
  <c r="BJ232" i="3"/>
  <c r="BB232" i="3"/>
  <c r="AT232" i="3"/>
  <c r="BT231" i="3"/>
  <c r="BL231" i="3"/>
  <c r="BD231" i="3"/>
  <c r="AV231" i="3"/>
  <c r="BV230" i="3"/>
  <c r="BN230" i="3"/>
  <c r="BF230" i="3"/>
  <c r="AX230" i="3"/>
  <c r="BX229" i="3"/>
  <c r="BP229" i="3"/>
  <c r="BH229" i="3"/>
  <c r="AZ229" i="3"/>
  <c r="BR228" i="3"/>
  <c r="BJ228" i="3"/>
  <c r="BB228" i="3"/>
  <c r="AT228" i="3"/>
  <c r="BT227" i="3"/>
  <c r="BL227" i="3"/>
  <c r="BD227" i="3"/>
  <c r="AV227" i="3"/>
  <c r="BV226" i="3"/>
  <c r="BN226" i="3"/>
  <c r="BF226" i="3"/>
  <c r="AX226" i="3"/>
  <c r="BX225" i="3"/>
  <c r="BP225" i="3"/>
  <c r="BH225" i="3"/>
  <c r="AZ225" i="3"/>
  <c r="BR224" i="3"/>
  <c r="BJ224" i="3"/>
  <c r="BB224" i="3"/>
  <c r="AT224" i="3"/>
  <c r="BT223" i="3"/>
  <c r="BL223" i="3"/>
  <c r="BD223" i="3"/>
  <c r="AV223" i="3"/>
  <c r="BV222" i="3"/>
  <c r="BN222" i="3"/>
  <c r="BF222" i="3"/>
  <c r="AX222" i="3"/>
  <c r="BX221" i="3"/>
  <c r="BP221" i="3"/>
  <c r="BH221" i="3"/>
  <c r="AZ221" i="3"/>
  <c r="BR220" i="3"/>
  <c r="BJ220" i="3"/>
  <c r="BB220" i="3"/>
  <c r="AT220" i="3"/>
  <c r="BT219" i="3"/>
  <c r="BL219" i="3"/>
  <c r="BD219" i="3"/>
  <c r="AV219" i="3"/>
  <c r="BV218" i="3"/>
  <c r="BN218" i="3"/>
  <c r="BF218" i="3"/>
  <c r="AX218" i="3"/>
  <c r="BX217" i="3"/>
  <c r="BP217" i="3"/>
  <c r="BH217" i="3"/>
  <c r="AZ217" i="3"/>
  <c r="BY400" i="3"/>
  <c r="AZ355" i="3"/>
  <c r="BG341" i="3"/>
  <c r="BG333" i="3"/>
  <c r="BW325" i="3"/>
  <c r="BB322" i="3"/>
  <c r="BK315" i="3"/>
  <c r="AZ313" i="3"/>
  <c r="BO311" i="3"/>
  <c r="AZ308" i="3"/>
  <c r="BV305" i="3"/>
  <c r="BH304" i="3"/>
  <c r="AT303" i="3"/>
  <c r="BP300" i="3"/>
  <c r="BB299" i="3"/>
  <c r="BX296" i="3"/>
  <c r="BJ295" i="3"/>
  <c r="AV294" i="3"/>
  <c r="BR291" i="3"/>
  <c r="BD290" i="3"/>
  <c r="BL286" i="3"/>
  <c r="AX285" i="3"/>
  <c r="BJ283" i="3"/>
  <c r="AV282" i="3"/>
  <c r="BN281" i="3"/>
  <c r="AZ280" i="3"/>
  <c r="BR279" i="3"/>
  <c r="BD278" i="3"/>
  <c r="BV277" i="3"/>
  <c r="BH276" i="3"/>
  <c r="AT275" i="3"/>
  <c r="BL274" i="3"/>
  <c r="AX273" i="3"/>
  <c r="BP272" i="3"/>
  <c r="BJ271" i="3"/>
  <c r="AT271" i="3"/>
  <c r="BL270" i="3"/>
  <c r="AV270" i="3"/>
  <c r="BN269" i="3"/>
  <c r="AX269" i="3"/>
  <c r="BO268" i="3"/>
  <c r="BE268" i="3"/>
  <c r="AT268" i="3"/>
  <c r="BW267" i="3"/>
  <c r="BL267" i="3"/>
  <c r="BA267" i="3"/>
  <c r="BS266" i="3"/>
  <c r="BI266" i="3"/>
  <c r="AX266" i="3"/>
  <c r="BW265" i="3"/>
  <c r="BO265" i="3"/>
  <c r="BG265" i="3"/>
  <c r="AY265" i="3"/>
  <c r="BY264" i="3"/>
  <c r="BQ264" i="3"/>
  <c r="BI264" i="3"/>
  <c r="BA264" i="3"/>
  <c r="AS264" i="3"/>
  <c r="BS263" i="3"/>
  <c r="BK263" i="3"/>
  <c r="BC263" i="3"/>
  <c r="AU263" i="3"/>
  <c r="BU262" i="3"/>
  <c r="BM262" i="3"/>
  <c r="BE262" i="3"/>
  <c r="AW262" i="3"/>
  <c r="BW261" i="3"/>
  <c r="BO261" i="3"/>
  <c r="BG261" i="3"/>
  <c r="AY261" i="3"/>
  <c r="BY260" i="3"/>
  <c r="BQ260" i="3"/>
  <c r="BI260" i="3"/>
  <c r="BA260" i="3"/>
  <c r="AS260" i="3"/>
  <c r="BS259" i="3"/>
  <c r="BK259" i="3"/>
  <c r="BC259" i="3"/>
  <c r="AU259" i="3"/>
  <c r="BU258" i="3"/>
  <c r="BM258" i="3"/>
  <c r="BE258" i="3"/>
  <c r="AW258" i="3"/>
  <c r="BW257" i="3"/>
  <c r="BO257" i="3"/>
  <c r="BG257" i="3"/>
  <c r="AY257" i="3"/>
  <c r="BY256" i="3"/>
  <c r="BQ256" i="3"/>
  <c r="BI256" i="3"/>
  <c r="BA256" i="3"/>
  <c r="AS256" i="3"/>
  <c r="BS255" i="3"/>
  <c r="BK255" i="3"/>
  <c r="BC255" i="3"/>
  <c r="AU255" i="3"/>
  <c r="BU254" i="3"/>
  <c r="BM254" i="3"/>
  <c r="BE254" i="3"/>
  <c r="AW254" i="3"/>
  <c r="BW253" i="3"/>
  <c r="BO253" i="3"/>
  <c r="BG253" i="3"/>
  <c r="AY253" i="3"/>
  <c r="BY252" i="3"/>
  <c r="BQ252" i="3"/>
  <c r="BI252" i="3"/>
  <c r="BA252" i="3"/>
  <c r="AS252" i="3"/>
  <c r="BS251" i="3"/>
  <c r="BK251" i="3"/>
  <c r="BC251" i="3"/>
  <c r="AU251" i="3"/>
  <c r="BU250" i="3"/>
  <c r="BM250" i="3"/>
  <c r="BE250" i="3"/>
  <c r="AW250" i="3"/>
  <c r="BW249" i="3"/>
  <c r="BO249" i="3"/>
  <c r="BG249" i="3"/>
  <c r="AY249" i="3"/>
  <c r="BY248" i="3"/>
  <c r="BQ248" i="3"/>
  <c r="BI248" i="3"/>
  <c r="BA248" i="3"/>
  <c r="AS248" i="3"/>
  <c r="BS247" i="3"/>
  <c r="BK247" i="3"/>
  <c r="BC247" i="3"/>
  <c r="AU247" i="3"/>
  <c r="BU246" i="3"/>
  <c r="BM246" i="3"/>
  <c r="BE246" i="3"/>
  <c r="AW246" i="3"/>
  <c r="BW245" i="3"/>
  <c r="BO245" i="3"/>
  <c r="BG245" i="3"/>
  <c r="AY245" i="3"/>
  <c r="BY244" i="3"/>
  <c r="BQ244" i="3"/>
  <c r="BI244" i="3"/>
  <c r="BA244" i="3"/>
  <c r="AS244" i="3"/>
  <c r="BS243" i="3"/>
  <c r="BK243" i="3"/>
  <c r="BC243" i="3"/>
  <c r="AU243" i="3"/>
  <c r="BU242" i="3"/>
  <c r="BM242" i="3"/>
  <c r="BE242" i="3"/>
  <c r="AW242" i="3"/>
  <c r="BW241" i="3"/>
  <c r="BO241" i="3"/>
  <c r="BG241" i="3"/>
  <c r="AY241" i="3"/>
  <c r="BY240" i="3"/>
  <c r="BQ240" i="3"/>
  <c r="BI240" i="3"/>
  <c r="BA240" i="3"/>
  <c r="AS240" i="3"/>
  <c r="BS239" i="3"/>
  <c r="BK239" i="3"/>
  <c r="BC239" i="3"/>
  <c r="AU239" i="3"/>
  <c r="BU238" i="3"/>
  <c r="BM238" i="3"/>
  <c r="BE238" i="3"/>
  <c r="AW238" i="3"/>
  <c r="BW237" i="3"/>
  <c r="BO237" i="3"/>
  <c r="BG237" i="3"/>
  <c r="AY237" i="3"/>
  <c r="BY236" i="3"/>
  <c r="BQ236" i="3"/>
  <c r="BI236" i="3"/>
  <c r="BA236" i="3"/>
  <c r="AS236" i="3"/>
  <c r="BS235" i="3"/>
  <c r="BK235" i="3"/>
  <c r="BC235" i="3"/>
  <c r="AU235" i="3"/>
  <c r="BU234" i="3"/>
  <c r="BM234" i="3"/>
  <c r="BE234" i="3"/>
  <c r="AW234" i="3"/>
  <c r="BW233" i="3"/>
  <c r="BO233" i="3"/>
  <c r="BG233" i="3"/>
  <c r="AY233" i="3"/>
  <c r="BY232" i="3"/>
  <c r="BQ232" i="3"/>
  <c r="BI232" i="3"/>
  <c r="BA232" i="3"/>
  <c r="AS232" i="3"/>
  <c r="BS231" i="3"/>
  <c r="BK231" i="3"/>
  <c r="BC231" i="3"/>
  <c r="AU231" i="3"/>
  <c r="BU230" i="3"/>
  <c r="BM230" i="3"/>
  <c r="BE230" i="3"/>
  <c r="AW230" i="3"/>
  <c r="BW229" i="3"/>
  <c r="BO229" i="3"/>
  <c r="BG229" i="3"/>
  <c r="AY229" i="3"/>
  <c r="BY228" i="3"/>
  <c r="BQ228" i="3"/>
  <c r="BI228" i="3"/>
  <c r="BA228" i="3"/>
  <c r="AS228" i="3"/>
  <c r="BS227" i="3"/>
  <c r="BK227" i="3"/>
  <c r="BC227" i="3"/>
  <c r="AU227" i="3"/>
  <c r="BU226" i="3"/>
  <c r="BM226" i="3"/>
  <c r="BE226" i="3"/>
  <c r="AW226" i="3"/>
  <c r="BW225" i="3"/>
  <c r="BO225" i="3"/>
  <c r="BG225" i="3"/>
  <c r="AY225" i="3"/>
  <c r="BY224" i="3"/>
  <c r="BQ224" i="3"/>
  <c r="BI224" i="3"/>
  <c r="BA224" i="3"/>
  <c r="AS224" i="3"/>
  <c r="BS223" i="3"/>
  <c r="BK223" i="3"/>
  <c r="BC223" i="3"/>
  <c r="AU223" i="3"/>
  <c r="BU222" i="3"/>
  <c r="BM222" i="3"/>
  <c r="BE222" i="3"/>
  <c r="AW222" i="3"/>
  <c r="BW221" i="3"/>
  <c r="BO221" i="3"/>
  <c r="BG221" i="3"/>
  <c r="AY221" i="3"/>
  <c r="BY220" i="3"/>
  <c r="BQ220" i="3"/>
  <c r="BI220" i="3"/>
  <c r="BA220" i="3"/>
  <c r="AS220" i="3"/>
  <c r="BS219" i="3"/>
  <c r="BK219" i="3"/>
  <c r="BC219" i="3"/>
  <c r="AU219" i="3"/>
  <c r="BU218" i="3"/>
  <c r="BM218" i="3"/>
  <c r="BE218" i="3"/>
  <c r="AW218" i="3"/>
  <c r="BW217" i="3"/>
  <c r="BO217" i="3"/>
  <c r="BN352" i="3"/>
  <c r="AS340" i="3"/>
  <c r="BY332" i="3"/>
  <c r="BV328" i="3"/>
  <c r="AZ325" i="3"/>
  <c r="BJ318" i="3"/>
  <c r="BD311" i="3"/>
  <c r="BS309" i="3"/>
  <c r="BN305" i="3"/>
  <c r="AZ304" i="3"/>
  <c r="BV301" i="3"/>
  <c r="BH300" i="3"/>
  <c r="AT299" i="3"/>
  <c r="BP296" i="3"/>
  <c r="BB295" i="3"/>
  <c r="BX292" i="3"/>
  <c r="BJ291" i="3"/>
  <c r="AV290" i="3"/>
  <c r="BR287" i="3"/>
  <c r="BD286" i="3"/>
  <c r="BG283" i="3"/>
  <c r="BY282" i="3"/>
  <c r="AS282" i="3"/>
  <c r="BK281" i="3"/>
  <c r="AW280" i="3"/>
  <c r="BO279" i="3"/>
  <c r="BA278" i="3"/>
  <c r="BS277" i="3"/>
  <c r="BE276" i="3"/>
  <c r="BW275" i="3"/>
  <c r="BI274" i="3"/>
  <c r="AU273" i="3"/>
  <c r="BM272" i="3"/>
  <c r="BH271" i="3"/>
  <c r="BJ270" i="3"/>
  <c r="AT270" i="3"/>
  <c r="BL269" i="3"/>
  <c r="AV269" i="3"/>
  <c r="BX268" i="3"/>
  <c r="BN268" i="3"/>
  <c r="BC268" i="3"/>
  <c r="BU267" i="3"/>
  <c r="BJ267" i="3"/>
  <c r="AZ267" i="3"/>
  <c r="BR266" i="3"/>
  <c r="BG266" i="3"/>
  <c r="AV266" i="3"/>
  <c r="BV265" i="3"/>
  <c r="BN265" i="3"/>
  <c r="BF265" i="3"/>
  <c r="AX265" i="3"/>
  <c r="BX264" i="3"/>
  <c r="BP264" i="3"/>
  <c r="BH264" i="3"/>
  <c r="AZ264" i="3"/>
  <c r="BR263" i="3"/>
  <c r="BJ263" i="3"/>
  <c r="BB263" i="3"/>
  <c r="AT263" i="3"/>
  <c r="BT262" i="3"/>
  <c r="BL262" i="3"/>
  <c r="BD262" i="3"/>
  <c r="AV262" i="3"/>
  <c r="BV261" i="3"/>
  <c r="BN261" i="3"/>
  <c r="BF261" i="3"/>
  <c r="AX261" i="3"/>
  <c r="BX260" i="3"/>
  <c r="BP260" i="3"/>
  <c r="BH260" i="3"/>
  <c r="AZ260" i="3"/>
  <c r="BR259" i="3"/>
  <c r="BJ259" i="3"/>
  <c r="BB259" i="3"/>
  <c r="AT259" i="3"/>
  <c r="BT258" i="3"/>
  <c r="BL258" i="3"/>
  <c r="BD258" i="3"/>
  <c r="AV258" i="3"/>
  <c r="BV257" i="3"/>
  <c r="BN257" i="3"/>
  <c r="BF257" i="3"/>
  <c r="AX257" i="3"/>
  <c r="BX256" i="3"/>
  <c r="BP256" i="3"/>
  <c r="BH256" i="3"/>
  <c r="AZ256" i="3"/>
  <c r="BR255" i="3"/>
  <c r="BJ255" i="3"/>
  <c r="BB255" i="3"/>
  <c r="AT255" i="3"/>
  <c r="BT254" i="3"/>
  <c r="BL254" i="3"/>
  <c r="BD254" i="3"/>
  <c r="AV254" i="3"/>
  <c r="BV253" i="3"/>
  <c r="BN253" i="3"/>
  <c r="BF253" i="3"/>
  <c r="AX253" i="3"/>
  <c r="BX252" i="3"/>
  <c r="BP252" i="3"/>
  <c r="BH252" i="3"/>
  <c r="AZ252" i="3"/>
  <c r="BR251" i="3"/>
  <c r="BJ251" i="3"/>
  <c r="BB251" i="3"/>
  <c r="AT251" i="3"/>
  <c r="BT250" i="3"/>
  <c r="BL250" i="3"/>
  <c r="BD250" i="3"/>
  <c r="AV250" i="3"/>
  <c r="BV249" i="3"/>
  <c r="BN249" i="3"/>
  <c r="BF249" i="3"/>
  <c r="AX249" i="3"/>
  <c r="BX248" i="3"/>
  <c r="BP248" i="3"/>
  <c r="BH248" i="3"/>
  <c r="AZ248" i="3"/>
  <c r="BR247" i="3"/>
  <c r="BJ247" i="3"/>
  <c r="BB247" i="3"/>
  <c r="AT247" i="3"/>
  <c r="BT246" i="3"/>
  <c r="BL246" i="3"/>
  <c r="BD246" i="3"/>
  <c r="AV246" i="3"/>
  <c r="BV245" i="3"/>
  <c r="BN245" i="3"/>
  <c r="BF245" i="3"/>
  <c r="AX245" i="3"/>
  <c r="BX244" i="3"/>
  <c r="BP244" i="3"/>
  <c r="BH244" i="3"/>
  <c r="AZ244" i="3"/>
  <c r="BR243" i="3"/>
  <c r="BJ243" i="3"/>
  <c r="BB243" i="3"/>
  <c r="AT243" i="3"/>
  <c r="BT242" i="3"/>
  <c r="BL242" i="3"/>
  <c r="BD242" i="3"/>
  <c r="AV242" i="3"/>
  <c r="BV241" i="3"/>
  <c r="BN241" i="3"/>
  <c r="BF241" i="3"/>
  <c r="AX241" i="3"/>
  <c r="BX240" i="3"/>
  <c r="BP240" i="3"/>
  <c r="BH240" i="3"/>
  <c r="AZ240" i="3"/>
  <c r="BR239" i="3"/>
  <c r="BJ239" i="3"/>
  <c r="BB239" i="3"/>
  <c r="AT239" i="3"/>
  <c r="BT238" i="3"/>
  <c r="BL238" i="3"/>
  <c r="BD238" i="3"/>
  <c r="AV238" i="3"/>
  <c r="BV237" i="3"/>
  <c r="BN237" i="3"/>
  <c r="BF237" i="3"/>
  <c r="AX237" i="3"/>
  <c r="BX236" i="3"/>
  <c r="BP236" i="3"/>
  <c r="BH236" i="3"/>
  <c r="AZ236" i="3"/>
  <c r="BR235" i="3"/>
  <c r="BJ235" i="3"/>
  <c r="BB235" i="3"/>
  <c r="AT235" i="3"/>
  <c r="BT234" i="3"/>
  <c r="BL234" i="3"/>
  <c r="BD234" i="3"/>
  <c r="AV234" i="3"/>
  <c r="BV233" i="3"/>
  <c r="BN233" i="3"/>
  <c r="BF233" i="3"/>
  <c r="AX233" i="3"/>
  <c r="BX232" i="3"/>
  <c r="BP232" i="3"/>
  <c r="BH232" i="3"/>
  <c r="AZ232" i="3"/>
  <c r="BR231" i="3"/>
  <c r="BJ231" i="3"/>
  <c r="BB231" i="3"/>
  <c r="AT231" i="3"/>
  <c r="BT230" i="3"/>
  <c r="BL230" i="3"/>
  <c r="BD230" i="3"/>
  <c r="AV230" i="3"/>
  <c r="BV229" i="3"/>
  <c r="BN229" i="3"/>
  <c r="BF229" i="3"/>
  <c r="AX229" i="3"/>
  <c r="BX228" i="3"/>
  <c r="BP228" i="3"/>
  <c r="BH228" i="3"/>
  <c r="AZ228" i="3"/>
  <c r="BR227" i="3"/>
  <c r="BJ227" i="3"/>
  <c r="BB227" i="3"/>
  <c r="AT227" i="3"/>
  <c r="BT226" i="3"/>
  <c r="BL226" i="3"/>
  <c r="BD226" i="3"/>
  <c r="AV226" i="3"/>
  <c r="BV225" i="3"/>
  <c r="BN225" i="3"/>
  <c r="BF225" i="3"/>
  <c r="AX225" i="3"/>
  <c r="BX224" i="3"/>
  <c r="BP224" i="3"/>
  <c r="BH224" i="3"/>
  <c r="AZ224" i="3"/>
  <c r="BR223" i="3"/>
  <c r="BJ223" i="3"/>
  <c r="BB223" i="3"/>
  <c r="AT223" i="3"/>
  <c r="BT222" i="3"/>
  <c r="BL222" i="3"/>
  <c r="BD222" i="3"/>
  <c r="AV222" i="3"/>
  <c r="BV221" i="3"/>
  <c r="BN221" i="3"/>
  <c r="BF221" i="3"/>
  <c r="AX221" i="3"/>
  <c r="BX220" i="3"/>
  <c r="BP220" i="3"/>
  <c r="BH220" i="3"/>
  <c r="AZ220" i="3"/>
  <c r="BR219" i="3"/>
  <c r="BJ219" i="3"/>
  <c r="BB219" i="3"/>
  <c r="AT219" i="3"/>
  <c r="BT218" i="3"/>
  <c r="BL218" i="3"/>
  <c r="BD218" i="3"/>
  <c r="AV218" i="3"/>
  <c r="BV217" i="3"/>
  <c r="BN217" i="3"/>
  <c r="BF217" i="3"/>
  <c r="AX217" i="3"/>
  <c r="BX216" i="3"/>
  <c r="BP216" i="3"/>
  <c r="BH216" i="3"/>
  <c r="AZ216" i="3"/>
  <c r="BR215" i="3"/>
  <c r="BJ215" i="3"/>
  <c r="BB215" i="3"/>
  <c r="AT215" i="3"/>
  <c r="BT214" i="3"/>
  <c r="BL214" i="3"/>
  <c r="BD214" i="3"/>
  <c r="AV214" i="3"/>
  <c r="BV213" i="3"/>
  <c r="BN213" i="3"/>
  <c r="BF213" i="3"/>
  <c r="AX213" i="3"/>
  <c r="BX212" i="3"/>
  <c r="BP212" i="3"/>
  <c r="BH212" i="3"/>
  <c r="AZ212" i="3"/>
  <c r="BR211" i="3"/>
  <c r="BJ211" i="3"/>
  <c r="BB211" i="3"/>
  <c r="AT211" i="3"/>
  <c r="BT210" i="3"/>
  <c r="BL210" i="3"/>
  <c r="BD210" i="3"/>
  <c r="AV210" i="3"/>
  <c r="BV209" i="3"/>
  <c r="BN209" i="3"/>
  <c r="BF209" i="3"/>
  <c r="AX209" i="3"/>
  <c r="BX208" i="3"/>
  <c r="BP208" i="3"/>
  <c r="BH208" i="3"/>
  <c r="AZ208" i="3"/>
  <c r="BR207" i="3"/>
  <c r="BJ207" i="3"/>
  <c r="BB207" i="3"/>
  <c r="AT207" i="3"/>
  <c r="AT385" i="3"/>
  <c r="AT350" i="3"/>
  <c r="AS332" i="3"/>
  <c r="BA328" i="3"/>
  <c r="BH321" i="3"/>
  <c r="BR314" i="3"/>
  <c r="AT311" i="3"/>
  <c r="BH309" i="3"/>
  <c r="BT306" i="3"/>
  <c r="BF305" i="3"/>
  <c r="BN301" i="3"/>
  <c r="AZ300" i="3"/>
  <c r="BV297" i="3"/>
  <c r="BH296" i="3"/>
  <c r="AT295" i="3"/>
  <c r="BP292" i="3"/>
  <c r="BB291" i="3"/>
  <c r="BX288" i="3"/>
  <c r="BJ287" i="3"/>
  <c r="AV286" i="3"/>
  <c r="BB283" i="3"/>
  <c r="BT282" i="3"/>
  <c r="BF281" i="3"/>
  <c r="BX280" i="3"/>
  <c r="BJ279" i="3"/>
  <c r="AV278" i="3"/>
  <c r="BN277" i="3"/>
  <c r="AZ276" i="3"/>
  <c r="BR275" i="3"/>
  <c r="BD274" i="3"/>
  <c r="BV273" i="3"/>
  <c r="BH272" i="3"/>
  <c r="BG271" i="3"/>
  <c r="BY270" i="3"/>
  <c r="BI270" i="3"/>
  <c r="AS270" i="3"/>
  <c r="BK269" i="3"/>
  <c r="AU269" i="3"/>
  <c r="BW268" i="3"/>
  <c r="BM268" i="3"/>
  <c r="BB268" i="3"/>
  <c r="BT267" i="3"/>
  <c r="BI267" i="3"/>
  <c r="AY267" i="3"/>
  <c r="BQ266" i="3"/>
  <c r="BF266" i="3"/>
  <c r="AU266" i="3"/>
  <c r="BU265" i="3"/>
  <c r="BM265" i="3"/>
  <c r="BE265" i="3"/>
  <c r="AW265" i="3"/>
  <c r="BW264" i="3"/>
  <c r="BO264" i="3"/>
  <c r="BG264" i="3"/>
  <c r="AY264" i="3"/>
  <c r="BY263" i="3"/>
  <c r="BQ263" i="3"/>
  <c r="BI263" i="3"/>
  <c r="BA263" i="3"/>
  <c r="AS263" i="3"/>
  <c r="BS262" i="3"/>
  <c r="BK262" i="3"/>
  <c r="BC262" i="3"/>
  <c r="AU262" i="3"/>
  <c r="BU261" i="3"/>
  <c r="BM261" i="3"/>
  <c r="BE261" i="3"/>
  <c r="AW261" i="3"/>
  <c r="BW260" i="3"/>
  <c r="BO260" i="3"/>
  <c r="BG260" i="3"/>
  <c r="AY260" i="3"/>
  <c r="BY259" i="3"/>
  <c r="BQ259" i="3"/>
  <c r="BI259" i="3"/>
  <c r="BA259" i="3"/>
  <c r="AS259" i="3"/>
  <c r="BS258" i="3"/>
  <c r="BK258" i="3"/>
  <c r="BC258" i="3"/>
  <c r="AU258" i="3"/>
  <c r="BU257" i="3"/>
  <c r="BM257" i="3"/>
  <c r="BE257" i="3"/>
  <c r="AW257" i="3"/>
  <c r="BW256" i="3"/>
  <c r="BO256" i="3"/>
  <c r="BG256" i="3"/>
  <c r="AY256" i="3"/>
  <c r="BY255" i="3"/>
  <c r="BQ255" i="3"/>
  <c r="BI255" i="3"/>
  <c r="BA255" i="3"/>
  <c r="AS255" i="3"/>
  <c r="BS254" i="3"/>
  <c r="BK254" i="3"/>
  <c r="BC254" i="3"/>
  <c r="AU254" i="3"/>
  <c r="BU253" i="3"/>
  <c r="BM253" i="3"/>
  <c r="BE253" i="3"/>
  <c r="AW253" i="3"/>
  <c r="BW252" i="3"/>
  <c r="BO252" i="3"/>
  <c r="BG252" i="3"/>
  <c r="AY252" i="3"/>
  <c r="BY251" i="3"/>
  <c r="BQ251" i="3"/>
  <c r="BI251" i="3"/>
  <c r="BA251" i="3"/>
  <c r="AS251" i="3"/>
  <c r="BS250" i="3"/>
  <c r="BK250" i="3"/>
  <c r="BC250" i="3"/>
  <c r="AU250" i="3"/>
  <c r="BU249" i="3"/>
  <c r="BM249" i="3"/>
  <c r="BE249" i="3"/>
  <c r="AW249" i="3"/>
  <c r="BW248" i="3"/>
  <c r="BO248" i="3"/>
  <c r="BG248" i="3"/>
  <c r="AY248" i="3"/>
  <c r="BY247" i="3"/>
  <c r="BQ247" i="3"/>
  <c r="BI247" i="3"/>
  <c r="BA247" i="3"/>
  <c r="AS247" i="3"/>
  <c r="BS246" i="3"/>
  <c r="BK246" i="3"/>
  <c r="BC246" i="3"/>
  <c r="AU246" i="3"/>
  <c r="BU245" i="3"/>
  <c r="BM245" i="3"/>
  <c r="BE245" i="3"/>
  <c r="AW245" i="3"/>
  <c r="BW244" i="3"/>
  <c r="BO244" i="3"/>
  <c r="BG244" i="3"/>
  <c r="AY244" i="3"/>
  <c r="BY243" i="3"/>
  <c r="BQ243" i="3"/>
  <c r="BI243" i="3"/>
  <c r="BA243" i="3"/>
  <c r="AS243" i="3"/>
  <c r="BS242" i="3"/>
  <c r="BK242" i="3"/>
  <c r="BC242" i="3"/>
  <c r="AU242" i="3"/>
  <c r="BU241" i="3"/>
  <c r="BM241" i="3"/>
  <c r="BE241" i="3"/>
  <c r="AW241" i="3"/>
  <c r="BW240" i="3"/>
  <c r="BO240" i="3"/>
  <c r="BG240" i="3"/>
  <c r="AY240" i="3"/>
  <c r="BY239" i="3"/>
  <c r="BQ239" i="3"/>
  <c r="BI239" i="3"/>
  <c r="BA239" i="3"/>
  <c r="AS239" i="3"/>
  <c r="BS238" i="3"/>
  <c r="BK238" i="3"/>
  <c r="BC238" i="3"/>
  <c r="AU238" i="3"/>
  <c r="BU237" i="3"/>
  <c r="BM237" i="3"/>
  <c r="BE237" i="3"/>
  <c r="AW237" i="3"/>
  <c r="BW236" i="3"/>
  <c r="BO236" i="3"/>
  <c r="BG236" i="3"/>
  <c r="AY236" i="3"/>
  <c r="BY235" i="3"/>
  <c r="BQ235" i="3"/>
  <c r="BI235" i="3"/>
  <c r="BA235" i="3"/>
  <c r="AS235" i="3"/>
  <c r="BS234" i="3"/>
  <c r="BK234" i="3"/>
  <c r="BC234" i="3"/>
  <c r="AU234" i="3"/>
  <c r="BU233" i="3"/>
  <c r="BM233" i="3"/>
  <c r="BE233" i="3"/>
  <c r="AW233" i="3"/>
  <c r="BW232" i="3"/>
  <c r="BO232" i="3"/>
  <c r="BG232" i="3"/>
  <c r="AY232" i="3"/>
  <c r="BY231" i="3"/>
  <c r="BQ231" i="3"/>
  <c r="BI231" i="3"/>
  <c r="BA231" i="3"/>
  <c r="AS231" i="3"/>
  <c r="BS230" i="3"/>
  <c r="BK230" i="3"/>
  <c r="BC230" i="3"/>
  <c r="AU230" i="3"/>
  <c r="BU229" i="3"/>
  <c r="BM229" i="3"/>
  <c r="BE229" i="3"/>
  <c r="AW229" i="3"/>
  <c r="BW228" i="3"/>
  <c r="BO228" i="3"/>
  <c r="BG228" i="3"/>
  <c r="AY228" i="3"/>
  <c r="BY227" i="3"/>
  <c r="BQ227" i="3"/>
  <c r="BI227" i="3"/>
  <c r="BA227" i="3"/>
  <c r="AS227" i="3"/>
  <c r="BS226" i="3"/>
  <c r="BK226" i="3"/>
  <c r="BC226" i="3"/>
  <c r="AU226" i="3"/>
  <c r="BU225" i="3"/>
  <c r="BM225" i="3"/>
  <c r="BE225" i="3"/>
  <c r="AW225" i="3"/>
  <c r="BW224" i="3"/>
  <c r="BO224" i="3"/>
  <c r="BG224" i="3"/>
  <c r="AY224" i="3"/>
  <c r="BY223" i="3"/>
  <c r="BQ223" i="3"/>
  <c r="BI223" i="3"/>
  <c r="BA223" i="3"/>
  <c r="AS223" i="3"/>
  <c r="BS222" i="3"/>
  <c r="BK222" i="3"/>
  <c r="BC222" i="3"/>
  <c r="AU222" i="3"/>
  <c r="BU221" i="3"/>
  <c r="BM221" i="3"/>
  <c r="BE221" i="3"/>
  <c r="AW221" i="3"/>
  <c r="BW220" i="3"/>
  <c r="BO220" i="3"/>
  <c r="BG220" i="3"/>
  <c r="AY220" i="3"/>
  <c r="BY219" i="3"/>
  <c r="BQ219" i="3"/>
  <c r="BI219" i="3"/>
  <c r="BA219" i="3"/>
  <c r="AS219" i="3"/>
  <c r="BS218" i="3"/>
  <c r="BK218" i="3"/>
  <c r="BC218" i="3"/>
  <c r="AU218" i="3"/>
  <c r="BU217" i="3"/>
  <c r="AV379" i="3"/>
  <c r="BG348" i="3"/>
  <c r="BO337" i="3"/>
  <c r="BK331" i="3"/>
  <c r="BI324" i="3"/>
  <c r="BP317" i="3"/>
  <c r="BD314" i="3"/>
  <c r="BR312" i="3"/>
  <c r="AX309" i="3"/>
  <c r="BL306" i="3"/>
  <c r="AX305" i="3"/>
  <c r="BT302" i="3"/>
  <c r="BF301" i="3"/>
  <c r="BN297" i="3"/>
  <c r="AZ296" i="3"/>
  <c r="BV293" i="3"/>
  <c r="BH292" i="3"/>
  <c r="AT291" i="3"/>
  <c r="BP288" i="3"/>
  <c r="BB287" i="3"/>
  <c r="BX284" i="3"/>
  <c r="AY283" i="3"/>
  <c r="BQ282" i="3"/>
  <c r="BC281" i="3"/>
  <c r="BU280" i="3"/>
  <c r="BG279" i="3"/>
  <c r="BY278" i="3"/>
  <c r="AS278" i="3"/>
  <c r="BK277" i="3"/>
  <c r="AW276" i="3"/>
  <c r="BO275" i="3"/>
  <c r="BA274" i="3"/>
  <c r="BS273" i="3"/>
  <c r="BE272" i="3"/>
  <c r="BW271" i="3"/>
  <c r="BD271" i="3"/>
  <c r="BV270" i="3"/>
  <c r="BF270" i="3"/>
  <c r="BX269" i="3"/>
  <c r="BH269" i="3"/>
  <c r="AS269" i="3"/>
  <c r="BV268" i="3"/>
  <c r="BK268" i="3"/>
  <c r="AZ268" i="3"/>
  <c r="BR267" i="3"/>
  <c r="BH267" i="3"/>
  <c r="AW267" i="3"/>
  <c r="BO266" i="3"/>
  <c r="BD266" i="3"/>
  <c r="AT266" i="3"/>
  <c r="BT265" i="3"/>
  <c r="BL265" i="3"/>
  <c r="BD265" i="3"/>
  <c r="AV265" i="3"/>
  <c r="BV264" i="3"/>
  <c r="BN264" i="3"/>
  <c r="BF264" i="3"/>
  <c r="AX264" i="3"/>
  <c r="BX263" i="3"/>
  <c r="BP263" i="3"/>
  <c r="BH263" i="3"/>
  <c r="AZ263" i="3"/>
  <c r="BR262" i="3"/>
  <c r="BJ262" i="3"/>
  <c r="BB262" i="3"/>
  <c r="AT262" i="3"/>
  <c r="BT261" i="3"/>
  <c r="BL261" i="3"/>
  <c r="BD261" i="3"/>
  <c r="AV261" i="3"/>
  <c r="BV260" i="3"/>
  <c r="BN260" i="3"/>
  <c r="BF260" i="3"/>
  <c r="AX260" i="3"/>
  <c r="BX259" i="3"/>
  <c r="BP259" i="3"/>
  <c r="BH259" i="3"/>
  <c r="AZ259" i="3"/>
  <c r="BR258" i="3"/>
  <c r="BJ258" i="3"/>
  <c r="BB258" i="3"/>
  <c r="AT258" i="3"/>
  <c r="BT257" i="3"/>
  <c r="BL257" i="3"/>
  <c r="BD257" i="3"/>
  <c r="AV257" i="3"/>
  <c r="BV256" i="3"/>
  <c r="BN256" i="3"/>
  <c r="BF256" i="3"/>
  <c r="AX256" i="3"/>
  <c r="BX255" i="3"/>
  <c r="BP255" i="3"/>
  <c r="BH255" i="3"/>
  <c r="AZ255" i="3"/>
  <c r="BR254" i="3"/>
  <c r="BJ254" i="3"/>
  <c r="BB254" i="3"/>
  <c r="AT254" i="3"/>
  <c r="BT253" i="3"/>
  <c r="BL253" i="3"/>
  <c r="BD253" i="3"/>
  <c r="AV253" i="3"/>
  <c r="BV252" i="3"/>
  <c r="BN252" i="3"/>
  <c r="BF252" i="3"/>
  <c r="AX252" i="3"/>
  <c r="BX251" i="3"/>
  <c r="BP251" i="3"/>
  <c r="BH251" i="3"/>
  <c r="AZ251" i="3"/>
  <c r="BR250" i="3"/>
  <c r="BJ250" i="3"/>
  <c r="BB250" i="3"/>
  <c r="AT250" i="3"/>
  <c r="BT249" i="3"/>
  <c r="BL249" i="3"/>
  <c r="BD249" i="3"/>
  <c r="AV249" i="3"/>
  <c r="BV248" i="3"/>
  <c r="BN248" i="3"/>
  <c r="BF248" i="3"/>
  <c r="AX248" i="3"/>
  <c r="BX247" i="3"/>
  <c r="BP247" i="3"/>
  <c r="BH247" i="3"/>
  <c r="AZ247" i="3"/>
  <c r="BR246" i="3"/>
  <c r="BJ246" i="3"/>
  <c r="BB246" i="3"/>
  <c r="AT246" i="3"/>
  <c r="BT245" i="3"/>
  <c r="BL245" i="3"/>
  <c r="BD245" i="3"/>
  <c r="AV245" i="3"/>
  <c r="BV244" i="3"/>
  <c r="BN244" i="3"/>
  <c r="BF244" i="3"/>
  <c r="AX244" i="3"/>
  <c r="BX243" i="3"/>
  <c r="BP243" i="3"/>
  <c r="BH243" i="3"/>
  <c r="AZ243" i="3"/>
  <c r="BR242" i="3"/>
  <c r="BJ242" i="3"/>
  <c r="BB242" i="3"/>
  <c r="AT242" i="3"/>
  <c r="BT241" i="3"/>
  <c r="BL241" i="3"/>
  <c r="BD241" i="3"/>
  <c r="AV241" i="3"/>
  <c r="BV240" i="3"/>
  <c r="BN240" i="3"/>
  <c r="BF240" i="3"/>
  <c r="AX240" i="3"/>
  <c r="BX239" i="3"/>
  <c r="BP239" i="3"/>
  <c r="BH239" i="3"/>
  <c r="AZ239" i="3"/>
  <c r="BR238" i="3"/>
  <c r="BJ238" i="3"/>
  <c r="BB238" i="3"/>
  <c r="AT238" i="3"/>
  <c r="BT237" i="3"/>
  <c r="BL237" i="3"/>
  <c r="BD237" i="3"/>
  <c r="AV237" i="3"/>
  <c r="BV236" i="3"/>
  <c r="BN236" i="3"/>
  <c r="BF236" i="3"/>
  <c r="AX236" i="3"/>
  <c r="BX235" i="3"/>
  <c r="BP235" i="3"/>
  <c r="BH235" i="3"/>
  <c r="AZ235" i="3"/>
  <c r="BR234" i="3"/>
  <c r="BJ234" i="3"/>
  <c r="BB234" i="3"/>
  <c r="AT234" i="3"/>
  <c r="BT233" i="3"/>
  <c r="BL233" i="3"/>
  <c r="BD233" i="3"/>
  <c r="AV233" i="3"/>
  <c r="BV232" i="3"/>
  <c r="BN232" i="3"/>
  <c r="BF232" i="3"/>
  <c r="AX232" i="3"/>
  <c r="BX231" i="3"/>
  <c r="BP231" i="3"/>
  <c r="BH231" i="3"/>
  <c r="AZ231" i="3"/>
  <c r="BR230" i="3"/>
  <c r="BJ230" i="3"/>
  <c r="BB230" i="3"/>
  <c r="AT230" i="3"/>
  <c r="BT229" i="3"/>
  <c r="BL229" i="3"/>
  <c r="BD229" i="3"/>
  <c r="AV229" i="3"/>
  <c r="BV228" i="3"/>
  <c r="BN228" i="3"/>
  <c r="BF228" i="3"/>
  <c r="AX228" i="3"/>
  <c r="BX227" i="3"/>
  <c r="BP227" i="3"/>
  <c r="BH227" i="3"/>
  <c r="AZ227" i="3"/>
  <c r="BR226" i="3"/>
  <c r="BJ226" i="3"/>
  <c r="BB226" i="3"/>
  <c r="AT226" i="3"/>
  <c r="BT225" i="3"/>
  <c r="BL225" i="3"/>
  <c r="BD225" i="3"/>
  <c r="AV225" i="3"/>
  <c r="BV224" i="3"/>
  <c r="BN224" i="3"/>
  <c r="BF224" i="3"/>
  <c r="AX224" i="3"/>
  <c r="BX223" i="3"/>
  <c r="BP223" i="3"/>
  <c r="BH223" i="3"/>
  <c r="AZ223" i="3"/>
  <c r="BR222" i="3"/>
  <c r="BJ222" i="3"/>
  <c r="BB222" i="3"/>
  <c r="AT222" i="3"/>
  <c r="BT221" i="3"/>
  <c r="BL221" i="3"/>
  <c r="BD221" i="3"/>
  <c r="AV221" i="3"/>
  <c r="BV220" i="3"/>
  <c r="BN220" i="3"/>
  <c r="BF220" i="3"/>
  <c r="AX220" i="3"/>
  <c r="BX219" i="3"/>
  <c r="BP219" i="3"/>
  <c r="BH219" i="3"/>
  <c r="AZ219" i="3"/>
  <c r="BR218" i="3"/>
  <c r="BJ218" i="3"/>
  <c r="BB218" i="3"/>
  <c r="AT218" i="3"/>
  <c r="BT217" i="3"/>
  <c r="BL217" i="3"/>
  <c r="BD217" i="3"/>
  <c r="AV217" i="3"/>
  <c r="BV216" i="3"/>
  <c r="BN216" i="3"/>
  <c r="BF216" i="3"/>
  <c r="AX216" i="3"/>
  <c r="BX215" i="3"/>
  <c r="BP215" i="3"/>
  <c r="BH215" i="3"/>
  <c r="AZ215" i="3"/>
  <c r="BR214" i="3"/>
  <c r="BJ214" i="3"/>
  <c r="BC373" i="3"/>
  <c r="BA336" i="3"/>
  <c r="BH327" i="3"/>
  <c r="BQ320" i="3"/>
  <c r="AV317" i="3"/>
  <c r="AS314" i="3"/>
  <c r="BH312" i="3"/>
  <c r="BV310" i="3"/>
  <c r="BR307" i="3"/>
  <c r="BD306" i="3"/>
  <c r="BL302" i="3"/>
  <c r="AX301" i="3"/>
  <c r="BT298" i="3"/>
  <c r="BF297" i="3"/>
  <c r="BN293" i="3"/>
  <c r="AZ292" i="3"/>
  <c r="BV289" i="3"/>
  <c r="BH288" i="3"/>
  <c r="AT287" i="3"/>
  <c r="BP284" i="3"/>
  <c r="AT283" i="3"/>
  <c r="BL282" i="3"/>
  <c r="AX281" i="3"/>
  <c r="BP280" i="3"/>
  <c r="BB279" i="3"/>
  <c r="BT278" i="3"/>
  <c r="BF277" i="3"/>
  <c r="BX276" i="3"/>
  <c r="BJ275" i="3"/>
  <c r="AV274" i="3"/>
  <c r="BN273" i="3"/>
  <c r="AZ272" i="3"/>
  <c r="BR271" i="3"/>
  <c r="BB271" i="3"/>
  <c r="BT270" i="3"/>
  <c r="BD270" i="3"/>
  <c r="BV269" i="3"/>
  <c r="BF269" i="3"/>
  <c r="BU268" i="3"/>
  <c r="BJ268" i="3"/>
  <c r="AY268" i="3"/>
  <c r="BQ267" i="3"/>
  <c r="BG267" i="3"/>
  <c r="AV267" i="3"/>
  <c r="BY266" i="3"/>
  <c r="BN266" i="3"/>
  <c r="BC266" i="3"/>
  <c r="AS266" i="3"/>
  <c r="BS265" i="3"/>
  <c r="BK265" i="3"/>
  <c r="BC265" i="3"/>
  <c r="AU265" i="3"/>
  <c r="BU264" i="3"/>
  <c r="BM264" i="3"/>
  <c r="BE264" i="3"/>
  <c r="AW264" i="3"/>
  <c r="BW263" i="3"/>
  <c r="BO263" i="3"/>
  <c r="BG263" i="3"/>
  <c r="AY263" i="3"/>
  <c r="BY262" i="3"/>
  <c r="BQ262" i="3"/>
  <c r="BI262" i="3"/>
  <c r="BA262" i="3"/>
  <c r="AS262" i="3"/>
  <c r="BS261" i="3"/>
  <c r="BK261" i="3"/>
  <c r="BC261" i="3"/>
  <c r="AU261" i="3"/>
  <c r="BU260" i="3"/>
  <c r="BM260" i="3"/>
  <c r="BE260" i="3"/>
  <c r="AW260" i="3"/>
  <c r="BW259" i="3"/>
  <c r="BO259" i="3"/>
  <c r="BG259" i="3"/>
  <c r="AY259" i="3"/>
  <c r="BY258" i="3"/>
  <c r="BQ258" i="3"/>
  <c r="BI258" i="3"/>
  <c r="BA258" i="3"/>
  <c r="AS258" i="3"/>
  <c r="BS257" i="3"/>
  <c r="BK257" i="3"/>
  <c r="BC257" i="3"/>
  <c r="AU257" i="3"/>
  <c r="BU256" i="3"/>
  <c r="BM256" i="3"/>
  <c r="BE256" i="3"/>
  <c r="AW256" i="3"/>
  <c r="BW255" i="3"/>
  <c r="BO255" i="3"/>
  <c r="BG255" i="3"/>
  <c r="AY255" i="3"/>
  <c r="BY254" i="3"/>
  <c r="BQ254" i="3"/>
  <c r="BI254" i="3"/>
  <c r="BA254" i="3"/>
  <c r="AS254" i="3"/>
  <c r="BS253" i="3"/>
  <c r="BK253" i="3"/>
  <c r="BC253" i="3"/>
  <c r="AU253" i="3"/>
  <c r="BU252" i="3"/>
  <c r="BM252" i="3"/>
  <c r="BE252" i="3"/>
  <c r="AW252" i="3"/>
  <c r="BW251" i="3"/>
  <c r="BO251" i="3"/>
  <c r="BG251" i="3"/>
  <c r="AY251" i="3"/>
  <c r="BY250" i="3"/>
  <c r="BQ250" i="3"/>
  <c r="BI250" i="3"/>
  <c r="BA250" i="3"/>
  <c r="AS250" i="3"/>
  <c r="BS249" i="3"/>
  <c r="BK249" i="3"/>
  <c r="BC249" i="3"/>
  <c r="AU249" i="3"/>
  <c r="BU248" i="3"/>
  <c r="BM248" i="3"/>
  <c r="BE248" i="3"/>
  <c r="AW248" i="3"/>
  <c r="BW247" i="3"/>
  <c r="BO247" i="3"/>
  <c r="BG247" i="3"/>
  <c r="AY247" i="3"/>
  <c r="BY246" i="3"/>
  <c r="BQ246" i="3"/>
  <c r="BI246" i="3"/>
  <c r="BA246" i="3"/>
  <c r="AS246" i="3"/>
  <c r="BS245" i="3"/>
  <c r="BK245" i="3"/>
  <c r="BC245" i="3"/>
  <c r="AU245" i="3"/>
  <c r="BU244" i="3"/>
  <c r="BM244" i="3"/>
  <c r="BE244" i="3"/>
  <c r="AW244" i="3"/>
  <c r="BW243" i="3"/>
  <c r="BO243" i="3"/>
  <c r="BG243" i="3"/>
  <c r="AY243" i="3"/>
  <c r="BY242" i="3"/>
  <c r="BQ242" i="3"/>
  <c r="BI242" i="3"/>
  <c r="BA242" i="3"/>
  <c r="AS242" i="3"/>
  <c r="BS241" i="3"/>
  <c r="BK241" i="3"/>
  <c r="BC241" i="3"/>
  <c r="AU241" i="3"/>
  <c r="BU240" i="3"/>
  <c r="BM240" i="3"/>
  <c r="BE240" i="3"/>
  <c r="AW240" i="3"/>
  <c r="BW239" i="3"/>
  <c r="BO239" i="3"/>
  <c r="BG239" i="3"/>
  <c r="AY239" i="3"/>
  <c r="BY238" i="3"/>
  <c r="BQ238" i="3"/>
  <c r="BI238" i="3"/>
  <c r="BA238" i="3"/>
  <c r="AS238" i="3"/>
  <c r="BS237" i="3"/>
  <c r="BK237" i="3"/>
  <c r="BC237" i="3"/>
  <c r="AU237" i="3"/>
  <c r="BU236" i="3"/>
  <c r="BM236" i="3"/>
  <c r="BE236" i="3"/>
  <c r="AW236" i="3"/>
  <c r="BW235" i="3"/>
  <c r="BO235" i="3"/>
  <c r="BG235" i="3"/>
  <c r="AY235" i="3"/>
  <c r="BY234" i="3"/>
  <c r="BQ234" i="3"/>
  <c r="BI234" i="3"/>
  <c r="BA234" i="3"/>
  <c r="AS234" i="3"/>
  <c r="BS233" i="3"/>
  <c r="BK233" i="3"/>
  <c r="BC233" i="3"/>
  <c r="AU233" i="3"/>
  <c r="BU232" i="3"/>
  <c r="BM232" i="3"/>
  <c r="BE232" i="3"/>
  <c r="AW232" i="3"/>
  <c r="BW231" i="3"/>
  <c r="BO231" i="3"/>
  <c r="BG231" i="3"/>
  <c r="AY231" i="3"/>
  <c r="BY230" i="3"/>
  <c r="BQ230" i="3"/>
  <c r="BI230" i="3"/>
  <c r="BA230" i="3"/>
  <c r="AS230" i="3"/>
  <c r="BS229" i="3"/>
  <c r="BK229" i="3"/>
  <c r="BC229" i="3"/>
  <c r="AU229" i="3"/>
  <c r="BU228" i="3"/>
  <c r="BM228" i="3"/>
  <c r="BE228" i="3"/>
  <c r="AW228" i="3"/>
  <c r="BW227" i="3"/>
  <c r="BO227" i="3"/>
  <c r="BG227" i="3"/>
  <c r="AY227" i="3"/>
  <c r="BY226" i="3"/>
  <c r="BQ226" i="3"/>
  <c r="BI226" i="3"/>
  <c r="BA226" i="3"/>
  <c r="AS226" i="3"/>
  <c r="BS225" i="3"/>
  <c r="BK225" i="3"/>
  <c r="BC225" i="3"/>
  <c r="AU225" i="3"/>
  <c r="BU224" i="3"/>
  <c r="BM224" i="3"/>
  <c r="BE224" i="3"/>
  <c r="AW224" i="3"/>
  <c r="BW223" i="3"/>
  <c r="BO223" i="3"/>
  <c r="BG223" i="3"/>
  <c r="AY223" i="3"/>
  <c r="BY222" i="3"/>
  <c r="BQ222" i="3"/>
  <c r="BI222" i="3"/>
  <c r="BA222" i="3"/>
  <c r="AS222" i="3"/>
  <c r="BS221" i="3"/>
  <c r="BK221" i="3"/>
  <c r="BC221" i="3"/>
  <c r="AU221" i="3"/>
  <c r="BU220" i="3"/>
  <c r="BM220" i="3"/>
  <c r="BE220" i="3"/>
  <c r="AW220" i="3"/>
  <c r="BW219" i="3"/>
  <c r="BO219" i="3"/>
  <c r="BG219" i="3"/>
  <c r="AY219" i="3"/>
  <c r="BY218" i="3"/>
  <c r="BQ218" i="3"/>
  <c r="BI218" i="3"/>
  <c r="BA218" i="3"/>
  <c r="AS218" i="3"/>
  <c r="BS217" i="3"/>
  <c r="BK217" i="3"/>
  <c r="BC217" i="3"/>
  <c r="BK367" i="3"/>
  <c r="BF345" i="3"/>
  <c r="BC335" i="3"/>
  <c r="BF330" i="3"/>
  <c r="BP323" i="3"/>
  <c r="AT320" i="3"/>
  <c r="BY316" i="3"/>
  <c r="AW312" i="3"/>
  <c r="BL310" i="3"/>
  <c r="BJ307" i="3"/>
  <c r="AV306" i="3"/>
  <c r="BR303" i="3"/>
  <c r="BD302" i="3"/>
  <c r="BL298" i="3"/>
  <c r="AX297" i="3"/>
  <c r="BT294" i="3"/>
  <c r="BF293" i="3"/>
  <c r="BN289" i="3"/>
  <c r="AZ288" i="3"/>
  <c r="BV285" i="3"/>
  <c r="BH284" i="3"/>
  <c r="BW283" i="3"/>
  <c r="BI282" i="3"/>
  <c r="AU281" i="3"/>
  <c r="BM280" i="3"/>
  <c r="AY279" i="3"/>
  <c r="BQ278" i="3"/>
  <c r="BC277" i="3"/>
  <c r="BU276" i="3"/>
  <c r="BG275" i="3"/>
  <c r="BY274" i="3"/>
  <c r="AS274" i="3"/>
  <c r="BK273" i="3"/>
  <c r="AW272" i="3"/>
  <c r="BP271" i="3"/>
  <c r="AZ271" i="3"/>
  <c r="BR270" i="3"/>
  <c r="BB270" i="3"/>
  <c r="BT269" i="3"/>
  <c r="BD269" i="3"/>
  <c r="BS268" i="3"/>
  <c r="BH268" i="3"/>
  <c r="AX268" i="3"/>
  <c r="BP267" i="3"/>
  <c r="BE267" i="3"/>
  <c r="AT267" i="3"/>
  <c r="BW266" i="3"/>
  <c r="BL266" i="3"/>
  <c r="BB266" i="3"/>
  <c r="BR265" i="3"/>
  <c r="BJ265" i="3"/>
  <c r="BB265" i="3"/>
  <c r="AT265" i="3"/>
  <c r="BT264" i="3"/>
  <c r="BL264" i="3"/>
  <c r="BD264" i="3"/>
  <c r="AV264" i="3"/>
  <c r="BV263" i="3"/>
  <c r="BN263" i="3"/>
  <c r="BF263" i="3"/>
  <c r="AX263" i="3"/>
  <c r="BX262" i="3"/>
  <c r="BP262" i="3"/>
  <c r="BH262" i="3"/>
  <c r="AZ262" i="3"/>
  <c r="BR261" i="3"/>
  <c r="BJ261" i="3"/>
  <c r="BB261" i="3"/>
  <c r="AT261" i="3"/>
  <c r="BT260" i="3"/>
  <c r="BL260" i="3"/>
  <c r="BD260" i="3"/>
  <c r="AV260" i="3"/>
  <c r="BV259" i="3"/>
  <c r="BN259" i="3"/>
  <c r="BF259" i="3"/>
  <c r="AX259" i="3"/>
  <c r="BX258" i="3"/>
  <c r="BP258" i="3"/>
  <c r="BH258" i="3"/>
  <c r="AZ258" i="3"/>
  <c r="BR257" i="3"/>
  <c r="BJ257" i="3"/>
  <c r="BB257" i="3"/>
  <c r="AT257" i="3"/>
  <c r="BT256" i="3"/>
  <c r="BL256" i="3"/>
  <c r="BD256" i="3"/>
  <c r="AV256" i="3"/>
  <c r="BV255" i="3"/>
  <c r="BN255" i="3"/>
  <c r="BF255" i="3"/>
  <c r="AX255" i="3"/>
  <c r="BX254" i="3"/>
  <c r="BP254" i="3"/>
  <c r="BH254" i="3"/>
  <c r="AZ254" i="3"/>
  <c r="BR253" i="3"/>
  <c r="BJ253" i="3"/>
  <c r="BB253" i="3"/>
  <c r="AT253" i="3"/>
  <c r="BT252" i="3"/>
  <c r="BL252" i="3"/>
  <c r="BD252" i="3"/>
  <c r="AV252" i="3"/>
  <c r="BV251" i="3"/>
  <c r="BN251" i="3"/>
  <c r="BF251" i="3"/>
  <c r="AX251" i="3"/>
  <c r="BX250" i="3"/>
  <c r="BP250" i="3"/>
  <c r="BH250" i="3"/>
  <c r="AZ250" i="3"/>
  <c r="BR249" i="3"/>
  <c r="BJ249" i="3"/>
  <c r="BB249" i="3"/>
  <c r="AT249" i="3"/>
  <c r="BT248" i="3"/>
  <c r="BL248" i="3"/>
  <c r="BD248" i="3"/>
  <c r="AV248" i="3"/>
  <c r="BV247" i="3"/>
  <c r="BN247" i="3"/>
  <c r="BF247" i="3"/>
  <c r="AX247" i="3"/>
  <c r="BX246" i="3"/>
  <c r="BP246" i="3"/>
  <c r="BH246" i="3"/>
  <c r="AZ246" i="3"/>
  <c r="BR245" i="3"/>
  <c r="BJ245" i="3"/>
  <c r="BB245" i="3"/>
  <c r="AT245" i="3"/>
  <c r="BT244" i="3"/>
  <c r="BL244" i="3"/>
  <c r="BD244" i="3"/>
  <c r="AV244" i="3"/>
  <c r="BV243" i="3"/>
  <c r="BN243" i="3"/>
  <c r="BF243" i="3"/>
  <c r="AX243" i="3"/>
  <c r="BX242" i="3"/>
  <c r="BP242" i="3"/>
  <c r="BH242" i="3"/>
  <c r="AZ242" i="3"/>
  <c r="BR241" i="3"/>
  <c r="BJ241" i="3"/>
  <c r="BB241" i="3"/>
  <c r="AT241" i="3"/>
  <c r="BT240" i="3"/>
  <c r="BL240" i="3"/>
  <c r="BD240" i="3"/>
  <c r="AV240" i="3"/>
  <c r="BV239" i="3"/>
  <c r="BN239" i="3"/>
  <c r="BF239" i="3"/>
  <c r="AX239" i="3"/>
  <c r="BX238" i="3"/>
  <c r="BP238" i="3"/>
  <c r="BH238" i="3"/>
  <c r="AZ238" i="3"/>
  <c r="BR237" i="3"/>
  <c r="BJ237" i="3"/>
  <c r="BB237" i="3"/>
  <c r="AT237" i="3"/>
  <c r="BT236" i="3"/>
  <c r="BL236" i="3"/>
  <c r="BD236" i="3"/>
  <c r="AV236" i="3"/>
  <c r="BV235" i="3"/>
  <c r="BN235" i="3"/>
  <c r="BF235" i="3"/>
  <c r="AX235" i="3"/>
  <c r="BX234" i="3"/>
  <c r="BP234" i="3"/>
  <c r="BH234" i="3"/>
  <c r="AZ234" i="3"/>
  <c r="BR233" i="3"/>
  <c r="BJ233" i="3"/>
  <c r="BB233" i="3"/>
  <c r="AT233" i="3"/>
  <c r="BT232" i="3"/>
  <c r="BL232" i="3"/>
  <c r="BD232" i="3"/>
  <c r="AV232" i="3"/>
  <c r="BV231" i="3"/>
  <c r="BN231" i="3"/>
  <c r="BF231" i="3"/>
  <c r="AX231" i="3"/>
  <c r="BX230" i="3"/>
  <c r="BP230" i="3"/>
  <c r="BH230" i="3"/>
  <c r="AZ230" i="3"/>
  <c r="BR229" i="3"/>
  <c r="BJ229" i="3"/>
  <c r="BB229" i="3"/>
  <c r="AT229" i="3"/>
  <c r="BT228" i="3"/>
  <c r="BL228" i="3"/>
  <c r="BD228" i="3"/>
  <c r="AV228" i="3"/>
  <c r="BV227" i="3"/>
  <c r="BN227" i="3"/>
  <c r="BF227" i="3"/>
  <c r="AX227" i="3"/>
  <c r="BX226" i="3"/>
  <c r="BP226" i="3"/>
  <c r="BH226" i="3"/>
  <c r="AZ226" i="3"/>
  <c r="BR225" i="3"/>
  <c r="BJ225" i="3"/>
  <c r="BB225" i="3"/>
  <c r="AT225" i="3"/>
  <c r="BT224" i="3"/>
  <c r="BL224" i="3"/>
  <c r="BD224" i="3"/>
  <c r="AV224" i="3"/>
  <c r="BV223" i="3"/>
  <c r="BN223" i="3"/>
  <c r="BF223" i="3"/>
  <c r="AX223" i="3"/>
  <c r="BX222" i="3"/>
  <c r="BP222" i="3"/>
  <c r="BH222" i="3"/>
  <c r="AZ222" i="3"/>
  <c r="BR221" i="3"/>
  <c r="BJ221" i="3"/>
  <c r="BB221" i="3"/>
  <c r="AT221" i="3"/>
  <c r="BT220" i="3"/>
  <c r="BL220" i="3"/>
  <c r="BD220" i="3"/>
  <c r="AV220" i="3"/>
  <c r="BV219" i="3"/>
  <c r="BN219" i="3"/>
  <c r="BF219" i="3"/>
  <c r="AX219" i="3"/>
  <c r="BX218" i="3"/>
  <c r="BP218" i="3"/>
  <c r="BH218" i="3"/>
  <c r="AZ218" i="3"/>
  <c r="BR217" i="3"/>
  <c r="BJ217" i="3"/>
  <c r="BB217" i="3"/>
  <c r="AT217" i="3"/>
  <c r="BT216" i="3"/>
  <c r="BL216" i="3"/>
  <c r="BD216" i="3"/>
  <c r="AV216" i="3"/>
  <c r="BV215" i="3"/>
  <c r="BN215" i="3"/>
  <c r="BF215" i="3"/>
  <c r="AX215" i="3"/>
  <c r="BX214" i="3"/>
  <c r="BP214" i="3"/>
  <c r="BH214" i="3"/>
  <c r="AZ214" i="3"/>
  <c r="BR213" i="3"/>
  <c r="BJ213" i="3"/>
  <c r="BB213" i="3"/>
  <c r="AT213" i="3"/>
  <c r="BT212" i="3"/>
  <c r="BL212" i="3"/>
  <c r="BD212" i="3"/>
  <c r="AV212" i="3"/>
  <c r="BV211" i="3"/>
  <c r="BN211" i="3"/>
  <c r="BB316" i="3"/>
  <c r="BJ303" i="3"/>
  <c r="AX293" i="3"/>
  <c r="BR283" i="3"/>
  <c r="BL278" i="3"/>
  <c r="BF273" i="3"/>
  <c r="BA266" i="3"/>
  <c r="BU263" i="3"/>
  <c r="BG262" i="3"/>
  <c r="AS261" i="3"/>
  <c r="BO258" i="3"/>
  <c r="BA257" i="3"/>
  <c r="BW254" i="3"/>
  <c r="BI253" i="3"/>
  <c r="AU252" i="3"/>
  <c r="BQ249" i="3"/>
  <c r="BC248" i="3"/>
  <c r="BY245" i="3"/>
  <c r="BK244" i="3"/>
  <c r="AW243" i="3"/>
  <c r="BS240" i="3"/>
  <c r="BE239" i="3"/>
  <c r="BM235" i="3"/>
  <c r="AY234" i="3"/>
  <c r="BU231" i="3"/>
  <c r="BG230" i="3"/>
  <c r="AS229" i="3"/>
  <c r="BO226" i="3"/>
  <c r="BA225" i="3"/>
  <c r="BW222" i="3"/>
  <c r="BI221" i="3"/>
  <c r="AU220" i="3"/>
  <c r="BQ217" i="3"/>
  <c r="AU217" i="3"/>
  <c r="BS216" i="3"/>
  <c r="BG216" i="3"/>
  <c r="AT216" i="3"/>
  <c r="BS215" i="3"/>
  <c r="BE215" i="3"/>
  <c r="AS215" i="3"/>
  <c r="BQ214" i="3"/>
  <c r="BE214" i="3"/>
  <c r="AT214" i="3"/>
  <c r="BW213" i="3"/>
  <c r="BL213" i="3"/>
  <c r="BA213" i="3"/>
  <c r="BS212" i="3"/>
  <c r="BI212" i="3"/>
  <c r="AX212" i="3"/>
  <c r="BP211" i="3"/>
  <c r="BF211" i="3"/>
  <c r="AW211" i="3"/>
  <c r="BS210" i="3"/>
  <c r="BJ210" i="3"/>
  <c r="BA210" i="3"/>
  <c r="BX209" i="3"/>
  <c r="BO209" i="3"/>
  <c r="BE209" i="3"/>
  <c r="AV209" i="3"/>
  <c r="BS208" i="3"/>
  <c r="BJ208" i="3"/>
  <c r="BA208" i="3"/>
  <c r="BW207" i="3"/>
  <c r="BN207" i="3"/>
  <c r="BE207" i="3"/>
  <c r="AV207" i="3"/>
  <c r="AU362" i="3"/>
  <c r="BV313" i="3"/>
  <c r="AV302" i="3"/>
  <c r="BX272" i="3"/>
  <c r="BS269" i="3"/>
  <c r="BY267" i="3"/>
  <c r="BM263" i="3"/>
  <c r="AY262" i="3"/>
  <c r="BU259" i="3"/>
  <c r="BG258" i="3"/>
  <c r="AS257" i="3"/>
  <c r="BO254" i="3"/>
  <c r="BA253" i="3"/>
  <c r="BW250" i="3"/>
  <c r="BI249" i="3"/>
  <c r="AU248" i="3"/>
  <c r="BQ245" i="3"/>
  <c r="BC244" i="3"/>
  <c r="BY241" i="3"/>
  <c r="BK240" i="3"/>
  <c r="AW239" i="3"/>
  <c r="BS236" i="3"/>
  <c r="BE235" i="3"/>
  <c r="BM231" i="3"/>
  <c r="AY230" i="3"/>
  <c r="BU227" i="3"/>
  <c r="BG226" i="3"/>
  <c r="AS225" i="3"/>
  <c r="BO222" i="3"/>
  <c r="BA221" i="3"/>
  <c r="BW218" i="3"/>
  <c r="BM217" i="3"/>
  <c r="AS217" i="3"/>
  <c r="BR216" i="3"/>
  <c r="BE216" i="3"/>
  <c r="AS216" i="3"/>
  <c r="BQ215" i="3"/>
  <c r="BD215" i="3"/>
  <c r="BO214" i="3"/>
  <c r="BC214" i="3"/>
  <c r="AS214" i="3"/>
  <c r="BU213" i="3"/>
  <c r="BK213" i="3"/>
  <c r="AZ213" i="3"/>
  <c r="BR212" i="3"/>
  <c r="BG212" i="3"/>
  <c r="AW212" i="3"/>
  <c r="BY211" i="3"/>
  <c r="BO211" i="3"/>
  <c r="BE211" i="3"/>
  <c r="AV211" i="3"/>
  <c r="BR210" i="3"/>
  <c r="BI210" i="3"/>
  <c r="AZ210" i="3"/>
  <c r="BW209" i="3"/>
  <c r="BM209" i="3"/>
  <c r="BD209" i="3"/>
  <c r="AU209" i="3"/>
  <c r="BR208" i="3"/>
  <c r="BI208" i="3"/>
  <c r="AY208" i="3"/>
  <c r="BV207" i="3"/>
  <c r="BM207" i="3"/>
  <c r="BD207" i="3"/>
  <c r="AU207" i="3"/>
  <c r="BT290" i="3"/>
  <c r="BD282" i="3"/>
  <c r="AX277" i="3"/>
  <c r="BC269" i="3"/>
  <c r="BO267" i="3"/>
  <c r="BS264" i="3"/>
  <c r="BE263" i="3"/>
  <c r="BM259" i="3"/>
  <c r="AY258" i="3"/>
  <c r="BU255" i="3"/>
  <c r="BG254" i="3"/>
  <c r="AS253" i="3"/>
  <c r="BO250" i="3"/>
  <c r="BA249" i="3"/>
  <c r="BW246" i="3"/>
  <c r="BI245" i="3"/>
  <c r="AU244" i="3"/>
  <c r="BQ241" i="3"/>
  <c r="BC240" i="3"/>
  <c r="BY237" i="3"/>
  <c r="BK236" i="3"/>
  <c r="AW235" i="3"/>
  <c r="BS232" i="3"/>
  <c r="BE231" i="3"/>
  <c r="BM227" i="3"/>
  <c r="AY226" i="3"/>
  <c r="BU223" i="3"/>
  <c r="BG222" i="3"/>
  <c r="AS221" i="3"/>
  <c r="BO218" i="3"/>
  <c r="BI217" i="3"/>
  <c r="BQ216" i="3"/>
  <c r="BC216" i="3"/>
  <c r="BO215" i="3"/>
  <c r="BC215" i="3"/>
  <c r="BN214" i="3"/>
  <c r="BB214" i="3"/>
  <c r="BT213" i="3"/>
  <c r="BI213" i="3"/>
  <c r="AY213" i="3"/>
  <c r="BQ212" i="3"/>
  <c r="BF212" i="3"/>
  <c r="AU212" i="3"/>
  <c r="BX211" i="3"/>
  <c r="BM211" i="3"/>
  <c r="BD211" i="3"/>
  <c r="AU211" i="3"/>
  <c r="BQ210" i="3"/>
  <c r="BH210" i="3"/>
  <c r="AY210" i="3"/>
  <c r="BU209" i="3"/>
  <c r="BL209" i="3"/>
  <c r="BC209" i="3"/>
  <c r="AT209" i="3"/>
  <c r="BQ208" i="3"/>
  <c r="BG208" i="3"/>
  <c r="AX208" i="3"/>
  <c r="BU207" i="3"/>
  <c r="BL207" i="3"/>
  <c r="BC207" i="3"/>
  <c r="AS207" i="3"/>
  <c r="BU334" i="3"/>
  <c r="BA310" i="3"/>
  <c r="BR299" i="3"/>
  <c r="BF289" i="3"/>
  <c r="BV281" i="3"/>
  <c r="BP276" i="3"/>
  <c r="BO271" i="3"/>
  <c r="BD267" i="3"/>
  <c r="BY265" i="3"/>
  <c r="BK264" i="3"/>
  <c r="AW263" i="3"/>
  <c r="BS260" i="3"/>
  <c r="BE259" i="3"/>
  <c r="BM255" i="3"/>
  <c r="AY254" i="3"/>
  <c r="BU251" i="3"/>
  <c r="BG250" i="3"/>
  <c r="AS249" i="3"/>
  <c r="BO246" i="3"/>
  <c r="BA245" i="3"/>
  <c r="BW242" i="3"/>
  <c r="BI241" i="3"/>
  <c r="AU240" i="3"/>
  <c r="BQ237" i="3"/>
  <c r="BC236" i="3"/>
  <c r="BY233" i="3"/>
  <c r="BK232" i="3"/>
  <c r="AW231" i="3"/>
  <c r="BS228" i="3"/>
  <c r="BE227" i="3"/>
  <c r="BM223" i="3"/>
  <c r="AY222" i="3"/>
  <c r="BU219" i="3"/>
  <c r="BG218" i="3"/>
  <c r="BG217" i="3"/>
  <c r="BO216" i="3"/>
  <c r="BB216" i="3"/>
  <c r="BM215" i="3"/>
  <c r="BA215" i="3"/>
  <c r="BY214" i="3"/>
  <c r="BM214" i="3"/>
  <c r="BA214" i="3"/>
  <c r="BS213" i="3"/>
  <c r="BH213" i="3"/>
  <c r="AW213" i="3"/>
  <c r="BO212" i="3"/>
  <c r="BE212" i="3"/>
  <c r="AT212" i="3"/>
  <c r="BW211" i="3"/>
  <c r="BL211" i="3"/>
  <c r="BC211" i="3"/>
  <c r="AS211" i="3"/>
  <c r="BY210" i="3"/>
  <c r="BP210" i="3"/>
  <c r="BG210" i="3"/>
  <c r="AX210" i="3"/>
  <c r="BT209" i="3"/>
  <c r="BK209" i="3"/>
  <c r="BB209" i="3"/>
  <c r="AS209" i="3"/>
  <c r="BY208" i="3"/>
  <c r="BO208" i="3"/>
  <c r="BF208" i="3"/>
  <c r="AW208" i="3"/>
  <c r="BT207" i="3"/>
  <c r="BK207" i="3"/>
  <c r="BA207" i="3"/>
  <c r="BQ308" i="3"/>
  <c r="BD298" i="3"/>
  <c r="AY271" i="3"/>
  <c r="AS267" i="3"/>
  <c r="BQ265" i="3"/>
  <c r="BC264" i="3"/>
  <c r="BY261" i="3"/>
  <c r="BK260" i="3"/>
  <c r="AW259" i="3"/>
  <c r="BS256" i="3"/>
  <c r="BE255" i="3"/>
  <c r="BM251" i="3"/>
  <c r="AY250" i="3"/>
  <c r="BU247" i="3"/>
  <c r="BG246" i="3"/>
  <c r="AS245" i="3"/>
  <c r="BO242" i="3"/>
  <c r="BA241" i="3"/>
  <c r="BW238" i="3"/>
  <c r="BI237" i="3"/>
  <c r="AU236" i="3"/>
  <c r="BQ233" i="3"/>
  <c r="BC232" i="3"/>
  <c r="BY229" i="3"/>
  <c r="BK228" i="3"/>
  <c r="AW227" i="3"/>
  <c r="BS224" i="3"/>
  <c r="BE223" i="3"/>
  <c r="BM219" i="3"/>
  <c r="AY218" i="3"/>
  <c r="BE217" i="3"/>
  <c r="BM216" i="3"/>
  <c r="BA216" i="3"/>
  <c r="BY215" i="3"/>
  <c r="BL215" i="3"/>
  <c r="AY215" i="3"/>
  <c r="BW214" i="3"/>
  <c r="BK214" i="3"/>
  <c r="AY214" i="3"/>
  <c r="BQ213" i="3"/>
  <c r="BG213" i="3"/>
  <c r="AV213" i="3"/>
  <c r="BY212" i="3"/>
  <c r="BN212" i="3"/>
  <c r="BC212" i="3"/>
  <c r="AS212" i="3"/>
  <c r="BU211" i="3"/>
  <c r="BK211" i="3"/>
  <c r="BA211" i="3"/>
  <c r="BX210" i="3"/>
  <c r="BO210" i="3"/>
  <c r="BF210" i="3"/>
  <c r="AW210" i="3"/>
  <c r="BS209" i="3"/>
  <c r="BJ209" i="3"/>
  <c r="BA209" i="3"/>
  <c r="BW208" i="3"/>
  <c r="BN208" i="3"/>
  <c r="BE208" i="3"/>
  <c r="AV208" i="3"/>
  <c r="BS207" i="3"/>
  <c r="BI207" i="3"/>
  <c r="AZ207" i="3"/>
  <c r="BN326" i="3"/>
  <c r="BB307" i="3"/>
  <c r="BH280" i="3"/>
  <c r="BB275" i="3"/>
  <c r="BR268" i="3"/>
  <c r="BI265" i="3"/>
  <c r="AU264" i="3"/>
  <c r="BQ261" i="3"/>
  <c r="BC260" i="3"/>
  <c r="BY257" i="3"/>
  <c r="BK256" i="3"/>
  <c r="AW255" i="3"/>
  <c r="BS252" i="3"/>
  <c r="BE251" i="3"/>
  <c r="BM247" i="3"/>
  <c r="AY246" i="3"/>
  <c r="BU243" i="3"/>
  <c r="BG242" i="3"/>
  <c r="AS241" i="3"/>
  <c r="BO238" i="3"/>
  <c r="BA237" i="3"/>
  <c r="BW234" i="3"/>
  <c r="BI233" i="3"/>
  <c r="AU232" i="3"/>
  <c r="BQ229" i="3"/>
  <c r="BC228" i="3"/>
  <c r="BY225" i="3"/>
  <c r="BK224" i="3"/>
  <c r="AW223" i="3"/>
  <c r="BS220" i="3"/>
  <c r="BE219" i="3"/>
  <c r="BA217" i="3"/>
  <c r="BY216" i="3"/>
  <c r="BK216" i="3"/>
  <c r="AY216" i="3"/>
  <c r="BW215" i="3"/>
  <c r="BK215" i="3"/>
  <c r="AW215" i="3"/>
  <c r="BV214" i="3"/>
  <c r="BI214" i="3"/>
  <c r="AX214" i="3"/>
  <c r="BP213" i="3"/>
  <c r="BE213" i="3"/>
  <c r="AU213" i="3"/>
  <c r="BW212" i="3"/>
  <c r="BM212" i="3"/>
  <c r="BB212" i="3"/>
  <c r="BT211" i="3"/>
  <c r="BI211" i="3"/>
  <c r="AZ211" i="3"/>
  <c r="BW210" i="3"/>
  <c r="BN210" i="3"/>
  <c r="BE210" i="3"/>
  <c r="AU210" i="3"/>
  <c r="BR209" i="3"/>
  <c r="BI209" i="3"/>
  <c r="AZ209" i="3"/>
  <c r="BV208" i="3"/>
  <c r="BM208" i="3"/>
  <c r="BD208" i="3"/>
  <c r="AU208" i="3"/>
  <c r="BQ207" i="3"/>
  <c r="BH207" i="3"/>
  <c r="AY207" i="3"/>
  <c r="AU323" i="3"/>
  <c r="BN285" i="3"/>
  <c r="BT274" i="3"/>
  <c r="BQ270" i="3"/>
  <c r="BG268" i="3"/>
  <c r="BV266" i="3"/>
  <c r="BA265" i="3"/>
  <c r="BW262" i="3"/>
  <c r="BI261" i="3"/>
  <c r="AU260" i="3"/>
  <c r="BQ257" i="3"/>
  <c r="BC256" i="3"/>
  <c r="BY253" i="3"/>
  <c r="BK252" i="3"/>
  <c r="AW251" i="3"/>
  <c r="BS248" i="3"/>
  <c r="BE247" i="3"/>
  <c r="BM243" i="3"/>
  <c r="AY242" i="3"/>
  <c r="BU239" i="3"/>
  <c r="BG238" i="3"/>
  <c r="AS237" i="3"/>
  <c r="BO234" i="3"/>
  <c r="BA233" i="3"/>
  <c r="BW230" i="3"/>
  <c r="BI229" i="3"/>
  <c r="AU228" i="3"/>
  <c r="BQ225" i="3"/>
  <c r="BC224" i="3"/>
  <c r="BY221" i="3"/>
  <c r="BK220" i="3"/>
  <c r="AW219" i="3"/>
  <c r="AY217" i="3"/>
  <c r="BW216" i="3"/>
  <c r="BJ216" i="3"/>
  <c r="AW216" i="3"/>
  <c r="BU215" i="3"/>
  <c r="BI215" i="3"/>
  <c r="AV215" i="3"/>
  <c r="BU214" i="3"/>
  <c r="BG214" i="3"/>
  <c r="AW214" i="3"/>
  <c r="BY213" i="3"/>
  <c r="BO213" i="3"/>
  <c r="BD213" i="3"/>
  <c r="AS213" i="3"/>
  <c r="BV212" i="3"/>
  <c r="BK212" i="3"/>
  <c r="BA212" i="3"/>
  <c r="BS211" i="3"/>
  <c r="BH211" i="3"/>
  <c r="AY211" i="3"/>
  <c r="BV210" i="3"/>
  <c r="BM210" i="3"/>
  <c r="BC210" i="3"/>
  <c r="AT210" i="3"/>
  <c r="BQ209" i="3"/>
  <c r="BH209" i="3"/>
  <c r="AY209" i="3"/>
  <c r="BU208" i="3"/>
  <c r="BL208" i="3"/>
  <c r="BC208" i="3"/>
  <c r="AT208" i="3"/>
  <c r="BY207" i="3"/>
  <c r="BP207" i="3"/>
  <c r="BG207" i="3"/>
  <c r="AX207" i="3"/>
  <c r="AW268" i="3"/>
  <c r="BI257" i="3"/>
  <c r="AW247" i="3"/>
  <c r="BW226" i="3"/>
  <c r="AW217" i="3"/>
  <c r="AU215" i="3"/>
  <c r="BC213" i="3"/>
  <c r="BQ211" i="3"/>
  <c r="AS210" i="3"/>
  <c r="BT208" i="3"/>
  <c r="AW207" i="3"/>
  <c r="BS206" i="3"/>
  <c r="BK206" i="3"/>
  <c r="BC206" i="3"/>
  <c r="AU206" i="3"/>
  <c r="BU205" i="3"/>
  <c r="BM205" i="3"/>
  <c r="BE205" i="3"/>
  <c r="AW205" i="3"/>
  <c r="BW204" i="3"/>
  <c r="BO204" i="3"/>
  <c r="BG204" i="3"/>
  <c r="AY204" i="3"/>
  <c r="BY203" i="3"/>
  <c r="BQ203" i="3"/>
  <c r="BI203" i="3"/>
  <c r="BA203" i="3"/>
  <c r="AS203" i="3"/>
  <c r="BS202" i="3"/>
  <c r="BK202" i="3"/>
  <c r="BC202" i="3"/>
  <c r="AU202" i="3"/>
  <c r="BU201" i="3"/>
  <c r="BM201" i="3"/>
  <c r="BE201" i="3"/>
  <c r="AW201" i="3"/>
  <c r="BW200" i="3"/>
  <c r="BO200" i="3"/>
  <c r="BG200" i="3"/>
  <c r="AY200" i="3"/>
  <c r="BY199" i="3"/>
  <c r="BQ199" i="3"/>
  <c r="BI199" i="3"/>
  <c r="BA199" i="3"/>
  <c r="AS199" i="3"/>
  <c r="BS198" i="3"/>
  <c r="BK198" i="3"/>
  <c r="BC198" i="3"/>
  <c r="AU198" i="3"/>
  <c r="BU197" i="3"/>
  <c r="BM197" i="3"/>
  <c r="BE197" i="3"/>
  <c r="AW197" i="3"/>
  <c r="BW196" i="3"/>
  <c r="BO196" i="3"/>
  <c r="BG196" i="3"/>
  <c r="AY196" i="3"/>
  <c r="BY195" i="3"/>
  <c r="BQ195" i="3"/>
  <c r="BI195" i="3"/>
  <c r="BA195" i="3"/>
  <c r="AS195" i="3"/>
  <c r="BS194" i="3"/>
  <c r="BK194" i="3"/>
  <c r="BC194" i="3"/>
  <c r="AU194" i="3"/>
  <c r="BU193" i="3"/>
  <c r="BM193" i="3"/>
  <c r="BE193" i="3"/>
  <c r="AW193" i="3"/>
  <c r="BW192" i="3"/>
  <c r="BO192" i="3"/>
  <c r="BG192" i="3"/>
  <c r="AY192" i="3"/>
  <c r="BY191" i="3"/>
  <c r="BQ191" i="3"/>
  <c r="BI191" i="3"/>
  <c r="BA191" i="3"/>
  <c r="AS191" i="3"/>
  <c r="BS190" i="3"/>
  <c r="BK190" i="3"/>
  <c r="BC190" i="3"/>
  <c r="AU190" i="3"/>
  <c r="BU189" i="3"/>
  <c r="BM189" i="3"/>
  <c r="BE189" i="3"/>
  <c r="AW189" i="3"/>
  <c r="BW188" i="3"/>
  <c r="BO188" i="3"/>
  <c r="BG188" i="3"/>
  <c r="AY188" i="3"/>
  <c r="BY187" i="3"/>
  <c r="BQ187" i="3"/>
  <c r="BI187" i="3"/>
  <c r="BA187" i="3"/>
  <c r="AS187" i="3"/>
  <c r="BS186" i="3"/>
  <c r="BK186" i="3"/>
  <c r="BC186" i="3"/>
  <c r="AU186" i="3"/>
  <c r="BU185" i="3"/>
  <c r="BM185" i="3"/>
  <c r="BE185" i="3"/>
  <c r="AW185" i="3"/>
  <c r="BW184" i="3"/>
  <c r="BO184" i="3"/>
  <c r="BG184" i="3"/>
  <c r="AY184" i="3"/>
  <c r="BY183" i="3"/>
  <c r="BQ183" i="3"/>
  <c r="BI183" i="3"/>
  <c r="BA183" i="3"/>
  <c r="AS183" i="3"/>
  <c r="BS182" i="3"/>
  <c r="BK182" i="3"/>
  <c r="BC182" i="3"/>
  <c r="AU182" i="3"/>
  <c r="BU181" i="3"/>
  <c r="BM181" i="3"/>
  <c r="BE181" i="3"/>
  <c r="AW181" i="3"/>
  <c r="BW180" i="3"/>
  <c r="BO180" i="3"/>
  <c r="BG180" i="3"/>
  <c r="AY180" i="3"/>
  <c r="BY179" i="3"/>
  <c r="BQ179" i="3"/>
  <c r="BI179" i="3"/>
  <c r="BA179" i="3"/>
  <c r="AS179" i="3"/>
  <c r="BS178" i="3"/>
  <c r="BK178" i="3"/>
  <c r="BC178" i="3"/>
  <c r="AU178" i="3"/>
  <c r="BU177" i="3"/>
  <c r="BM177" i="3"/>
  <c r="BE177" i="3"/>
  <c r="AW177" i="3"/>
  <c r="BW176" i="3"/>
  <c r="BO176" i="3"/>
  <c r="BG176" i="3"/>
  <c r="AY176" i="3"/>
  <c r="BY175" i="3"/>
  <c r="BQ175" i="3"/>
  <c r="BI175" i="3"/>
  <c r="BA175" i="3"/>
  <c r="AS175" i="3"/>
  <c r="BS174" i="3"/>
  <c r="BK174" i="3"/>
  <c r="BC174" i="3"/>
  <c r="AU174" i="3"/>
  <c r="BU173" i="3"/>
  <c r="BM173" i="3"/>
  <c r="BE173" i="3"/>
  <c r="AW173" i="3"/>
  <c r="BW172" i="3"/>
  <c r="BO172" i="3"/>
  <c r="BG172" i="3"/>
  <c r="AY172" i="3"/>
  <c r="BY171" i="3"/>
  <c r="BQ171" i="3"/>
  <c r="BI171" i="3"/>
  <c r="BA171" i="3"/>
  <c r="AS171" i="3"/>
  <c r="BS170" i="3"/>
  <c r="BK170" i="3"/>
  <c r="BC170" i="3"/>
  <c r="AU170" i="3"/>
  <c r="BU169" i="3"/>
  <c r="BM169" i="3"/>
  <c r="BE169" i="3"/>
  <c r="AW169" i="3"/>
  <c r="BW168" i="3"/>
  <c r="BO168" i="3"/>
  <c r="BG168" i="3"/>
  <c r="AY168" i="3"/>
  <c r="BY167" i="3"/>
  <c r="BQ167" i="3"/>
  <c r="BI167" i="3"/>
  <c r="BA167" i="3"/>
  <c r="AS167" i="3"/>
  <c r="BS166" i="3"/>
  <c r="BK166" i="3"/>
  <c r="BC166" i="3"/>
  <c r="AU166" i="3"/>
  <c r="BU165" i="3"/>
  <c r="BM165" i="3"/>
  <c r="BE165" i="3"/>
  <c r="AW165" i="3"/>
  <c r="BW164" i="3"/>
  <c r="BO164" i="3"/>
  <c r="BG164" i="3"/>
  <c r="AY164" i="3"/>
  <c r="BY163" i="3"/>
  <c r="BQ163" i="3"/>
  <c r="BI163" i="3"/>
  <c r="BA163" i="3"/>
  <c r="AS163" i="3"/>
  <c r="BS162" i="3"/>
  <c r="BK162" i="3"/>
  <c r="BC162" i="3"/>
  <c r="AU162" i="3"/>
  <c r="BU161" i="3"/>
  <c r="BM161" i="3"/>
  <c r="BE161" i="3"/>
  <c r="AW161" i="3"/>
  <c r="BW160" i="3"/>
  <c r="BO160" i="3"/>
  <c r="BG160" i="3"/>
  <c r="AY160" i="3"/>
  <c r="BY159" i="3"/>
  <c r="BQ159" i="3"/>
  <c r="BI159" i="3"/>
  <c r="BA159" i="3"/>
  <c r="AS159" i="3"/>
  <c r="BS158" i="3"/>
  <c r="BK158" i="3"/>
  <c r="BC158" i="3"/>
  <c r="AU158" i="3"/>
  <c r="BU157" i="3"/>
  <c r="BM157" i="3"/>
  <c r="BE157" i="3"/>
  <c r="AW157" i="3"/>
  <c r="BW156" i="3"/>
  <c r="BO156" i="3"/>
  <c r="BG156" i="3"/>
  <c r="AY156" i="3"/>
  <c r="BY155" i="3"/>
  <c r="BQ155" i="3"/>
  <c r="BI155" i="3"/>
  <c r="BA155" i="3"/>
  <c r="AS155" i="3"/>
  <c r="BS154" i="3"/>
  <c r="BK154" i="3"/>
  <c r="BC154" i="3"/>
  <c r="AU154" i="3"/>
  <c r="BU153" i="3"/>
  <c r="BM153" i="3"/>
  <c r="BE153" i="3"/>
  <c r="AW153" i="3"/>
  <c r="BW152" i="3"/>
  <c r="BO152" i="3"/>
  <c r="BG152" i="3"/>
  <c r="AY152" i="3"/>
  <c r="BY151" i="3"/>
  <c r="BQ151" i="3"/>
  <c r="BI151" i="3"/>
  <c r="BA151" i="3"/>
  <c r="AS151" i="3"/>
  <c r="BS150" i="3"/>
  <c r="BK150" i="3"/>
  <c r="BC150" i="3"/>
  <c r="AU150" i="3"/>
  <c r="BU149" i="3"/>
  <c r="BM149" i="3"/>
  <c r="BE149" i="3"/>
  <c r="AW149" i="3"/>
  <c r="BW148" i="3"/>
  <c r="BO148" i="3"/>
  <c r="BG148" i="3"/>
  <c r="AY148" i="3"/>
  <c r="BY147" i="3"/>
  <c r="BQ147" i="3"/>
  <c r="BX319" i="3"/>
  <c r="BK266" i="3"/>
  <c r="AU256" i="3"/>
  <c r="BU235" i="3"/>
  <c r="BI225" i="3"/>
  <c r="BG211" i="3"/>
  <c r="BK208" i="3"/>
  <c r="BR206" i="3"/>
  <c r="BJ206" i="3"/>
  <c r="BB206" i="3"/>
  <c r="AT206" i="3"/>
  <c r="BT205" i="3"/>
  <c r="BL205" i="3"/>
  <c r="BD205" i="3"/>
  <c r="AV205" i="3"/>
  <c r="BV204" i="3"/>
  <c r="BN204" i="3"/>
  <c r="BF204" i="3"/>
  <c r="AX204" i="3"/>
  <c r="BX203" i="3"/>
  <c r="BP203" i="3"/>
  <c r="BH203" i="3"/>
  <c r="AZ203" i="3"/>
  <c r="BR202" i="3"/>
  <c r="BJ202" i="3"/>
  <c r="BB202" i="3"/>
  <c r="AT202" i="3"/>
  <c r="BT201" i="3"/>
  <c r="BL201" i="3"/>
  <c r="BD201" i="3"/>
  <c r="AV201" i="3"/>
  <c r="BV200" i="3"/>
  <c r="BN200" i="3"/>
  <c r="BF200" i="3"/>
  <c r="AX200" i="3"/>
  <c r="BX199" i="3"/>
  <c r="BP199" i="3"/>
  <c r="BH199" i="3"/>
  <c r="AZ199" i="3"/>
  <c r="BR198" i="3"/>
  <c r="BJ198" i="3"/>
  <c r="BB198" i="3"/>
  <c r="AT198" i="3"/>
  <c r="BT197" i="3"/>
  <c r="BL197" i="3"/>
  <c r="BD197" i="3"/>
  <c r="AV197" i="3"/>
  <c r="BV196" i="3"/>
  <c r="BN196" i="3"/>
  <c r="BF196" i="3"/>
  <c r="AX196" i="3"/>
  <c r="BX195" i="3"/>
  <c r="BP195" i="3"/>
  <c r="BH195" i="3"/>
  <c r="AZ195" i="3"/>
  <c r="BR194" i="3"/>
  <c r="BJ194" i="3"/>
  <c r="BB194" i="3"/>
  <c r="AT194" i="3"/>
  <c r="BT193" i="3"/>
  <c r="BL193" i="3"/>
  <c r="BD193" i="3"/>
  <c r="AV193" i="3"/>
  <c r="BV192" i="3"/>
  <c r="BN192" i="3"/>
  <c r="BF192" i="3"/>
  <c r="AX192" i="3"/>
  <c r="BX191" i="3"/>
  <c r="BP191" i="3"/>
  <c r="BH191" i="3"/>
  <c r="AZ191" i="3"/>
  <c r="BR190" i="3"/>
  <c r="BJ190" i="3"/>
  <c r="BB190" i="3"/>
  <c r="AT190" i="3"/>
  <c r="BT189" i="3"/>
  <c r="BL189" i="3"/>
  <c r="BD189" i="3"/>
  <c r="AV189" i="3"/>
  <c r="BV188" i="3"/>
  <c r="BN188" i="3"/>
  <c r="BF188" i="3"/>
  <c r="AX188" i="3"/>
  <c r="BX187" i="3"/>
  <c r="BP187" i="3"/>
  <c r="BH187" i="3"/>
  <c r="AZ187" i="3"/>
  <c r="BR186" i="3"/>
  <c r="BJ186" i="3"/>
  <c r="BB186" i="3"/>
  <c r="AT186" i="3"/>
  <c r="BT185" i="3"/>
  <c r="BL185" i="3"/>
  <c r="BD185" i="3"/>
  <c r="AV185" i="3"/>
  <c r="BV184" i="3"/>
  <c r="BN184" i="3"/>
  <c r="BF184" i="3"/>
  <c r="AX184" i="3"/>
  <c r="BX183" i="3"/>
  <c r="BP183" i="3"/>
  <c r="BH183" i="3"/>
  <c r="AZ183" i="3"/>
  <c r="BR182" i="3"/>
  <c r="BJ182" i="3"/>
  <c r="BB182" i="3"/>
  <c r="AT182" i="3"/>
  <c r="BT181" i="3"/>
  <c r="BL181" i="3"/>
  <c r="BD181" i="3"/>
  <c r="AV181" i="3"/>
  <c r="BV180" i="3"/>
  <c r="BN180" i="3"/>
  <c r="BF180" i="3"/>
  <c r="AX180" i="3"/>
  <c r="BX179" i="3"/>
  <c r="BP179" i="3"/>
  <c r="BH179" i="3"/>
  <c r="AZ179" i="3"/>
  <c r="BR178" i="3"/>
  <c r="BJ178" i="3"/>
  <c r="BB178" i="3"/>
  <c r="AT178" i="3"/>
  <c r="BT177" i="3"/>
  <c r="BL177" i="3"/>
  <c r="BD177" i="3"/>
  <c r="AV177" i="3"/>
  <c r="BV176" i="3"/>
  <c r="BN176" i="3"/>
  <c r="BF176" i="3"/>
  <c r="AX176" i="3"/>
  <c r="BX175" i="3"/>
  <c r="BP175" i="3"/>
  <c r="BH175" i="3"/>
  <c r="AZ175" i="3"/>
  <c r="BR174" i="3"/>
  <c r="BJ174" i="3"/>
  <c r="BB174" i="3"/>
  <c r="AT174" i="3"/>
  <c r="BT173" i="3"/>
  <c r="BL173" i="3"/>
  <c r="BD173" i="3"/>
  <c r="AV173" i="3"/>
  <c r="BV172" i="3"/>
  <c r="BN172" i="3"/>
  <c r="BF172" i="3"/>
  <c r="AX172" i="3"/>
  <c r="BX171" i="3"/>
  <c r="BP171" i="3"/>
  <c r="BH171" i="3"/>
  <c r="AZ171" i="3"/>
  <c r="BR170" i="3"/>
  <c r="BJ170" i="3"/>
  <c r="BB170" i="3"/>
  <c r="AT170" i="3"/>
  <c r="BT169" i="3"/>
  <c r="BL169" i="3"/>
  <c r="BD169" i="3"/>
  <c r="AV169" i="3"/>
  <c r="BV168" i="3"/>
  <c r="BN168" i="3"/>
  <c r="BF168" i="3"/>
  <c r="AX168" i="3"/>
  <c r="BX167" i="3"/>
  <c r="BP167" i="3"/>
  <c r="BH167" i="3"/>
  <c r="AZ167" i="3"/>
  <c r="BR166" i="3"/>
  <c r="BJ166" i="3"/>
  <c r="BB166" i="3"/>
  <c r="AT166" i="3"/>
  <c r="BT165" i="3"/>
  <c r="BL165" i="3"/>
  <c r="BD165" i="3"/>
  <c r="AV165" i="3"/>
  <c r="BV164" i="3"/>
  <c r="BN164" i="3"/>
  <c r="BF164" i="3"/>
  <c r="AX164" i="3"/>
  <c r="BX163" i="3"/>
  <c r="BP163" i="3"/>
  <c r="BH163" i="3"/>
  <c r="AZ163" i="3"/>
  <c r="BR162" i="3"/>
  <c r="BJ162" i="3"/>
  <c r="BB162" i="3"/>
  <c r="AT162" i="3"/>
  <c r="BT161" i="3"/>
  <c r="BL161" i="3"/>
  <c r="BD161" i="3"/>
  <c r="AV161" i="3"/>
  <c r="BV160" i="3"/>
  <c r="BN160" i="3"/>
  <c r="BF160" i="3"/>
  <c r="AX160" i="3"/>
  <c r="BX159" i="3"/>
  <c r="BP159" i="3"/>
  <c r="BH159" i="3"/>
  <c r="AZ159" i="3"/>
  <c r="BR158" i="3"/>
  <c r="BJ158" i="3"/>
  <c r="BB158" i="3"/>
  <c r="AT158" i="3"/>
  <c r="BT157" i="3"/>
  <c r="BL157" i="3"/>
  <c r="BD157" i="3"/>
  <c r="AV157" i="3"/>
  <c r="BV156" i="3"/>
  <c r="BN156" i="3"/>
  <c r="BF156" i="3"/>
  <c r="AX156" i="3"/>
  <c r="BX155" i="3"/>
  <c r="BP155" i="3"/>
  <c r="BH155" i="3"/>
  <c r="AZ155" i="3"/>
  <c r="BR154" i="3"/>
  <c r="BJ154" i="3"/>
  <c r="BB154" i="3"/>
  <c r="AT154" i="3"/>
  <c r="BT153" i="3"/>
  <c r="BL153" i="3"/>
  <c r="BD153" i="3"/>
  <c r="AV153" i="3"/>
  <c r="BV152" i="3"/>
  <c r="BN152" i="3"/>
  <c r="BF152" i="3"/>
  <c r="AX152" i="3"/>
  <c r="BX151" i="3"/>
  <c r="BP151" i="3"/>
  <c r="BH151" i="3"/>
  <c r="AZ151" i="3"/>
  <c r="BR150" i="3"/>
  <c r="BJ150" i="3"/>
  <c r="BB150" i="3"/>
  <c r="AT150" i="3"/>
  <c r="BT149" i="3"/>
  <c r="BL149" i="3"/>
  <c r="BD149" i="3"/>
  <c r="AV149" i="3"/>
  <c r="BV148" i="3"/>
  <c r="BN148" i="3"/>
  <c r="BF148" i="3"/>
  <c r="AX148" i="3"/>
  <c r="BX147" i="3"/>
  <c r="BP147" i="3"/>
  <c r="BH147" i="3"/>
  <c r="AZ147" i="3"/>
  <c r="BR146" i="3"/>
  <c r="BJ146" i="3"/>
  <c r="BB146" i="3"/>
  <c r="AT146" i="3"/>
  <c r="BT145" i="3"/>
  <c r="BL145" i="3"/>
  <c r="BD145" i="3"/>
  <c r="AV145" i="3"/>
  <c r="BV144" i="3"/>
  <c r="BN144" i="3"/>
  <c r="BF144" i="3"/>
  <c r="AX144" i="3"/>
  <c r="BX143" i="3"/>
  <c r="BP143" i="3"/>
  <c r="BH143" i="3"/>
  <c r="AZ143" i="3"/>
  <c r="BR142" i="3"/>
  <c r="BJ142" i="3"/>
  <c r="BB142" i="3"/>
  <c r="AT142" i="3"/>
  <c r="BT141" i="3"/>
  <c r="BL141" i="3"/>
  <c r="BD141" i="3"/>
  <c r="AV141" i="3"/>
  <c r="BV140" i="3"/>
  <c r="BN140" i="3"/>
  <c r="BF140" i="3"/>
  <c r="AX140" i="3"/>
  <c r="BX139" i="3"/>
  <c r="BP139" i="3"/>
  <c r="BH139" i="3"/>
  <c r="AZ139" i="3"/>
  <c r="BR138" i="3"/>
  <c r="BJ138" i="3"/>
  <c r="BB138" i="3"/>
  <c r="AT138" i="3"/>
  <c r="BT137" i="3"/>
  <c r="BL137" i="3"/>
  <c r="BD137" i="3"/>
  <c r="AV137" i="3"/>
  <c r="BV136" i="3"/>
  <c r="BN136" i="3"/>
  <c r="BF136" i="3"/>
  <c r="AX136" i="3"/>
  <c r="BX135" i="3"/>
  <c r="BP135" i="3"/>
  <c r="BH135" i="3"/>
  <c r="AZ135" i="3"/>
  <c r="BR134" i="3"/>
  <c r="BJ134" i="3"/>
  <c r="BB134" i="3"/>
  <c r="AT134" i="3"/>
  <c r="BT133" i="3"/>
  <c r="BL133" i="3"/>
  <c r="BX304" i="3"/>
  <c r="AS265" i="3"/>
  <c r="BS244" i="3"/>
  <c r="BG234" i="3"/>
  <c r="AU224" i="3"/>
  <c r="BU216" i="3"/>
  <c r="BS214" i="3"/>
  <c r="AX211" i="3"/>
  <c r="BY209" i="3"/>
  <c r="BB208" i="3"/>
  <c r="BY206" i="3"/>
  <c r="BQ206" i="3"/>
  <c r="BI206" i="3"/>
  <c r="BA206" i="3"/>
  <c r="AS206" i="3"/>
  <c r="BS205" i="3"/>
  <c r="BK205" i="3"/>
  <c r="BC205" i="3"/>
  <c r="AU205" i="3"/>
  <c r="BU204" i="3"/>
  <c r="BM204" i="3"/>
  <c r="BE204" i="3"/>
  <c r="AW204" i="3"/>
  <c r="BW203" i="3"/>
  <c r="BO203" i="3"/>
  <c r="BG203" i="3"/>
  <c r="AY203" i="3"/>
  <c r="BY202" i="3"/>
  <c r="BQ202" i="3"/>
  <c r="BI202" i="3"/>
  <c r="BA202" i="3"/>
  <c r="AS202" i="3"/>
  <c r="BS201" i="3"/>
  <c r="BK201" i="3"/>
  <c r="BC201" i="3"/>
  <c r="AU201" i="3"/>
  <c r="BU200" i="3"/>
  <c r="BM200" i="3"/>
  <c r="BE200" i="3"/>
  <c r="AW200" i="3"/>
  <c r="BW199" i="3"/>
  <c r="BO199" i="3"/>
  <c r="BG199" i="3"/>
  <c r="AY199" i="3"/>
  <c r="BY198" i="3"/>
  <c r="BQ198" i="3"/>
  <c r="BI198" i="3"/>
  <c r="BA198" i="3"/>
  <c r="AS198" i="3"/>
  <c r="BS197" i="3"/>
  <c r="BK197" i="3"/>
  <c r="BC197" i="3"/>
  <c r="AU197" i="3"/>
  <c r="BU196" i="3"/>
  <c r="BM196" i="3"/>
  <c r="BE196" i="3"/>
  <c r="AW196" i="3"/>
  <c r="BW195" i="3"/>
  <c r="BO195" i="3"/>
  <c r="BG195" i="3"/>
  <c r="AY195" i="3"/>
  <c r="BY194" i="3"/>
  <c r="BQ194" i="3"/>
  <c r="BI194" i="3"/>
  <c r="BA194" i="3"/>
  <c r="AS194" i="3"/>
  <c r="BS193" i="3"/>
  <c r="BK193" i="3"/>
  <c r="BC193" i="3"/>
  <c r="AU193" i="3"/>
  <c r="BU192" i="3"/>
  <c r="BM192" i="3"/>
  <c r="BE192" i="3"/>
  <c r="AW192" i="3"/>
  <c r="BW191" i="3"/>
  <c r="BO191" i="3"/>
  <c r="BG191" i="3"/>
  <c r="AY191" i="3"/>
  <c r="BY190" i="3"/>
  <c r="BQ190" i="3"/>
  <c r="BI190" i="3"/>
  <c r="BA190" i="3"/>
  <c r="AS190" i="3"/>
  <c r="BS189" i="3"/>
  <c r="BK189" i="3"/>
  <c r="BC189" i="3"/>
  <c r="AU189" i="3"/>
  <c r="BU188" i="3"/>
  <c r="BM188" i="3"/>
  <c r="BE188" i="3"/>
  <c r="AW188" i="3"/>
  <c r="BW187" i="3"/>
  <c r="BO187" i="3"/>
  <c r="BG187" i="3"/>
  <c r="AY187" i="3"/>
  <c r="BY186" i="3"/>
  <c r="BQ186" i="3"/>
  <c r="BI186" i="3"/>
  <c r="BA186" i="3"/>
  <c r="AS186" i="3"/>
  <c r="BS185" i="3"/>
  <c r="BK185" i="3"/>
  <c r="BC185" i="3"/>
  <c r="AU185" i="3"/>
  <c r="BU184" i="3"/>
  <c r="BM184" i="3"/>
  <c r="BE184" i="3"/>
  <c r="AW184" i="3"/>
  <c r="BW183" i="3"/>
  <c r="BO183" i="3"/>
  <c r="BG183" i="3"/>
  <c r="AY183" i="3"/>
  <c r="BY182" i="3"/>
  <c r="BQ182" i="3"/>
  <c r="BI182" i="3"/>
  <c r="BA182" i="3"/>
  <c r="AS182" i="3"/>
  <c r="BS181" i="3"/>
  <c r="BK181" i="3"/>
  <c r="BC181" i="3"/>
  <c r="AU181" i="3"/>
  <c r="BU180" i="3"/>
  <c r="BM180" i="3"/>
  <c r="BE180" i="3"/>
  <c r="AW180" i="3"/>
  <c r="BW179" i="3"/>
  <c r="BO179" i="3"/>
  <c r="BG179" i="3"/>
  <c r="AY179" i="3"/>
  <c r="BY178" i="3"/>
  <c r="BQ178" i="3"/>
  <c r="BI178" i="3"/>
  <c r="BA178" i="3"/>
  <c r="AS178" i="3"/>
  <c r="BS177" i="3"/>
  <c r="BK177" i="3"/>
  <c r="BC177" i="3"/>
  <c r="AU177" i="3"/>
  <c r="BU176" i="3"/>
  <c r="BM176" i="3"/>
  <c r="BE176" i="3"/>
  <c r="AW176" i="3"/>
  <c r="BW175" i="3"/>
  <c r="BO175" i="3"/>
  <c r="BG175" i="3"/>
  <c r="AY175" i="3"/>
  <c r="BY174" i="3"/>
  <c r="BQ174" i="3"/>
  <c r="BI174" i="3"/>
  <c r="BA174" i="3"/>
  <c r="AS174" i="3"/>
  <c r="BS173" i="3"/>
  <c r="BK173" i="3"/>
  <c r="BC173" i="3"/>
  <c r="AU173" i="3"/>
  <c r="BU172" i="3"/>
  <c r="BM172" i="3"/>
  <c r="BE172" i="3"/>
  <c r="AW172" i="3"/>
  <c r="BW171" i="3"/>
  <c r="BO171" i="3"/>
  <c r="BG171" i="3"/>
  <c r="AY171" i="3"/>
  <c r="BY170" i="3"/>
  <c r="BQ170" i="3"/>
  <c r="BI170" i="3"/>
  <c r="BA170" i="3"/>
  <c r="AS170" i="3"/>
  <c r="BS169" i="3"/>
  <c r="BK169" i="3"/>
  <c r="BC169" i="3"/>
  <c r="AU169" i="3"/>
  <c r="BU168" i="3"/>
  <c r="BM168" i="3"/>
  <c r="BE168" i="3"/>
  <c r="AW168" i="3"/>
  <c r="BW167" i="3"/>
  <c r="BO167" i="3"/>
  <c r="BG167" i="3"/>
  <c r="AY167" i="3"/>
  <c r="BY166" i="3"/>
  <c r="BQ166" i="3"/>
  <c r="BI166" i="3"/>
  <c r="BA166" i="3"/>
  <c r="AS166" i="3"/>
  <c r="BS165" i="3"/>
  <c r="BK165" i="3"/>
  <c r="BC165" i="3"/>
  <c r="AU165" i="3"/>
  <c r="BU164" i="3"/>
  <c r="BM164" i="3"/>
  <c r="BE164" i="3"/>
  <c r="AW164" i="3"/>
  <c r="BW163" i="3"/>
  <c r="BO163" i="3"/>
  <c r="BG163" i="3"/>
  <c r="AY163" i="3"/>
  <c r="BY162" i="3"/>
  <c r="BQ162" i="3"/>
  <c r="BI162" i="3"/>
  <c r="BA162" i="3"/>
  <c r="AS162" i="3"/>
  <c r="BS161" i="3"/>
  <c r="BK161" i="3"/>
  <c r="BC161" i="3"/>
  <c r="AU161" i="3"/>
  <c r="BU160" i="3"/>
  <c r="BM160" i="3"/>
  <c r="BE160" i="3"/>
  <c r="AW160" i="3"/>
  <c r="BW159" i="3"/>
  <c r="BO159" i="3"/>
  <c r="BG159" i="3"/>
  <c r="AY159" i="3"/>
  <c r="BY158" i="3"/>
  <c r="BQ158" i="3"/>
  <c r="BI158" i="3"/>
  <c r="BA158" i="3"/>
  <c r="AS158" i="3"/>
  <c r="BS157" i="3"/>
  <c r="BK157" i="3"/>
  <c r="BC157" i="3"/>
  <c r="AU157" i="3"/>
  <c r="BU156" i="3"/>
  <c r="BM156" i="3"/>
  <c r="BE156" i="3"/>
  <c r="AW156" i="3"/>
  <c r="BW155" i="3"/>
  <c r="BO155" i="3"/>
  <c r="BG155" i="3"/>
  <c r="AY155" i="3"/>
  <c r="BY154" i="3"/>
  <c r="BQ154" i="3"/>
  <c r="BI154" i="3"/>
  <c r="BA154" i="3"/>
  <c r="AS154" i="3"/>
  <c r="BS153" i="3"/>
  <c r="BK153" i="3"/>
  <c r="BC153" i="3"/>
  <c r="AU153" i="3"/>
  <c r="BU152" i="3"/>
  <c r="BM152" i="3"/>
  <c r="BE152" i="3"/>
  <c r="AW152" i="3"/>
  <c r="BW151" i="3"/>
  <c r="BO151" i="3"/>
  <c r="BG151" i="3"/>
  <c r="AY151" i="3"/>
  <c r="BY150" i="3"/>
  <c r="BQ150" i="3"/>
  <c r="BI150" i="3"/>
  <c r="BA150" i="3"/>
  <c r="AS150" i="3"/>
  <c r="BS149" i="3"/>
  <c r="BK149" i="3"/>
  <c r="BC149" i="3"/>
  <c r="AU149" i="3"/>
  <c r="BU148" i="3"/>
  <c r="BM148" i="3"/>
  <c r="BE148" i="3"/>
  <c r="AW148" i="3"/>
  <c r="BW147" i="3"/>
  <c r="BO147" i="3"/>
  <c r="BG147" i="3"/>
  <c r="AY147" i="3"/>
  <c r="BY146" i="3"/>
  <c r="BQ146" i="3"/>
  <c r="BI146" i="3"/>
  <c r="BA146" i="3"/>
  <c r="AS146" i="3"/>
  <c r="BS145" i="3"/>
  <c r="BK145" i="3"/>
  <c r="BC145" i="3"/>
  <c r="AU145" i="3"/>
  <c r="BL294" i="3"/>
  <c r="BQ253" i="3"/>
  <c r="BE243" i="3"/>
  <c r="AS233" i="3"/>
  <c r="BI216" i="3"/>
  <c r="BF214" i="3"/>
  <c r="BU212" i="3"/>
  <c r="BP209" i="3"/>
  <c r="AS208" i="3"/>
  <c r="BX206" i="3"/>
  <c r="BP206" i="3"/>
  <c r="BH206" i="3"/>
  <c r="AZ206" i="3"/>
  <c r="BR205" i="3"/>
  <c r="BJ205" i="3"/>
  <c r="BB205" i="3"/>
  <c r="AT205" i="3"/>
  <c r="BT204" i="3"/>
  <c r="BL204" i="3"/>
  <c r="BD204" i="3"/>
  <c r="AV204" i="3"/>
  <c r="BV203" i="3"/>
  <c r="BN203" i="3"/>
  <c r="BF203" i="3"/>
  <c r="AX203" i="3"/>
  <c r="BX202" i="3"/>
  <c r="BP202" i="3"/>
  <c r="BH202" i="3"/>
  <c r="AZ202" i="3"/>
  <c r="BR201" i="3"/>
  <c r="BJ201" i="3"/>
  <c r="BB201" i="3"/>
  <c r="AT201" i="3"/>
  <c r="BT200" i="3"/>
  <c r="BL200" i="3"/>
  <c r="BD200" i="3"/>
  <c r="AV200" i="3"/>
  <c r="BV199" i="3"/>
  <c r="BN199" i="3"/>
  <c r="BF199" i="3"/>
  <c r="AX199" i="3"/>
  <c r="BX198" i="3"/>
  <c r="BP198" i="3"/>
  <c r="BH198" i="3"/>
  <c r="AZ198" i="3"/>
  <c r="BR197" i="3"/>
  <c r="BJ197" i="3"/>
  <c r="BB197" i="3"/>
  <c r="AT197" i="3"/>
  <c r="BT196" i="3"/>
  <c r="BL196" i="3"/>
  <c r="BD196" i="3"/>
  <c r="AV196" i="3"/>
  <c r="BV195" i="3"/>
  <c r="BN195" i="3"/>
  <c r="BF195" i="3"/>
  <c r="AX195" i="3"/>
  <c r="BX194" i="3"/>
  <c r="BP194" i="3"/>
  <c r="BH194" i="3"/>
  <c r="AZ194" i="3"/>
  <c r="BR193" i="3"/>
  <c r="BJ193" i="3"/>
  <c r="BB193" i="3"/>
  <c r="AT193" i="3"/>
  <c r="BT192" i="3"/>
  <c r="BL192" i="3"/>
  <c r="BD192" i="3"/>
  <c r="AV192" i="3"/>
  <c r="BV191" i="3"/>
  <c r="BN191" i="3"/>
  <c r="BF191" i="3"/>
  <c r="AX191" i="3"/>
  <c r="BX190" i="3"/>
  <c r="BP190" i="3"/>
  <c r="BH190" i="3"/>
  <c r="AZ190" i="3"/>
  <c r="BR189" i="3"/>
  <c r="BJ189" i="3"/>
  <c r="BB189" i="3"/>
  <c r="AT189" i="3"/>
  <c r="BT188" i="3"/>
  <c r="BL188" i="3"/>
  <c r="BD188" i="3"/>
  <c r="AV188" i="3"/>
  <c r="BV187" i="3"/>
  <c r="BN187" i="3"/>
  <c r="BF187" i="3"/>
  <c r="AX187" i="3"/>
  <c r="BX186" i="3"/>
  <c r="BP186" i="3"/>
  <c r="BH186" i="3"/>
  <c r="AZ186" i="3"/>
  <c r="BR185" i="3"/>
  <c r="BJ185" i="3"/>
  <c r="BB185" i="3"/>
  <c r="AT185" i="3"/>
  <c r="BT184" i="3"/>
  <c r="BL184" i="3"/>
  <c r="BD184" i="3"/>
  <c r="AV184" i="3"/>
  <c r="BV183" i="3"/>
  <c r="BN183" i="3"/>
  <c r="BF183" i="3"/>
  <c r="AX183" i="3"/>
  <c r="BX182" i="3"/>
  <c r="BP182" i="3"/>
  <c r="BH182" i="3"/>
  <c r="AZ182" i="3"/>
  <c r="BR181" i="3"/>
  <c r="BJ181" i="3"/>
  <c r="BB181" i="3"/>
  <c r="AT181" i="3"/>
  <c r="BT180" i="3"/>
  <c r="BL180" i="3"/>
  <c r="BD180" i="3"/>
  <c r="AV180" i="3"/>
  <c r="BV179" i="3"/>
  <c r="BN179" i="3"/>
  <c r="BF179" i="3"/>
  <c r="AX179" i="3"/>
  <c r="BX178" i="3"/>
  <c r="BP178" i="3"/>
  <c r="BH178" i="3"/>
  <c r="AZ178" i="3"/>
  <c r="BR177" i="3"/>
  <c r="BJ177" i="3"/>
  <c r="BB177" i="3"/>
  <c r="AT177" i="3"/>
  <c r="BT176" i="3"/>
  <c r="BL176" i="3"/>
  <c r="BD176" i="3"/>
  <c r="AV176" i="3"/>
  <c r="BV175" i="3"/>
  <c r="BN175" i="3"/>
  <c r="BF175" i="3"/>
  <c r="AX175" i="3"/>
  <c r="BX174" i="3"/>
  <c r="BP174" i="3"/>
  <c r="BH174" i="3"/>
  <c r="AZ174" i="3"/>
  <c r="BR173" i="3"/>
  <c r="BJ173" i="3"/>
  <c r="BB173" i="3"/>
  <c r="AT173" i="3"/>
  <c r="BT172" i="3"/>
  <c r="BL172" i="3"/>
  <c r="BD172" i="3"/>
  <c r="AV172" i="3"/>
  <c r="BV171" i="3"/>
  <c r="BN171" i="3"/>
  <c r="BF171" i="3"/>
  <c r="AX171" i="3"/>
  <c r="BX170" i="3"/>
  <c r="BP170" i="3"/>
  <c r="BH170" i="3"/>
  <c r="AZ170" i="3"/>
  <c r="BR169" i="3"/>
  <c r="BJ169" i="3"/>
  <c r="BB169" i="3"/>
  <c r="AT169" i="3"/>
  <c r="BT168" i="3"/>
  <c r="BL168" i="3"/>
  <c r="BD168" i="3"/>
  <c r="AV168" i="3"/>
  <c r="BV167" i="3"/>
  <c r="BN167" i="3"/>
  <c r="BF167" i="3"/>
  <c r="AX167" i="3"/>
  <c r="BX166" i="3"/>
  <c r="BP166" i="3"/>
  <c r="BH166" i="3"/>
  <c r="AZ166" i="3"/>
  <c r="BR165" i="3"/>
  <c r="BJ165" i="3"/>
  <c r="BB165" i="3"/>
  <c r="AT165" i="3"/>
  <c r="BT164" i="3"/>
  <c r="BL164" i="3"/>
  <c r="BD164" i="3"/>
  <c r="AV164" i="3"/>
  <c r="BV163" i="3"/>
  <c r="BN163" i="3"/>
  <c r="BF163" i="3"/>
  <c r="AX163" i="3"/>
  <c r="BX162" i="3"/>
  <c r="BP162" i="3"/>
  <c r="BH162" i="3"/>
  <c r="AZ162" i="3"/>
  <c r="BR161" i="3"/>
  <c r="BJ161" i="3"/>
  <c r="BB161" i="3"/>
  <c r="AT161" i="3"/>
  <c r="BT160" i="3"/>
  <c r="BL160" i="3"/>
  <c r="BD160" i="3"/>
  <c r="AV160" i="3"/>
  <c r="BV159" i="3"/>
  <c r="BN159" i="3"/>
  <c r="BF159" i="3"/>
  <c r="AX159" i="3"/>
  <c r="BX158" i="3"/>
  <c r="BP158" i="3"/>
  <c r="BH158" i="3"/>
  <c r="AZ158" i="3"/>
  <c r="BR157" i="3"/>
  <c r="BJ157" i="3"/>
  <c r="BB157" i="3"/>
  <c r="AT157" i="3"/>
  <c r="BT156" i="3"/>
  <c r="BL156" i="3"/>
  <c r="BD156" i="3"/>
  <c r="AV156" i="3"/>
  <c r="BV155" i="3"/>
  <c r="BN155" i="3"/>
  <c r="BF155" i="3"/>
  <c r="AX155" i="3"/>
  <c r="BX154" i="3"/>
  <c r="BP154" i="3"/>
  <c r="BH154" i="3"/>
  <c r="AZ154" i="3"/>
  <c r="BR153" i="3"/>
  <c r="BJ153" i="3"/>
  <c r="BB153" i="3"/>
  <c r="AT153" i="3"/>
  <c r="BT152" i="3"/>
  <c r="BL152" i="3"/>
  <c r="BD152" i="3"/>
  <c r="AV152" i="3"/>
  <c r="BV151" i="3"/>
  <c r="BN151" i="3"/>
  <c r="BF151" i="3"/>
  <c r="AX151" i="3"/>
  <c r="BX150" i="3"/>
  <c r="BP150" i="3"/>
  <c r="BH150" i="3"/>
  <c r="AZ150" i="3"/>
  <c r="BR149" i="3"/>
  <c r="BJ149" i="3"/>
  <c r="BB149" i="3"/>
  <c r="AT149" i="3"/>
  <c r="BT148" i="3"/>
  <c r="BL148" i="3"/>
  <c r="BD148" i="3"/>
  <c r="AV148" i="3"/>
  <c r="BV147" i="3"/>
  <c r="AZ284" i="3"/>
  <c r="BO262" i="3"/>
  <c r="BC252" i="3"/>
  <c r="BQ221" i="3"/>
  <c r="AU216" i="3"/>
  <c r="AU214" i="3"/>
  <c r="BJ212" i="3"/>
  <c r="BG209" i="3"/>
  <c r="BW206" i="3"/>
  <c r="BO206" i="3"/>
  <c r="BG206" i="3"/>
  <c r="AY206" i="3"/>
  <c r="BY205" i="3"/>
  <c r="BQ205" i="3"/>
  <c r="BI205" i="3"/>
  <c r="BA205" i="3"/>
  <c r="AS205" i="3"/>
  <c r="BS204" i="3"/>
  <c r="BK204" i="3"/>
  <c r="BC204" i="3"/>
  <c r="AU204" i="3"/>
  <c r="BU203" i="3"/>
  <c r="BM203" i="3"/>
  <c r="BE203" i="3"/>
  <c r="AW203" i="3"/>
  <c r="BW202" i="3"/>
  <c r="BO202" i="3"/>
  <c r="BG202" i="3"/>
  <c r="AY202" i="3"/>
  <c r="BY201" i="3"/>
  <c r="BQ201" i="3"/>
  <c r="BI201" i="3"/>
  <c r="BA201" i="3"/>
  <c r="AS201" i="3"/>
  <c r="BS200" i="3"/>
  <c r="BK200" i="3"/>
  <c r="BC200" i="3"/>
  <c r="AU200" i="3"/>
  <c r="BU199" i="3"/>
  <c r="BM199" i="3"/>
  <c r="BE199" i="3"/>
  <c r="AW199" i="3"/>
  <c r="BW198" i="3"/>
  <c r="BO198" i="3"/>
  <c r="BG198" i="3"/>
  <c r="AY198" i="3"/>
  <c r="BY197" i="3"/>
  <c r="BQ197" i="3"/>
  <c r="BI197" i="3"/>
  <c r="BA197" i="3"/>
  <c r="AS197" i="3"/>
  <c r="BS196" i="3"/>
  <c r="BK196" i="3"/>
  <c r="BC196" i="3"/>
  <c r="AU196" i="3"/>
  <c r="BU195" i="3"/>
  <c r="BM195" i="3"/>
  <c r="BE195" i="3"/>
  <c r="AW195" i="3"/>
  <c r="BW194" i="3"/>
  <c r="BO194" i="3"/>
  <c r="BG194" i="3"/>
  <c r="AY194" i="3"/>
  <c r="BY193" i="3"/>
  <c r="BQ193" i="3"/>
  <c r="BI193" i="3"/>
  <c r="BA193" i="3"/>
  <c r="AS193" i="3"/>
  <c r="BS192" i="3"/>
  <c r="BK192" i="3"/>
  <c r="BC192" i="3"/>
  <c r="AU192" i="3"/>
  <c r="BU191" i="3"/>
  <c r="BM191" i="3"/>
  <c r="BE191" i="3"/>
  <c r="AW191" i="3"/>
  <c r="BW190" i="3"/>
  <c r="BO190" i="3"/>
  <c r="BG190" i="3"/>
  <c r="AY190" i="3"/>
  <c r="BY189" i="3"/>
  <c r="BQ189" i="3"/>
  <c r="BI189" i="3"/>
  <c r="BA189" i="3"/>
  <c r="AS189" i="3"/>
  <c r="BS188" i="3"/>
  <c r="BK188" i="3"/>
  <c r="BC188" i="3"/>
  <c r="AU188" i="3"/>
  <c r="BU187" i="3"/>
  <c r="BM187" i="3"/>
  <c r="BE187" i="3"/>
  <c r="AW187" i="3"/>
  <c r="BW186" i="3"/>
  <c r="BO186" i="3"/>
  <c r="BG186" i="3"/>
  <c r="AY186" i="3"/>
  <c r="BY185" i="3"/>
  <c r="BQ185" i="3"/>
  <c r="BI185" i="3"/>
  <c r="BA185" i="3"/>
  <c r="AS185" i="3"/>
  <c r="BS184" i="3"/>
  <c r="BK184" i="3"/>
  <c r="BC184" i="3"/>
  <c r="AU184" i="3"/>
  <c r="BU183" i="3"/>
  <c r="BM183" i="3"/>
  <c r="BE183" i="3"/>
  <c r="AW183" i="3"/>
  <c r="BW182" i="3"/>
  <c r="BO182" i="3"/>
  <c r="BG182" i="3"/>
  <c r="AY182" i="3"/>
  <c r="BY181" i="3"/>
  <c r="BQ181" i="3"/>
  <c r="BI181" i="3"/>
  <c r="BA181" i="3"/>
  <c r="AS181" i="3"/>
  <c r="BS180" i="3"/>
  <c r="BK180" i="3"/>
  <c r="BC180" i="3"/>
  <c r="AU180" i="3"/>
  <c r="BU179" i="3"/>
  <c r="BM179" i="3"/>
  <c r="BE179" i="3"/>
  <c r="AW179" i="3"/>
  <c r="BW178" i="3"/>
  <c r="BO178" i="3"/>
  <c r="BG178" i="3"/>
  <c r="AY178" i="3"/>
  <c r="BY177" i="3"/>
  <c r="BQ177" i="3"/>
  <c r="BI177" i="3"/>
  <c r="BA177" i="3"/>
  <c r="AS177" i="3"/>
  <c r="BS176" i="3"/>
  <c r="BK176" i="3"/>
  <c r="BC176" i="3"/>
  <c r="AU176" i="3"/>
  <c r="BU175" i="3"/>
  <c r="BM175" i="3"/>
  <c r="BE175" i="3"/>
  <c r="AW175" i="3"/>
  <c r="BW174" i="3"/>
  <c r="BO174" i="3"/>
  <c r="BG174" i="3"/>
  <c r="AY174" i="3"/>
  <c r="BY173" i="3"/>
  <c r="BQ173" i="3"/>
  <c r="BI173" i="3"/>
  <c r="BA173" i="3"/>
  <c r="AS173" i="3"/>
  <c r="BS172" i="3"/>
  <c r="BK172" i="3"/>
  <c r="BC172" i="3"/>
  <c r="AU172" i="3"/>
  <c r="BU171" i="3"/>
  <c r="BM171" i="3"/>
  <c r="BE171" i="3"/>
  <c r="AW171" i="3"/>
  <c r="BW170" i="3"/>
  <c r="BO170" i="3"/>
  <c r="BG170" i="3"/>
  <c r="AY170" i="3"/>
  <c r="BY169" i="3"/>
  <c r="BQ169" i="3"/>
  <c r="BI169" i="3"/>
  <c r="BA169" i="3"/>
  <c r="AS169" i="3"/>
  <c r="BS168" i="3"/>
  <c r="BK168" i="3"/>
  <c r="BC168" i="3"/>
  <c r="AU168" i="3"/>
  <c r="BU167" i="3"/>
  <c r="BM167" i="3"/>
  <c r="BE167" i="3"/>
  <c r="AW167" i="3"/>
  <c r="BW166" i="3"/>
  <c r="BO166" i="3"/>
  <c r="BG166" i="3"/>
  <c r="AY166" i="3"/>
  <c r="BY165" i="3"/>
  <c r="BQ165" i="3"/>
  <c r="BI165" i="3"/>
  <c r="BA165" i="3"/>
  <c r="AS165" i="3"/>
  <c r="BS164" i="3"/>
  <c r="BK164" i="3"/>
  <c r="BC164" i="3"/>
  <c r="AU164" i="3"/>
  <c r="BU163" i="3"/>
  <c r="BM163" i="3"/>
  <c r="BE163" i="3"/>
  <c r="AW163" i="3"/>
  <c r="BW162" i="3"/>
  <c r="BO162" i="3"/>
  <c r="BG162" i="3"/>
  <c r="AY162" i="3"/>
  <c r="BY161" i="3"/>
  <c r="BQ161" i="3"/>
  <c r="BI161" i="3"/>
  <c r="BA161" i="3"/>
  <c r="AS161" i="3"/>
  <c r="BS160" i="3"/>
  <c r="BK160" i="3"/>
  <c r="BC160" i="3"/>
  <c r="AU160" i="3"/>
  <c r="BU159" i="3"/>
  <c r="BM159" i="3"/>
  <c r="BE159" i="3"/>
  <c r="AW159" i="3"/>
  <c r="BW158" i="3"/>
  <c r="BO158" i="3"/>
  <c r="BG158" i="3"/>
  <c r="AY158" i="3"/>
  <c r="BY157" i="3"/>
  <c r="BQ157" i="3"/>
  <c r="BI157" i="3"/>
  <c r="BA157" i="3"/>
  <c r="AS157" i="3"/>
  <c r="BS156" i="3"/>
  <c r="BK156" i="3"/>
  <c r="BC156" i="3"/>
  <c r="AU156" i="3"/>
  <c r="BU155" i="3"/>
  <c r="BM155" i="3"/>
  <c r="BE155" i="3"/>
  <c r="AW155" i="3"/>
  <c r="BW154" i="3"/>
  <c r="BO154" i="3"/>
  <c r="BG154" i="3"/>
  <c r="AY154" i="3"/>
  <c r="BY153" i="3"/>
  <c r="BQ153" i="3"/>
  <c r="BI153" i="3"/>
  <c r="BA153" i="3"/>
  <c r="AS153" i="3"/>
  <c r="BS152" i="3"/>
  <c r="BK152" i="3"/>
  <c r="BC152" i="3"/>
  <c r="AU152" i="3"/>
  <c r="BU151" i="3"/>
  <c r="BM151" i="3"/>
  <c r="BE151" i="3"/>
  <c r="AW151" i="3"/>
  <c r="BW150" i="3"/>
  <c r="BO150" i="3"/>
  <c r="BG150" i="3"/>
  <c r="AY150" i="3"/>
  <c r="BY149" i="3"/>
  <c r="BQ149" i="3"/>
  <c r="BI149" i="3"/>
  <c r="BA149" i="3"/>
  <c r="AS149" i="3"/>
  <c r="BS148" i="3"/>
  <c r="BK148" i="3"/>
  <c r="BC148" i="3"/>
  <c r="AU148" i="3"/>
  <c r="BU147" i="3"/>
  <c r="BM147" i="3"/>
  <c r="BE147" i="3"/>
  <c r="AW147" i="3"/>
  <c r="BW146" i="3"/>
  <c r="BO146" i="3"/>
  <c r="BG146" i="3"/>
  <c r="AY146" i="3"/>
  <c r="BY145" i="3"/>
  <c r="BQ145" i="3"/>
  <c r="BI145" i="3"/>
  <c r="BA145" i="3"/>
  <c r="AS145" i="3"/>
  <c r="AT279" i="3"/>
  <c r="BA261" i="3"/>
  <c r="BO230" i="3"/>
  <c r="BC220" i="3"/>
  <c r="AY212" i="3"/>
  <c r="BU210" i="3"/>
  <c r="AW209" i="3"/>
  <c r="BX207" i="3"/>
  <c r="BV206" i="3"/>
  <c r="BN206" i="3"/>
  <c r="BF206" i="3"/>
  <c r="AX206" i="3"/>
  <c r="BX205" i="3"/>
  <c r="BP205" i="3"/>
  <c r="BH205" i="3"/>
  <c r="AZ205" i="3"/>
  <c r="BR204" i="3"/>
  <c r="BJ204" i="3"/>
  <c r="BB204" i="3"/>
  <c r="AT204" i="3"/>
  <c r="BT203" i="3"/>
  <c r="BL203" i="3"/>
  <c r="BD203" i="3"/>
  <c r="AV203" i="3"/>
  <c r="BV202" i="3"/>
  <c r="BN202" i="3"/>
  <c r="BF202" i="3"/>
  <c r="AX202" i="3"/>
  <c r="BX201" i="3"/>
  <c r="BP201" i="3"/>
  <c r="BH201" i="3"/>
  <c r="AZ201" i="3"/>
  <c r="BR200" i="3"/>
  <c r="BJ200" i="3"/>
  <c r="BB200" i="3"/>
  <c r="AT200" i="3"/>
  <c r="BT199" i="3"/>
  <c r="BL199" i="3"/>
  <c r="BD199" i="3"/>
  <c r="AV199" i="3"/>
  <c r="BV198" i="3"/>
  <c r="BN198" i="3"/>
  <c r="BF198" i="3"/>
  <c r="AX198" i="3"/>
  <c r="BX197" i="3"/>
  <c r="BP197" i="3"/>
  <c r="BH197" i="3"/>
  <c r="AZ197" i="3"/>
  <c r="BR196" i="3"/>
  <c r="BJ196" i="3"/>
  <c r="BB196" i="3"/>
  <c r="AT196" i="3"/>
  <c r="BT195" i="3"/>
  <c r="BL195" i="3"/>
  <c r="BD195" i="3"/>
  <c r="AV195" i="3"/>
  <c r="BV194" i="3"/>
  <c r="BN194" i="3"/>
  <c r="BF194" i="3"/>
  <c r="AX194" i="3"/>
  <c r="BX193" i="3"/>
  <c r="BP193" i="3"/>
  <c r="BH193" i="3"/>
  <c r="AZ193" i="3"/>
  <c r="BR192" i="3"/>
  <c r="BJ192" i="3"/>
  <c r="BB192" i="3"/>
  <c r="AT192" i="3"/>
  <c r="BT191" i="3"/>
  <c r="BL191" i="3"/>
  <c r="BD191" i="3"/>
  <c r="AV191" i="3"/>
  <c r="BV190" i="3"/>
  <c r="BN190" i="3"/>
  <c r="BF190" i="3"/>
  <c r="AX190" i="3"/>
  <c r="BX189" i="3"/>
  <c r="BP189" i="3"/>
  <c r="BH189" i="3"/>
  <c r="AZ189" i="3"/>
  <c r="BR188" i="3"/>
  <c r="BJ188" i="3"/>
  <c r="BB188" i="3"/>
  <c r="AT188" i="3"/>
  <c r="BT187" i="3"/>
  <c r="BL187" i="3"/>
  <c r="BD187" i="3"/>
  <c r="AV187" i="3"/>
  <c r="BV186" i="3"/>
  <c r="BN186" i="3"/>
  <c r="BF186" i="3"/>
  <c r="AX186" i="3"/>
  <c r="BX185" i="3"/>
  <c r="BP185" i="3"/>
  <c r="BH185" i="3"/>
  <c r="AZ185" i="3"/>
  <c r="BR184" i="3"/>
  <c r="BJ184" i="3"/>
  <c r="BB184" i="3"/>
  <c r="AT184" i="3"/>
  <c r="BT183" i="3"/>
  <c r="BL183" i="3"/>
  <c r="BD183" i="3"/>
  <c r="AV183" i="3"/>
  <c r="BV182" i="3"/>
  <c r="BN182" i="3"/>
  <c r="BF182" i="3"/>
  <c r="AX182" i="3"/>
  <c r="BX181" i="3"/>
  <c r="BP181" i="3"/>
  <c r="BH181" i="3"/>
  <c r="AZ181" i="3"/>
  <c r="BR180" i="3"/>
  <c r="BJ180" i="3"/>
  <c r="BB180" i="3"/>
  <c r="AT180" i="3"/>
  <c r="BT179" i="3"/>
  <c r="BL179" i="3"/>
  <c r="BD179" i="3"/>
  <c r="AV179" i="3"/>
  <c r="BV178" i="3"/>
  <c r="BN178" i="3"/>
  <c r="BF178" i="3"/>
  <c r="AX178" i="3"/>
  <c r="BX177" i="3"/>
  <c r="BP177" i="3"/>
  <c r="BH177" i="3"/>
  <c r="AZ177" i="3"/>
  <c r="BR176" i="3"/>
  <c r="BJ176" i="3"/>
  <c r="BB176" i="3"/>
  <c r="AT176" i="3"/>
  <c r="BT175" i="3"/>
  <c r="BL175" i="3"/>
  <c r="BD175" i="3"/>
  <c r="AV175" i="3"/>
  <c r="BV174" i="3"/>
  <c r="BN174" i="3"/>
  <c r="BF174" i="3"/>
  <c r="AX174" i="3"/>
  <c r="BX173" i="3"/>
  <c r="BP173" i="3"/>
  <c r="BH173" i="3"/>
  <c r="AZ173" i="3"/>
  <c r="BR172" i="3"/>
  <c r="BJ172" i="3"/>
  <c r="BB172" i="3"/>
  <c r="AT172" i="3"/>
  <c r="BT171" i="3"/>
  <c r="BL171" i="3"/>
  <c r="BD171" i="3"/>
  <c r="AV171" i="3"/>
  <c r="BV170" i="3"/>
  <c r="BN170" i="3"/>
  <c r="BF170" i="3"/>
  <c r="AX170" i="3"/>
  <c r="BX169" i="3"/>
  <c r="BP169" i="3"/>
  <c r="BH169" i="3"/>
  <c r="AZ169" i="3"/>
  <c r="BR168" i="3"/>
  <c r="BJ168" i="3"/>
  <c r="BB168" i="3"/>
  <c r="AT168" i="3"/>
  <c r="BT167" i="3"/>
  <c r="BL167" i="3"/>
  <c r="BD167" i="3"/>
  <c r="AV167" i="3"/>
  <c r="BV166" i="3"/>
  <c r="BN166" i="3"/>
  <c r="BF166" i="3"/>
  <c r="AX166" i="3"/>
  <c r="BX165" i="3"/>
  <c r="BP165" i="3"/>
  <c r="BH165" i="3"/>
  <c r="AZ165" i="3"/>
  <c r="BR164" i="3"/>
  <c r="BJ164" i="3"/>
  <c r="BB164" i="3"/>
  <c r="AT164" i="3"/>
  <c r="BT163" i="3"/>
  <c r="BL163" i="3"/>
  <c r="BD163" i="3"/>
  <c r="AV163" i="3"/>
  <c r="BV162" i="3"/>
  <c r="BN162" i="3"/>
  <c r="BF162" i="3"/>
  <c r="AX162" i="3"/>
  <c r="BX161" i="3"/>
  <c r="BP161" i="3"/>
  <c r="BH161" i="3"/>
  <c r="AZ161" i="3"/>
  <c r="BR160" i="3"/>
  <c r="BJ160" i="3"/>
  <c r="BB160" i="3"/>
  <c r="AT160" i="3"/>
  <c r="BT159" i="3"/>
  <c r="BL159" i="3"/>
  <c r="BD159" i="3"/>
  <c r="AV159" i="3"/>
  <c r="BV158" i="3"/>
  <c r="BN158" i="3"/>
  <c r="BF158" i="3"/>
  <c r="AX158" i="3"/>
  <c r="BX157" i="3"/>
  <c r="BP157" i="3"/>
  <c r="BH157" i="3"/>
  <c r="AZ157" i="3"/>
  <c r="BR156" i="3"/>
  <c r="BJ156" i="3"/>
  <c r="BB156" i="3"/>
  <c r="AT156" i="3"/>
  <c r="BT155" i="3"/>
  <c r="BL155" i="3"/>
  <c r="BD155" i="3"/>
  <c r="AV155" i="3"/>
  <c r="BV154" i="3"/>
  <c r="BN154" i="3"/>
  <c r="BF154" i="3"/>
  <c r="AX154" i="3"/>
  <c r="BX153" i="3"/>
  <c r="BP153" i="3"/>
  <c r="BH153" i="3"/>
  <c r="AZ153" i="3"/>
  <c r="BR152" i="3"/>
  <c r="BJ152" i="3"/>
  <c r="BB152" i="3"/>
  <c r="AT152" i="3"/>
  <c r="BT151" i="3"/>
  <c r="BL151" i="3"/>
  <c r="BD151" i="3"/>
  <c r="AV151" i="3"/>
  <c r="BV150" i="3"/>
  <c r="BN150" i="3"/>
  <c r="BF150" i="3"/>
  <c r="AX150" i="3"/>
  <c r="BX149" i="3"/>
  <c r="BP149" i="3"/>
  <c r="BH149" i="3"/>
  <c r="AZ149" i="3"/>
  <c r="BR148" i="3"/>
  <c r="BJ148" i="3"/>
  <c r="BB148" i="3"/>
  <c r="AT148" i="3"/>
  <c r="BT147" i="3"/>
  <c r="BL147" i="3"/>
  <c r="BD147" i="3"/>
  <c r="AV147" i="3"/>
  <c r="BV146" i="3"/>
  <c r="BN146" i="3"/>
  <c r="BF146" i="3"/>
  <c r="AX146" i="3"/>
  <c r="BX145" i="3"/>
  <c r="BP145" i="3"/>
  <c r="BH145" i="3"/>
  <c r="AZ145" i="3"/>
  <c r="BY249" i="3"/>
  <c r="BM239" i="3"/>
  <c r="BA229" i="3"/>
  <c r="BT215" i="3"/>
  <c r="BX213" i="3"/>
  <c r="BK210" i="3"/>
  <c r="BO207" i="3"/>
  <c r="BU206" i="3"/>
  <c r="BM206" i="3"/>
  <c r="BE206" i="3"/>
  <c r="AW206" i="3"/>
  <c r="BW205" i="3"/>
  <c r="BO205" i="3"/>
  <c r="BG205" i="3"/>
  <c r="AY205" i="3"/>
  <c r="BY204" i="3"/>
  <c r="BQ204" i="3"/>
  <c r="BI204" i="3"/>
  <c r="BA204" i="3"/>
  <c r="AS204" i="3"/>
  <c r="BS203" i="3"/>
  <c r="BK203" i="3"/>
  <c r="BC203" i="3"/>
  <c r="AU203" i="3"/>
  <c r="BU202" i="3"/>
  <c r="BM202" i="3"/>
  <c r="BE202" i="3"/>
  <c r="AW202" i="3"/>
  <c r="BW201" i="3"/>
  <c r="BO201" i="3"/>
  <c r="BG201" i="3"/>
  <c r="AY201" i="3"/>
  <c r="BY200" i="3"/>
  <c r="BQ200" i="3"/>
  <c r="BI200" i="3"/>
  <c r="BA200" i="3"/>
  <c r="AS200" i="3"/>
  <c r="BS199" i="3"/>
  <c r="BK199" i="3"/>
  <c r="BC199" i="3"/>
  <c r="AU199" i="3"/>
  <c r="BU198" i="3"/>
  <c r="BM198" i="3"/>
  <c r="BE198" i="3"/>
  <c r="AW198" i="3"/>
  <c r="BW197" i="3"/>
  <c r="BO197" i="3"/>
  <c r="BG197" i="3"/>
  <c r="AY197" i="3"/>
  <c r="BY196" i="3"/>
  <c r="BQ196" i="3"/>
  <c r="BI196" i="3"/>
  <c r="BA196" i="3"/>
  <c r="AS196" i="3"/>
  <c r="BS195" i="3"/>
  <c r="BK195" i="3"/>
  <c r="BC195" i="3"/>
  <c r="AU195" i="3"/>
  <c r="BU194" i="3"/>
  <c r="BM194" i="3"/>
  <c r="BE194" i="3"/>
  <c r="AW194" i="3"/>
  <c r="BW193" i="3"/>
  <c r="BO193" i="3"/>
  <c r="BG193" i="3"/>
  <c r="AY193" i="3"/>
  <c r="BY192" i="3"/>
  <c r="BQ192" i="3"/>
  <c r="BI192" i="3"/>
  <c r="BA192" i="3"/>
  <c r="AS192" i="3"/>
  <c r="BS191" i="3"/>
  <c r="BK191" i="3"/>
  <c r="BC191" i="3"/>
  <c r="AU191" i="3"/>
  <c r="BU190" i="3"/>
  <c r="BM190" i="3"/>
  <c r="BE190" i="3"/>
  <c r="AW190" i="3"/>
  <c r="BW189" i="3"/>
  <c r="BO189" i="3"/>
  <c r="BG189" i="3"/>
  <c r="AY189" i="3"/>
  <c r="BY188" i="3"/>
  <c r="BQ188" i="3"/>
  <c r="BI188" i="3"/>
  <c r="BA188" i="3"/>
  <c r="AS188" i="3"/>
  <c r="BS187" i="3"/>
  <c r="BK187" i="3"/>
  <c r="BC187" i="3"/>
  <c r="AU187" i="3"/>
  <c r="BU186" i="3"/>
  <c r="BM186" i="3"/>
  <c r="BE186" i="3"/>
  <c r="AW186" i="3"/>
  <c r="BW185" i="3"/>
  <c r="BO185" i="3"/>
  <c r="BG185" i="3"/>
  <c r="AY185" i="3"/>
  <c r="BY184" i="3"/>
  <c r="BQ184" i="3"/>
  <c r="BI184" i="3"/>
  <c r="BA184" i="3"/>
  <c r="AS184" i="3"/>
  <c r="BS183" i="3"/>
  <c r="BK183" i="3"/>
  <c r="BC183" i="3"/>
  <c r="AU183" i="3"/>
  <c r="BU182" i="3"/>
  <c r="BM182" i="3"/>
  <c r="BE182" i="3"/>
  <c r="AW182" i="3"/>
  <c r="BW181" i="3"/>
  <c r="BO181" i="3"/>
  <c r="BG181" i="3"/>
  <c r="AY181" i="3"/>
  <c r="BY180" i="3"/>
  <c r="BQ180" i="3"/>
  <c r="BI180" i="3"/>
  <c r="BA180" i="3"/>
  <c r="AS180" i="3"/>
  <c r="BS179" i="3"/>
  <c r="BK179" i="3"/>
  <c r="BC179" i="3"/>
  <c r="AU179" i="3"/>
  <c r="BU178" i="3"/>
  <c r="BM178" i="3"/>
  <c r="BE178" i="3"/>
  <c r="AW178" i="3"/>
  <c r="BW177" i="3"/>
  <c r="BO177" i="3"/>
  <c r="BG177" i="3"/>
  <c r="AY177" i="3"/>
  <c r="BY176" i="3"/>
  <c r="BQ176" i="3"/>
  <c r="BI176" i="3"/>
  <c r="BA176" i="3"/>
  <c r="AS176" i="3"/>
  <c r="BS175" i="3"/>
  <c r="BK175" i="3"/>
  <c r="BC175" i="3"/>
  <c r="AU175" i="3"/>
  <c r="BU174" i="3"/>
  <c r="BM174" i="3"/>
  <c r="BE174" i="3"/>
  <c r="AW174" i="3"/>
  <c r="BW173" i="3"/>
  <c r="BO173" i="3"/>
  <c r="BG173" i="3"/>
  <c r="AY173" i="3"/>
  <c r="BY172" i="3"/>
  <c r="BQ172" i="3"/>
  <c r="BI172" i="3"/>
  <c r="BA172" i="3"/>
  <c r="AS172" i="3"/>
  <c r="BS171" i="3"/>
  <c r="BK171" i="3"/>
  <c r="BC171" i="3"/>
  <c r="AU171" i="3"/>
  <c r="BU170" i="3"/>
  <c r="BM170" i="3"/>
  <c r="BE170" i="3"/>
  <c r="AW170" i="3"/>
  <c r="BW169" i="3"/>
  <c r="BO169" i="3"/>
  <c r="BG169" i="3"/>
  <c r="AY169" i="3"/>
  <c r="BY168" i="3"/>
  <c r="BQ168" i="3"/>
  <c r="BI168" i="3"/>
  <c r="BA168" i="3"/>
  <c r="AS168" i="3"/>
  <c r="BS167" i="3"/>
  <c r="BK167" i="3"/>
  <c r="BC167" i="3"/>
  <c r="AU167" i="3"/>
  <c r="BU166" i="3"/>
  <c r="BM166" i="3"/>
  <c r="BE166" i="3"/>
  <c r="AW166" i="3"/>
  <c r="BW165" i="3"/>
  <c r="BO165" i="3"/>
  <c r="BG165" i="3"/>
  <c r="AY165" i="3"/>
  <c r="BY164" i="3"/>
  <c r="BQ164" i="3"/>
  <c r="BM213" i="3"/>
  <c r="BT206" i="3"/>
  <c r="BF205" i="3"/>
  <c r="BN201" i="3"/>
  <c r="AZ200" i="3"/>
  <c r="BV197" i="3"/>
  <c r="BH196" i="3"/>
  <c r="AT195" i="3"/>
  <c r="BP192" i="3"/>
  <c r="BB191" i="3"/>
  <c r="BX188" i="3"/>
  <c r="BJ187" i="3"/>
  <c r="AV186" i="3"/>
  <c r="BR183" i="3"/>
  <c r="BD182" i="3"/>
  <c r="BL178" i="3"/>
  <c r="AX177" i="3"/>
  <c r="BT174" i="3"/>
  <c r="BF173" i="3"/>
  <c r="BN169" i="3"/>
  <c r="AZ168" i="3"/>
  <c r="BV165" i="3"/>
  <c r="BI164" i="3"/>
  <c r="AU163" i="3"/>
  <c r="BM162" i="3"/>
  <c r="AY161" i="3"/>
  <c r="BQ160" i="3"/>
  <c r="BC159" i="3"/>
  <c r="BU158" i="3"/>
  <c r="BG157" i="3"/>
  <c r="BY156" i="3"/>
  <c r="AS156" i="3"/>
  <c r="BK155" i="3"/>
  <c r="AW154" i="3"/>
  <c r="BO153" i="3"/>
  <c r="BA152" i="3"/>
  <c r="BS151" i="3"/>
  <c r="BE150" i="3"/>
  <c r="BW149" i="3"/>
  <c r="BI148" i="3"/>
  <c r="BF147" i="3"/>
  <c r="BX146" i="3"/>
  <c r="BH146" i="3"/>
  <c r="BJ145" i="3"/>
  <c r="AT145" i="3"/>
  <c r="BU144" i="3"/>
  <c r="BL144" i="3"/>
  <c r="BC144" i="3"/>
  <c r="AT144" i="3"/>
  <c r="BQ143" i="3"/>
  <c r="BG143" i="3"/>
  <c r="AX143" i="3"/>
  <c r="BU142" i="3"/>
  <c r="BL142" i="3"/>
  <c r="BC142" i="3"/>
  <c r="AS142" i="3"/>
  <c r="BY141" i="3"/>
  <c r="BP141" i="3"/>
  <c r="BG141" i="3"/>
  <c r="AX141" i="3"/>
  <c r="BT140" i="3"/>
  <c r="BK140" i="3"/>
  <c r="BB140" i="3"/>
  <c r="AS140" i="3"/>
  <c r="BY139" i="3"/>
  <c r="BO139" i="3"/>
  <c r="BF139" i="3"/>
  <c r="AW139" i="3"/>
  <c r="BT138" i="3"/>
  <c r="BK138" i="3"/>
  <c r="BA138" i="3"/>
  <c r="BX137" i="3"/>
  <c r="BO137" i="3"/>
  <c r="BF137" i="3"/>
  <c r="AW137" i="3"/>
  <c r="BS136" i="3"/>
  <c r="BJ136" i="3"/>
  <c r="BA136" i="3"/>
  <c r="BW135" i="3"/>
  <c r="BN135" i="3"/>
  <c r="BE135" i="3"/>
  <c r="AV135" i="3"/>
  <c r="BS134" i="3"/>
  <c r="BI134" i="3"/>
  <c r="AZ134" i="3"/>
  <c r="BW133" i="3"/>
  <c r="BN133" i="3"/>
  <c r="BE133" i="3"/>
  <c r="AW133" i="3"/>
  <c r="BW132" i="3"/>
  <c r="BO132" i="3"/>
  <c r="BG132" i="3"/>
  <c r="AY132" i="3"/>
  <c r="BY131" i="3"/>
  <c r="BQ131" i="3"/>
  <c r="BI131" i="3"/>
  <c r="BA131" i="3"/>
  <c r="AS131" i="3"/>
  <c r="BS130" i="3"/>
  <c r="BK130" i="3"/>
  <c r="BC130" i="3"/>
  <c r="AU130" i="3"/>
  <c r="BU129" i="3"/>
  <c r="BM129" i="3"/>
  <c r="BE129" i="3"/>
  <c r="AW129" i="3"/>
  <c r="BW128" i="3"/>
  <c r="BO128" i="3"/>
  <c r="BG128" i="3"/>
  <c r="AY128" i="3"/>
  <c r="BY127" i="3"/>
  <c r="BQ127" i="3"/>
  <c r="BI127" i="3"/>
  <c r="BA127" i="3"/>
  <c r="AS127" i="3"/>
  <c r="BS126" i="3"/>
  <c r="BK126" i="3"/>
  <c r="BC126" i="3"/>
  <c r="AU126" i="3"/>
  <c r="BU125" i="3"/>
  <c r="BM125" i="3"/>
  <c r="BE125" i="3"/>
  <c r="AW125" i="3"/>
  <c r="BW124" i="3"/>
  <c r="BO124" i="3"/>
  <c r="BG124" i="3"/>
  <c r="AY124" i="3"/>
  <c r="BY123" i="3"/>
  <c r="BQ123" i="3"/>
  <c r="BI123" i="3"/>
  <c r="BA123" i="3"/>
  <c r="AS123" i="3"/>
  <c r="BS122" i="3"/>
  <c r="BK122" i="3"/>
  <c r="BC122" i="3"/>
  <c r="AU122" i="3"/>
  <c r="BU121" i="3"/>
  <c r="BM121" i="3"/>
  <c r="BE121" i="3"/>
  <c r="AW121" i="3"/>
  <c r="BW120" i="3"/>
  <c r="BO120" i="3"/>
  <c r="BG120" i="3"/>
  <c r="AY120" i="3"/>
  <c r="BY119" i="3"/>
  <c r="BQ119" i="3"/>
  <c r="BI119" i="3"/>
  <c r="BA119" i="3"/>
  <c r="AS119" i="3"/>
  <c r="BS118" i="3"/>
  <c r="BK118" i="3"/>
  <c r="BC118" i="3"/>
  <c r="AU118" i="3"/>
  <c r="BU117" i="3"/>
  <c r="BM117" i="3"/>
  <c r="BE117" i="3"/>
  <c r="AW117" i="3"/>
  <c r="BW116" i="3"/>
  <c r="BO116" i="3"/>
  <c r="BG116" i="3"/>
  <c r="AY116" i="3"/>
  <c r="BY115" i="3"/>
  <c r="BQ115" i="3"/>
  <c r="BI115" i="3"/>
  <c r="BA115" i="3"/>
  <c r="AS115" i="3"/>
  <c r="BS114" i="3"/>
  <c r="BK114" i="3"/>
  <c r="BC114" i="3"/>
  <c r="AU114" i="3"/>
  <c r="BU113" i="3"/>
  <c r="BM113" i="3"/>
  <c r="BE113" i="3"/>
  <c r="AW113" i="3"/>
  <c r="BW112" i="3"/>
  <c r="BO112" i="3"/>
  <c r="BG112" i="3"/>
  <c r="AY112" i="3"/>
  <c r="BY111" i="3"/>
  <c r="BQ111" i="3"/>
  <c r="BI111" i="3"/>
  <c r="BA111" i="3"/>
  <c r="AS111" i="3"/>
  <c r="BS110" i="3"/>
  <c r="BK110" i="3"/>
  <c r="BC110" i="3"/>
  <c r="AU110" i="3"/>
  <c r="BU109" i="3"/>
  <c r="BM109" i="3"/>
  <c r="BE109" i="3"/>
  <c r="AW109" i="3"/>
  <c r="BW108" i="3"/>
  <c r="BO108" i="3"/>
  <c r="BG108" i="3"/>
  <c r="AY108" i="3"/>
  <c r="BY107" i="3"/>
  <c r="BQ107" i="3"/>
  <c r="BI107" i="3"/>
  <c r="BA107" i="3"/>
  <c r="AS107" i="3"/>
  <c r="BS106" i="3"/>
  <c r="BK106" i="3"/>
  <c r="BC106" i="3"/>
  <c r="AU106" i="3"/>
  <c r="BU105" i="3"/>
  <c r="BM105" i="3"/>
  <c r="BE105" i="3"/>
  <c r="AW105" i="3"/>
  <c r="BW104" i="3"/>
  <c r="BO104" i="3"/>
  <c r="BG104" i="3"/>
  <c r="AY104" i="3"/>
  <c r="BY103" i="3"/>
  <c r="BQ103" i="3"/>
  <c r="BI103" i="3"/>
  <c r="BA103" i="3"/>
  <c r="AS103" i="3"/>
  <c r="BS102" i="3"/>
  <c r="BK102" i="3"/>
  <c r="BC102" i="3"/>
  <c r="AU102" i="3"/>
  <c r="BU101" i="3"/>
  <c r="BM101" i="3"/>
  <c r="BE101" i="3"/>
  <c r="AW101" i="3"/>
  <c r="BW100" i="3"/>
  <c r="BO100" i="3"/>
  <c r="BG100" i="3"/>
  <c r="AY100" i="3"/>
  <c r="BY99" i="3"/>
  <c r="BQ99" i="3"/>
  <c r="BI99" i="3"/>
  <c r="BA99" i="3"/>
  <c r="AS99" i="3"/>
  <c r="BS98" i="3"/>
  <c r="BK98" i="3"/>
  <c r="BC98" i="3"/>
  <c r="AU98" i="3"/>
  <c r="BU97" i="3"/>
  <c r="BM97" i="3"/>
  <c r="BE97" i="3"/>
  <c r="AW97" i="3"/>
  <c r="BW96" i="3"/>
  <c r="BO96" i="3"/>
  <c r="BG96" i="3"/>
  <c r="AY96" i="3"/>
  <c r="BY95" i="3"/>
  <c r="BQ95" i="3"/>
  <c r="BI95" i="3"/>
  <c r="BA95" i="3"/>
  <c r="AS95" i="3"/>
  <c r="BS94" i="3"/>
  <c r="BK94" i="3"/>
  <c r="BC94" i="3"/>
  <c r="AU94" i="3"/>
  <c r="BU93" i="3"/>
  <c r="BM93" i="3"/>
  <c r="BE93" i="3"/>
  <c r="AW93" i="3"/>
  <c r="BW92" i="3"/>
  <c r="BO92" i="3"/>
  <c r="BG92" i="3"/>
  <c r="AY92" i="3"/>
  <c r="BY91" i="3"/>
  <c r="BQ91" i="3"/>
  <c r="BI91" i="3"/>
  <c r="BA91" i="3"/>
  <c r="AS91" i="3"/>
  <c r="BS90" i="3"/>
  <c r="BK90" i="3"/>
  <c r="BC90" i="3"/>
  <c r="AU90" i="3"/>
  <c r="BU89" i="3"/>
  <c r="BM89" i="3"/>
  <c r="BE89" i="3"/>
  <c r="AW89" i="3"/>
  <c r="BW88" i="3"/>
  <c r="BO88" i="3"/>
  <c r="BG88" i="3"/>
  <c r="AY88" i="3"/>
  <c r="BY87" i="3"/>
  <c r="BQ87" i="3"/>
  <c r="BI87" i="3"/>
  <c r="BA87" i="3"/>
  <c r="AS87" i="3"/>
  <c r="BS86" i="3"/>
  <c r="BK86" i="3"/>
  <c r="BC86" i="3"/>
  <c r="AU86" i="3"/>
  <c r="BU85" i="3"/>
  <c r="BM85" i="3"/>
  <c r="BE85" i="3"/>
  <c r="AW85" i="3"/>
  <c r="BW84" i="3"/>
  <c r="BO84" i="3"/>
  <c r="BG84" i="3"/>
  <c r="AY84" i="3"/>
  <c r="BY83" i="3"/>
  <c r="BQ83" i="3"/>
  <c r="BI83" i="3"/>
  <c r="BA83" i="3"/>
  <c r="AS83" i="3"/>
  <c r="BS82" i="3"/>
  <c r="BK82" i="3"/>
  <c r="BC82" i="3"/>
  <c r="AU82" i="3"/>
  <c r="BU81" i="3"/>
  <c r="BM81" i="3"/>
  <c r="BE81" i="3"/>
  <c r="AW81" i="3"/>
  <c r="BW80" i="3"/>
  <c r="BO80" i="3"/>
  <c r="BG80" i="3"/>
  <c r="AY80" i="3"/>
  <c r="BY79" i="3"/>
  <c r="BQ79" i="3"/>
  <c r="BI79" i="3"/>
  <c r="BA79" i="3"/>
  <c r="AS79" i="3"/>
  <c r="BS78" i="3"/>
  <c r="BK78" i="3"/>
  <c r="BC78" i="3"/>
  <c r="AU78" i="3"/>
  <c r="BU77" i="3"/>
  <c r="BM77" i="3"/>
  <c r="BE77" i="3"/>
  <c r="AW77" i="3"/>
  <c r="BW76" i="3"/>
  <c r="BO76" i="3"/>
  <c r="BG76" i="3"/>
  <c r="AY76" i="3"/>
  <c r="BY75" i="3"/>
  <c r="BQ75" i="3"/>
  <c r="BI75" i="3"/>
  <c r="BA75" i="3"/>
  <c r="AS75" i="3"/>
  <c r="BS74" i="3"/>
  <c r="BK74" i="3"/>
  <c r="BC74" i="3"/>
  <c r="AU74" i="3"/>
  <c r="BU73" i="3"/>
  <c r="BM73" i="3"/>
  <c r="BE73" i="3"/>
  <c r="AW73" i="3"/>
  <c r="BW72" i="3"/>
  <c r="BO72" i="3"/>
  <c r="BG72" i="3"/>
  <c r="AY72" i="3"/>
  <c r="BY71" i="3"/>
  <c r="BQ71" i="3"/>
  <c r="BI71" i="3"/>
  <c r="BA71" i="3"/>
  <c r="AS71" i="3"/>
  <c r="BS70" i="3"/>
  <c r="BK70" i="3"/>
  <c r="BC70" i="3"/>
  <c r="AU70" i="3"/>
  <c r="BU69" i="3"/>
  <c r="BM69" i="3"/>
  <c r="BE69" i="3"/>
  <c r="AW69" i="3"/>
  <c r="BW68" i="3"/>
  <c r="BO68" i="3"/>
  <c r="BG68" i="3"/>
  <c r="AY68" i="3"/>
  <c r="BY67" i="3"/>
  <c r="BQ67" i="3"/>
  <c r="BI67" i="3"/>
  <c r="BA67" i="3"/>
  <c r="AS67" i="3"/>
  <c r="BS66" i="3"/>
  <c r="BK66" i="3"/>
  <c r="BC66" i="3"/>
  <c r="AU66" i="3"/>
  <c r="BU65" i="3"/>
  <c r="BM65" i="3"/>
  <c r="BE65" i="3"/>
  <c r="AW65" i="3"/>
  <c r="BW64" i="3"/>
  <c r="BO64" i="3"/>
  <c r="BG64" i="3"/>
  <c r="AY64" i="3"/>
  <c r="BY63" i="3"/>
  <c r="BQ63" i="3"/>
  <c r="BI63" i="3"/>
  <c r="BA63" i="3"/>
  <c r="AS63" i="3"/>
  <c r="BS62" i="3"/>
  <c r="BK62" i="3"/>
  <c r="BC62" i="3"/>
  <c r="AU62" i="3"/>
  <c r="BU61" i="3"/>
  <c r="BM61" i="3"/>
  <c r="BE61" i="3"/>
  <c r="AW61" i="3"/>
  <c r="BW60" i="3"/>
  <c r="BO60" i="3"/>
  <c r="BG60" i="3"/>
  <c r="AY60" i="3"/>
  <c r="BY59" i="3"/>
  <c r="BQ59" i="3"/>
  <c r="BI59" i="3"/>
  <c r="BA59" i="3"/>
  <c r="AS59" i="3"/>
  <c r="BS58" i="3"/>
  <c r="BK58" i="3"/>
  <c r="BC58" i="3"/>
  <c r="AU58" i="3"/>
  <c r="BU57" i="3"/>
  <c r="BM57" i="3"/>
  <c r="BE57" i="3"/>
  <c r="AW57" i="3"/>
  <c r="BW56" i="3"/>
  <c r="BO56" i="3"/>
  <c r="BG56" i="3"/>
  <c r="AY56" i="3"/>
  <c r="BY55" i="3"/>
  <c r="BQ55" i="3"/>
  <c r="BI55" i="3"/>
  <c r="BA55" i="3"/>
  <c r="AS55" i="3"/>
  <c r="BS54" i="3"/>
  <c r="BK54" i="3"/>
  <c r="BC54" i="3"/>
  <c r="AU54" i="3"/>
  <c r="BU53" i="3"/>
  <c r="BM53" i="3"/>
  <c r="BE53" i="3"/>
  <c r="AW53" i="3"/>
  <c r="BW52" i="3"/>
  <c r="BO52" i="3"/>
  <c r="BG52" i="3"/>
  <c r="AY52" i="3"/>
  <c r="BY51" i="3"/>
  <c r="BQ51" i="3"/>
  <c r="BI51" i="3"/>
  <c r="BA51" i="3"/>
  <c r="AS51" i="3"/>
  <c r="BS50" i="3"/>
  <c r="BK50" i="3"/>
  <c r="BC50" i="3"/>
  <c r="AU50" i="3"/>
  <c r="BU49" i="3"/>
  <c r="BA270" i="3"/>
  <c r="BL206" i="3"/>
  <c r="AX205" i="3"/>
  <c r="BT202" i="3"/>
  <c r="BF201" i="3"/>
  <c r="BN197" i="3"/>
  <c r="AZ196" i="3"/>
  <c r="BV193" i="3"/>
  <c r="BH192" i="3"/>
  <c r="AT191" i="3"/>
  <c r="BP188" i="3"/>
  <c r="BB187" i="3"/>
  <c r="BX184" i="3"/>
  <c r="BJ183" i="3"/>
  <c r="AV182" i="3"/>
  <c r="BR179" i="3"/>
  <c r="BD178" i="3"/>
  <c r="BL174" i="3"/>
  <c r="AX173" i="3"/>
  <c r="BT170" i="3"/>
  <c r="BF169" i="3"/>
  <c r="BN165" i="3"/>
  <c r="BH164" i="3"/>
  <c r="AT163" i="3"/>
  <c r="BL162" i="3"/>
  <c r="AX161" i="3"/>
  <c r="BP160" i="3"/>
  <c r="BB159" i="3"/>
  <c r="BT158" i="3"/>
  <c r="BF157" i="3"/>
  <c r="BX156" i="3"/>
  <c r="BJ155" i="3"/>
  <c r="AV154" i="3"/>
  <c r="BN153" i="3"/>
  <c r="AZ152" i="3"/>
  <c r="BR151" i="3"/>
  <c r="BD150" i="3"/>
  <c r="BV149" i="3"/>
  <c r="BH148" i="3"/>
  <c r="BC147" i="3"/>
  <c r="BU146" i="3"/>
  <c r="BE146" i="3"/>
  <c r="BW145" i="3"/>
  <c r="BG145" i="3"/>
  <c r="BT144" i="3"/>
  <c r="BK144" i="3"/>
  <c r="BB144" i="3"/>
  <c r="AS144" i="3"/>
  <c r="BY143" i="3"/>
  <c r="BO143" i="3"/>
  <c r="BF143" i="3"/>
  <c r="AW143" i="3"/>
  <c r="BT142" i="3"/>
  <c r="BK142" i="3"/>
  <c r="BA142" i="3"/>
  <c r="BX141" i="3"/>
  <c r="BO141" i="3"/>
  <c r="BF141" i="3"/>
  <c r="AW141" i="3"/>
  <c r="BS140" i="3"/>
  <c r="BJ140" i="3"/>
  <c r="BA140" i="3"/>
  <c r="BW139" i="3"/>
  <c r="BN139" i="3"/>
  <c r="BE139" i="3"/>
  <c r="AV139" i="3"/>
  <c r="BS138" i="3"/>
  <c r="BI138" i="3"/>
  <c r="AZ138" i="3"/>
  <c r="BW137" i="3"/>
  <c r="BN137" i="3"/>
  <c r="BE137" i="3"/>
  <c r="AU137" i="3"/>
  <c r="BR136" i="3"/>
  <c r="BI136" i="3"/>
  <c r="AZ136" i="3"/>
  <c r="BV135" i="3"/>
  <c r="BM135" i="3"/>
  <c r="BD135" i="3"/>
  <c r="AU135" i="3"/>
  <c r="BQ134" i="3"/>
  <c r="BH134" i="3"/>
  <c r="AY134" i="3"/>
  <c r="BV133" i="3"/>
  <c r="BM133" i="3"/>
  <c r="BD133" i="3"/>
  <c r="AV133" i="3"/>
  <c r="BV132" i="3"/>
  <c r="BN132" i="3"/>
  <c r="BF132" i="3"/>
  <c r="AX132" i="3"/>
  <c r="BX131" i="3"/>
  <c r="BP131" i="3"/>
  <c r="BH131" i="3"/>
  <c r="AZ131" i="3"/>
  <c r="BR130" i="3"/>
  <c r="BJ130" i="3"/>
  <c r="BB130" i="3"/>
  <c r="AT130" i="3"/>
  <c r="BT129" i="3"/>
  <c r="BL129" i="3"/>
  <c r="BD129" i="3"/>
  <c r="AV129" i="3"/>
  <c r="BV128" i="3"/>
  <c r="BN128" i="3"/>
  <c r="BF128" i="3"/>
  <c r="AX128" i="3"/>
  <c r="BX127" i="3"/>
  <c r="BP127" i="3"/>
  <c r="BH127" i="3"/>
  <c r="AZ127" i="3"/>
  <c r="BR126" i="3"/>
  <c r="BJ126" i="3"/>
  <c r="BB126" i="3"/>
  <c r="AT126" i="3"/>
  <c r="BT125" i="3"/>
  <c r="BL125" i="3"/>
  <c r="BD125" i="3"/>
  <c r="AV125" i="3"/>
  <c r="BV124" i="3"/>
  <c r="BN124" i="3"/>
  <c r="BF124" i="3"/>
  <c r="AX124" i="3"/>
  <c r="BX123" i="3"/>
  <c r="BP123" i="3"/>
  <c r="BH123" i="3"/>
  <c r="AZ123" i="3"/>
  <c r="BR122" i="3"/>
  <c r="BJ122" i="3"/>
  <c r="BB122" i="3"/>
  <c r="AT122" i="3"/>
  <c r="BT121" i="3"/>
  <c r="BL121" i="3"/>
  <c r="BD121" i="3"/>
  <c r="AV121" i="3"/>
  <c r="BV120" i="3"/>
  <c r="BN120" i="3"/>
  <c r="BF120" i="3"/>
  <c r="AX120" i="3"/>
  <c r="BX119" i="3"/>
  <c r="BP119" i="3"/>
  <c r="BH119" i="3"/>
  <c r="AZ119" i="3"/>
  <c r="BR118" i="3"/>
  <c r="BJ118" i="3"/>
  <c r="BB118" i="3"/>
  <c r="AT118" i="3"/>
  <c r="BT117" i="3"/>
  <c r="BL117" i="3"/>
  <c r="BD117" i="3"/>
  <c r="AV117" i="3"/>
  <c r="BV116" i="3"/>
  <c r="BN116" i="3"/>
  <c r="BF116" i="3"/>
  <c r="AX116" i="3"/>
  <c r="BX115" i="3"/>
  <c r="BP115" i="3"/>
  <c r="BH115" i="3"/>
  <c r="AZ115" i="3"/>
  <c r="BR114" i="3"/>
  <c r="BJ114" i="3"/>
  <c r="BB114" i="3"/>
  <c r="AT114" i="3"/>
  <c r="BT113" i="3"/>
  <c r="BL113" i="3"/>
  <c r="BD113" i="3"/>
  <c r="AV113" i="3"/>
  <c r="BV112" i="3"/>
  <c r="BN112" i="3"/>
  <c r="BF112" i="3"/>
  <c r="AX112" i="3"/>
  <c r="BX111" i="3"/>
  <c r="BP111" i="3"/>
  <c r="BH111" i="3"/>
  <c r="AZ111" i="3"/>
  <c r="BR110" i="3"/>
  <c r="BJ110" i="3"/>
  <c r="BB110" i="3"/>
  <c r="AT110" i="3"/>
  <c r="BT109" i="3"/>
  <c r="BL109" i="3"/>
  <c r="BD109" i="3"/>
  <c r="AV109" i="3"/>
  <c r="BV108" i="3"/>
  <c r="BN108" i="3"/>
  <c r="BF108" i="3"/>
  <c r="AX108" i="3"/>
  <c r="BX107" i="3"/>
  <c r="BP107" i="3"/>
  <c r="BH107" i="3"/>
  <c r="AZ107" i="3"/>
  <c r="BR106" i="3"/>
  <c r="BJ106" i="3"/>
  <c r="BB106" i="3"/>
  <c r="AT106" i="3"/>
  <c r="BT105" i="3"/>
  <c r="BL105" i="3"/>
  <c r="BD105" i="3"/>
  <c r="AV105" i="3"/>
  <c r="BV104" i="3"/>
  <c r="BN104" i="3"/>
  <c r="BF104" i="3"/>
  <c r="AX104" i="3"/>
  <c r="BX103" i="3"/>
  <c r="BP103" i="3"/>
  <c r="BH103" i="3"/>
  <c r="AZ103" i="3"/>
  <c r="BR102" i="3"/>
  <c r="BJ102" i="3"/>
  <c r="BB102" i="3"/>
  <c r="AT102" i="3"/>
  <c r="BT101" i="3"/>
  <c r="BL101" i="3"/>
  <c r="BD101" i="3"/>
  <c r="AV101" i="3"/>
  <c r="BV100" i="3"/>
  <c r="BN100" i="3"/>
  <c r="BF100" i="3"/>
  <c r="AX100" i="3"/>
  <c r="BX99" i="3"/>
  <c r="BP99" i="3"/>
  <c r="BH99" i="3"/>
  <c r="AZ99" i="3"/>
  <c r="BR98" i="3"/>
  <c r="BJ98" i="3"/>
  <c r="BB98" i="3"/>
  <c r="AT98" i="3"/>
  <c r="BT97" i="3"/>
  <c r="BL97" i="3"/>
  <c r="BD97" i="3"/>
  <c r="AV97" i="3"/>
  <c r="BV96" i="3"/>
  <c r="BN96" i="3"/>
  <c r="BF96" i="3"/>
  <c r="AX96" i="3"/>
  <c r="BX95" i="3"/>
  <c r="BP95" i="3"/>
  <c r="BH95" i="3"/>
  <c r="AZ95" i="3"/>
  <c r="BR94" i="3"/>
  <c r="BJ94" i="3"/>
  <c r="BB94" i="3"/>
  <c r="AT94" i="3"/>
  <c r="BT93" i="3"/>
  <c r="BL93" i="3"/>
  <c r="BD93" i="3"/>
  <c r="AV93" i="3"/>
  <c r="BV92" i="3"/>
  <c r="BN92" i="3"/>
  <c r="BF92" i="3"/>
  <c r="AX92" i="3"/>
  <c r="BX91" i="3"/>
  <c r="BP91" i="3"/>
  <c r="BH91" i="3"/>
  <c r="AZ91" i="3"/>
  <c r="BR90" i="3"/>
  <c r="BJ90" i="3"/>
  <c r="BB90" i="3"/>
  <c r="AT90" i="3"/>
  <c r="BT89" i="3"/>
  <c r="BL89" i="3"/>
  <c r="BD89" i="3"/>
  <c r="AV89" i="3"/>
  <c r="BV88" i="3"/>
  <c r="BN88" i="3"/>
  <c r="BF88" i="3"/>
  <c r="AX88" i="3"/>
  <c r="BX87" i="3"/>
  <c r="BP87" i="3"/>
  <c r="BH87" i="3"/>
  <c r="AZ87" i="3"/>
  <c r="BR86" i="3"/>
  <c r="BJ86" i="3"/>
  <c r="BB86" i="3"/>
  <c r="AT86" i="3"/>
  <c r="BT85" i="3"/>
  <c r="BL85" i="3"/>
  <c r="BD85" i="3"/>
  <c r="AV85" i="3"/>
  <c r="BV84" i="3"/>
  <c r="BN84" i="3"/>
  <c r="BF84" i="3"/>
  <c r="AX84" i="3"/>
  <c r="BX83" i="3"/>
  <c r="BP83" i="3"/>
  <c r="BH83" i="3"/>
  <c r="AZ83" i="3"/>
  <c r="BR82" i="3"/>
  <c r="BJ82" i="3"/>
  <c r="BB82" i="3"/>
  <c r="AT82" i="3"/>
  <c r="BT81" i="3"/>
  <c r="BL81" i="3"/>
  <c r="BD81" i="3"/>
  <c r="AV81" i="3"/>
  <c r="BV80" i="3"/>
  <c r="BN80" i="3"/>
  <c r="BF80" i="3"/>
  <c r="AX80" i="3"/>
  <c r="BX79" i="3"/>
  <c r="BP79" i="3"/>
  <c r="BH79" i="3"/>
  <c r="AZ79" i="3"/>
  <c r="BR78" i="3"/>
  <c r="BJ78" i="3"/>
  <c r="BB78" i="3"/>
  <c r="AT78" i="3"/>
  <c r="BT77" i="3"/>
  <c r="BL77" i="3"/>
  <c r="BD77" i="3"/>
  <c r="AV77" i="3"/>
  <c r="BV76" i="3"/>
  <c r="BN76" i="3"/>
  <c r="BF76" i="3"/>
  <c r="AX76" i="3"/>
  <c r="BX75" i="3"/>
  <c r="BP75" i="3"/>
  <c r="BH75" i="3"/>
  <c r="AZ75" i="3"/>
  <c r="BR74" i="3"/>
  <c r="BJ74" i="3"/>
  <c r="BB74" i="3"/>
  <c r="AT74" i="3"/>
  <c r="BT73" i="3"/>
  <c r="BL73" i="3"/>
  <c r="BD73" i="3"/>
  <c r="AV73" i="3"/>
  <c r="BV72" i="3"/>
  <c r="BN72" i="3"/>
  <c r="BF72" i="3"/>
  <c r="AX72" i="3"/>
  <c r="BX71" i="3"/>
  <c r="BP71" i="3"/>
  <c r="BH71" i="3"/>
  <c r="AZ71" i="3"/>
  <c r="BR70" i="3"/>
  <c r="BJ70" i="3"/>
  <c r="BB70" i="3"/>
  <c r="AT70" i="3"/>
  <c r="BT69" i="3"/>
  <c r="BL69" i="3"/>
  <c r="BD69" i="3"/>
  <c r="AV69" i="3"/>
  <c r="BV68" i="3"/>
  <c r="BN68" i="3"/>
  <c r="BF68" i="3"/>
  <c r="AX68" i="3"/>
  <c r="BX67" i="3"/>
  <c r="BP67" i="3"/>
  <c r="BH67" i="3"/>
  <c r="AZ67" i="3"/>
  <c r="BR66" i="3"/>
  <c r="BJ66" i="3"/>
  <c r="BB66" i="3"/>
  <c r="AT66" i="3"/>
  <c r="BT65" i="3"/>
  <c r="BL65" i="3"/>
  <c r="BD65" i="3"/>
  <c r="AV65" i="3"/>
  <c r="BV64" i="3"/>
  <c r="BN64" i="3"/>
  <c r="BF64" i="3"/>
  <c r="AX64" i="3"/>
  <c r="BX63" i="3"/>
  <c r="BP63" i="3"/>
  <c r="BH63" i="3"/>
  <c r="AZ63" i="3"/>
  <c r="BR62" i="3"/>
  <c r="BJ62" i="3"/>
  <c r="BB62" i="3"/>
  <c r="AT62" i="3"/>
  <c r="BT61" i="3"/>
  <c r="BL61" i="3"/>
  <c r="BD61" i="3"/>
  <c r="AV61" i="3"/>
  <c r="BV60" i="3"/>
  <c r="BN60" i="3"/>
  <c r="BF60" i="3"/>
  <c r="AX60" i="3"/>
  <c r="BX59" i="3"/>
  <c r="BP59" i="3"/>
  <c r="BH59" i="3"/>
  <c r="AZ59" i="3"/>
  <c r="BR58" i="3"/>
  <c r="BJ58" i="3"/>
  <c r="BB58" i="3"/>
  <c r="AT58" i="3"/>
  <c r="BT57" i="3"/>
  <c r="BL57" i="3"/>
  <c r="BD57" i="3"/>
  <c r="AV57" i="3"/>
  <c r="BV56" i="3"/>
  <c r="BN56" i="3"/>
  <c r="BF56" i="3"/>
  <c r="AX56" i="3"/>
  <c r="BX55" i="3"/>
  <c r="BP55" i="3"/>
  <c r="BH55" i="3"/>
  <c r="AZ55" i="3"/>
  <c r="BR54" i="3"/>
  <c r="BJ54" i="3"/>
  <c r="BB54" i="3"/>
  <c r="AT54" i="3"/>
  <c r="BT53" i="3"/>
  <c r="BL53" i="3"/>
  <c r="BD53" i="3"/>
  <c r="AV53" i="3"/>
  <c r="BV52" i="3"/>
  <c r="BN52" i="3"/>
  <c r="BF52" i="3"/>
  <c r="AX52" i="3"/>
  <c r="BX51" i="3"/>
  <c r="BP51" i="3"/>
  <c r="BH51" i="3"/>
  <c r="AZ51" i="3"/>
  <c r="BR50" i="3"/>
  <c r="BJ50" i="3"/>
  <c r="BB50" i="3"/>
  <c r="AT50" i="3"/>
  <c r="BT49" i="3"/>
  <c r="BL49" i="3"/>
  <c r="BD49" i="3"/>
  <c r="AV49" i="3"/>
  <c r="BV48" i="3"/>
  <c r="BN48" i="3"/>
  <c r="BF48" i="3"/>
  <c r="AX48" i="3"/>
  <c r="BX47" i="3"/>
  <c r="BP47" i="3"/>
  <c r="BH47" i="3"/>
  <c r="AZ47" i="3"/>
  <c r="BR46" i="3"/>
  <c r="BJ46" i="3"/>
  <c r="BB46" i="3"/>
  <c r="AT46" i="3"/>
  <c r="BT45" i="3"/>
  <c r="BL45" i="3"/>
  <c r="BD45" i="3"/>
  <c r="AV45" i="3"/>
  <c r="BV44" i="3"/>
  <c r="BN44" i="3"/>
  <c r="BF44" i="3"/>
  <c r="AX44" i="3"/>
  <c r="BX43" i="3"/>
  <c r="BP43" i="3"/>
  <c r="BH43" i="3"/>
  <c r="AZ43" i="3"/>
  <c r="BR42" i="3"/>
  <c r="BJ42" i="3"/>
  <c r="BB42" i="3"/>
  <c r="AT42" i="3"/>
  <c r="BT41" i="3"/>
  <c r="BL41" i="3"/>
  <c r="BD41" i="3"/>
  <c r="AV41" i="3"/>
  <c r="BV40" i="3"/>
  <c r="BN40" i="3"/>
  <c r="BF40" i="3"/>
  <c r="AX40" i="3"/>
  <c r="BX39" i="3"/>
  <c r="BP39" i="3"/>
  <c r="BH39" i="3"/>
  <c r="AZ39" i="3"/>
  <c r="BR38" i="3"/>
  <c r="BJ38" i="3"/>
  <c r="BB38" i="3"/>
  <c r="AT38" i="3"/>
  <c r="BT37" i="3"/>
  <c r="BL37" i="3"/>
  <c r="BD37" i="3"/>
  <c r="AV37" i="3"/>
  <c r="BV36" i="3"/>
  <c r="BN36" i="3"/>
  <c r="BF36" i="3"/>
  <c r="AX36" i="3"/>
  <c r="BX35" i="3"/>
  <c r="BP35" i="3"/>
  <c r="BH35" i="3"/>
  <c r="AZ35" i="3"/>
  <c r="BR34" i="3"/>
  <c r="BJ34" i="3"/>
  <c r="BB34" i="3"/>
  <c r="AT34" i="3"/>
  <c r="BT33" i="3"/>
  <c r="BL33" i="3"/>
  <c r="BD33" i="3"/>
  <c r="AV33" i="3"/>
  <c r="BV32" i="3"/>
  <c r="BN32" i="3"/>
  <c r="BF32" i="3"/>
  <c r="BW258" i="3"/>
  <c r="BB210" i="3"/>
  <c r="BD206" i="3"/>
  <c r="BL202" i="3"/>
  <c r="AX201" i="3"/>
  <c r="BT198" i="3"/>
  <c r="BF197" i="3"/>
  <c r="BN193" i="3"/>
  <c r="AZ192" i="3"/>
  <c r="BV189" i="3"/>
  <c r="BH188" i="3"/>
  <c r="AT187" i="3"/>
  <c r="BP184" i="3"/>
  <c r="BB183" i="3"/>
  <c r="BX180" i="3"/>
  <c r="BJ179" i="3"/>
  <c r="AV178" i="3"/>
  <c r="BR175" i="3"/>
  <c r="BD174" i="3"/>
  <c r="BL170" i="3"/>
  <c r="AX169" i="3"/>
  <c r="BT166" i="3"/>
  <c r="BF165" i="3"/>
  <c r="BA164" i="3"/>
  <c r="BS163" i="3"/>
  <c r="BE162" i="3"/>
  <c r="BW161" i="3"/>
  <c r="BI160" i="3"/>
  <c r="AU159" i="3"/>
  <c r="BM158" i="3"/>
  <c r="AY157" i="3"/>
  <c r="BQ156" i="3"/>
  <c r="BC155" i="3"/>
  <c r="BU154" i="3"/>
  <c r="BG153" i="3"/>
  <c r="BY152" i="3"/>
  <c r="AS152" i="3"/>
  <c r="BK151" i="3"/>
  <c r="AW150" i="3"/>
  <c r="BO149" i="3"/>
  <c r="BA148" i="3"/>
  <c r="BS147" i="3"/>
  <c r="BB147" i="3"/>
  <c r="BT146" i="3"/>
  <c r="BD146" i="3"/>
  <c r="BV145" i="3"/>
  <c r="BF145" i="3"/>
  <c r="BS144" i="3"/>
  <c r="BJ144" i="3"/>
  <c r="BA144" i="3"/>
  <c r="BW143" i="3"/>
  <c r="BN143" i="3"/>
  <c r="BE143" i="3"/>
  <c r="AV143" i="3"/>
  <c r="BS142" i="3"/>
  <c r="BI142" i="3"/>
  <c r="AZ142" i="3"/>
  <c r="BW141" i="3"/>
  <c r="BN141" i="3"/>
  <c r="BE141" i="3"/>
  <c r="AU141" i="3"/>
  <c r="BR140" i="3"/>
  <c r="BI140" i="3"/>
  <c r="AZ140" i="3"/>
  <c r="BV139" i="3"/>
  <c r="BM139" i="3"/>
  <c r="BD139" i="3"/>
  <c r="AU139" i="3"/>
  <c r="BQ138" i="3"/>
  <c r="BH138" i="3"/>
  <c r="AY138" i="3"/>
  <c r="BV137" i="3"/>
  <c r="BM137" i="3"/>
  <c r="BC137" i="3"/>
  <c r="AT137" i="3"/>
  <c r="BQ136" i="3"/>
  <c r="BH136" i="3"/>
  <c r="AY136" i="3"/>
  <c r="BU135" i="3"/>
  <c r="BL135" i="3"/>
  <c r="BC135" i="3"/>
  <c r="AT135" i="3"/>
  <c r="BY134" i="3"/>
  <c r="BP134" i="3"/>
  <c r="BG134" i="3"/>
  <c r="AX134" i="3"/>
  <c r="BU133" i="3"/>
  <c r="BK133" i="3"/>
  <c r="BC133" i="3"/>
  <c r="AU133" i="3"/>
  <c r="BU132" i="3"/>
  <c r="BM132" i="3"/>
  <c r="BE132" i="3"/>
  <c r="AW132" i="3"/>
  <c r="BW131" i="3"/>
  <c r="BO131" i="3"/>
  <c r="BG131" i="3"/>
  <c r="AY131" i="3"/>
  <c r="BY130" i="3"/>
  <c r="BQ130" i="3"/>
  <c r="BI130" i="3"/>
  <c r="BA130" i="3"/>
  <c r="AS130" i="3"/>
  <c r="BS129" i="3"/>
  <c r="BK129" i="3"/>
  <c r="BC129" i="3"/>
  <c r="AU129" i="3"/>
  <c r="BU128" i="3"/>
  <c r="BM128" i="3"/>
  <c r="BE128" i="3"/>
  <c r="AW128" i="3"/>
  <c r="BW127" i="3"/>
  <c r="BO127" i="3"/>
  <c r="BG127" i="3"/>
  <c r="AY127" i="3"/>
  <c r="BY126" i="3"/>
  <c r="BQ126" i="3"/>
  <c r="BI126" i="3"/>
  <c r="BA126" i="3"/>
  <c r="AS126" i="3"/>
  <c r="BS125" i="3"/>
  <c r="BK125" i="3"/>
  <c r="BC125" i="3"/>
  <c r="AU125" i="3"/>
  <c r="BU124" i="3"/>
  <c r="BM124" i="3"/>
  <c r="BE124" i="3"/>
  <c r="AW124" i="3"/>
  <c r="BW123" i="3"/>
  <c r="BO123" i="3"/>
  <c r="BG123" i="3"/>
  <c r="AY123" i="3"/>
  <c r="BY122" i="3"/>
  <c r="BQ122" i="3"/>
  <c r="BI122" i="3"/>
  <c r="BA122" i="3"/>
  <c r="AS122" i="3"/>
  <c r="BS121" i="3"/>
  <c r="BK121" i="3"/>
  <c r="BC121" i="3"/>
  <c r="AU121" i="3"/>
  <c r="BU120" i="3"/>
  <c r="BM120" i="3"/>
  <c r="BE120" i="3"/>
  <c r="AW120" i="3"/>
  <c r="BW119" i="3"/>
  <c r="BO119" i="3"/>
  <c r="BG119" i="3"/>
  <c r="AY119" i="3"/>
  <c r="BY118" i="3"/>
  <c r="BQ118" i="3"/>
  <c r="BI118" i="3"/>
  <c r="BA118" i="3"/>
  <c r="AS118" i="3"/>
  <c r="BS117" i="3"/>
  <c r="BK117" i="3"/>
  <c r="BC117" i="3"/>
  <c r="AU117" i="3"/>
  <c r="BU116" i="3"/>
  <c r="BM116" i="3"/>
  <c r="BE116" i="3"/>
  <c r="AW116" i="3"/>
  <c r="BW115" i="3"/>
  <c r="BO115" i="3"/>
  <c r="BG115" i="3"/>
  <c r="AY115" i="3"/>
  <c r="BY114" i="3"/>
  <c r="BQ114" i="3"/>
  <c r="BI114" i="3"/>
  <c r="BA114" i="3"/>
  <c r="AS114" i="3"/>
  <c r="BS113" i="3"/>
  <c r="BK113" i="3"/>
  <c r="BC113" i="3"/>
  <c r="AU113" i="3"/>
  <c r="BU112" i="3"/>
  <c r="BM112" i="3"/>
  <c r="BE112" i="3"/>
  <c r="AW112" i="3"/>
  <c r="BW111" i="3"/>
  <c r="BO111" i="3"/>
  <c r="BG111" i="3"/>
  <c r="AY111" i="3"/>
  <c r="BY110" i="3"/>
  <c r="BQ110" i="3"/>
  <c r="BI110" i="3"/>
  <c r="BA110" i="3"/>
  <c r="AS110" i="3"/>
  <c r="BS109" i="3"/>
  <c r="BK109" i="3"/>
  <c r="BC109" i="3"/>
  <c r="AU109" i="3"/>
  <c r="BU108" i="3"/>
  <c r="BM108" i="3"/>
  <c r="BE108" i="3"/>
  <c r="AW108" i="3"/>
  <c r="BW107" i="3"/>
  <c r="BO107" i="3"/>
  <c r="BG107" i="3"/>
  <c r="AY107" i="3"/>
  <c r="BY106" i="3"/>
  <c r="BQ106" i="3"/>
  <c r="BI106" i="3"/>
  <c r="BA106" i="3"/>
  <c r="AS106" i="3"/>
  <c r="BS105" i="3"/>
  <c r="BK105" i="3"/>
  <c r="BC105" i="3"/>
  <c r="AU105" i="3"/>
  <c r="BU104" i="3"/>
  <c r="BM104" i="3"/>
  <c r="BE104" i="3"/>
  <c r="AW104" i="3"/>
  <c r="BW103" i="3"/>
  <c r="BO103" i="3"/>
  <c r="BG103" i="3"/>
  <c r="AY103" i="3"/>
  <c r="BY102" i="3"/>
  <c r="BQ102" i="3"/>
  <c r="BI102" i="3"/>
  <c r="BA102" i="3"/>
  <c r="AS102" i="3"/>
  <c r="BS101" i="3"/>
  <c r="BK101" i="3"/>
  <c r="BC101" i="3"/>
  <c r="AU101" i="3"/>
  <c r="BU100" i="3"/>
  <c r="BM100" i="3"/>
  <c r="BE100" i="3"/>
  <c r="AW100" i="3"/>
  <c r="BW99" i="3"/>
  <c r="BO99" i="3"/>
  <c r="BG99" i="3"/>
  <c r="AY99" i="3"/>
  <c r="BY98" i="3"/>
  <c r="BQ98" i="3"/>
  <c r="BI98" i="3"/>
  <c r="BA98" i="3"/>
  <c r="AS98" i="3"/>
  <c r="BS97" i="3"/>
  <c r="BK97" i="3"/>
  <c r="BC97" i="3"/>
  <c r="AU97" i="3"/>
  <c r="BU96" i="3"/>
  <c r="BM96" i="3"/>
  <c r="BE96" i="3"/>
  <c r="AW96" i="3"/>
  <c r="BW95" i="3"/>
  <c r="BO95" i="3"/>
  <c r="BG95" i="3"/>
  <c r="AY95" i="3"/>
  <c r="BY94" i="3"/>
  <c r="BQ94" i="3"/>
  <c r="BI94" i="3"/>
  <c r="BA94" i="3"/>
  <c r="AS94" i="3"/>
  <c r="BS93" i="3"/>
  <c r="BK93" i="3"/>
  <c r="BC93" i="3"/>
  <c r="AU93" i="3"/>
  <c r="BU92" i="3"/>
  <c r="BM92" i="3"/>
  <c r="BE92" i="3"/>
  <c r="AW92" i="3"/>
  <c r="BW91" i="3"/>
  <c r="BO91" i="3"/>
  <c r="BG91" i="3"/>
  <c r="AY91" i="3"/>
  <c r="BY90" i="3"/>
  <c r="BQ90" i="3"/>
  <c r="BI90" i="3"/>
  <c r="BA90" i="3"/>
  <c r="AS90" i="3"/>
  <c r="BS89" i="3"/>
  <c r="BK89" i="3"/>
  <c r="BC89" i="3"/>
  <c r="AU89" i="3"/>
  <c r="BU88" i="3"/>
  <c r="BM88" i="3"/>
  <c r="BE88" i="3"/>
  <c r="AW88" i="3"/>
  <c r="BW87" i="3"/>
  <c r="BO87" i="3"/>
  <c r="BG87" i="3"/>
  <c r="AY87" i="3"/>
  <c r="BY86" i="3"/>
  <c r="BQ86" i="3"/>
  <c r="BI86" i="3"/>
  <c r="BA86" i="3"/>
  <c r="AS86" i="3"/>
  <c r="BS85" i="3"/>
  <c r="BK85" i="3"/>
  <c r="BC85" i="3"/>
  <c r="AU85" i="3"/>
  <c r="BU84" i="3"/>
  <c r="BM84" i="3"/>
  <c r="BE84" i="3"/>
  <c r="AW84" i="3"/>
  <c r="BW83" i="3"/>
  <c r="BO83" i="3"/>
  <c r="BG83" i="3"/>
  <c r="AY83" i="3"/>
  <c r="BY82" i="3"/>
  <c r="BQ82" i="3"/>
  <c r="BI82" i="3"/>
  <c r="BA82" i="3"/>
  <c r="AS82" i="3"/>
  <c r="BS81" i="3"/>
  <c r="BK81" i="3"/>
  <c r="BC81" i="3"/>
  <c r="AU81" i="3"/>
  <c r="BU80" i="3"/>
  <c r="BM80" i="3"/>
  <c r="BE80" i="3"/>
  <c r="AW80" i="3"/>
  <c r="BW79" i="3"/>
  <c r="BO79" i="3"/>
  <c r="BG79" i="3"/>
  <c r="AY79" i="3"/>
  <c r="BY78" i="3"/>
  <c r="BQ78" i="3"/>
  <c r="BI78" i="3"/>
  <c r="BA78" i="3"/>
  <c r="AS78" i="3"/>
  <c r="BS77" i="3"/>
  <c r="BK77" i="3"/>
  <c r="BC77" i="3"/>
  <c r="AU77" i="3"/>
  <c r="BU76" i="3"/>
  <c r="BM76" i="3"/>
  <c r="BE76" i="3"/>
  <c r="AW76" i="3"/>
  <c r="BW75" i="3"/>
  <c r="BO75" i="3"/>
  <c r="BG75" i="3"/>
  <c r="AY75" i="3"/>
  <c r="BY74" i="3"/>
  <c r="BQ74" i="3"/>
  <c r="BI74" i="3"/>
  <c r="BA74" i="3"/>
  <c r="AS74" i="3"/>
  <c r="BS73" i="3"/>
  <c r="BK73" i="3"/>
  <c r="BC73" i="3"/>
  <c r="AU73" i="3"/>
  <c r="BU72" i="3"/>
  <c r="BM72" i="3"/>
  <c r="BE72" i="3"/>
  <c r="AW72" i="3"/>
  <c r="BW71" i="3"/>
  <c r="BO71" i="3"/>
  <c r="BG71" i="3"/>
  <c r="AY71" i="3"/>
  <c r="BY70" i="3"/>
  <c r="BQ70" i="3"/>
  <c r="BI70" i="3"/>
  <c r="BA70" i="3"/>
  <c r="AS70" i="3"/>
  <c r="BS69" i="3"/>
  <c r="BK69" i="3"/>
  <c r="BC69" i="3"/>
  <c r="AU69" i="3"/>
  <c r="BU68" i="3"/>
  <c r="BM68" i="3"/>
  <c r="BE68" i="3"/>
  <c r="AW68" i="3"/>
  <c r="BW67" i="3"/>
  <c r="BO67" i="3"/>
  <c r="BG67" i="3"/>
  <c r="AY67" i="3"/>
  <c r="BY66" i="3"/>
  <c r="BQ66" i="3"/>
  <c r="BI66" i="3"/>
  <c r="BA66" i="3"/>
  <c r="AS66" i="3"/>
  <c r="BS65" i="3"/>
  <c r="BK65" i="3"/>
  <c r="BC65" i="3"/>
  <c r="AU65" i="3"/>
  <c r="BU64" i="3"/>
  <c r="BM64" i="3"/>
  <c r="BE64" i="3"/>
  <c r="AW64" i="3"/>
  <c r="BW63" i="3"/>
  <c r="BO63" i="3"/>
  <c r="BG63" i="3"/>
  <c r="AY63" i="3"/>
  <c r="BY62" i="3"/>
  <c r="BQ62" i="3"/>
  <c r="BI62" i="3"/>
  <c r="BA62" i="3"/>
  <c r="AS62" i="3"/>
  <c r="BS61" i="3"/>
  <c r="BK61" i="3"/>
  <c r="BC61" i="3"/>
  <c r="AU61" i="3"/>
  <c r="BU60" i="3"/>
  <c r="BM60" i="3"/>
  <c r="BE60" i="3"/>
  <c r="AW60" i="3"/>
  <c r="BW59" i="3"/>
  <c r="BO59" i="3"/>
  <c r="BG59" i="3"/>
  <c r="AY59" i="3"/>
  <c r="BY58" i="3"/>
  <c r="BQ58" i="3"/>
  <c r="BI58" i="3"/>
  <c r="BA58" i="3"/>
  <c r="AS58" i="3"/>
  <c r="BS57" i="3"/>
  <c r="BK57" i="3"/>
  <c r="BC57" i="3"/>
  <c r="AU57" i="3"/>
  <c r="BU56" i="3"/>
  <c r="BM56" i="3"/>
  <c r="BE56" i="3"/>
  <c r="AW56" i="3"/>
  <c r="BW55" i="3"/>
  <c r="BO55" i="3"/>
  <c r="BG55" i="3"/>
  <c r="AY55" i="3"/>
  <c r="BY54" i="3"/>
  <c r="BQ54" i="3"/>
  <c r="BI54" i="3"/>
  <c r="BA54" i="3"/>
  <c r="AS54" i="3"/>
  <c r="BS53" i="3"/>
  <c r="BK53" i="3"/>
  <c r="BC53" i="3"/>
  <c r="AU53" i="3"/>
  <c r="BU52" i="3"/>
  <c r="BM52" i="3"/>
  <c r="BE52" i="3"/>
  <c r="AW52" i="3"/>
  <c r="BW51" i="3"/>
  <c r="BO51" i="3"/>
  <c r="BG51" i="3"/>
  <c r="AY51" i="3"/>
  <c r="BY50" i="3"/>
  <c r="BQ50" i="3"/>
  <c r="BI50" i="3"/>
  <c r="BA50" i="3"/>
  <c r="AS50" i="3"/>
  <c r="BS49" i="3"/>
  <c r="BK49" i="3"/>
  <c r="BC49" i="3"/>
  <c r="AU49" i="3"/>
  <c r="BU48" i="3"/>
  <c r="BM48" i="3"/>
  <c r="BE48" i="3"/>
  <c r="AW48" i="3"/>
  <c r="BW47" i="3"/>
  <c r="BO47" i="3"/>
  <c r="BG47" i="3"/>
  <c r="AY47" i="3"/>
  <c r="BY46" i="3"/>
  <c r="BQ46" i="3"/>
  <c r="BI46" i="3"/>
  <c r="BA46" i="3"/>
  <c r="AS46" i="3"/>
  <c r="BS45" i="3"/>
  <c r="BK45" i="3"/>
  <c r="BC45" i="3"/>
  <c r="AU45" i="3"/>
  <c r="BU44" i="3"/>
  <c r="BM44" i="3"/>
  <c r="BE44" i="3"/>
  <c r="AW44" i="3"/>
  <c r="BW43" i="3"/>
  <c r="BO43" i="3"/>
  <c r="BK248" i="3"/>
  <c r="AV206" i="3"/>
  <c r="BR203" i="3"/>
  <c r="BD202" i="3"/>
  <c r="BL198" i="3"/>
  <c r="AX197" i="3"/>
  <c r="BT194" i="3"/>
  <c r="BF193" i="3"/>
  <c r="BN189" i="3"/>
  <c r="AZ188" i="3"/>
  <c r="BV185" i="3"/>
  <c r="BH184" i="3"/>
  <c r="AT183" i="3"/>
  <c r="BP180" i="3"/>
  <c r="BB179" i="3"/>
  <c r="BX176" i="3"/>
  <c r="BJ175" i="3"/>
  <c r="AV174" i="3"/>
  <c r="BR171" i="3"/>
  <c r="BD170" i="3"/>
  <c r="BL166" i="3"/>
  <c r="AX165" i="3"/>
  <c r="AZ164" i="3"/>
  <c r="BR163" i="3"/>
  <c r="BD162" i="3"/>
  <c r="BV161" i="3"/>
  <c r="BH160" i="3"/>
  <c r="AT159" i="3"/>
  <c r="BL158" i="3"/>
  <c r="AX157" i="3"/>
  <c r="BP156" i="3"/>
  <c r="BB155" i="3"/>
  <c r="BT154" i="3"/>
  <c r="BF153" i="3"/>
  <c r="BX152" i="3"/>
  <c r="BJ151" i="3"/>
  <c r="AV150" i="3"/>
  <c r="BN149" i="3"/>
  <c r="AZ148" i="3"/>
  <c r="BR147" i="3"/>
  <c r="BA147" i="3"/>
  <c r="BS146" i="3"/>
  <c r="BC146" i="3"/>
  <c r="BU145" i="3"/>
  <c r="BE145" i="3"/>
  <c r="BR144" i="3"/>
  <c r="BI144" i="3"/>
  <c r="AZ144" i="3"/>
  <c r="BV143" i="3"/>
  <c r="BM143" i="3"/>
  <c r="BD143" i="3"/>
  <c r="AU143" i="3"/>
  <c r="BQ142" i="3"/>
  <c r="BH142" i="3"/>
  <c r="AY142" i="3"/>
  <c r="BV141" i="3"/>
  <c r="BM141" i="3"/>
  <c r="BC141" i="3"/>
  <c r="AT141" i="3"/>
  <c r="BQ140" i="3"/>
  <c r="BH140" i="3"/>
  <c r="AY140" i="3"/>
  <c r="BU139" i="3"/>
  <c r="BL139" i="3"/>
  <c r="BC139" i="3"/>
  <c r="AT139" i="3"/>
  <c r="BY138" i="3"/>
  <c r="BP138" i="3"/>
  <c r="BG138" i="3"/>
  <c r="AX138" i="3"/>
  <c r="BU137" i="3"/>
  <c r="BK137" i="3"/>
  <c r="BB137" i="3"/>
  <c r="AS137" i="3"/>
  <c r="BY136" i="3"/>
  <c r="BP136" i="3"/>
  <c r="BG136" i="3"/>
  <c r="AW136" i="3"/>
  <c r="BT135" i="3"/>
  <c r="BK135" i="3"/>
  <c r="BB135" i="3"/>
  <c r="AS135" i="3"/>
  <c r="BX134" i="3"/>
  <c r="BO134" i="3"/>
  <c r="BF134" i="3"/>
  <c r="AW134" i="3"/>
  <c r="BS133" i="3"/>
  <c r="BJ133" i="3"/>
  <c r="BB133" i="3"/>
  <c r="AT133" i="3"/>
  <c r="BT132" i="3"/>
  <c r="BL132" i="3"/>
  <c r="BD132" i="3"/>
  <c r="AV132" i="3"/>
  <c r="BV131" i="3"/>
  <c r="BN131" i="3"/>
  <c r="BF131" i="3"/>
  <c r="AX131" i="3"/>
  <c r="BX130" i="3"/>
  <c r="BP130" i="3"/>
  <c r="BH130" i="3"/>
  <c r="AZ130" i="3"/>
  <c r="BR129" i="3"/>
  <c r="BJ129" i="3"/>
  <c r="BB129" i="3"/>
  <c r="AT129" i="3"/>
  <c r="BT128" i="3"/>
  <c r="BL128" i="3"/>
  <c r="BD128" i="3"/>
  <c r="AV128" i="3"/>
  <c r="BV127" i="3"/>
  <c r="BN127" i="3"/>
  <c r="BF127" i="3"/>
  <c r="AX127" i="3"/>
  <c r="BX126" i="3"/>
  <c r="BP126" i="3"/>
  <c r="BH126" i="3"/>
  <c r="AZ126" i="3"/>
  <c r="BR125" i="3"/>
  <c r="BJ125" i="3"/>
  <c r="BB125" i="3"/>
  <c r="AT125" i="3"/>
  <c r="BT124" i="3"/>
  <c r="BL124" i="3"/>
  <c r="BD124" i="3"/>
  <c r="AV124" i="3"/>
  <c r="BV123" i="3"/>
  <c r="BN123" i="3"/>
  <c r="BF123" i="3"/>
  <c r="AX123" i="3"/>
  <c r="BX122" i="3"/>
  <c r="BP122" i="3"/>
  <c r="BH122" i="3"/>
  <c r="AZ122" i="3"/>
  <c r="BR121" i="3"/>
  <c r="BJ121" i="3"/>
  <c r="BB121" i="3"/>
  <c r="AT121" i="3"/>
  <c r="BT120" i="3"/>
  <c r="BL120" i="3"/>
  <c r="BD120" i="3"/>
  <c r="AV120" i="3"/>
  <c r="BV119" i="3"/>
  <c r="BN119" i="3"/>
  <c r="BF119" i="3"/>
  <c r="AX119" i="3"/>
  <c r="BX118" i="3"/>
  <c r="BP118" i="3"/>
  <c r="BH118" i="3"/>
  <c r="AZ118" i="3"/>
  <c r="BR117" i="3"/>
  <c r="BJ117" i="3"/>
  <c r="BB117" i="3"/>
  <c r="AT117" i="3"/>
  <c r="BT116" i="3"/>
  <c r="BL116" i="3"/>
  <c r="BD116" i="3"/>
  <c r="AV116" i="3"/>
  <c r="BV115" i="3"/>
  <c r="BN115" i="3"/>
  <c r="BF115" i="3"/>
  <c r="AX115" i="3"/>
  <c r="BX114" i="3"/>
  <c r="BP114" i="3"/>
  <c r="BH114" i="3"/>
  <c r="AZ114" i="3"/>
  <c r="BR113" i="3"/>
  <c r="BJ113" i="3"/>
  <c r="BB113" i="3"/>
  <c r="AT113" i="3"/>
  <c r="BT112" i="3"/>
  <c r="BL112" i="3"/>
  <c r="BD112" i="3"/>
  <c r="AV112" i="3"/>
  <c r="BV111" i="3"/>
  <c r="BN111" i="3"/>
  <c r="BF111" i="3"/>
  <c r="AX111" i="3"/>
  <c r="BX110" i="3"/>
  <c r="BP110" i="3"/>
  <c r="BH110" i="3"/>
  <c r="AZ110" i="3"/>
  <c r="BR109" i="3"/>
  <c r="BJ109" i="3"/>
  <c r="BB109" i="3"/>
  <c r="AT109" i="3"/>
  <c r="BT108" i="3"/>
  <c r="BL108" i="3"/>
  <c r="BD108" i="3"/>
  <c r="AV108" i="3"/>
  <c r="BV107" i="3"/>
  <c r="BN107" i="3"/>
  <c r="BF107" i="3"/>
  <c r="AX107" i="3"/>
  <c r="BX106" i="3"/>
  <c r="BP106" i="3"/>
  <c r="BH106" i="3"/>
  <c r="AZ106" i="3"/>
  <c r="BR105" i="3"/>
  <c r="BJ105" i="3"/>
  <c r="BB105" i="3"/>
  <c r="AT105" i="3"/>
  <c r="BT104" i="3"/>
  <c r="BL104" i="3"/>
  <c r="BD104" i="3"/>
  <c r="AV104" i="3"/>
  <c r="BV103" i="3"/>
  <c r="BN103" i="3"/>
  <c r="BF103" i="3"/>
  <c r="AX103" i="3"/>
  <c r="BX102" i="3"/>
  <c r="BP102" i="3"/>
  <c r="BH102" i="3"/>
  <c r="AZ102" i="3"/>
  <c r="BR101" i="3"/>
  <c r="BJ101" i="3"/>
  <c r="BB101" i="3"/>
  <c r="AT101" i="3"/>
  <c r="BT100" i="3"/>
  <c r="BL100" i="3"/>
  <c r="BD100" i="3"/>
  <c r="AV100" i="3"/>
  <c r="BV99" i="3"/>
  <c r="BN99" i="3"/>
  <c r="BF99" i="3"/>
  <c r="AX99" i="3"/>
  <c r="BX98" i="3"/>
  <c r="BP98" i="3"/>
  <c r="BH98" i="3"/>
  <c r="AZ98" i="3"/>
  <c r="BR97" i="3"/>
  <c r="BJ97" i="3"/>
  <c r="BB97" i="3"/>
  <c r="AT97" i="3"/>
  <c r="BT96" i="3"/>
  <c r="BL96" i="3"/>
  <c r="BD96" i="3"/>
  <c r="AV96" i="3"/>
  <c r="BV95" i="3"/>
  <c r="BN95" i="3"/>
  <c r="BF95" i="3"/>
  <c r="AX95" i="3"/>
  <c r="BX94" i="3"/>
  <c r="BP94" i="3"/>
  <c r="BH94" i="3"/>
  <c r="AZ94" i="3"/>
  <c r="BR93" i="3"/>
  <c r="BJ93" i="3"/>
  <c r="BB93" i="3"/>
  <c r="AT93" i="3"/>
  <c r="BT92" i="3"/>
  <c r="BL92" i="3"/>
  <c r="BD92" i="3"/>
  <c r="AV92" i="3"/>
  <c r="BV91" i="3"/>
  <c r="BN91" i="3"/>
  <c r="BF91" i="3"/>
  <c r="AX91" i="3"/>
  <c r="BX90" i="3"/>
  <c r="BP90" i="3"/>
  <c r="BH90" i="3"/>
  <c r="AZ90" i="3"/>
  <c r="BR89" i="3"/>
  <c r="BJ89" i="3"/>
  <c r="BB89" i="3"/>
  <c r="AT89" i="3"/>
  <c r="BT88" i="3"/>
  <c r="BL88" i="3"/>
  <c r="BD88" i="3"/>
  <c r="AV88" i="3"/>
  <c r="BV87" i="3"/>
  <c r="BN87" i="3"/>
  <c r="BF87" i="3"/>
  <c r="AX87" i="3"/>
  <c r="BX86" i="3"/>
  <c r="BP86" i="3"/>
  <c r="BH86" i="3"/>
  <c r="AZ86" i="3"/>
  <c r="BR85" i="3"/>
  <c r="BJ85" i="3"/>
  <c r="BB85" i="3"/>
  <c r="AT85" i="3"/>
  <c r="BT84" i="3"/>
  <c r="BL84" i="3"/>
  <c r="BD84" i="3"/>
  <c r="AV84" i="3"/>
  <c r="BV83" i="3"/>
  <c r="BN83" i="3"/>
  <c r="BF83" i="3"/>
  <c r="AX83" i="3"/>
  <c r="BX82" i="3"/>
  <c r="BP82" i="3"/>
  <c r="BH82" i="3"/>
  <c r="AZ82" i="3"/>
  <c r="BR81" i="3"/>
  <c r="BJ81" i="3"/>
  <c r="BB81" i="3"/>
  <c r="AT81" i="3"/>
  <c r="BT80" i="3"/>
  <c r="BL80" i="3"/>
  <c r="BD80" i="3"/>
  <c r="AV80" i="3"/>
  <c r="BV79" i="3"/>
  <c r="BN79" i="3"/>
  <c r="BF79" i="3"/>
  <c r="AX79" i="3"/>
  <c r="BX78" i="3"/>
  <c r="BP78" i="3"/>
  <c r="BH78" i="3"/>
  <c r="AZ78" i="3"/>
  <c r="BR77" i="3"/>
  <c r="BJ77" i="3"/>
  <c r="BB77" i="3"/>
  <c r="AT77" i="3"/>
  <c r="BT76" i="3"/>
  <c r="BL76" i="3"/>
  <c r="BD76" i="3"/>
  <c r="AV76" i="3"/>
  <c r="BV75" i="3"/>
  <c r="BN75" i="3"/>
  <c r="BF75" i="3"/>
  <c r="AX75" i="3"/>
  <c r="BX74" i="3"/>
  <c r="BP74" i="3"/>
  <c r="BH74" i="3"/>
  <c r="AZ74" i="3"/>
  <c r="BR73" i="3"/>
  <c r="BJ73" i="3"/>
  <c r="BB73" i="3"/>
  <c r="AT73" i="3"/>
  <c r="BT72" i="3"/>
  <c r="BL72" i="3"/>
  <c r="BD72" i="3"/>
  <c r="AV72" i="3"/>
  <c r="BV71" i="3"/>
  <c r="BN71" i="3"/>
  <c r="BF71" i="3"/>
  <c r="AX71" i="3"/>
  <c r="BX70" i="3"/>
  <c r="BP70" i="3"/>
  <c r="BH70" i="3"/>
  <c r="AZ70" i="3"/>
  <c r="BR69" i="3"/>
  <c r="BJ69" i="3"/>
  <c r="BB69" i="3"/>
  <c r="AT69" i="3"/>
  <c r="BT68" i="3"/>
  <c r="BL68" i="3"/>
  <c r="BD68" i="3"/>
  <c r="AV68" i="3"/>
  <c r="BV67" i="3"/>
  <c r="BN67" i="3"/>
  <c r="BF67" i="3"/>
  <c r="AX67" i="3"/>
  <c r="BX66" i="3"/>
  <c r="BP66" i="3"/>
  <c r="BH66" i="3"/>
  <c r="AZ66" i="3"/>
  <c r="BR65" i="3"/>
  <c r="BJ65" i="3"/>
  <c r="BB65" i="3"/>
  <c r="AT65" i="3"/>
  <c r="BT64" i="3"/>
  <c r="BL64" i="3"/>
  <c r="BD64" i="3"/>
  <c r="AV64" i="3"/>
  <c r="BV63" i="3"/>
  <c r="BN63" i="3"/>
  <c r="BF63" i="3"/>
  <c r="AX63" i="3"/>
  <c r="BX62" i="3"/>
  <c r="BP62" i="3"/>
  <c r="BH62" i="3"/>
  <c r="AZ62" i="3"/>
  <c r="BR61" i="3"/>
  <c r="BJ61" i="3"/>
  <c r="BB61" i="3"/>
  <c r="AT61" i="3"/>
  <c r="BT60" i="3"/>
  <c r="BL60" i="3"/>
  <c r="BD60" i="3"/>
  <c r="AV60" i="3"/>
  <c r="BV59" i="3"/>
  <c r="BN59" i="3"/>
  <c r="BF59" i="3"/>
  <c r="AX59" i="3"/>
  <c r="BX58" i="3"/>
  <c r="BP58" i="3"/>
  <c r="BH58" i="3"/>
  <c r="AZ58" i="3"/>
  <c r="BR57" i="3"/>
  <c r="BJ57" i="3"/>
  <c r="BB57" i="3"/>
  <c r="AT57" i="3"/>
  <c r="BT56" i="3"/>
  <c r="BL56" i="3"/>
  <c r="BD56" i="3"/>
  <c r="AV56" i="3"/>
  <c r="BV55" i="3"/>
  <c r="BN55" i="3"/>
  <c r="BF55" i="3"/>
  <c r="AX55" i="3"/>
  <c r="BX54" i="3"/>
  <c r="BP54" i="3"/>
  <c r="BH54" i="3"/>
  <c r="AZ54" i="3"/>
  <c r="BR53" i="3"/>
  <c r="BJ53" i="3"/>
  <c r="BB53" i="3"/>
  <c r="AT53" i="3"/>
  <c r="BT52" i="3"/>
  <c r="BL52" i="3"/>
  <c r="BD52" i="3"/>
  <c r="AV52" i="3"/>
  <c r="BV51" i="3"/>
  <c r="BN51" i="3"/>
  <c r="BF51" i="3"/>
  <c r="AX51" i="3"/>
  <c r="BX50" i="3"/>
  <c r="BP50" i="3"/>
  <c r="BH50" i="3"/>
  <c r="AZ50" i="3"/>
  <c r="BR49" i="3"/>
  <c r="BJ49" i="3"/>
  <c r="BB49" i="3"/>
  <c r="AT49" i="3"/>
  <c r="AY238" i="3"/>
  <c r="BF207" i="3"/>
  <c r="BX204" i="3"/>
  <c r="BJ203" i="3"/>
  <c r="AV202" i="3"/>
  <c r="BR199" i="3"/>
  <c r="BD198" i="3"/>
  <c r="BL194" i="3"/>
  <c r="AX193" i="3"/>
  <c r="BT190" i="3"/>
  <c r="BF189" i="3"/>
  <c r="BN185" i="3"/>
  <c r="AZ184" i="3"/>
  <c r="BV181" i="3"/>
  <c r="BH180" i="3"/>
  <c r="AT179" i="3"/>
  <c r="BP176" i="3"/>
  <c r="BB175" i="3"/>
  <c r="BX172" i="3"/>
  <c r="BJ171" i="3"/>
  <c r="AV170" i="3"/>
  <c r="BR167" i="3"/>
  <c r="BD166" i="3"/>
  <c r="AS164" i="3"/>
  <c r="BK163" i="3"/>
  <c r="AW162" i="3"/>
  <c r="BO161" i="3"/>
  <c r="BA160" i="3"/>
  <c r="BS159" i="3"/>
  <c r="BE158" i="3"/>
  <c r="BW157" i="3"/>
  <c r="BI156" i="3"/>
  <c r="AU155" i="3"/>
  <c r="BM154" i="3"/>
  <c r="AY153" i="3"/>
  <c r="BQ152" i="3"/>
  <c r="BC151" i="3"/>
  <c r="BU150" i="3"/>
  <c r="BG149" i="3"/>
  <c r="BY148" i="3"/>
  <c r="AS148" i="3"/>
  <c r="BN147" i="3"/>
  <c r="AX147" i="3"/>
  <c r="BP146" i="3"/>
  <c r="AZ146" i="3"/>
  <c r="BR145" i="3"/>
  <c r="BB145" i="3"/>
  <c r="BQ144" i="3"/>
  <c r="BH144" i="3"/>
  <c r="AY144" i="3"/>
  <c r="BU143" i="3"/>
  <c r="BL143" i="3"/>
  <c r="BC143" i="3"/>
  <c r="AT143" i="3"/>
  <c r="BY142" i="3"/>
  <c r="BP142" i="3"/>
  <c r="BG142" i="3"/>
  <c r="AX142" i="3"/>
  <c r="BU141" i="3"/>
  <c r="BK141" i="3"/>
  <c r="BB141" i="3"/>
  <c r="AS141" i="3"/>
  <c r="BY140" i="3"/>
  <c r="BP140" i="3"/>
  <c r="BG140" i="3"/>
  <c r="AW140" i="3"/>
  <c r="BT139" i="3"/>
  <c r="BK139" i="3"/>
  <c r="BB139" i="3"/>
  <c r="AS139" i="3"/>
  <c r="BX138" i="3"/>
  <c r="BO138" i="3"/>
  <c r="BF138" i="3"/>
  <c r="AW138" i="3"/>
  <c r="BS137" i="3"/>
  <c r="BJ137" i="3"/>
  <c r="BA137" i="3"/>
  <c r="BX136" i="3"/>
  <c r="BO136" i="3"/>
  <c r="BE136" i="3"/>
  <c r="AV136" i="3"/>
  <c r="BS135" i="3"/>
  <c r="BJ135" i="3"/>
  <c r="BA135" i="3"/>
  <c r="BW134" i="3"/>
  <c r="BN134" i="3"/>
  <c r="BE134" i="3"/>
  <c r="AV134" i="3"/>
  <c r="BR133" i="3"/>
  <c r="BI133" i="3"/>
  <c r="BA133" i="3"/>
  <c r="AS133" i="3"/>
  <c r="BS132" i="3"/>
  <c r="BK132" i="3"/>
  <c r="BC132" i="3"/>
  <c r="AU132" i="3"/>
  <c r="BU131" i="3"/>
  <c r="BM131" i="3"/>
  <c r="BE131" i="3"/>
  <c r="AW131" i="3"/>
  <c r="BW130" i="3"/>
  <c r="BO130" i="3"/>
  <c r="BG130" i="3"/>
  <c r="AY130" i="3"/>
  <c r="BY129" i="3"/>
  <c r="BQ129" i="3"/>
  <c r="BI129" i="3"/>
  <c r="BA129" i="3"/>
  <c r="AS129" i="3"/>
  <c r="BS128" i="3"/>
  <c r="BK128" i="3"/>
  <c r="BC128" i="3"/>
  <c r="AU128" i="3"/>
  <c r="BU127" i="3"/>
  <c r="BM127" i="3"/>
  <c r="BE127" i="3"/>
  <c r="AW127" i="3"/>
  <c r="BW126" i="3"/>
  <c r="BO126" i="3"/>
  <c r="BG126" i="3"/>
  <c r="AY126" i="3"/>
  <c r="BY125" i="3"/>
  <c r="BQ125" i="3"/>
  <c r="BI125" i="3"/>
  <c r="BA125" i="3"/>
  <c r="AS125" i="3"/>
  <c r="BS124" i="3"/>
  <c r="BK124" i="3"/>
  <c r="BC124" i="3"/>
  <c r="AU124" i="3"/>
  <c r="BU123" i="3"/>
  <c r="BM123" i="3"/>
  <c r="BE123" i="3"/>
  <c r="AW123" i="3"/>
  <c r="BW122" i="3"/>
  <c r="BO122" i="3"/>
  <c r="BG122" i="3"/>
  <c r="AY122" i="3"/>
  <c r="BY121" i="3"/>
  <c r="BQ121" i="3"/>
  <c r="BI121" i="3"/>
  <c r="BA121" i="3"/>
  <c r="AS121" i="3"/>
  <c r="BS120" i="3"/>
  <c r="BK120" i="3"/>
  <c r="BC120" i="3"/>
  <c r="AU120" i="3"/>
  <c r="BU119" i="3"/>
  <c r="BM119" i="3"/>
  <c r="BE119" i="3"/>
  <c r="AW119" i="3"/>
  <c r="BW118" i="3"/>
  <c r="BO118" i="3"/>
  <c r="BG118" i="3"/>
  <c r="AY118" i="3"/>
  <c r="BY117" i="3"/>
  <c r="BQ117" i="3"/>
  <c r="BI117" i="3"/>
  <c r="BA117" i="3"/>
  <c r="AS117" i="3"/>
  <c r="BS116" i="3"/>
  <c r="BK116" i="3"/>
  <c r="BC116" i="3"/>
  <c r="AU116" i="3"/>
  <c r="BU115" i="3"/>
  <c r="BM115" i="3"/>
  <c r="BE115" i="3"/>
  <c r="AW115" i="3"/>
  <c r="BW114" i="3"/>
  <c r="BO114" i="3"/>
  <c r="BG114" i="3"/>
  <c r="AY114" i="3"/>
  <c r="BY113" i="3"/>
  <c r="BQ113" i="3"/>
  <c r="BI113" i="3"/>
  <c r="BA113" i="3"/>
  <c r="AS113" i="3"/>
  <c r="BS112" i="3"/>
  <c r="BK112" i="3"/>
  <c r="BC112" i="3"/>
  <c r="AU112" i="3"/>
  <c r="BU111" i="3"/>
  <c r="BM111" i="3"/>
  <c r="BE111" i="3"/>
  <c r="AW111" i="3"/>
  <c r="BW110" i="3"/>
  <c r="BO110" i="3"/>
  <c r="BG110" i="3"/>
  <c r="AY110" i="3"/>
  <c r="BY109" i="3"/>
  <c r="BQ109" i="3"/>
  <c r="BI109" i="3"/>
  <c r="BA109" i="3"/>
  <c r="AS109" i="3"/>
  <c r="BS108" i="3"/>
  <c r="BK108" i="3"/>
  <c r="BC108" i="3"/>
  <c r="AU108" i="3"/>
  <c r="BU107" i="3"/>
  <c r="BM107" i="3"/>
  <c r="BE107" i="3"/>
  <c r="AW107" i="3"/>
  <c r="BW106" i="3"/>
  <c r="BO106" i="3"/>
  <c r="BG106" i="3"/>
  <c r="AY106" i="3"/>
  <c r="BY105" i="3"/>
  <c r="BQ105" i="3"/>
  <c r="BI105" i="3"/>
  <c r="BA105" i="3"/>
  <c r="AS105" i="3"/>
  <c r="BS104" i="3"/>
  <c r="BK104" i="3"/>
  <c r="BC104" i="3"/>
  <c r="AU104" i="3"/>
  <c r="BU103" i="3"/>
  <c r="BM103" i="3"/>
  <c r="BE103" i="3"/>
  <c r="AW103" i="3"/>
  <c r="BW102" i="3"/>
  <c r="BO102" i="3"/>
  <c r="BG102" i="3"/>
  <c r="AY102" i="3"/>
  <c r="BY101" i="3"/>
  <c r="BQ101" i="3"/>
  <c r="BI101" i="3"/>
  <c r="BA101" i="3"/>
  <c r="AS101" i="3"/>
  <c r="BS100" i="3"/>
  <c r="BK100" i="3"/>
  <c r="BC100" i="3"/>
  <c r="AU100" i="3"/>
  <c r="BU99" i="3"/>
  <c r="BM99" i="3"/>
  <c r="BE99" i="3"/>
  <c r="AW99" i="3"/>
  <c r="BW98" i="3"/>
  <c r="BO98" i="3"/>
  <c r="BG98" i="3"/>
  <c r="AY98" i="3"/>
  <c r="BY97" i="3"/>
  <c r="BQ97" i="3"/>
  <c r="BI97" i="3"/>
  <c r="BA97" i="3"/>
  <c r="AS97" i="3"/>
  <c r="BS96" i="3"/>
  <c r="BK96" i="3"/>
  <c r="BC96" i="3"/>
  <c r="AU96" i="3"/>
  <c r="BU95" i="3"/>
  <c r="BM95" i="3"/>
  <c r="BE95" i="3"/>
  <c r="AW95" i="3"/>
  <c r="BW94" i="3"/>
  <c r="BO94" i="3"/>
  <c r="BG94" i="3"/>
  <c r="AY94" i="3"/>
  <c r="BY93" i="3"/>
  <c r="BQ93" i="3"/>
  <c r="BI93" i="3"/>
  <c r="BA93" i="3"/>
  <c r="AS93" i="3"/>
  <c r="BS92" i="3"/>
  <c r="BK92" i="3"/>
  <c r="BC92" i="3"/>
  <c r="AU92" i="3"/>
  <c r="BU91" i="3"/>
  <c r="BM91" i="3"/>
  <c r="BE91" i="3"/>
  <c r="AW91" i="3"/>
  <c r="BW90" i="3"/>
  <c r="BO90" i="3"/>
  <c r="BG90" i="3"/>
  <c r="AY90" i="3"/>
  <c r="BY89" i="3"/>
  <c r="BQ89" i="3"/>
  <c r="BI89" i="3"/>
  <c r="BA89" i="3"/>
  <c r="AS89" i="3"/>
  <c r="BS88" i="3"/>
  <c r="BK88" i="3"/>
  <c r="BC88" i="3"/>
  <c r="AU88" i="3"/>
  <c r="BU87" i="3"/>
  <c r="BM87" i="3"/>
  <c r="BE87" i="3"/>
  <c r="AW87" i="3"/>
  <c r="BW86" i="3"/>
  <c r="BO86" i="3"/>
  <c r="BG86" i="3"/>
  <c r="AY86" i="3"/>
  <c r="BY85" i="3"/>
  <c r="BQ85" i="3"/>
  <c r="BI85" i="3"/>
  <c r="BA85" i="3"/>
  <c r="AS85" i="3"/>
  <c r="BS84" i="3"/>
  <c r="BK84" i="3"/>
  <c r="BC84" i="3"/>
  <c r="AU84" i="3"/>
  <c r="BU83" i="3"/>
  <c r="BM83" i="3"/>
  <c r="BE83" i="3"/>
  <c r="AW83" i="3"/>
  <c r="BW82" i="3"/>
  <c r="BO82" i="3"/>
  <c r="BG82" i="3"/>
  <c r="AY82" i="3"/>
  <c r="BY81" i="3"/>
  <c r="BQ81" i="3"/>
  <c r="BI81" i="3"/>
  <c r="BA81" i="3"/>
  <c r="AS81" i="3"/>
  <c r="BS80" i="3"/>
  <c r="BK80" i="3"/>
  <c r="BC80" i="3"/>
  <c r="AU80" i="3"/>
  <c r="BU79" i="3"/>
  <c r="BM79" i="3"/>
  <c r="BE79" i="3"/>
  <c r="AW79" i="3"/>
  <c r="BW78" i="3"/>
  <c r="BO78" i="3"/>
  <c r="BG78" i="3"/>
  <c r="AY78" i="3"/>
  <c r="BY77" i="3"/>
  <c r="BQ77" i="3"/>
  <c r="BI77" i="3"/>
  <c r="BA77" i="3"/>
  <c r="AS77" i="3"/>
  <c r="BS76" i="3"/>
  <c r="BK76" i="3"/>
  <c r="BC76" i="3"/>
  <c r="AU76" i="3"/>
  <c r="BU75" i="3"/>
  <c r="BM75" i="3"/>
  <c r="BE75" i="3"/>
  <c r="AW75" i="3"/>
  <c r="BW74" i="3"/>
  <c r="BO74" i="3"/>
  <c r="BG74" i="3"/>
  <c r="AY74" i="3"/>
  <c r="BY73" i="3"/>
  <c r="BQ73" i="3"/>
  <c r="BI73" i="3"/>
  <c r="BA73" i="3"/>
  <c r="AS73" i="3"/>
  <c r="BS72" i="3"/>
  <c r="BK72" i="3"/>
  <c r="BC72" i="3"/>
  <c r="AU72" i="3"/>
  <c r="BU71" i="3"/>
  <c r="BM71" i="3"/>
  <c r="BE71" i="3"/>
  <c r="AW71" i="3"/>
  <c r="BW70" i="3"/>
  <c r="BO70" i="3"/>
  <c r="BG70" i="3"/>
  <c r="AY70" i="3"/>
  <c r="BY69" i="3"/>
  <c r="BQ69" i="3"/>
  <c r="BI69" i="3"/>
  <c r="BA69" i="3"/>
  <c r="AS69" i="3"/>
  <c r="BS68" i="3"/>
  <c r="BK68" i="3"/>
  <c r="BC68" i="3"/>
  <c r="AU68" i="3"/>
  <c r="BU67" i="3"/>
  <c r="BM67" i="3"/>
  <c r="BE67" i="3"/>
  <c r="AW67" i="3"/>
  <c r="BW66" i="3"/>
  <c r="BO66" i="3"/>
  <c r="BG66" i="3"/>
  <c r="AY66" i="3"/>
  <c r="BY65" i="3"/>
  <c r="BQ65" i="3"/>
  <c r="BI65" i="3"/>
  <c r="BA65" i="3"/>
  <c r="AS65" i="3"/>
  <c r="BS64" i="3"/>
  <c r="BK64" i="3"/>
  <c r="BC64" i="3"/>
  <c r="AU64" i="3"/>
  <c r="BU63" i="3"/>
  <c r="BM63" i="3"/>
  <c r="BE63" i="3"/>
  <c r="AW63" i="3"/>
  <c r="BW62" i="3"/>
  <c r="BO62" i="3"/>
  <c r="BG62" i="3"/>
  <c r="AY62" i="3"/>
  <c r="BY61" i="3"/>
  <c r="BQ61" i="3"/>
  <c r="BI61" i="3"/>
  <c r="BA61" i="3"/>
  <c r="AS61" i="3"/>
  <c r="BS60" i="3"/>
  <c r="BK60" i="3"/>
  <c r="BC60" i="3"/>
  <c r="AU60" i="3"/>
  <c r="BU59" i="3"/>
  <c r="BM59" i="3"/>
  <c r="BE59" i="3"/>
  <c r="AW59" i="3"/>
  <c r="BW58" i="3"/>
  <c r="BO58" i="3"/>
  <c r="BG58" i="3"/>
  <c r="AY58" i="3"/>
  <c r="BY217" i="3"/>
  <c r="BV205" i="3"/>
  <c r="BH204" i="3"/>
  <c r="AT203" i="3"/>
  <c r="BP200" i="3"/>
  <c r="BB199" i="3"/>
  <c r="BX196" i="3"/>
  <c r="BJ195" i="3"/>
  <c r="AV194" i="3"/>
  <c r="BR191" i="3"/>
  <c r="BD190" i="3"/>
  <c r="BL186" i="3"/>
  <c r="AX185" i="3"/>
  <c r="BT182" i="3"/>
  <c r="BF181" i="3"/>
  <c r="BN177" i="3"/>
  <c r="AZ176" i="3"/>
  <c r="BV173" i="3"/>
  <c r="BH172" i="3"/>
  <c r="AT171" i="3"/>
  <c r="BP168" i="3"/>
  <c r="BB167" i="3"/>
  <c r="BX164" i="3"/>
  <c r="BC163" i="3"/>
  <c r="BU162" i="3"/>
  <c r="BG161" i="3"/>
  <c r="BY160" i="3"/>
  <c r="AS160" i="3"/>
  <c r="BK159" i="3"/>
  <c r="AW158" i="3"/>
  <c r="BO157" i="3"/>
  <c r="BA156" i="3"/>
  <c r="BS155" i="3"/>
  <c r="BE154" i="3"/>
  <c r="BW153" i="3"/>
  <c r="BI152" i="3"/>
  <c r="AU151" i="3"/>
  <c r="BM150" i="3"/>
  <c r="AY149" i="3"/>
  <c r="BQ148" i="3"/>
  <c r="BJ147" i="3"/>
  <c r="AT147" i="3"/>
  <c r="BL146" i="3"/>
  <c r="AV146" i="3"/>
  <c r="BN145" i="3"/>
  <c r="AX145" i="3"/>
  <c r="BX144" i="3"/>
  <c r="BO144" i="3"/>
  <c r="BE144" i="3"/>
  <c r="AV144" i="3"/>
  <c r="BS143" i="3"/>
  <c r="BJ143" i="3"/>
  <c r="BA143" i="3"/>
  <c r="BW142" i="3"/>
  <c r="BN142" i="3"/>
  <c r="BE142" i="3"/>
  <c r="AV142" i="3"/>
  <c r="BR141" i="3"/>
  <c r="BI141" i="3"/>
  <c r="AZ141" i="3"/>
  <c r="BW140" i="3"/>
  <c r="BM140" i="3"/>
  <c r="BD140" i="3"/>
  <c r="AU140" i="3"/>
  <c r="BR139" i="3"/>
  <c r="BI139" i="3"/>
  <c r="AY139" i="3"/>
  <c r="BV138" i="3"/>
  <c r="BM138" i="3"/>
  <c r="BD138" i="3"/>
  <c r="AU138" i="3"/>
  <c r="BQ137" i="3"/>
  <c r="BH137" i="3"/>
  <c r="AY137" i="3"/>
  <c r="BU136" i="3"/>
  <c r="BL136" i="3"/>
  <c r="BC136" i="3"/>
  <c r="AT136" i="3"/>
  <c r="BQ135" i="3"/>
  <c r="BG135" i="3"/>
  <c r="AX135" i="3"/>
  <c r="BU134" i="3"/>
  <c r="BL134" i="3"/>
  <c r="BC134" i="3"/>
  <c r="AS134" i="3"/>
  <c r="BY133" i="3"/>
  <c r="BP133" i="3"/>
  <c r="BG133" i="3"/>
  <c r="AY133" i="3"/>
  <c r="BY132" i="3"/>
  <c r="BQ132" i="3"/>
  <c r="BI132" i="3"/>
  <c r="BA132" i="3"/>
  <c r="AS132" i="3"/>
  <c r="BS131" i="3"/>
  <c r="BK131" i="3"/>
  <c r="BC131" i="3"/>
  <c r="AU131" i="3"/>
  <c r="BU130" i="3"/>
  <c r="BM130" i="3"/>
  <c r="BE130" i="3"/>
  <c r="AW130" i="3"/>
  <c r="BW129" i="3"/>
  <c r="BO129" i="3"/>
  <c r="BG129" i="3"/>
  <c r="AY129" i="3"/>
  <c r="BY128" i="3"/>
  <c r="BQ128" i="3"/>
  <c r="BI128" i="3"/>
  <c r="BA128" i="3"/>
  <c r="AS128" i="3"/>
  <c r="BS127" i="3"/>
  <c r="BK127" i="3"/>
  <c r="BC127" i="3"/>
  <c r="AU127" i="3"/>
  <c r="BU126" i="3"/>
  <c r="BM126" i="3"/>
  <c r="BE126" i="3"/>
  <c r="AW126" i="3"/>
  <c r="BW125" i="3"/>
  <c r="BO125" i="3"/>
  <c r="BG125" i="3"/>
  <c r="AY125" i="3"/>
  <c r="BY124" i="3"/>
  <c r="BQ124" i="3"/>
  <c r="BI124" i="3"/>
  <c r="BA124" i="3"/>
  <c r="AS124" i="3"/>
  <c r="BS123" i="3"/>
  <c r="BK123" i="3"/>
  <c r="BC123" i="3"/>
  <c r="AU123" i="3"/>
  <c r="BU122" i="3"/>
  <c r="BM122" i="3"/>
  <c r="BE122" i="3"/>
  <c r="AW122" i="3"/>
  <c r="BW121" i="3"/>
  <c r="BO121" i="3"/>
  <c r="BG121" i="3"/>
  <c r="AY121" i="3"/>
  <c r="BY120" i="3"/>
  <c r="BQ120" i="3"/>
  <c r="BI120" i="3"/>
  <c r="BA120" i="3"/>
  <c r="AS120" i="3"/>
  <c r="BS119" i="3"/>
  <c r="BK119" i="3"/>
  <c r="BC119" i="3"/>
  <c r="AU119" i="3"/>
  <c r="BU118" i="3"/>
  <c r="BM118" i="3"/>
  <c r="BE118" i="3"/>
  <c r="AW118" i="3"/>
  <c r="BW117" i="3"/>
  <c r="BO117" i="3"/>
  <c r="BG117" i="3"/>
  <c r="AY117" i="3"/>
  <c r="BY116" i="3"/>
  <c r="BQ116" i="3"/>
  <c r="BI116" i="3"/>
  <c r="BA116" i="3"/>
  <c r="AS116" i="3"/>
  <c r="BS115" i="3"/>
  <c r="BK115" i="3"/>
  <c r="BC115" i="3"/>
  <c r="AU115" i="3"/>
  <c r="BU114" i="3"/>
  <c r="BM114" i="3"/>
  <c r="BE114" i="3"/>
  <c r="AW114" i="3"/>
  <c r="BW113" i="3"/>
  <c r="BO113" i="3"/>
  <c r="BG113" i="3"/>
  <c r="AY113" i="3"/>
  <c r="BY112" i="3"/>
  <c r="BQ112" i="3"/>
  <c r="BI112" i="3"/>
  <c r="BA112" i="3"/>
  <c r="AS112" i="3"/>
  <c r="BS111" i="3"/>
  <c r="BK111" i="3"/>
  <c r="BC111" i="3"/>
  <c r="AU111" i="3"/>
  <c r="BU110" i="3"/>
  <c r="BM110" i="3"/>
  <c r="BE110" i="3"/>
  <c r="AW110" i="3"/>
  <c r="BW109" i="3"/>
  <c r="BO109" i="3"/>
  <c r="BG109" i="3"/>
  <c r="AY109" i="3"/>
  <c r="BY108" i="3"/>
  <c r="BQ108" i="3"/>
  <c r="BI108" i="3"/>
  <c r="BA108" i="3"/>
  <c r="AS108" i="3"/>
  <c r="BS107" i="3"/>
  <c r="BK107" i="3"/>
  <c r="BC107" i="3"/>
  <c r="AU107" i="3"/>
  <c r="BU106" i="3"/>
  <c r="BM106" i="3"/>
  <c r="BE106" i="3"/>
  <c r="AW106" i="3"/>
  <c r="BW105" i="3"/>
  <c r="BO105" i="3"/>
  <c r="BG105" i="3"/>
  <c r="AY105" i="3"/>
  <c r="BY104" i="3"/>
  <c r="BQ104" i="3"/>
  <c r="BI104" i="3"/>
  <c r="BA104" i="3"/>
  <c r="AS104" i="3"/>
  <c r="BS103" i="3"/>
  <c r="BK103" i="3"/>
  <c r="BC103" i="3"/>
  <c r="AU103" i="3"/>
  <c r="BU102" i="3"/>
  <c r="BM102" i="3"/>
  <c r="BE102" i="3"/>
  <c r="AW102" i="3"/>
  <c r="BW101" i="3"/>
  <c r="BO101" i="3"/>
  <c r="BG101" i="3"/>
  <c r="AY101" i="3"/>
  <c r="BY100" i="3"/>
  <c r="BQ100" i="3"/>
  <c r="BI100" i="3"/>
  <c r="BA100" i="3"/>
  <c r="AS100" i="3"/>
  <c r="BS99" i="3"/>
  <c r="BK99" i="3"/>
  <c r="BC99" i="3"/>
  <c r="AU99" i="3"/>
  <c r="BU98" i="3"/>
  <c r="BM98" i="3"/>
  <c r="BE98" i="3"/>
  <c r="AW98" i="3"/>
  <c r="BW97" i="3"/>
  <c r="BO97" i="3"/>
  <c r="BG97" i="3"/>
  <c r="AY97" i="3"/>
  <c r="BY96" i="3"/>
  <c r="BQ96" i="3"/>
  <c r="BI96" i="3"/>
  <c r="BA96" i="3"/>
  <c r="AS96" i="3"/>
  <c r="BS95" i="3"/>
  <c r="BK95" i="3"/>
  <c r="BC95" i="3"/>
  <c r="AU95" i="3"/>
  <c r="BU94" i="3"/>
  <c r="BM94" i="3"/>
  <c r="BE94" i="3"/>
  <c r="AW94" i="3"/>
  <c r="BW93" i="3"/>
  <c r="BO93" i="3"/>
  <c r="BG93" i="3"/>
  <c r="AY93" i="3"/>
  <c r="BY92" i="3"/>
  <c r="BQ92" i="3"/>
  <c r="BI92" i="3"/>
  <c r="BA92" i="3"/>
  <c r="AS92" i="3"/>
  <c r="BS91" i="3"/>
  <c r="BK91" i="3"/>
  <c r="BC91" i="3"/>
  <c r="AU91" i="3"/>
  <c r="BU90" i="3"/>
  <c r="BM90" i="3"/>
  <c r="BE90" i="3"/>
  <c r="AW90" i="3"/>
  <c r="BW89" i="3"/>
  <c r="BO89" i="3"/>
  <c r="BG89" i="3"/>
  <c r="AY89" i="3"/>
  <c r="BY88" i="3"/>
  <c r="BQ88" i="3"/>
  <c r="BI88" i="3"/>
  <c r="BA88" i="3"/>
  <c r="AS88" i="3"/>
  <c r="BS87" i="3"/>
  <c r="BK87" i="3"/>
  <c r="BC87" i="3"/>
  <c r="AU87" i="3"/>
  <c r="BU86" i="3"/>
  <c r="BM86" i="3"/>
  <c r="BE86" i="3"/>
  <c r="AW86" i="3"/>
  <c r="BW85" i="3"/>
  <c r="BO85" i="3"/>
  <c r="BG85" i="3"/>
  <c r="AY85" i="3"/>
  <c r="BY84" i="3"/>
  <c r="BQ84" i="3"/>
  <c r="BI84" i="3"/>
  <c r="BA84" i="3"/>
  <c r="AS84" i="3"/>
  <c r="BS83" i="3"/>
  <c r="BK83" i="3"/>
  <c r="BC83" i="3"/>
  <c r="AU83" i="3"/>
  <c r="BU82" i="3"/>
  <c r="BM82" i="3"/>
  <c r="BE82" i="3"/>
  <c r="AW82" i="3"/>
  <c r="BW81" i="3"/>
  <c r="BO81" i="3"/>
  <c r="BG81" i="3"/>
  <c r="AY81" i="3"/>
  <c r="BY80" i="3"/>
  <c r="BQ80" i="3"/>
  <c r="BI80" i="3"/>
  <c r="BA80" i="3"/>
  <c r="AS80" i="3"/>
  <c r="BS79" i="3"/>
  <c r="BK79" i="3"/>
  <c r="BC79" i="3"/>
  <c r="AU79" i="3"/>
  <c r="BU78" i="3"/>
  <c r="BM78" i="3"/>
  <c r="BE78" i="3"/>
  <c r="AW78" i="3"/>
  <c r="BW77" i="3"/>
  <c r="BO77" i="3"/>
  <c r="BG77" i="3"/>
  <c r="AY77" i="3"/>
  <c r="BY76" i="3"/>
  <c r="BQ76" i="3"/>
  <c r="BI76" i="3"/>
  <c r="BA76" i="3"/>
  <c r="AS76" i="3"/>
  <c r="BS75" i="3"/>
  <c r="BK75" i="3"/>
  <c r="BC75" i="3"/>
  <c r="AU75" i="3"/>
  <c r="BU74" i="3"/>
  <c r="BM74" i="3"/>
  <c r="BE74" i="3"/>
  <c r="AW74" i="3"/>
  <c r="BW73" i="3"/>
  <c r="BO73" i="3"/>
  <c r="BG73" i="3"/>
  <c r="AY73" i="3"/>
  <c r="BY72" i="3"/>
  <c r="BQ72" i="3"/>
  <c r="BI72" i="3"/>
  <c r="BA72" i="3"/>
  <c r="AS72" i="3"/>
  <c r="BS71" i="3"/>
  <c r="BK71" i="3"/>
  <c r="BC71" i="3"/>
  <c r="AU71" i="3"/>
  <c r="BU70" i="3"/>
  <c r="BM70" i="3"/>
  <c r="BE70" i="3"/>
  <c r="AW70" i="3"/>
  <c r="BW69" i="3"/>
  <c r="BO69" i="3"/>
  <c r="BG69" i="3"/>
  <c r="AY69" i="3"/>
  <c r="BY68" i="3"/>
  <c r="BQ68" i="3"/>
  <c r="BI68" i="3"/>
  <c r="BA68" i="3"/>
  <c r="AS68" i="3"/>
  <c r="BS67" i="3"/>
  <c r="BK67" i="3"/>
  <c r="BC67" i="3"/>
  <c r="AU67" i="3"/>
  <c r="BU66" i="3"/>
  <c r="BM66" i="3"/>
  <c r="BE66" i="3"/>
  <c r="AW66" i="3"/>
  <c r="BW65" i="3"/>
  <c r="BO65" i="3"/>
  <c r="BG65" i="3"/>
  <c r="AY65" i="3"/>
  <c r="BY64" i="3"/>
  <c r="BQ64" i="3"/>
  <c r="BI64" i="3"/>
  <c r="BA64" i="3"/>
  <c r="AS64" i="3"/>
  <c r="BS63" i="3"/>
  <c r="BK63" i="3"/>
  <c r="BC63" i="3"/>
  <c r="AU63" i="3"/>
  <c r="BU62" i="3"/>
  <c r="BM62" i="3"/>
  <c r="BE62" i="3"/>
  <c r="AW62" i="3"/>
  <c r="BW61" i="3"/>
  <c r="BO61" i="3"/>
  <c r="BG61" i="3"/>
  <c r="AY61" i="3"/>
  <c r="BY60" i="3"/>
  <c r="BQ60" i="3"/>
  <c r="BI60" i="3"/>
  <c r="BA60" i="3"/>
  <c r="AS60" i="3"/>
  <c r="BS59" i="3"/>
  <c r="BK59" i="3"/>
  <c r="BC59" i="3"/>
  <c r="AU59" i="3"/>
  <c r="BU58" i="3"/>
  <c r="BM58" i="3"/>
  <c r="BE58" i="3"/>
  <c r="AW58" i="3"/>
  <c r="BW57" i="3"/>
  <c r="BO57" i="3"/>
  <c r="BG57" i="3"/>
  <c r="AY57" i="3"/>
  <c r="BY56" i="3"/>
  <c r="BQ56" i="3"/>
  <c r="BI56" i="3"/>
  <c r="BA56" i="3"/>
  <c r="AS56" i="3"/>
  <c r="BS55" i="3"/>
  <c r="BK55" i="3"/>
  <c r="BC55" i="3"/>
  <c r="AU55" i="3"/>
  <c r="BU54" i="3"/>
  <c r="BM54" i="3"/>
  <c r="BE54" i="3"/>
  <c r="AW54" i="3"/>
  <c r="BW53" i="3"/>
  <c r="BO53" i="3"/>
  <c r="BG53" i="3"/>
  <c r="AY53" i="3"/>
  <c r="BY52" i="3"/>
  <c r="BQ52" i="3"/>
  <c r="BI52" i="3"/>
  <c r="BA52" i="3"/>
  <c r="AS52" i="3"/>
  <c r="BS51" i="3"/>
  <c r="BK51" i="3"/>
  <c r="BC51" i="3"/>
  <c r="AU51" i="3"/>
  <c r="BU50" i="3"/>
  <c r="BM50" i="3"/>
  <c r="BE50" i="3"/>
  <c r="AW50" i="3"/>
  <c r="BW49" i="3"/>
  <c r="BO49" i="3"/>
  <c r="BG49" i="3"/>
  <c r="AY49" i="3"/>
  <c r="BG215" i="3"/>
  <c r="AZ204" i="3"/>
  <c r="AT199" i="3"/>
  <c r="BT178" i="3"/>
  <c r="BN173" i="3"/>
  <c r="BH168" i="3"/>
  <c r="BF161" i="3"/>
  <c r="AZ156" i="3"/>
  <c r="BV153" i="3"/>
  <c r="AT151" i="3"/>
  <c r="BP148" i="3"/>
  <c r="BM145" i="3"/>
  <c r="BM144" i="3"/>
  <c r="BD142" i="3"/>
  <c r="BQ141" i="3"/>
  <c r="AT140" i="3"/>
  <c r="BG139" i="3"/>
  <c r="BU138" i="3"/>
  <c r="AX137" i="3"/>
  <c r="BK136" i="3"/>
  <c r="BY135" i="3"/>
  <c r="BA134" i="3"/>
  <c r="BO133" i="3"/>
  <c r="AZ132" i="3"/>
  <c r="BR131" i="3"/>
  <c r="BD130" i="3"/>
  <c r="BV129" i="3"/>
  <c r="BH128" i="3"/>
  <c r="AT127" i="3"/>
  <c r="BL126" i="3"/>
  <c r="AX125" i="3"/>
  <c r="BP124" i="3"/>
  <c r="BB123" i="3"/>
  <c r="BT122" i="3"/>
  <c r="BF121" i="3"/>
  <c r="BX120" i="3"/>
  <c r="BJ119" i="3"/>
  <c r="AV118" i="3"/>
  <c r="BN117" i="3"/>
  <c r="AZ116" i="3"/>
  <c r="BR115" i="3"/>
  <c r="BD114" i="3"/>
  <c r="BV113" i="3"/>
  <c r="BH112" i="3"/>
  <c r="AT111" i="3"/>
  <c r="BL110" i="3"/>
  <c r="AX109" i="3"/>
  <c r="BP108" i="3"/>
  <c r="BB107" i="3"/>
  <c r="BT106" i="3"/>
  <c r="BF105" i="3"/>
  <c r="BX104" i="3"/>
  <c r="BJ103" i="3"/>
  <c r="AV102" i="3"/>
  <c r="BN101" i="3"/>
  <c r="AZ100" i="3"/>
  <c r="BR99" i="3"/>
  <c r="BD98" i="3"/>
  <c r="BV97" i="3"/>
  <c r="BH96" i="3"/>
  <c r="AT95" i="3"/>
  <c r="BL94" i="3"/>
  <c r="AX93" i="3"/>
  <c r="BP92" i="3"/>
  <c r="BB91" i="3"/>
  <c r="BT90" i="3"/>
  <c r="BF89" i="3"/>
  <c r="BX88" i="3"/>
  <c r="BJ87" i="3"/>
  <c r="AV86" i="3"/>
  <c r="BN85" i="3"/>
  <c r="AZ84" i="3"/>
  <c r="BR83" i="3"/>
  <c r="BD82" i="3"/>
  <c r="BV81" i="3"/>
  <c r="BH80" i="3"/>
  <c r="AT79" i="3"/>
  <c r="BL78" i="3"/>
  <c r="AX77" i="3"/>
  <c r="BP76" i="3"/>
  <c r="BB75" i="3"/>
  <c r="BT74" i="3"/>
  <c r="BF73" i="3"/>
  <c r="BX72" i="3"/>
  <c r="BJ71" i="3"/>
  <c r="AV70" i="3"/>
  <c r="BN69" i="3"/>
  <c r="AZ68" i="3"/>
  <c r="BR67" i="3"/>
  <c r="BD66" i="3"/>
  <c r="BV65" i="3"/>
  <c r="BH64" i="3"/>
  <c r="AT63" i="3"/>
  <c r="BL62" i="3"/>
  <c r="AX61" i="3"/>
  <c r="BP60" i="3"/>
  <c r="BB59" i="3"/>
  <c r="BT58" i="3"/>
  <c r="BP57" i="3"/>
  <c r="AS57" i="3"/>
  <c r="BX56" i="3"/>
  <c r="BB56" i="3"/>
  <c r="BJ55" i="3"/>
  <c r="BO54" i="3"/>
  <c r="AV54" i="3"/>
  <c r="BX53" i="3"/>
  <c r="BA53" i="3"/>
  <c r="BJ52" i="3"/>
  <c r="BR51" i="3"/>
  <c r="AV51" i="3"/>
  <c r="BW50" i="3"/>
  <c r="BD50" i="3"/>
  <c r="BM49" i="3"/>
  <c r="AW49" i="3"/>
  <c r="BW48" i="3"/>
  <c r="BK48" i="3"/>
  <c r="BA48" i="3"/>
  <c r="BS47" i="3"/>
  <c r="BI47" i="3"/>
  <c r="AW47" i="3"/>
  <c r="BO46" i="3"/>
  <c r="BE46" i="3"/>
  <c r="AU46" i="3"/>
  <c r="BW45" i="3"/>
  <c r="BM45" i="3"/>
  <c r="BA45" i="3"/>
  <c r="BS44" i="3"/>
  <c r="BI44" i="3"/>
  <c r="AY44" i="3"/>
  <c r="BQ43" i="3"/>
  <c r="BF43" i="3"/>
  <c r="AW43" i="3"/>
  <c r="BT42" i="3"/>
  <c r="BK42" i="3"/>
  <c r="BA42" i="3"/>
  <c r="BX41" i="3"/>
  <c r="BO41" i="3"/>
  <c r="BF41" i="3"/>
  <c r="AW41" i="3"/>
  <c r="BS40" i="3"/>
  <c r="BJ40" i="3"/>
  <c r="BA40" i="3"/>
  <c r="BW39" i="3"/>
  <c r="BN39" i="3"/>
  <c r="BE39" i="3"/>
  <c r="AV39" i="3"/>
  <c r="BS38" i="3"/>
  <c r="BI38" i="3"/>
  <c r="AZ38" i="3"/>
  <c r="BW37" i="3"/>
  <c r="BN37" i="3"/>
  <c r="BE37" i="3"/>
  <c r="AU37" i="3"/>
  <c r="BR36" i="3"/>
  <c r="BI36" i="3"/>
  <c r="AZ36" i="3"/>
  <c r="BV35" i="3"/>
  <c r="BM35" i="3"/>
  <c r="BD35" i="3"/>
  <c r="AU35" i="3"/>
  <c r="BQ34" i="3"/>
  <c r="BH34" i="3"/>
  <c r="AY34" i="3"/>
  <c r="BV33" i="3"/>
  <c r="BM33" i="3"/>
  <c r="BC33" i="3"/>
  <c r="AT33" i="3"/>
  <c r="BQ32" i="3"/>
  <c r="BH32" i="3"/>
  <c r="AY32" i="3"/>
  <c r="BY31" i="3"/>
  <c r="BQ31" i="3"/>
  <c r="BI31" i="3"/>
  <c r="BA31" i="3"/>
  <c r="AS31" i="3"/>
  <c r="BS30" i="3"/>
  <c r="BK30" i="3"/>
  <c r="BC30" i="3"/>
  <c r="AU30" i="3"/>
  <c r="BU29" i="3"/>
  <c r="BM29" i="3"/>
  <c r="BE29" i="3"/>
  <c r="AW29" i="3"/>
  <c r="BW28" i="3"/>
  <c r="BO28" i="3"/>
  <c r="BG28" i="3"/>
  <c r="AY28" i="3"/>
  <c r="BY27" i="3"/>
  <c r="BQ27" i="3"/>
  <c r="BI27" i="3"/>
  <c r="BA27" i="3"/>
  <c r="AS27" i="3"/>
  <c r="BS26" i="3"/>
  <c r="BK26" i="3"/>
  <c r="BC26" i="3"/>
  <c r="AU26" i="3"/>
  <c r="BU25" i="3"/>
  <c r="BM25" i="3"/>
  <c r="BE25" i="3"/>
  <c r="AW25" i="3"/>
  <c r="BW24" i="3"/>
  <c r="BO24" i="3"/>
  <c r="BG24" i="3"/>
  <c r="AY24" i="3"/>
  <c r="BY23" i="3"/>
  <c r="BQ23" i="3"/>
  <c r="BI23" i="3"/>
  <c r="BA23" i="3"/>
  <c r="AS23" i="3"/>
  <c r="BS22" i="3"/>
  <c r="BK22" i="3"/>
  <c r="BC22" i="3"/>
  <c r="AU22" i="3"/>
  <c r="BU21" i="3"/>
  <c r="BM21" i="3"/>
  <c r="BE21" i="3"/>
  <c r="AW21" i="3"/>
  <c r="BW20" i="3"/>
  <c r="BO20" i="3"/>
  <c r="BG20" i="3"/>
  <c r="AY20" i="3"/>
  <c r="BY19" i="3"/>
  <c r="BQ19" i="3"/>
  <c r="BI19" i="3"/>
  <c r="BA19" i="3"/>
  <c r="AS19" i="3"/>
  <c r="BS18" i="3"/>
  <c r="BK18" i="3"/>
  <c r="BC18" i="3"/>
  <c r="AU18" i="3"/>
  <c r="BU17" i="3"/>
  <c r="BM17" i="3"/>
  <c r="BE17" i="3"/>
  <c r="AW17" i="3"/>
  <c r="BW16" i="3"/>
  <c r="BO16" i="3"/>
  <c r="BG16" i="3"/>
  <c r="AY16" i="3"/>
  <c r="BY15" i="3"/>
  <c r="BQ15" i="3"/>
  <c r="BI15" i="3"/>
  <c r="BA15" i="3"/>
  <c r="AS15" i="3"/>
  <c r="BS14" i="3"/>
  <c r="BK14" i="3"/>
  <c r="BC14" i="3"/>
  <c r="AU14" i="3"/>
  <c r="BU13" i="3"/>
  <c r="BM13" i="3"/>
  <c r="BE13" i="3"/>
  <c r="AW13" i="3"/>
  <c r="BW12" i="3"/>
  <c r="BO12" i="3"/>
  <c r="BG12" i="3"/>
  <c r="AY12" i="3"/>
  <c r="BY11" i="3"/>
  <c r="BQ11" i="3"/>
  <c r="BI11" i="3"/>
  <c r="BA11" i="3"/>
  <c r="AS11" i="3"/>
  <c r="BS10" i="3"/>
  <c r="BK10" i="3"/>
  <c r="BC10" i="3"/>
  <c r="AU10" i="3"/>
  <c r="BY9" i="3"/>
  <c r="BQ9" i="3"/>
  <c r="BI9" i="3"/>
  <c r="BA9" i="3"/>
  <c r="AS9" i="3"/>
  <c r="BW8" i="3"/>
  <c r="BO8" i="3"/>
  <c r="BG8" i="3"/>
  <c r="AY8" i="3"/>
  <c r="BU7" i="3"/>
  <c r="BM7" i="3"/>
  <c r="BE7" i="3"/>
  <c r="AW7" i="3"/>
  <c r="BB203" i="3"/>
  <c r="AV198" i="3"/>
  <c r="BV177" i="3"/>
  <c r="BP172" i="3"/>
  <c r="BJ167" i="3"/>
  <c r="BJ163" i="3"/>
  <c r="BD158" i="3"/>
  <c r="AX153" i="3"/>
  <c r="BT150" i="3"/>
  <c r="BM146" i="3"/>
  <c r="AY145" i="3"/>
  <c r="BG144" i="3"/>
  <c r="BT143" i="3"/>
  <c r="AW142" i="3"/>
  <c r="BJ141" i="3"/>
  <c r="BX140" i="3"/>
  <c r="BA139" i="3"/>
  <c r="BN138" i="3"/>
  <c r="BD136" i="3"/>
  <c r="BR135" i="3"/>
  <c r="AU134" i="3"/>
  <c r="BH133" i="3"/>
  <c r="AT132" i="3"/>
  <c r="BL131" i="3"/>
  <c r="AX130" i="3"/>
  <c r="BP129" i="3"/>
  <c r="BB128" i="3"/>
  <c r="BT127" i="3"/>
  <c r="BF126" i="3"/>
  <c r="BX125" i="3"/>
  <c r="BJ124" i="3"/>
  <c r="AV123" i="3"/>
  <c r="BN122" i="3"/>
  <c r="AZ121" i="3"/>
  <c r="BR120" i="3"/>
  <c r="BD119" i="3"/>
  <c r="BV118" i="3"/>
  <c r="BH117" i="3"/>
  <c r="AT116" i="3"/>
  <c r="BL115" i="3"/>
  <c r="AX114" i="3"/>
  <c r="BP113" i="3"/>
  <c r="BB112" i="3"/>
  <c r="BT111" i="3"/>
  <c r="BF110" i="3"/>
  <c r="BX109" i="3"/>
  <c r="BJ108" i="3"/>
  <c r="AV107" i="3"/>
  <c r="BN106" i="3"/>
  <c r="AZ105" i="3"/>
  <c r="BR104" i="3"/>
  <c r="BD103" i="3"/>
  <c r="BV102" i="3"/>
  <c r="BH101" i="3"/>
  <c r="AT100" i="3"/>
  <c r="BL99" i="3"/>
  <c r="AX98" i="3"/>
  <c r="BP97" i="3"/>
  <c r="BB96" i="3"/>
  <c r="BT95" i="3"/>
  <c r="BF94" i="3"/>
  <c r="BX93" i="3"/>
  <c r="BJ92" i="3"/>
  <c r="AV91" i="3"/>
  <c r="BN90" i="3"/>
  <c r="AZ89" i="3"/>
  <c r="BR88" i="3"/>
  <c r="BD87" i="3"/>
  <c r="BV86" i="3"/>
  <c r="BH85" i="3"/>
  <c r="AT84" i="3"/>
  <c r="BL83" i="3"/>
  <c r="AX82" i="3"/>
  <c r="BP81" i="3"/>
  <c r="BB80" i="3"/>
  <c r="BT79" i="3"/>
  <c r="BF78" i="3"/>
  <c r="BX77" i="3"/>
  <c r="BJ76" i="3"/>
  <c r="AV75" i="3"/>
  <c r="BN74" i="3"/>
  <c r="AZ73" i="3"/>
  <c r="BR72" i="3"/>
  <c r="BD71" i="3"/>
  <c r="BV70" i="3"/>
  <c r="BH69" i="3"/>
  <c r="AT68" i="3"/>
  <c r="BL67" i="3"/>
  <c r="AX66" i="3"/>
  <c r="BP65" i="3"/>
  <c r="BB64" i="3"/>
  <c r="BT63" i="3"/>
  <c r="BF62" i="3"/>
  <c r="BX61" i="3"/>
  <c r="BJ60" i="3"/>
  <c r="AV59" i="3"/>
  <c r="BN58" i="3"/>
  <c r="BN57" i="3"/>
  <c r="BS56" i="3"/>
  <c r="AZ56" i="3"/>
  <c r="BE55" i="3"/>
  <c r="BN54" i="3"/>
  <c r="BV53" i="3"/>
  <c r="AZ53" i="3"/>
  <c r="BH52" i="3"/>
  <c r="BM51" i="3"/>
  <c r="AT51" i="3"/>
  <c r="BV50" i="3"/>
  <c r="AY50" i="3"/>
  <c r="BI49" i="3"/>
  <c r="AS49" i="3"/>
  <c r="BT48" i="3"/>
  <c r="BJ48" i="3"/>
  <c r="AZ48" i="3"/>
  <c r="BR47" i="3"/>
  <c r="BF47" i="3"/>
  <c r="AV47" i="3"/>
  <c r="BX46" i="3"/>
  <c r="BN46" i="3"/>
  <c r="BD46" i="3"/>
  <c r="BV45" i="3"/>
  <c r="BJ45" i="3"/>
  <c r="AZ45" i="3"/>
  <c r="BR44" i="3"/>
  <c r="BH44" i="3"/>
  <c r="AV44" i="3"/>
  <c r="BN43" i="3"/>
  <c r="BE43" i="3"/>
  <c r="AV43" i="3"/>
  <c r="BS42" i="3"/>
  <c r="BI42" i="3"/>
  <c r="AZ42" i="3"/>
  <c r="BW41" i="3"/>
  <c r="BN41" i="3"/>
  <c r="BE41" i="3"/>
  <c r="AU41" i="3"/>
  <c r="BR40" i="3"/>
  <c r="BI40" i="3"/>
  <c r="AZ40" i="3"/>
  <c r="BV39" i="3"/>
  <c r="BM39" i="3"/>
  <c r="BD39" i="3"/>
  <c r="AU39" i="3"/>
  <c r="BQ38" i="3"/>
  <c r="BH38" i="3"/>
  <c r="AY38" i="3"/>
  <c r="BV37" i="3"/>
  <c r="BM37" i="3"/>
  <c r="BC37" i="3"/>
  <c r="AT37" i="3"/>
  <c r="BQ36" i="3"/>
  <c r="BH36" i="3"/>
  <c r="AY36" i="3"/>
  <c r="BU35" i="3"/>
  <c r="BL35" i="3"/>
  <c r="BC35" i="3"/>
  <c r="AT35" i="3"/>
  <c r="BY34" i="3"/>
  <c r="BP34" i="3"/>
  <c r="BG34" i="3"/>
  <c r="AX34" i="3"/>
  <c r="BU33" i="3"/>
  <c r="BK33" i="3"/>
  <c r="BB33" i="3"/>
  <c r="AS33" i="3"/>
  <c r="BY32" i="3"/>
  <c r="BP32" i="3"/>
  <c r="BG32" i="3"/>
  <c r="AX32" i="3"/>
  <c r="BX31" i="3"/>
  <c r="BP31" i="3"/>
  <c r="BH31" i="3"/>
  <c r="AZ31" i="3"/>
  <c r="BR30" i="3"/>
  <c r="BJ30" i="3"/>
  <c r="BB30" i="3"/>
  <c r="AT30" i="3"/>
  <c r="BT29" i="3"/>
  <c r="BL29" i="3"/>
  <c r="BD29" i="3"/>
  <c r="AV29" i="3"/>
  <c r="BV28" i="3"/>
  <c r="BN28" i="3"/>
  <c r="BF28" i="3"/>
  <c r="AX28" i="3"/>
  <c r="BX27" i="3"/>
  <c r="BP27" i="3"/>
  <c r="BH27" i="3"/>
  <c r="AZ27" i="3"/>
  <c r="BR26" i="3"/>
  <c r="BJ26" i="3"/>
  <c r="BB26" i="3"/>
  <c r="AT26" i="3"/>
  <c r="BT25" i="3"/>
  <c r="BL25" i="3"/>
  <c r="BD25" i="3"/>
  <c r="AV25" i="3"/>
  <c r="BV24" i="3"/>
  <c r="BN24" i="3"/>
  <c r="BF24" i="3"/>
  <c r="AX24" i="3"/>
  <c r="BX23" i="3"/>
  <c r="BP23" i="3"/>
  <c r="BH23" i="3"/>
  <c r="AZ23" i="3"/>
  <c r="BR22" i="3"/>
  <c r="BJ22" i="3"/>
  <c r="BB22" i="3"/>
  <c r="AT22" i="3"/>
  <c r="BT21" i="3"/>
  <c r="BL21" i="3"/>
  <c r="BD21" i="3"/>
  <c r="AV21" i="3"/>
  <c r="BV20" i="3"/>
  <c r="BN20" i="3"/>
  <c r="BF20" i="3"/>
  <c r="AX20" i="3"/>
  <c r="BX19" i="3"/>
  <c r="BP19" i="3"/>
  <c r="BH19" i="3"/>
  <c r="AZ19" i="3"/>
  <c r="BR18" i="3"/>
  <c r="BJ18" i="3"/>
  <c r="BB18" i="3"/>
  <c r="AT18" i="3"/>
  <c r="BT17" i="3"/>
  <c r="BL17" i="3"/>
  <c r="BD17" i="3"/>
  <c r="AV17" i="3"/>
  <c r="BV16" i="3"/>
  <c r="BN16" i="3"/>
  <c r="BF16" i="3"/>
  <c r="AX16" i="3"/>
  <c r="BX15" i="3"/>
  <c r="BP15" i="3"/>
  <c r="BH15" i="3"/>
  <c r="AZ15" i="3"/>
  <c r="BR14" i="3"/>
  <c r="BJ14" i="3"/>
  <c r="BB14" i="3"/>
  <c r="AT14" i="3"/>
  <c r="BT13" i="3"/>
  <c r="BL13" i="3"/>
  <c r="BD13" i="3"/>
  <c r="AV13" i="3"/>
  <c r="BV12" i="3"/>
  <c r="BN12" i="3"/>
  <c r="BF12" i="3"/>
  <c r="AX12" i="3"/>
  <c r="BX11" i="3"/>
  <c r="BP11" i="3"/>
  <c r="BH11" i="3"/>
  <c r="AZ11" i="3"/>
  <c r="BR10" i="3"/>
  <c r="BJ10" i="3"/>
  <c r="BB10" i="3"/>
  <c r="AT10" i="3"/>
  <c r="BX9" i="3"/>
  <c r="BP9" i="3"/>
  <c r="BH9" i="3"/>
  <c r="AZ9" i="3"/>
  <c r="BV8" i="3"/>
  <c r="BN8" i="3"/>
  <c r="BF8" i="3"/>
  <c r="AX8" i="3"/>
  <c r="BT7" i="3"/>
  <c r="BL7" i="3"/>
  <c r="BD7" i="3"/>
  <c r="AV7" i="3"/>
  <c r="BX192" i="3"/>
  <c r="BR187" i="3"/>
  <c r="BL182" i="3"/>
  <c r="BF177" i="3"/>
  <c r="AZ172" i="3"/>
  <c r="AT167" i="3"/>
  <c r="BB163" i="3"/>
  <c r="BX160" i="3"/>
  <c r="AV158" i="3"/>
  <c r="BR155" i="3"/>
  <c r="BL150" i="3"/>
  <c r="BK146" i="3"/>
  <c r="AW145" i="3"/>
  <c r="BD144" i="3"/>
  <c r="BR143" i="3"/>
  <c r="AU142" i="3"/>
  <c r="BH141" i="3"/>
  <c r="BU140" i="3"/>
  <c r="AX139" i="3"/>
  <c r="BL138" i="3"/>
  <c r="BY137" i="3"/>
  <c r="BB136" i="3"/>
  <c r="BO135" i="3"/>
  <c r="BF133" i="3"/>
  <c r="BX132" i="3"/>
  <c r="BJ131" i="3"/>
  <c r="AV130" i="3"/>
  <c r="BN129" i="3"/>
  <c r="AZ128" i="3"/>
  <c r="BR127" i="3"/>
  <c r="BD126" i="3"/>
  <c r="BV125" i="3"/>
  <c r="BH124" i="3"/>
  <c r="AT123" i="3"/>
  <c r="BL122" i="3"/>
  <c r="AX121" i="3"/>
  <c r="BP120" i="3"/>
  <c r="BB119" i="3"/>
  <c r="BT118" i="3"/>
  <c r="BF117" i="3"/>
  <c r="BX116" i="3"/>
  <c r="BJ115" i="3"/>
  <c r="AV114" i="3"/>
  <c r="BN113" i="3"/>
  <c r="AZ112" i="3"/>
  <c r="BR111" i="3"/>
  <c r="BD110" i="3"/>
  <c r="BV109" i="3"/>
  <c r="BH108" i="3"/>
  <c r="AT107" i="3"/>
  <c r="BL106" i="3"/>
  <c r="AX105" i="3"/>
  <c r="BP104" i="3"/>
  <c r="BB103" i="3"/>
  <c r="BT102" i="3"/>
  <c r="BF101" i="3"/>
  <c r="BX100" i="3"/>
  <c r="BJ99" i="3"/>
  <c r="AV98" i="3"/>
  <c r="BN97" i="3"/>
  <c r="AZ96" i="3"/>
  <c r="BR95" i="3"/>
  <c r="BD94" i="3"/>
  <c r="BV93" i="3"/>
  <c r="BH92" i="3"/>
  <c r="AT91" i="3"/>
  <c r="BL90" i="3"/>
  <c r="AX89" i="3"/>
  <c r="BP88" i="3"/>
  <c r="BB87" i="3"/>
  <c r="BT86" i="3"/>
  <c r="BF85" i="3"/>
  <c r="BX84" i="3"/>
  <c r="BJ83" i="3"/>
  <c r="AV82" i="3"/>
  <c r="BN81" i="3"/>
  <c r="AZ80" i="3"/>
  <c r="BR79" i="3"/>
  <c r="BD78" i="3"/>
  <c r="BV77" i="3"/>
  <c r="BH76" i="3"/>
  <c r="AT75" i="3"/>
  <c r="BL74" i="3"/>
  <c r="AX73" i="3"/>
  <c r="BP72" i="3"/>
  <c r="BB71" i="3"/>
  <c r="BT70" i="3"/>
  <c r="BF69" i="3"/>
  <c r="BX68" i="3"/>
  <c r="BJ67" i="3"/>
  <c r="AV66" i="3"/>
  <c r="BN65" i="3"/>
  <c r="AZ64" i="3"/>
  <c r="BR63" i="3"/>
  <c r="BD62" i="3"/>
  <c r="BV61" i="3"/>
  <c r="BH60" i="3"/>
  <c r="AT59" i="3"/>
  <c r="BL58" i="3"/>
  <c r="BI57" i="3"/>
  <c r="BR56" i="3"/>
  <c r="AU56" i="3"/>
  <c r="BD55" i="3"/>
  <c r="BL54" i="3"/>
  <c r="BQ53" i="3"/>
  <c r="AX53" i="3"/>
  <c r="BC52" i="3"/>
  <c r="BL51" i="3"/>
  <c r="BT50" i="3"/>
  <c r="AX50" i="3"/>
  <c r="BY49" i="3"/>
  <c r="BH49" i="3"/>
  <c r="BS48" i="3"/>
  <c r="BI48" i="3"/>
  <c r="AY48" i="3"/>
  <c r="BQ47" i="3"/>
  <c r="BE47" i="3"/>
  <c r="AU47" i="3"/>
  <c r="BW46" i="3"/>
  <c r="BM46" i="3"/>
  <c r="BC46" i="3"/>
  <c r="BU45" i="3"/>
  <c r="BI45" i="3"/>
  <c r="AY45" i="3"/>
  <c r="BQ44" i="3"/>
  <c r="BG44" i="3"/>
  <c r="AU44" i="3"/>
  <c r="BY43" i="3"/>
  <c r="BM43" i="3"/>
  <c r="BD43" i="3"/>
  <c r="AU43" i="3"/>
  <c r="BQ42" i="3"/>
  <c r="BH42" i="3"/>
  <c r="AY42" i="3"/>
  <c r="BV41" i="3"/>
  <c r="BM41" i="3"/>
  <c r="BC41" i="3"/>
  <c r="AT41" i="3"/>
  <c r="BQ40" i="3"/>
  <c r="BH40" i="3"/>
  <c r="AY40" i="3"/>
  <c r="BU39" i="3"/>
  <c r="BL39" i="3"/>
  <c r="BC39" i="3"/>
  <c r="AT39" i="3"/>
  <c r="BY38" i="3"/>
  <c r="BP38" i="3"/>
  <c r="BG38" i="3"/>
  <c r="AX38" i="3"/>
  <c r="BU37" i="3"/>
  <c r="BK37" i="3"/>
  <c r="BB37" i="3"/>
  <c r="AS37" i="3"/>
  <c r="BY36" i="3"/>
  <c r="BP36" i="3"/>
  <c r="BG36" i="3"/>
  <c r="AW36" i="3"/>
  <c r="BT35" i="3"/>
  <c r="BK35" i="3"/>
  <c r="BB35" i="3"/>
  <c r="AS35" i="3"/>
  <c r="BX34" i="3"/>
  <c r="BO34" i="3"/>
  <c r="BF34" i="3"/>
  <c r="AW34" i="3"/>
  <c r="BS33" i="3"/>
  <c r="BJ33" i="3"/>
  <c r="BA33" i="3"/>
  <c r="BX32" i="3"/>
  <c r="BO32" i="3"/>
  <c r="BE32" i="3"/>
  <c r="AW32" i="3"/>
  <c r="BW31" i="3"/>
  <c r="BO31" i="3"/>
  <c r="BG31" i="3"/>
  <c r="AY31" i="3"/>
  <c r="BY30" i="3"/>
  <c r="BQ30" i="3"/>
  <c r="BI30" i="3"/>
  <c r="BA30" i="3"/>
  <c r="AS30" i="3"/>
  <c r="BS29" i="3"/>
  <c r="BK29" i="3"/>
  <c r="BC29" i="3"/>
  <c r="AU29" i="3"/>
  <c r="BU28" i="3"/>
  <c r="BM28" i="3"/>
  <c r="BE28" i="3"/>
  <c r="AW28" i="3"/>
  <c r="BW27" i="3"/>
  <c r="BO27" i="3"/>
  <c r="BG27" i="3"/>
  <c r="AY27" i="3"/>
  <c r="BY26" i="3"/>
  <c r="BQ26" i="3"/>
  <c r="BI26" i="3"/>
  <c r="BA26" i="3"/>
  <c r="AS26" i="3"/>
  <c r="BS25" i="3"/>
  <c r="BK25" i="3"/>
  <c r="BC25" i="3"/>
  <c r="AU25" i="3"/>
  <c r="BU24" i="3"/>
  <c r="BM24" i="3"/>
  <c r="BE24" i="3"/>
  <c r="AW24" i="3"/>
  <c r="BW23" i="3"/>
  <c r="BO23" i="3"/>
  <c r="BG23" i="3"/>
  <c r="AY23" i="3"/>
  <c r="BY22" i="3"/>
  <c r="BQ22" i="3"/>
  <c r="BI22" i="3"/>
  <c r="BA22" i="3"/>
  <c r="AS22" i="3"/>
  <c r="BS21" i="3"/>
  <c r="BK21" i="3"/>
  <c r="BC21" i="3"/>
  <c r="AU21" i="3"/>
  <c r="BU20" i="3"/>
  <c r="BM20" i="3"/>
  <c r="BE20" i="3"/>
  <c r="AW20" i="3"/>
  <c r="BW19" i="3"/>
  <c r="BO19" i="3"/>
  <c r="BG19" i="3"/>
  <c r="AY19" i="3"/>
  <c r="BY18" i="3"/>
  <c r="BQ18" i="3"/>
  <c r="BI18" i="3"/>
  <c r="BA18" i="3"/>
  <c r="AS18" i="3"/>
  <c r="BS17" i="3"/>
  <c r="BK17" i="3"/>
  <c r="BC17" i="3"/>
  <c r="AU17" i="3"/>
  <c r="BU16" i="3"/>
  <c r="BM16" i="3"/>
  <c r="BE16" i="3"/>
  <c r="AW16" i="3"/>
  <c r="BW15" i="3"/>
  <c r="BO15" i="3"/>
  <c r="BG15" i="3"/>
  <c r="AY15" i="3"/>
  <c r="BY14" i="3"/>
  <c r="BQ14" i="3"/>
  <c r="BI14" i="3"/>
  <c r="BA14" i="3"/>
  <c r="AS14" i="3"/>
  <c r="BS13" i="3"/>
  <c r="BK13" i="3"/>
  <c r="BC13" i="3"/>
  <c r="AU13" i="3"/>
  <c r="BU12" i="3"/>
  <c r="BM12" i="3"/>
  <c r="BE12" i="3"/>
  <c r="AW12" i="3"/>
  <c r="BW11" i="3"/>
  <c r="BO11" i="3"/>
  <c r="BG11" i="3"/>
  <c r="AY11" i="3"/>
  <c r="BY10" i="3"/>
  <c r="BQ10" i="3"/>
  <c r="BI10" i="3"/>
  <c r="BA10" i="3"/>
  <c r="AS10" i="3"/>
  <c r="BW9" i="3"/>
  <c r="BO9" i="3"/>
  <c r="BG9" i="3"/>
  <c r="AY9" i="3"/>
  <c r="BU8" i="3"/>
  <c r="BM8" i="3"/>
  <c r="BE8" i="3"/>
  <c r="AW8" i="3"/>
  <c r="BS7" i="3"/>
  <c r="BK7" i="3"/>
  <c r="BC7" i="3"/>
  <c r="AU7" i="3"/>
  <c r="BT186" i="3"/>
  <c r="BN181" i="3"/>
  <c r="BH176" i="3"/>
  <c r="BB171" i="3"/>
  <c r="AV166" i="3"/>
  <c r="AZ160" i="3"/>
  <c r="BV157" i="3"/>
  <c r="AT155" i="3"/>
  <c r="BP152" i="3"/>
  <c r="BK147" i="3"/>
  <c r="AW146" i="3"/>
  <c r="AW144" i="3"/>
  <c r="BK143" i="3"/>
  <c r="BX142" i="3"/>
  <c r="BA141" i="3"/>
  <c r="BO140" i="3"/>
  <c r="BE138" i="3"/>
  <c r="BR137" i="3"/>
  <c r="AU136" i="3"/>
  <c r="BI135" i="3"/>
  <c r="BV134" i="3"/>
  <c r="AZ133" i="3"/>
  <c r="BR132" i="3"/>
  <c r="BD131" i="3"/>
  <c r="BV130" i="3"/>
  <c r="BH129" i="3"/>
  <c r="AT128" i="3"/>
  <c r="BL127" i="3"/>
  <c r="AX126" i="3"/>
  <c r="BP125" i="3"/>
  <c r="BB124" i="3"/>
  <c r="BT123" i="3"/>
  <c r="BF122" i="3"/>
  <c r="BX121" i="3"/>
  <c r="BJ120" i="3"/>
  <c r="AV119" i="3"/>
  <c r="BN118" i="3"/>
  <c r="AZ117" i="3"/>
  <c r="BR116" i="3"/>
  <c r="BD115" i="3"/>
  <c r="BV114" i="3"/>
  <c r="BH113" i="3"/>
  <c r="AT112" i="3"/>
  <c r="BL111" i="3"/>
  <c r="AX110" i="3"/>
  <c r="BP109" i="3"/>
  <c r="BB108" i="3"/>
  <c r="BT107" i="3"/>
  <c r="BF106" i="3"/>
  <c r="BX105" i="3"/>
  <c r="BJ104" i="3"/>
  <c r="AV103" i="3"/>
  <c r="BN102" i="3"/>
  <c r="AZ101" i="3"/>
  <c r="BR100" i="3"/>
  <c r="BD99" i="3"/>
  <c r="BV98" i="3"/>
  <c r="BH97" i="3"/>
  <c r="AT96" i="3"/>
  <c r="BL95" i="3"/>
  <c r="AX94" i="3"/>
  <c r="BP93" i="3"/>
  <c r="BB92" i="3"/>
  <c r="BT91" i="3"/>
  <c r="BF90" i="3"/>
  <c r="BX89" i="3"/>
  <c r="BJ88" i="3"/>
  <c r="AV87" i="3"/>
  <c r="BN86" i="3"/>
  <c r="AZ85" i="3"/>
  <c r="BR84" i="3"/>
  <c r="BD83" i="3"/>
  <c r="BV82" i="3"/>
  <c r="BH81" i="3"/>
  <c r="AT80" i="3"/>
  <c r="BL79" i="3"/>
  <c r="AX78" i="3"/>
  <c r="BP77" i="3"/>
  <c r="BB76" i="3"/>
  <c r="BT75" i="3"/>
  <c r="BF74" i="3"/>
  <c r="BX73" i="3"/>
  <c r="BJ72" i="3"/>
  <c r="AV71" i="3"/>
  <c r="BN70" i="3"/>
  <c r="AZ69" i="3"/>
  <c r="BR68" i="3"/>
  <c r="BD67" i="3"/>
  <c r="BV66" i="3"/>
  <c r="BH65" i="3"/>
  <c r="AT64" i="3"/>
  <c r="BL63" i="3"/>
  <c r="AX62" i="3"/>
  <c r="BP61" i="3"/>
  <c r="BB60" i="3"/>
  <c r="BT59" i="3"/>
  <c r="BF58" i="3"/>
  <c r="BH57" i="3"/>
  <c r="BP56" i="3"/>
  <c r="AT56" i="3"/>
  <c r="BU55" i="3"/>
  <c r="BB55" i="3"/>
  <c r="BG54" i="3"/>
  <c r="BP53" i="3"/>
  <c r="AS53" i="3"/>
  <c r="BX52" i="3"/>
  <c r="BB52" i="3"/>
  <c r="BJ51" i="3"/>
  <c r="BO50" i="3"/>
  <c r="AV50" i="3"/>
  <c r="BX49" i="3"/>
  <c r="BF49" i="3"/>
  <c r="BR48" i="3"/>
  <c r="BH48" i="3"/>
  <c r="AV48" i="3"/>
  <c r="BN47" i="3"/>
  <c r="BD47" i="3"/>
  <c r="AT47" i="3"/>
  <c r="BV46" i="3"/>
  <c r="BL46" i="3"/>
  <c r="AZ46" i="3"/>
  <c r="BR45" i="3"/>
  <c r="BH45" i="3"/>
  <c r="AX45" i="3"/>
  <c r="BP44" i="3"/>
  <c r="BD44" i="3"/>
  <c r="AT44" i="3"/>
  <c r="BV43" i="3"/>
  <c r="BL43" i="3"/>
  <c r="BC43" i="3"/>
  <c r="AT43" i="3"/>
  <c r="BY42" i="3"/>
  <c r="BP42" i="3"/>
  <c r="BG42" i="3"/>
  <c r="AX42" i="3"/>
  <c r="BU41" i="3"/>
  <c r="BK41" i="3"/>
  <c r="BB41" i="3"/>
  <c r="AS41" i="3"/>
  <c r="BY40" i="3"/>
  <c r="BP40" i="3"/>
  <c r="BG40" i="3"/>
  <c r="AW40" i="3"/>
  <c r="BT39" i="3"/>
  <c r="BK39" i="3"/>
  <c r="BB39" i="3"/>
  <c r="AS39" i="3"/>
  <c r="BX38" i="3"/>
  <c r="BO38" i="3"/>
  <c r="BF38" i="3"/>
  <c r="AW38" i="3"/>
  <c r="BS37" i="3"/>
  <c r="BJ37" i="3"/>
  <c r="BA37" i="3"/>
  <c r="BX36" i="3"/>
  <c r="BO36" i="3"/>
  <c r="BE36" i="3"/>
  <c r="AV36" i="3"/>
  <c r="BS35" i="3"/>
  <c r="BJ35" i="3"/>
  <c r="BA35" i="3"/>
  <c r="BW34" i="3"/>
  <c r="BN34" i="3"/>
  <c r="BE34" i="3"/>
  <c r="AV34" i="3"/>
  <c r="BR33" i="3"/>
  <c r="BI33" i="3"/>
  <c r="AZ33" i="3"/>
  <c r="BW32" i="3"/>
  <c r="BM32" i="3"/>
  <c r="BD32" i="3"/>
  <c r="AV32" i="3"/>
  <c r="BV31" i="3"/>
  <c r="BN31" i="3"/>
  <c r="BF31" i="3"/>
  <c r="AX31" i="3"/>
  <c r="BX30" i="3"/>
  <c r="BP30" i="3"/>
  <c r="BH30" i="3"/>
  <c r="AZ30" i="3"/>
  <c r="BR29" i="3"/>
  <c r="BJ29" i="3"/>
  <c r="BB29" i="3"/>
  <c r="AT29" i="3"/>
  <c r="BT28" i="3"/>
  <c r="BL28" i="3"/>
  <c r="BD28" i="3"/>
  <c r="AV28" i="3"/>
  <c r="BV27" i="3"/>
  <c r="BN27" i="3"/>
  <c r="BF27" i="3"/>
  <c r="AX27" i="3"/>
  <c r="BX26" i="3"/>
  <c r="BP26" i="3"/>
  <c r="BH26" i="3"/>
  <c r="AZ26" i="3"/>
  <c r="BR25" i="3"/>
  <c r="BJ25" i="3"/>
  <c r="BB25" i="3"/>
  <c r="AT25" i="3"/>
  <c r="BT24" i="3"/>
  <c r="BL24" i="3"/>
  <c r="BD24" i="3"/>
  <c r="AV24" i="3"/>
  <c r="BV23" i="3"/>
  <c r="BN23" i="3"/>
  <c r="BF23" i="3"/>
  <c r="AX23" i="3"/>
  <c r="BX22" i="3"/>
  <c r="BP22" i="3"/>
  <c r="BH22" i="3"/>
  <c r="AZ22" i="3"/>
  <c r="BR21" i="3"/>
  <c r="BJ21" i="3"/>
  <c r="BB21" i="3"/>
  <c r="AT21" i="3"/>
  <c r="BT20" i="3"/>
  <c r="BL20" i="3"/>
  <c r="BD20" i="3"/>
  <c r="AV20" i="3"/>
  <c r="BV19" i="3"/>
  <c r="BN19" i="3"/>
  <c r="BF19" i="3"/>
  <c r="AX19" i="3"/>
  <c r="BX18" i="3"/>
  <c r="BP18" i="3"/>
  <c r="BH18" i="3"/>
  <c r="AZ18" i="3"/>
  <c r="BR17" i="3"/>
  <c r="BJ17" i="3"/>
  <c r="BB17" i="3"/>
  <c r="AT17" i="3"/>
  <c r="BT16" i="3"/>
  <c r="BL16" i="3"/>
  <c r="BD16" i="3"/>
  <c r="AV16" i="3"/>
  <c r="BV15" i="3"/>
  <c r="BN15" i="3"/>
  <c r="BF15" i="3"/>
  <c r="AX15" i="3"/>
  <c r="BX14" i="3"/>
  <c r="BP14" i="3"/>
  <c r="BH14" i="3"/>
  <c r="AZ14" i="3"/>
  <c r="BR13" i="3"/>
  <c r="BJ13" i="3"/>
  <c r="BB13" i="3"/>
  <c r="AT13" i="3"/>
  <c r="BT12" i="3"/>
  <c r="BL12" i="3"/>
  <c r="BD12" i="3"/>
  <c r="AV12" i="3"/>
  <c r="BV11" i="3"/>
  <c r="BN11" i="3"/>
  <c r="BF11" i="3"/>
  <c r="AX11" i="3"/>
  <c r="BX10" i="3"/>
  <c r="BP10" i="3"/>
  <c r="BH10" i="3"/>
  <c r="AZ10" i="3"/>
  <c r="BV9" i="3"/>
  <c r="BN9" i="3"/>
  <c r="BF9" i="3"/>
  <c r="AX9" i="3"/>
  <c r="BT8" i="3"/>
  <c r="BL8" i="3"/>
  <c r="BD8" i="3"/>
  <c r="AV8" i="3"/>
  <c r="BR7" i="3"/>
  <c r="BJ7" i="3"/>
  <c r="BB7" i="3"/>
  <c r="AT7" i="3"/>
  <c r="BV201" i="3"/>
  <c r="BP196" i="3"/>
  <c r="BJ191" i="3"/>
  <c r="BD186" i="3"/>
  <c r="AX181" i="3"/>
  <c r="BT162" i="3"/>
  <c r="BN157" i="3"/>
  <c r="BH152" i="3"/>
  <c r="BI147" i="3"/>
  <c r="AU146" i="3"/>
  <c r="AU144" i="3"/>
  <c r="BI143" i="3"/>
  <c r="BV142" i="3"/>
  <c r="AY141" i="3"/>
  <c r="BL140" i="3"/>
  <c r="BC138" i="3"/>
  <c r="BP137" i="3"/>
  <c r="AS136" i="3"/>
  <c r="BF135" i="3"/>
  <c r="BT134" i="3"/>
  <c r="AX133" i="3"/>
  <c r="BP132" i="3"/>
  <c r="BB131" i="3"/>
  <c r="BT130" i="3"/>
  <c r="BF129" i="3"/>
  <c r="BX128" i="3"/>
  <c r="BJ127" i="3"/>
  <c r="AV126" i="3"/>
  <c r="BN125" i="3"/>
  <c r="AZ124" i="3"/>
  <c r="BR123" i="3"/>
  <c r="BD122" i="3"/>
  <c r="BV121" i="3"/>
  <c r="BH120" i="3"/>
  <c r="AT119" i="3"/>
  <c r="BL118" i="3"/>
  <c r="AX117" i="3"/>
  <c r="BP116" i="3"/>
  <c r="BB115" i="3"/>
  <c r="BT114" i="3"/>
  <c r="BF113" i="3"/>
  <c r="BX112" i="3"/>
  <c r="BJ111" i="3"/>
  <c r="AV110" i="3"/>
  <c r="BN109" i="3"/>
  <c r="AZ108" i="3"/>
  <c r="BR107" i="3"/>
  <c r="BD106" i="3"/>
  <c r="BV105" i="3"/>
  <c r="BH104" i="3"/>
  <c r="AT103" i="3"/>
  <c r="BL102" i="3"/>
  <c r="AX101" i="3"/>
  <c r="BP100" i="3"/>
  <c r="BB99" i="3"/>
  <c r="BT98" i="3"/>
  <c r="BF97" i="3"/>
  <c r="BX96" i="3"/>
  <c r="BJ95" i="3"/>
  <c r="AV94" i="3"/>
  <c r="BN93" i="3"/>
  <c r="AZ92" i="3"/>
  <c r="BR91" i="3"/>
  <c r="BD90" i="3"/>
  <c r="BV89" i="3"/>
  <c r="BH88" i="3"/>
  <c r="AT87" i="3"/>
  <c r="BL86" i="3"/>
  <c r="AX85" i="3"/>
  <c r="BP84" i="3"/>
  <c r="BB83" i="3"/>
  <c r="BT82" i="3"/>
  <c r="BF81" i="3"/>
  <c r="BX80" i="3"/>
  <c r="BJ79" i="3"/>
  <c r="AV78" i="3"/>
  <c r="BN77" i="3"/>
  <c r="AZ76" i="3"/>
  <c r="BR75" i="3"/>
  <c r="BD74" i="3"/>
  <c r="BV73" i="3"/>
  <c r="BH72" i="3"/>
  <c r="AT71" i="3"/>
  <c r="BL70" i="3"/>
  <c r="AX69" i="3"/>
  <c r="BP68" i="3"/>
  <c r="BB67" i="3"/>
  <c r="BT66" i="3"/>
  <c r="BF65" i="3"/>
  <c r="BX64" i="3"/>
  <c r="BJ63" i="3"/>
  <c r="AV62" i="3"/>
  <c r="BN61" i="3"/>
  <c r="AZ60" i="3"/>
  <c r="BR59" i="3"/>
  <c r="BD58" i="3"/>
  <c r="BY57" i="3"/>
  <c r="BF57" i="3"/>
  <c r="BK56" i="3"/>
  <c r="BT55" i="3"/>
  <c r="AW55" i="3"/>
  <c r="BF54" i="3"/>
  <c r="BN53" i="3"/>
  <c r="BS52" i="3"/>
  <c r="AZ52" i="3"/>
  <c r="BE51" i="3"/>
  <c r="BN50" i="3"/>
  <c r="BV49" i="3"/>
  <c r="BE49" i="3"/>
  <c r="BQ48" i="3"/>
  <c r="BG48" i="3"/>
  <c r="AU48" i="3"/>
  <c r="BY47" i="3"/>
  <c r="BM47" i="3"/>
  <c r="BC47" i="3"/>
  <c r="AS47" i="3"/>
  <c r="BU46" i="3"/>
  <c r="BK46" i="3"/>
  <c r="AY46" i="3"/>
  <c r="BQ45" i="3"/>
  <c r="BG45" i="3"/>
  <c r="AW45" i="3"/>
  <c r="BY44" i="3"/>
  <c r="BO44" i="3"/>
  <c r="BC44" i="3"/>
  <c r="AS44" i="3"/>
  <c r="BU43" i="3"/>
  <c r="BK43" i="3"/>
  <c r="BB43" i="3"/>
  <c r="AS43" i="3"/>
  <c r="BX42" i="3"/>
  <c r="BO42" i="3"/>
  <c r="BF42" i="3"/>
  <c r="AW42" i="3"/>
  <c r="BS41" i="3"/>
  <c r="BJ41" i="3"/>
  <c r="BA41" i="3"/>
  <c r="BX40" i="3"/>
  <c r="BO40" i="3"/>
  <c r="BE40" i="3"/>
  <c r="AV40" i="3"/>
  <c r="BS39" i="3"/>
  <c r="BJ39" i="3"/>
  <c r="BA39" i="3"/>
  <c r="BW38" i="3"/>
  <c r="BN38" i="3"/>
  <c r="BE38" i="3"/>
  <c r="AV38" i="3"/>
  <c r="BR37" i="3"/>
  <c r="BI37" i="3"/>
  <c r="AZ37" i="3"/>
  <c r="BW36" i="3"/>
  <c r="BM36" i="3"/>
  <c r="BD36" i="3"/>
  <c r="AU36" i="3"/>
  <c r="BR35" i="3"/>
  <c r="BI35" i="3"/>
  <c r="AY35" i="3"/>
  <c r="BV34" i="3"/>
  <c r="BM34" i="3"/>
  <c r="BD34" i="3"/>
  <c r="AU34" i="3"/>
  <c r="BQ33" i="3"/>
  <c r="BH33" i="3"/>
  <c r="AY33" i="3"/>
  <c r="BU32" i="3"/>
  <c r="BL32" i="3"/>
  <c r="BC32" i="3"/>
  <c r="AU32" i="3"/>
  <c r="BU31" i="3"/>
  <c r="BM31" i="3"/>
  <c r="BE31" i="3"/>
  <c r="AW31" i="3"/>
  <c r="BW30" i="3"/>
  <c r="BO30" i="3"/>
  <c r="BG30" i="3"/>
  <c r="AY30" i="3"/>
  <c r="BY29" i="3"/>
  <c r="BQ29" i="3"/>
  <c r="BI29" i="3"/>
  <c r="BA29" i="3"/>
  <c r="AS29" i="3"/>
  <c r="BS28" i="3"/>
  <c r="BK28" i="3"/>
  <c r="BC28" i="3"/>
  <c r="AU28" i="3"/>
  <c r="BU27" i="3"/>
  <c r="BM27" i="3"/>
  <c r="BE27" i="3"/>
  <c r="AW27" i="3"/>
  <c r="BW26" i="3"/>
  <c r="BO26" i="3"/>
  <c r="BG26" i="3"/>
  <c r="AY26" i="3"/>
  <c r="BY25" i="3"/>
  <c r="BQ25" i="3"/>
  <c r="BI25" i="3"/>
  <c r="BA25" i="3"/>
  <c r="AS25" i="3"/>
  <c r="BS24" i="3"/>
  <c r="BK24" i="3"/>
  <c r="BC24" i="3"/>
  <c r="AU24" i="3"/>
  <c r="BU23" i="3"/>
  <c r="BM23" i="3"/>
  <c r="BE23" i="3"/>
  <c r="AW23" i="3"/>
  <c r="BW22" i="3"/>
  <c r="BO22" i="3"/>
  <c r="BG22" i="3"/>
  <c r="AY22" i="3"/>
  <c r="BY21" i="3"/>
  <c r="BQ21" i="3"/>
  <c r="BI21" i="3"/>
  <c r="BA21" i="3"/>
  <c r="AS21" i="3"/>
  <c r="BS20" i="3"/>
  <c r="BK20" i="3"/>
  <c r="BC20" i="3"/>
  <c r="AU20" i="3"/>
  <c r="BU19" i="3"/>
  <c r="BM19" i="3"/>
  <c r="BE19" i="3"/>
  <c r="AW19" i="3"/>
  <c r="BW18" i="3"/>
  <c r="BO18" i="3"/>
  <c r="BG18" i="3"/>
  <c r="AY18" i="3"/>
  <c r="BY17" i="3"/>
  <c r="BQ17" i="3"/>
  <c r="BI17" i="3"/>
  <c r="BA17" i="3"/>
  <c r="AS17" i="3"/>
  <c r="BS16" i="3"/>
  <c r="BK16" i="3"/>
  <c r="BC16" i="3"/>
  <c r="AU16" i="3"/>
  <c r="BU15" i="3"/>
  <c r="BM15" i="3"/>
  <c r="BE15" i="3"/>
  <c r="AW15" i="3"/>
  <c r="BW14" i="3"/>
  <c r="BO14" i="3"/>
  <c r="BG14" i="3"/>
  <c r="AY14" i="3"/>
  <c r="BY13" i="3"/>
  <c r="BQ13" i="3"/>
  <c r="BI13" i="3"/>
  <c r="BA13" i="3"/>
  <c r="AS13" i="3"/>
  <c r="BS12" i="3"/>
  <c r="BK12" i="3"/>
  <c r="BC12" i="3"/>
  <c r="AU12" i="3"/>
  <c r="BU11" i="3"/>
  <c r="BM11" i="3"/>
  <c r="BE11" i="3"/>
  <c r="AW11" i="3"/>
  <c r="BW10" i="3"/>
  <c r="BO10" i="3"/>
  <c r="BG10" i="3"/>
  <c r="AY10" i="3"/>
  <c r="BU9" i="3"/>
  <c r="BM9" i="3"/>
  <c r="BE9" i="3"/>
  <c r="AW9" i="3"/>
  <c r="BS8" i="3"/>
  <c r="BK8" i="3"/>
  <c r="BC8" i="3"/>
  <c r="AU8" i="3"/>
  <c r="BY7" i="3"/>
  <c r="BQ7" i="3"/>
  <c r="BI7" i="3"/>
  <c r="BA7" i="3"/>
  <c r="AS7" i="3"/>
  <c r="BX200" i="3"/>
  <c r="BR195" i="3"/>
  <c r="BL190" i="3"/>
  <c r="BF185" i="3"/>
  <c r="AZ180" i="3"/>
  <c r="AT175" i="3"/>
  <c r="AV162" i="3"/>
  <c r="BR159" i="3"/>
  <c r="BL154" i="3"/>
  <c r="BF149" i="3"/>
  <c r="AU147" i="3"/>
  <c r="BY144" i="3"/>
  <c r="BB143" i="3"/>
  <c r="BO142" i="3"/>
  <c r="BE140" i="3"/>
  <c r="BS139" i="3"/>
  <c r="AV138" i="3"/>
  <c r="BI137" i="3"/>
  <c r="BW136" i="3"/>
  <c r="AY135" i="3"/>
  <c r="BM134" i="3"/>
  <c r="BJ132" i="3"/>
  <c r="AV131" i="3"/>
  <c r="BN130" i="3"/>
  <c r="AZ129" i="3"/>
  <c r="BR128" i="3"/>
  <c r="BD127" i="3"/>
  <c r="BV126" i="3"/>
  <c r="BH125" i="3"/>
  <c r="AT124" i="3"/>
  <c r="BL123" i="3"/>
  <c r="AX122" i="3"/>
  <c r="BP121" i="3"/>
  <c r="BB120" i="3"/>
  <c r="BT119" i="3"/>
  <c r="BF118" i="3"/>
  <c r="BX117" i="3"/>
  <c r="BJ116" i="3"/>
  <c r="AV115" i="3"/>
  <c r="BN114" i="3"/>
  <c r="AZ113" i="3"/>
  <c r="BR112" i="3"/>
  <c r="BD111" i="3"/>
  <c r="BV110" i="3"/>
  <c r="BH109" i="3"/>
  <c r="AT108" i="3"/>
  <c r="BL107" i="3"/>
  <c r="AX106" i="3"/>
  <c r="BP105" i="3"/>
  <c r="BB104" i="3"/>
  <c r="BT103" i="3"/>
  <c r="BF102" i="3"/>
  <c r="BX101" i="3"/>
  <c r="BJ100" i="3"/>
  <c r="AV99" i="3"/>
  <c r="BN98" i="3"/>
  <c r="AZ97" i="3"/>
  <c r="BR96" i="3"/>
  <c r="BD95" i="3"/>
  <c r="BV94" i="3"/>
  <c r="BH93" i="3"/>
  <c r="AT92" i="3"/>
  <c r="BL91" i="3"/>
  <c r="AX90" i="3"/>
  <c r="BP89" i="3"/>
  <c r="BB88" i="3"/>
  <c r="BT87" i="3"/>
  <c r="BF86" i="3"/>
  <c r="BX85" i="3"/>
  <c r="BJ84" i="3"/>
  <c r="AV83" i="3"/>
  <c r="BN82" i="3"/>
  <c r="AZ81" i="3"/>
  <c r="BR80" i="3"/>
  <c r="BD79" i="3"/>
  <c r="BV78" i="3"/>
  <c r="BH77" i="3"/>
  <c r="AT76" i="3"/>
  <c r="BL75" i="3"/>
  <c r="AX74" i="3"/>
  <c r="BP73" i="3"/>
  <c r="BB72" i="3"/>
  <c r="BT71" i="3"/>
  <c r="BF70" i="3"/>
  <c r="BX69" i="3"/>
  <c r="BJ68" i="3"/>
  <c r="AV67" i="3"/>
  <c r="BN66" i="3"/>
  <c r="AZ65" i="3"/>
  <c r="BR64" i="3"/>
  <c r="BD63" i="3"/>
  <c r="BV62" i="3"/>
  <c r="BH61" i="3"/>
  <c r="AT60" i="3"/>
  <c r="BL59" i="3"/>
  <c r="AX58" i="3"/>
  <c r="BX57" i="3"/>
  <c r="BA57" i="3"/>
  <c r="BJ56" i="3"/>
  <c r="BR55" i="3"/>
  <c r="AV55" i="3"/>
  <c r="BW54" i="3"/>
  <c r="BD54" i="3"/>
  <c r="BI53" i="3"/>
  <c r="BR52" i="3"/>
  <c r="AU52" i="3"/>
  <c r="BD51" i="3"/>
  <c r="BL50" i="3"/>
  <c r="BQ49" i="3"/>
  <c r="BA49" i="3"/>
  <c r="BP48" i="3"/>
  <c r="BD48" i="3"/>
  <c r="AT48" i="3"/>
  <c r="BV47" i="3"/>
  <c r="BL47" i="3"/>
  <c r="BB47" i="3"/>
  <c r="BT46" i="3"/>
  <c r="BH46" i="3"/>
  <c r="AX46" i="3"/>
  <c r="BP45" i="3"/>
  <c r="BF45" i="3"/>
  <c r="AT45" i="3"/>
  <c r="BX44" i="3"/>
  <c r="BL44" i="3"/>
  <c r="BB44" i="3"/>
  <c r="BT43" i="3"/>
  <c r="BJ43" i="3"/>
  <c r="BA43" i="3"/>
  <c r="BW42" i="3"/>
  <c r="BN42" i="3"/>
  <c r="BE42" i="3"/>
  <c r="AV42" i="3"/>
  <c r="BR41" i="3"/>
  <c r="BI41" i="3"/>
  <c r="AZ41" i="3"/>
  <c r="BW40" i="3"/>
  <c r="BM40" i="3"/>
  <c r="BD40" i="3"/>
  <c r="AU40" i="3"/>
  <c r="BR39" i="3"/>
  <c r="BI39" i="3"/>
  <c r="AY39" i="3"/>
  <c r="BV38" i="3"/>
  <c r="BM38" i="3"/>
  <c r="BD38" i="3"/>
  <c r="AU38" i="3"/>
  <c r="BQ37" i="3"/>
  <c r="BH37" i="3"/>
  <c r="AY37" i="3"/>
  <c r="BU36" i="3"/>
  <c r="BL36" i="3"/>
  <c r="BC36" i="3"/>
  <c r="AT36" i="3"/>
  <c r="BQ35" i="3"/>
  <c r="BG35" i="3"/>
  <c r="AX35" i="3"/>
  <c r="BU34" i="3"/>
  <c r="BL34" i="3"/>
  <c r="BC34" i="3"/>
  <c r="AS34" i="3"/>
  <c r="BY33" i="3"/>
  <c r="BP33" i="3"/>
  <c r="BG33" i="3"/>
  <c r="AX33" i="3"/>
  <c r="BT32" i="3"/>
  <c r="BK32" i="3"/>
  <c r="BB32" i="3"/>
  <c r="AT32" i="3"/>
  <c r="BT31" i="3"/>
  <c r="BL31" i="3"/>
  <c r="BD31" i="3"/>
  <c r="AV31" i="3"/>
  <c r="BV30" i="3"/>
  <c r="BN30" i="3"/>
  <c r="BF30" i="3"/>
  <c r="AX30" i="3"/>
  <c r="BX29" i="3"/>
  <c r="BP29" i="3"/>
  <c r="BH29" i="3"/>
  <c r="AZ29" i="3"/>
  <c r="BR28" i="3"/>
  <c r="BJ28" i="3"/>
  <c r="BB28" i="3"/>
  <c r="AT28" i="3"/>
  <c r="BT27" i="3"/>
  <c r="BL27" i="3"/>
  <c r="BD27" i="3"/>
  <c r="AV27" i="3"/>
  <c r="BV26" i="3"/>
  <c r="BN26" i="3"/>
  <c r="BF26" i="3"/>
  <c r="AX26" i="3"/>
  <c r="BX25" i="3"/>
  <c r="BP25" i="3"/>
  <c r="BH25" i="3"/>
  <c r="AZ25" i="3"/>
  <c r="BR24" i="3"/>
  <c r="BJ24" i="3"/>
  <c r="BB24" i="3"/>
  <c r="AT24" i="3"/>
  <c r="BT23" i="3"/>
  <c r="BL23" i="3"/>
  <c r="BD23" i="3"/>
  <c r="AV23" i="3"/>
  <c r="BV22" i="3"/>
  <c r="BN22" i="3"/>
  <c r="BF22" i="3"/>
  <c r="AX22" i="3"/>
  <c r="BX21" i="3"/>
  <c r="BP21" i="3"/>
  <c r="BH21" i="3"/>
  <c r="AZ21" i="3"/>
  <c r="BR20" i="3"/>
  <c r="BJ20" i="3"/>
  <c r="BB20" i="3"/>
  <c r="AT20" i="3"/>
  <c r="BT19" i="3"/>
  <c r="BL19" i="3"/>
  <c r="BD19" i="3"/>
  <c r="AV19" i="3"/>
  <c r="BV18" i="3"/>
  <c r="BN18" i="3"/>
  <c r="BF18" i="3"/>
  <c r="AX18" i="3"/>
  <c r="BX17" i="3"/>
  <c r="BP17" i="3"/>
  <c r="BH17" i="3"/>
  <c r="AZ17" i="3"/>
  <c r="BR16" i="3"/>
  <c r="BJ16" i="3"/>
  <c r="BB16" i="3"/>
  <c r="AT16" i="3"/>
  <c r="BT15" i="3"/>
  <c r="BL15" i="3"/>
  <c r="BD15" i="3"/>
  <c r="AV15" i="3"/>
  <c r="BV14" i="3"/>
  <c r="BN14" i="3"/>
  <c r="BF14" i="3"/>
  <c r="AX14" i="3"/>
  <c r="BX13" i="3"/>
  <c r="BP13" i="3"/>
  <c r="BH13" i="3"/>
  <c r="AZ13" i="3"/>
  <c r="BR12" i="3"/>
  <c r="BJ12" i="3"/>
  <c r="BB12" i="3"/>
  <c r="AT12" i="3"/>
  <c r="BT11" i="3"/>
  <c r="BL11" i="3"/>
  <c r="BD11" i="3"/>
  <c r="AV11" i="3"/>
  <c r="BV10" i="3"/>
  <c r="BN10" i="3"/>
  <c r="BF10" i="3"/>
  <c r="AX10" i="3"/>
  <c r="BT9" i="3"/>
  <c r="BL9" i="3"/>
  <c r="BD9" i="3"/>
  <c r="AV9" i="3"/>
  <c r="BR8" i="3"/>
  <c r="BJ8" i="3"/>
  <c r="BB8" i="3"/>
  <c r="AT8" i="3"/>
  <c r="BX7" i="3"/>
  <c r="BP7" i="3"/>
  <c r="BH7" i="3"/>
  <c r="AZ7" i="3"/>
  <c r="BN205" i="3"/>
  <c r="BH200" i="3"/>
  <c r="BB195" i="3"/>
  <c r="AV190" i="3"/>
  <c r="BV169" i="3"/>
  <c r="BP164" i="3"/>
  <c r="BJ159" i="3"/>
  <c r="BD154" i="3"/>
  <c r="AX149" i="3"/>
  <c r="AS147" i="3"/>
  <c r="BW144" i="3"/>
  <c r="AY143" i="3"/>
  <c r="BM142" i="3"/>
  <c r="BC140" i="3"/>
  <c r="BQ139" i="3"/>
  <c r="AS138" i="3"/>
  <c r="BG137" i="3"/>
  <c r="BT136" i="3"/>
  <c r="AW135" i="3"/>
  <c r="BK134" i="3"/>
  <c r="BX133" i="3"/>
  <c r="BH132" i="3"/>
  <c r="AT131" i="3"/>
  <c r="BL130" i="3"/>
  <c r="AX129" i="3"/>
  <c r="BP128" i="3"/>
  <c r="BB127" i="3"/>
  <c r="BT126" i="3"/>
  <c r="BF125" i="3"/>
  <c r="BX124" i="3"/>
  <c r="BJ123" i="3"/>
  <c r="AV122" i="3"/>
  <c r="BN121" i="3"/>
  <c r="AZ120" i="3"/>
  <c r="BR119" i="3"/>
  <c r="BD118" i="3"/>
  <c r="BV117" i="3"/>
  <c r="BH116" i="3"/>
  <c r="AT115" i="3"/>
  <c r="BL114" i="3"/>
  <c r="AX113" i="3"/>
  <c r="BP112" i="3"/>
  <c r="BB111" i="3"/>
  <c r="BT110" i="3"/>
  <c r="BF109" i="3"/>
  <c r="BX108" i="3"/>
  <c r="BJ107" i="3"/>
  <c r="AV106" i="3"/>
  <c r="BN105" i="3"/>
  <c r="AZ104" i="3"/>
  <c r="BR103" i="3"/>
  <c r="BD102" i="3"/>
  <c r="BV101" i="3"/>
  <c r="BH100" i="3"/>
  <c r="AT99" i="3"/>
  <c r="BL98" i="3"/>
  <c r="AX97" i="3"/>
  <c r="BP96" i="3"/>
  <c r="BB95" i="3"/>
  <c r="BT94" i="3"/>
  <c r="BF93" i="3"/>
  <c r="BX92" i="3"/>
  <c r="BJ91" i="3"/>
  <c r="AV90" i="3"/>
  <c r="BN89" i="3"/>
  <c r="AZ88" i="3"/>
  <c r="BR87" i="3"/>
  <c r="BD86" i="3"/>
  <c r="BV85" i="3"/>
  <c r="BH84" i="3"/>
  <c r="AT83" i="3"/>
  <c r="BL82" i="3"/>
  <c r="AX81" i="3"/>
  <c r="BP80" i="3"/>
  <c r="BB79" i="3"/>
  <c r="BT78" i="3"/>
  <c r="BF77" i="3"/>
  <c r="BX76" i="3"/>
  <c r="BJ75" i="3"/>
  <c r="AV74" i="3"/>
  <c r="BN73" i="3"/>
  <c r="AZ72" i="3"/>
  <c r="BR71" i="3"/>
  <c r="BD70" i="3"/>
  <c r="BV69" i="3"/>
  <c r="BH68" i="3"/>
  <c r="AT67" i="3"/>
  <c r="BL66" i="3"/>
  <c r="AX65" i="3"/>
  <c r="BP64" i="3"/>
  <c r="BB63" i="3"/>
  <c r="BT62" i="3"/>
  <c r="BF61" i="3"/>
  <c r="BX60" i="3"/>
  <c r="BJ59" i="3"/>
  <c r="AV58" i="3"/>
  <c r="BV57" i="3"/>
  <c r="AZ57" i="3"/>
  <c r="BH56" i="3"/>
  <c r="BM55" i="3"/>
  <c r="AT55" i="3"/>
  <c r="BV54" i="3"/>
  <c r="AY54" i="3"/>
  <c r="BH53" i="3"/>
  <c r="BP52" i="3"/>
  <c r="AT52" i="3"/>
  <c r="BU51" i="3"/>
  <c r="BB51" i="3"/>
  <c r="BG50" i="3"/>
  <c r="BP49" i="3"/>
  <c r="AZ49" i="3"/>
  <c r="BY48" i="3"/>
  <c r="BO48" i="3"/>
  <c r="BC48" i="3"/>
  <c r="AS48" i="3"/>
  <c r="BU47" i="3"/>
  <c r="BK47" i="3"/>
  <c r="BA47" i="3"/>
  <c r="BS46" i="3"/>
  <c r="BG46" i="3"/>
  <c r="AW46" i="3"/>
  <c r="BY45" i="3"/>
  <c r="BO45" i="3"/>
  <c r="BE45" i="3"/>
  <c r="AS45" i="3"/>
  <c r="BW44" i="3"/>
  <c r="BK44" i="3"/>
  <c r="BA44" i="3"/>
  <c r="BS43" i="3"/>
  <c r="BI43" i="3"/>
  <c r="AY43" i="3"/>
  <c r="BV42" i="3"/>
  <c r="BM42" i="3"/>
  <c r="BD42" i="3"/>
  <c r="AU42" i="3"/>
  <c r="BQ41" i="3"/>
  <c r="BH41" i="3"/>
  <c r="AY41" i="3"/>
  <c r="BU40" i="3"/>
  <c r="BL40" i="3"/>
  <c r="BC40" i="3"/>
  <c r="AT40" i="3"/>
  <c r="BQ39" i="3"/>
  <c r="BG39" i="3"/>
  <c r="AX39" i="3"/>
  <c r="BU38" i="3"/>
  <c r="BL38" i="3"/>
  <c r="BC38" i="3"/>
  <c r="AS38" i="3"/>
  <c r="BY37" i="3"/>
  <c r="BP37" i="3"/>
  <c r="BG37" i="3"/>
  <c r="AX37" i="3"/>
  <c r="BT36" i="3"/>
  <c r="BK36" i="3"/>
  <c r="BB36" i="3"/>
  <c r="AS36" i="3"/>
  <c r="BY35" i="3"/>
  <c r="BO35" i="3"/>
  <c r="BF35" i="3"/>
  <c r="AW35" i="3"/>
  <c r="BT34" i="3"/>
  <c r="BK34" i="3"/>
  <c r="BA34" i="3"/>
  <c r="BX33" i="3"/>
  <c r="BO33" i="3"/>
  <c r="BF33" i="3"/>
  <c r="AW33" i="3"/>
  <c r="BS32" i="3"/>
  <c r="BJ32" i="3"/>
  <c r="BA32" i="3"/>
  <c r="AS32" i="3"/>
  <c r="BS31" i="3"/>
  <c r="BK31" i="3"/>
  <c r="BC31" i="3"/>
  <c r="AU31" i="3"/>
  <c r="BU30" i="3"/>
  <c r="BM30" i="3"/>
  <c r="BE30" i="3"/>
  <c r="AW30" i="3"/>
  <c r="BW29" i="3"/>
  <c r="BO29" i="3"/>
  <c r="BG29" i="3"/>
  <c r="AY29" i="3"/>
  <c r="BY28" i="3"/>
  <c r="BQ28" i="3"/>
  <c r="BI28" i="3"/>
  <c r="BA28" i="3"/>
  <c r="AS28" i="3"/>
  <c r="BS27" i="3"/>
  <c r="BK27" i="3"/>
  <c r="BC27" i="3"/>
  <c r="AU27" i="3"/>
  <c r="BU26" i="3"/>
  <c r="BM26" i="3"/>
  <c r="BE26" i="3"/>
  <c r="AW26" i="3"/>
  <c r="BW25" i="3"/>
  <c r="BO25" i="3"/>
  <c r="BG25" i="3"/>
  <c r="AY25" i="3"/>
  <c r="BY24" i="3"/>
  <c r="BQ24" i="3"/>
  <c r="BI24" i="3"/>
  <c r="BA24" i="3"/>
  <c r="AS24" i="3"/>
  <c r="BS23" i="3"/>
  <c r="BK23" i="3"/>
  <c r="BC23" i="3"/>
  <c r="AU23" i="3"/>
  <c r="BU22" i="3"/>
  <c r="BM22" i="3"/>
  <c r="BE22" i="3"/>
  <c r="AW22" i="3"/>
  <c r="BW21" i="3"/>
  <c r="BO21" i="3"/>
  <c r="BG21" i="3"/>
  <c r="AY21" i="3"/>
  <c r="BY20" i="3"/>
  <c r="BQ20" i="3"/>
  <c r="BI20" i="3"/>
  <c r="BA20" i="3"/>
  <c r="AS20" i="3"/>
  <c r="BS19" i="3"/>
  <c r="BK19" i="3"/>
  <c r="BC19" i="3"/>
  <c r="AU19" i="3"/>
  <c r="BU18" i="3"/>
  <c r="BM18" i="3"/>
  <c r="BE18" i="3"/>
  <c r="AW18" i="3"/>
  <c r="BW17" i="3"/>
  <c r="BO17" i="3"/>
  <c r="BG17" i="3"/>
  <c r="AY17" i="3"/>
  <c r="BY16" i="3"/>
  <c r="BQ16" i="3"/>
  <c r="BI16" i="3"/>
  <c r="BA16" i="3"/>
  <c r="AS16" i="3"/>
  <c r="BS15" i="3"/>
  <c r="BK15" i="3"/>
  <c r="BC15" i="3"/>
  <c r="AU15" i="3"/>
  <c r="BU14" i="3"/>
  <c r="BM14" i="3"/>
  <c r="BE14" i="3"/>
  <c r="AW14" i="3"/>
  <c r="BW13" i="3"/>
  <c r="BO13" i="3"/>
  <c r="BG13" i="3"/>
  <c r="AY13" i="3"/>
  <c r="BY12" i="3"/>
  <c r="BQ12" i="3"/>
  <c r="BI12" i="3"/>
  <c r="BA12" i="3"/>
  <c r="AS12" i="3"/>
  <c r="BS11" i="3"/>
  <c r="BK11" i="3"/>
  <c r="BC11" i="3"/>
  <c r="AU11" i="3"/>
  <c r="BU10" i="3"/>
  <c r="BM10" i="3"/>
  <c r="BE10" i="3"/>
  <c r="AW10" i="3"/>
  <c r="BS9" i="3"/>
  <c r="BK9" i="3"/>
  <c r="BC9" i="3"/>
  <c r="AU9" i="3"/>
  <c r="BY8" i="3"/>
  <c r="BQ8" i="3"/>
  <c r="BI8" i="3"/>
  <c r="BA8" i="3"/>
  <c r="AS8" i="3"/>
  <c r="BW7" i="3"/>
  <c r="BO7" i="3"/>
  <c r="BG7" i="3"/>
  <c r="AY7" i="3"/>
  <c r="BF142" i="3"/>
  <c r="BM136" i="3"/>
  <c r="BT115" i="3"/>
  <c r="BN110" i="3"/>
  <c r="BH105" i="3"/>
  <c r="BB100" i="3"/>
  <c r="AV95" i="3"/>
  <c r="BV74" i="3"/>
  <c r="BP69" i="3"/>
  <c r="BJ64" i="3"/>
  <c r="BD59" i="3"/>
  <c r="BL55" i="3"/>
  <c r="AX47" i="3"/>
  <c r="BN45" i="3"/>
  <c r="BC42" i="3"/>
  <c r="BF39" i="3"/>
  <c r="BJ36" i="3"/>
  <c r="BN33" i="3"/>
  <c r="BN29" i="3"/>
  <c r="AZ28" i="3"/>
  <c r="BV25" i="3"/>
  <c r="BH24" i="3"/>
  <c r="AT23" i="3"/>
  <c r="BP20" i="3"/>
  <c r="BB19" i="3"/>
  <c r="BX16" i="3"/>
  <c r="BJ15" i="3"/>
  <c r="AV14" i="3"/>
  <c r="BR11" i="3"/>
  <c r="BD10" i="3"/>
  <c r="BB9" i="3"/>
  <c r="BX8" i="3"/>
  <c r="BB151" i="3"/>
  <c r="BS141" i="3"/>
  <c r="BF130" i="3"/>
  <c r="AZ125" i="3"/>
  <c r="AT120" i="3"/>
  <c r="BT99" i="3"/>
  <c r="BN94" i="3"/>
  <c r="BH89" i="3"/>
  <c r="BB84" i="3"/>
  <c r="AV79" i="3"/>
  <c r="BV58" i="3"/>
  <c r="BT51" i="3"/>
  <c r="BX48" i="3"/>
  <c r="BB45" i="3"/>
  <c r="BR43" i="3"/>
  <c r="AS42" i="3"/>
  <c r="BT40" i="3"/>
  <c r="AW39" i="3"/>
  <c r="BX37" i="3"/>
  <c r="BA36" i="3"/>
  <c r="BE33" i="3"/>
  <c r="BT30" i="3"/>
  <c r="BF29" i="3"/>
  <c r="BN25" i="3"/>
  <c r="AZ24" i="3"/>
  <c r="BV21" i="3"/>
  <c r="BH20" i="3"/>
  <c r="AT19" i="3"/>
  <c r="BP16" i="3"/>
  <c r="BB15" i="3"/>
  <c r="BX12" i="3"/>
  <c r="BJ11" i="3"/>
  <c r="AV10" i="3"/>
  <c r="AT9" i="3"/>
  <c r="BP8" i="3"/>
  <c r="BX148" i="3"/>
  <c r="BX129" i="3"/>
  <c r="BR124" i="3"/>
  <c r="BL119" i="3"/>
  <c r="BF114" i="3"/>
  <c r="AZ109" i="3"/>
  <c r="AT104" i="3"/>
  <c r="BT83" i="3"/>
  <c r="BN78" i="3"/>
  <c r="BH73" i="3"/>
  <c r="BB68" i="3"/>
  <c r="AV63" i="3"/>
  <c r="BT54" i="3"/>
  <c r="AW51" i="3"/>
  <c r="BL48" i="3"/>
  <c r="BG43" i="3"/>
  <c r="BK40" i="3"/>
  <c r="BO37" i="3"/>
  <c r="BS34" i="3"/>
  <c r="AU33" i="3"/>
  <c r="BL30" i="3"/>
  <c r="AX29" i="3"/>
  <c r="BT26" i="3"/>
  <c r="BF25" i="3"/>
  <c r="BN21" i="3"/>
  <c r="AZ20" i="3"/>
  <c r="BV17" i="3"/>
  <c r="BH16" i="3"/>
  <c r="AT15" i="3"/>
  <c r="BP12" i="3"/>
  <c r="BB11" i="3"/>
  <c r="BH8" i="3"/>
  <c r="BX168" i="3"/>
  <c r="AV140" i="3"/>
  <c r="BD134" i="3"/>
  <c r="BX113" i="3"/>
  <c r="BR108" i="3"/>
  <c r="BL103" i="3"/>
  <c r="BF98" i="3"/>
  <c r="AZ93" i="3"/>
  <c r="AT88" i="3"/>
  <c r="BT67" i="3"/>
  <c r="BN62" i="3"/>
  <c r="BQ57" i="3"/>
  <c r="AX54" i="3"/>
  <c r="BB48" i="3"/>
  <c r="BP46" i="3"/>
  <c r="AX43" i="3"/>
  <c r="BY41" i="3"/>
  <c r="BB40" i="3"/>
  <c r="BF37" i="3"/>
  <c r="BI34" i="3"/>
  <c r="BR31" i="3"/>
  <c r="BD30" i="3"/>
  <c r="BL26" i="3"/>
  <c r="AX25" i="3"/>
  <c r="BT22" i="3"/>
  <c r="BF21" i="3"/>
  <c r="BN17" i="3"/>
  <c r="AZ16" i="3"/>
  <c r="BV13" i="3"/>
  <c r="BH12" i="3"/>
  <c r="AT11" i="3"/>
  <c r="AZ8" i="3"/>
  <c r="BV7" i="3"/>
  <c r="BP204" i="3"/>
  <c r="BO145" i="3"/>
  <c r="BJ139" i="3"/>
  <c r="BQ133" i="3"/>
  <c r="BJ128" i="3"/>
  <c r="BD123" i="3"/>
  <c r="AX118" i="3"/>
  <c r="BX97" i="3"/>
  <c r="BR92" i="3"/>
  <c r="BL87" i="3"/>
  <c r="BF82" i="3"/>
  <c r="AZ77" i="3"/>
  <c r="AT72" i="3"/>
  <c r="AX57" i="3"/>
  <c r="BY53" i="3"/>
  <c r="BF50" i="3"/>
  <c r="BF46" i="3"/>
  <c r="BT44" i="3"/>
  <c r="BP41" i="3"/>
  <c r="AS40" i="3"/>
  <c r="BT38" i="3"/>
  <c r="AW37" i="3"/>
  <c r="BW35" i="3"/>
  <c r="AZ34" i="3"/>
  <c r="BJ31" i="3"/>
  <c r="AV30" i="3"/>
  <c r="BR27" i="3"/>
  <c r="BD26" i="3"/>
  <c r="BL22" i="3"/>
  <c r="AX21" i="3"/>
  <c r="BT18" i="3"/>
  <c r="BF17" i="3"/>
  <c r="BN13" i="3"/>
  <c r="AZ12" i="3"/>
  <c r="BN7" i="3"/>
  <c r="BJ199" i="3"/>
  <c r="BN161" i="3"/>
  <c r="BP144" i="3"/>
  <c r="BW138" i="3"/>
  <c r="BV122" i="3"/>
  <c r="BP117" i="3"/>
  <c r="BJ112" i="3"/>
  <c r="BD107" i="3"/>
  <c r="AX102" i="3"/>
  <c r="BX81" i="3"/>
  <c r="BR76" i="3"/>
  <c r="BL71" i="3"/>
  <c r="BF66" i="3"/>
  <c r="AZ61" i="3"/>
  <c r="BF53" i="3"/>
  <c r="AV46" i="3"/>
  <c r="BJ44" i="3"/>
  <c r="BG41" i="3"/>
  <c r="BK38" i="3"/>
  <c r="BN35" i="3"/>
  <c r="BR32" i="3"/>
  <c r="BB31" i="3"/>
  <c r="BX28" i="3"/>
  <c r="BJ27" i="3"/>
  <c r="AV26" i="3"/>
  <c r="BR23" i="3"/>
  <c r="BD22" i="3"/>
  <c r="BL18" i="3"/>
  <c r="AX17" i="3"/>
  <c r="BT14" i="3"/>
  <c r="BF13" i="3"/>
  <c r="BF7" i="3"/>
  <c r="BD194" i="3"/>
  <c r="BB132" i="3"/>
  <c r="AV127" i="3"/>
  <c r="BV106" i="3"/>
  <c r="BP101" i="3"/>
  <c r="BJ96" i="3"/>
  <c r="BD91" i="3"/>
  <c r="AX86" i="3"/>
  <c r="BX65" i="3"/>
  <c r="BR60" i="3"/>
  <c r="BC56" i="3"/>
  <c r="BN49" i="3"/>
  <c r="BT47" i="3"/>
  <c r="AZ44" i="3"/>
  <c r="BU42" i="3"/>
  <c r="AX41" i="3"/>
  <c r="BY39" i="3"/>
  <c r="BA38" i="3"/>
  <c r="BE35" i="3"/>
  <c r="BI32" i="3"/>
  <c r="AT31" i="3"/>
  <c r="BP28" i="3"/>
  <c r="BB27" i="3"/>
  <c r="BX24" i="3"/>
  <c r="BJ23" i="3"/>
  <c r="AV22" i="3"/>
  <c r="BR19" i="3"/>
  <c r="BD18" i="3"/>
  <c r="BL14" i="3"/>
  <c r="AX13" i="3"/>
  <c r="BT10" i="3"/>
  <c r="BR9" i="3"/>
  <c r="AX7" i="3"/>
  <c r="AX189" i="3"/>
  <c r="BH156" i="3"/>
  <c r="AS143" i="3"/>
  <c r="AZ137" i="3"/>
  <c r="BT131" i="3"/>
  <c r="BN126" i="3"/>
  <c r="BH121" i="3"/>
  <c r="BB116" i="3"/>
  <c r="AV111" i="3"/>
  <c r="BV90" i="3"/>
  <c r="BP85" i="3"/>
  <c r="BJ80" i="3"/>
  <c r="BD75" i="3"/>
  <c r="AX70" i="3"/>
  <c r="BK52" i="3"/>
  <c r="AX49" i="3"/>
  <c r="BJ47" i="3"/>
  <c r="BX45" i="3"/>
  <c r="BL42" i="3"/>
  <c r="BO39" i="3"/>
  <c r="BS36" i="3"/>
  <c r="AV35" i="3"/>
  <c r="BW33" i="3"/>
  <c r="AZ32" i="3"/>
  <c r="BV29" i="3"/>
  <c r="BH28" i="3"/>
  <c r="AT27" i="3"/>
  <c r="BP24" i="3"/>
  <c r="BB23" i="3"/>
  <c r="BX20" i="3"/>
  <c r="BJ19" i="3"/>
  <c r="AV18" i="3"/>
  <c r="BR15" i="3"/>
  <c r="BD14" i="3"/>
  <c r="BL10" i="3"/>
  <c r="BJ9" i="3"/>
</calcChain>
</file>

<file path=xl/sharedStrings.xml><?xml version="1.0" encoding="utf-8"?>
<sst xmlns="http://schemas.openxmlformats.org/spreadsheetml/2006/main" count="192" uniqueCount="45">
  <si>
    <t>Detail</t>
  </si>
  <si>
    <t>Bench</t>
  </si>
  <si>
    <t>Name</t>
  </si>
  <si>
    <t>Class</t>
  </si>
  <si>
    <t>A</t>
  </si>
  <si>
    <t>B</t>
  </si>
  <si>
    <t>C</t>
  </si>
  <si>
    <t>D</t>
  </si>
  <si>
    <t>E</t>
  </si>
  <si>
    <t>Total</t>
  </si>
  <si>
    <t>Fly</t>
  </si>
  <si>
    <t>Rank</t>
  </si>
  <si>
    <t>Pts</t>
  </si>
  <si>
    <t>Gr</t>
  </si>
  <si>
    <t>Count</t>
  </si>
  <si>
    <t>O/All</t>
  </si>
  <si>
    <t>High score target</t>
  </si>
  <si>
    <t>Small Group</t>
  </si>
  <si>
    <t>HS</t>
  </si>
  <si>
    <t>SG</t>
  </si>
  <si>
    <t>tie break working</t>
  </si>
  <si>
    <t>For Leaderboard</t>
  </si>
  <si>
    <t>Raw Rank</t>
  </si>
  <si>
    <t>all</t>
  </si>
  <si>
    <t>True Rank</t>
  </si>
  <si>
    <t>Session 1</t>
  </si>
  <si>
    <t>Session 2</t>
  </si>
  <si>
    <t>2 Gun Centrefire</t>
  </si>
  <si>
    <t>2 Gun Centrefire + Rimfire</t>
  </si>
  <si>
    <t>3 Gun Grand</t>
  </si>
  <si>
    <t>2 Gun 500 / 300</t>
  </si>
  <si>
    <t>4 Gun Grand</t>
  </si>
  <si>
    <t>Dirty Dozen 500M</t>
  </si>
  <si>
    <t>Heavy Gun + Light Gun</t>
  </si>
  <si>
    <t>Higher of either Heavy Gun or Light Gun, + Rimfire</t>
  </si>
  <si>
    <t>Heavy Gun + Light Gun + Rimfire</t>
  </si>
  <si>
    <t>Higher of Heavy Gun or Light Gun + Higher of Custom or Factory</t>
  </si>
  <si>
    <t>Heavy Gun + Light Gun + Custom + Factory</t>
  </si>
  <si>
    <t>Higher or either Heavy Gun or Light Gun</t>
  </si>
  <si>
    <t>HG</t>
  </si>
  <si>
    <t>LG</t>
  </si>
  <si>
    <t>RF</t>
  </si>
  <si>
    <t>CU</t>
  </si>
  <si>
    <t>FA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</si>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</sst>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36"/>
      <color theme="4"/>
      <name val="Aptos Narrow"/>
      <family val="2"/>
      <scheme val="minor"/>
    </font>
    <font>
      <sz val="36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26"/>
      <color rgb="FFCC0000"/>
      <name val="Aptos Narrow"/>
      <family val="2"/>
      <scheme val="minor"/>
    </font>
    <font>
      <sz val="11"/>
      <color rgb="FFCC0000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2"/>
      <color theme="3"/>
      <name val="Arial"/>
      <family val="2"/>
    </font>
    <font>
      <b/>
      <sz val="12"/>
      <color rgb="FFFF0000"/>
      <name val="Arial"/>
      <family val="2"/>
    </font>
    <font>
      <b/>
      <sz val="12"/>
      <color theme="6" tint="-0.249977111117893"/>
      <name val="Arial"/>
      <family val="2"/>
    </font>
    <font>
      <b/>
      <sz val="12"/>
      <color theme="4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color rgb="FFCC0000"/>
      <name val="Arial"/>
      <family val="2"/>
    </font>
    <font>
      <b/>
      <sz val="12"/>
      <color theme="1"/>
      <name val="Arial"/>
      <family val="2"/>
    </font>
    <font>
      <sz val="12"/>
      <color rgb="FF9C0006"/>
      <name val="Arial"/>
      <family val="2"/>
    </font>
    <font>
      <sz val="12"/>
      <color rgb="FF9C5700"/>
      <name val="Arial"/>
      <family val="2"/>
    </font>
    <font>
      <sz val="12"/>
      <color theme="6" tint="-0.249977111117893"/>
      <name val="Arial"/>
      <family val="2"/>
    </font>
    <font>
      <sz val="12"/>
      <color theme="4"/>
      <name val="Arial"/>
      <family val="2"/>
    </font>
    <font>
      <sz val="12"/>
      <color theme="5" tint="-0.249977111117893"/>
      <name val="Arial"/>
      <family val="2"/>
    </font>
    <font>
      <sz val="12"/>
      <color theme="8" tint="-0.249977111117893"/>
      <name val="Arial"/>
      <family val="2"/>
    </font>
    <font>
      <sz val="12"/>
      <color rgb="FFCC0000"/>
      <name val="Arial"/>
      <family val="2"/>
    </font>
    <font>
      <sz val="11"/>
      <name val="Aptos Narrow"/>
      <family val="2"/>
      <scheme val="minor"/>
    </font>
    <font>
      <sz val="26"/>
      <color indexed="10"/>
      <name val="Aptos Narrow"/>
      <family val="2"/>
      <scheme val="minor"/>
    </font>
    <font>
      <b/>
      <sz val="24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36"/>
      <color theme="6" tint="0.39997558519241921"/>
      <name val="Aptos Narrow"/>
      <family val="2"/>
      <scheme val="minor"/>
    </font>
    <font>
      <b/>
      <sz val="36"/>
      <color theme="6" tint="0.39997558519241921"/>
      <name val="Aptos Narrow"/>
      <family val="2"/>
      <scheme val="minor"/>
    </font>
    <font>
      <sz val="11"/>
      <color theme="6" tint="0.39997558519241921"/>
      <name val="Aptos Narrow"/>
      <family val="2"/>
      <scheme val="minor"/>
    </font>
    <font>
      <sz val="26"/>
      <color theme="6" tint="0.39997558519241921"/>
      <name val="Aptos Narrow"/>
      <family val="2"/>
      <scheme val="minor"/>
    </font>
    <font>
      <b/>
      <sz val="11"/>
      <color theme="6" tint="0.39997558519241921"/>
      <name val="Aptos Narrow"/>
      <family val="2"/>
      <scheme val="minor"/>
    </font>
    <font>
      <b/>
      <sz val="24"/>
      <color theme="6" tint="0.39997558519241921"/>
      <name val="Aptos Narrow"/>
      <family val="2"/>
      <scheme val="minor"/>
    </font>
    <font>
      <b/>
      <sz val="14"/>
      <color theme="6" tint="0.39997558519241921"/>
      <name val="Arial"/>
      <family val="2"/>
    </font>
    <font>
      <b/>
      <sz val="10"/>
      <color theme="6" tint="0.39997558519241921"/>
      <name val="Arial"/>
      <family val="2"/>
    </font>
    <font>
      <b/>
      <sz val="12"/>
      <color theme="6" tint="0.39997558519241921"/>
      <name val="Arial"/>
      <family val="2"/>
    </font>
    <font>
      <b/>
      <sz val="16"/>
      <color theme="6" tint="0.39997558519241921"/>
      <name val="Arial"/>
      <family val="2"/>
    </font>
    <font>
      <sz val="12"/>
      <color theme="6" tint="0.39997558519241921"/>
      <name val="Arial"/>
      <family val="2"/>
    </font>
    <font>
      <i/>
      <sz val="12"/>
      <color theme="6" tint="0.39997558519241921"/>
      <name val="Arial"/>
      <family val="2"/>
    </font>
    <font>
      <b/>
      <sz val="30"/>
      <color theme="4"/>
      <name val="Aptos Narrow"/>
      <family val="2"/>
      <scheme val="minor"/>
    </font>
    <font>
      <sz val="24"/>
      <color rgb="FFCC0000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15"/>
      <color theme="1"/>
      <name val="Aptos Narrow"/>
      <family val="2"/>
      <scheme val="minor"/>
    </font>
    <font>
      <sz val="12"/>
      <color theme="6"/>
      <name val="Arial"/>
      <family val="2"/>
    </font>
    <font>
      <b/>
      <sz val="13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EB9C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20">
    <xf numFmtId="0" fontId="0" fillId="0" borderId="0" xfId="0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left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5" xfId="0" applyFont="1" applyBorder="1" applyAlignment="1">
      <alignment horizontal="center"/>
    </xf>
    <xf numFmtId="0" fontId="15" fillId="0" borderId="5" xfId="0" applyFont="1" applyBorder="1"/>
    <xf numFmtId="0" fontId="11" fillId="0" borderId="3" xfId="0" applyFont="1" applyBorder="1" applyAlignment="1">
      <alignment horizontal="centerContinuous"/>
    </xf>
    <xf numFmtId="0" fontId="15" fillId="0" borderId="4" xfId="0" applyFont="1" applyBorder="1" applyAlignment="1">
      <alignment horizontal="centerContinuous"/>
    </xf>
    <xf numFmtId="0" fontId="17" fillId="0" borderId="3" xfId="0" applyFont="1" applyBorder="1" applyAlignment="1">
      <alignment horizontal="centerContinuous"/>
    </xf>
    <xf numFmtId="0" fontId="0" fillId="0" borderId="6" xfId="0" applyBorder="1"/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2" fontId="22" fillId="0" borderId="16" xfId="0" applyNumberFormat="1" applyFont="1" applyBorder="1" applyAlignment="1">
      <alignment horizontal="right"/>
    </xf>
    <xf numFmtId="1" fontId="21" fillId="0" borderId="3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2" fontId="25" fillId="0" borderId="17" xfId="0" applyNumberFormat="1" applyFont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2" fontId="28" fillId="0" borderId="18" xfId="0" applyNumberFormat="1" applyFont="1" applyBorder="1" applyAlignment="1">
      <alignment horizontal="center"/>
    </xf>
    <xf numFmtId="0" fontId="29" fillId="2" borderId="5" xfId="1" applyFont="1" applyBorder="1" applyAlignment="1" applyProtection="1">
      <alignment horizontal="center"/>
    </xf>
    <xf numFmtId="0" fontId="30" fillId="3" borderId="5" xfId="2" applyFont="1" applyBorder="1" applyAlignment="1" applyProtection="1">
      <alignment horizontal="center"/>
    </xf>
    <xf numFmtId="0" fontId="31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21" xfId="0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2" fontId="22" fillId="0" borderId="2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2" fontId="22" fillId="0" borderId="23" xfId="0" applyNumberFormat="1" applyFont="1" applyBorder="1" applyAlignment="1">
      <alignment horizontal="center"/>
    </xf>
    <xf numFmtId="2" fontId="23" fillId="0" borderId="24" xfId="0" applyNumberFormat="1" applyFont="1" applyBorder="1" applyAlignment="1">
      <alignment horizontal="center"/>
    </xf>
    <xf numFmtId="2" fontId="24" fillId="0" borderId="24" xfId="0" applyNumberFormat="1" applyFont="1" applyBorder="1" applyAlignment="1">
      <alignment horizontal="center"/>
    </xf>
    <xf numFmtId="2" fontId="25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2" fontId="27" fillId="0" borderId="24" xfId="0" applyNumberFormat="1" applyFont="1" applyBorder="1" applyAlignment="1">
      <alignment horizontal="center"/>
    </xf>
    <xf numFmtId="2" fontId="28" fillId="0" borderId="25" xfId="0" applyNumberFormat="1" applyFont="1" applyBorder="1" applyAlignment="1">
      <alignment horizontal="center"/>
    </xf>
    <xf numFmtId="0" fontId="29" fillId="2" borderId="26" xfId="1" applyFont="1" applyBorder="1" applyAlignment="1" applyProtection="1">
      <alignment horizontal="center"/>
    </xf>
    <xf numFmtId="0" fontId="30" fillId="3" borderId="26" xfId="2" applyFont="1" applyBorder="1" applyAlignment="1" applyProtection="1">
      <alignment horizontal="center"/>
    </xf>
    <xf numFmtId="0" fontId="31" fillId="0" borderId="27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1" fontId="21" fillId="4" borderId="0" xfId="0" applyNumberFormat="1" applyFont="1" applyFill="1" applyAlignment="1">
      <alignment horizontal="center"/>
    </xf>
    <xf numFmtId="0" fontId="20" fillId="0" borderId="8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8" fillId="0" borderId="9" xfId="0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" fontId="21" fillId="0" borderId="10" xfId="0" applyNumberFormat="1" applyFont="1" applyBorder="1" applyAlignment="1">
      <alignment horizontal="center"/>
    </xf>
    <xf numFmtId="2" fontId="22" fillId="0" borderId="22" xfId="0" applyNumberFormat="1" applyFont="1" applyBorder="1" applyAlignment="1">
      <alignment horizontal="center"/>
    </xf>
    <xf numFmtId="0" fontId="29" fillId="2" borderId="29" xfId="1" applyFont="1" applyBorder="1" applyAlignment="1" applyProtection="1">
      <alignment horizontal="center"/>
    </xf>
    <xf numFmtId="0" fontId="30" fillId="3" borderId="29" xfId="2" applyFont="1" applyBorder="1" applyAlignment="1" applyProtection="1">
      <alignment horizontal="center"/>
    </xf>
    <xf numFmtId="0" fontId="31" fillId="0" borderId="30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2" fontId="22" fillId="0" borderId="9" xfId="0" applyNumberFormat="1" applyFont="1" applyBorder="1" applyAlignment="1">
      <alignment horizontal="right"/>
    </xf>
    <xf numFmtId="2" fontId="22" fillId="0" borderId="21" xfId="0" applyNumberFormat="1" applyFont="1" applyBorder="1" applyAlignment="1">
      <alignment horizontal="center"/>
    </xf>
    <xf numFmtId="2" fontId="23" fillId="0" borderId="31" xfId="0" applyNumberFormat="1" applyFont="1" applyBorder="1" applyAlignment="1">
      <alignment horizontal="center"/>
    </xf>
    <xf numFmtId="2" fontId="24" fillId="0" borderId="31" xfId="0" applyNumberFormat="1" applyFont="1" applyBorder="1" applyAlignment="1">
      <alignment horizontal="center"/>
    </xf>
    <xf numFmtId="2" fontId="25" fillId="0" borderId="31" xfId="0" applyNumberFormat="1" applyFont="1" applyBorder="1" applyAlignment="1">
      <alignment horizontal="center"/>
    </xf>
    <xf numFmtId="2" fontId="26" fillId="0" borderId="31" xfId="0" applyNumberFormat="1" applyFont="1" applyBorder="1" applyAlignment="1">
      <alignment horizontal="center"/>
    </xf>
    <xf numFmtId="2" fontId="27" fillId="0" borderId="31" xfId="0" applyNumberFormat="1" applyFont="1" applyBorder="1" applyAlignment="1">
      <alignment horizontal="center"/>
    </xf>
    <xf numFmtId="2" fontId="28" fillId="0" borderId="32" xfId="0" applyNumberFormat="1" applyFont="1" applyBorder="1" applyAlignment="1">
      <alignment horizontal="center"/>
    </xf>
    <xf numFmtId="0" fontId="29" fillId="2" borderId="33" xfId="1" applyFont="1" applyBorder="1" applyAlignment="1" applyProtection="1">
      <alignment horizontal="center"/>
    </xf>
    <xf numFmtId="0" fontId="30" fillId="3" borderId="33" xfId="2" applyFont="1" applyBorder="1" applyAlignment="1" applyProtection="1">
      <alignment horizontal="center"/>
    </xf>
    <xf numFmtId="0" fontId="20" fillId="0" borderId="6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2" fontId="22" fillId="0" borderId="23" xfId="0" applyNumberFormat="1" applyFont="1" applyBorder="1" applyAlignment="1">
      <alignment horizontal="right"/>
    </xf>
    <xf numFmtId="2" fontId="23" fillId="0" borderId="34" xfId="0" applyNumberFormat="1" applyFont="1" applyBorder="1" applyAlignment="1">
      <alignment horizontal="center"/>
    </xf>
    <xf numFmtId="2" fontId="24" fillId="0" borderId="34" xfId="0" applyNumberFormat="1" applyFont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2" fontId="26" fillId="0" borderId="34" xfId="0" applyNumberFormat="1" applyFont="1" applyBorder="1" applyAlignment="1">
      <alignment horizontal="center"/>
    </xf>
    <xf numFmtId="2" fontId="27" fillId="0" borderId="34" xfId="0" applyNumberFormat="1" applyFont="1" applyBorder="1" applyAlignment="1">
      <alignment horizontal="center"/>
    </xf>
    <xf numFmtId="2" fontId="28" fillId="0" borderId="35" xfId="0" applyNumberFormat="1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0" fillId="0" borderId="3" xfId="0" applyBorder="1"/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36" fillId="0" borderId="0" xfId="0" applyFont="1"/>
    <xf numFmtId="0" fontId="36" fillId="0" borderId="37" xfId="0" applyFont="1" applyBorder="1" applyAlignment="1">
      <alignment horizontal="left"/>
    </xf>
    <xf numFmtId="0" fontId="36" fillId="0" borderId="38" xfId="0" applyFont="1" applyBorder="1" applyAlignment="1">
      <alignment horizontal="left"/>
    </xf>
    <xf numFmtId="0" fontId="36" fillId="0" borderId="39" xfId="0" applyFont="1" applyBorder="1" applyAlignment="1">
      <alignment horizontal="left"/>
    </xf>
    <xf numFmtId="2" fontId="0" fillId="5" borderId="38" xfId="0" applyNumberFormat="1" applyFill="1" applyBorder="1" applyAlignment="1">
      <alignment horizontal="left"/>
    </xf>
    <xf numFmtId="2" fontId="4" fillId="6" borderId="38" xfId="0" applyNumberFormat="1" applyFont="1" applyFill="1" applyBorder="1" applyAlignment="1">
      <alignment horizontal="left"/>
    </xf>
    <xf numFmtId="2" fontId="36" fillId="7" borderId="38" xfId="0" applyNumberFormat="1" applyFont="1" applyFill="1" applyBorder="1" applyAlignment="1">
      <alignment horizontal="left"/>
    </xf>
    <xf numFmtId="2" fontId="36" fillId="8" borderId="38" xfId="0" applyNumberFormat="1" applyFont="1" applyFill="1" applyBorder="1" applyAlignment="1">
      <alignment horizontal="left"/>
    </xf>
    <xf numFmtId="2" fontId="4" fillId="9" borderId="38" xfId="0" applyNumberFormat="1" applyFont="1" applyFill="1" applyBorder="1" applyAlignment="1">
      <alignment horizontal="left"/>
    </xf>
    <xf numFmtId="2" fontId="36" fillId="10" borderId="39" xfId="0" applyNumberFormat="1" applyFont="1" applyFill="1" applyBorder="1" applyAlignment="1">
      <alignment horizontal="left"/>
    </xf>
    <xf numFmtId="0" fontId="36" fillId="11" borderId="38" xfId="0" applyFont="1" applyFill="1" applyBorder="1" applyAlignment="1">
      <alignment horizontal="left"/>
    </xf>
    <xf numFmtId="0" fontId="36" fillId="12" borderId="38" xfId="0" applyFont="1" applyFill="1" applyBorder="1" applyAlignment="1">
      <alignment horizontal="left"/>
    </xf>
    <xf numFmtId="0" fontId="36" fillId="13" borderId="38" xfId="0" applyFont="1" applyFill="1" applyBorder="1" applyAlignment="1">
      <alignment horizontal="left"/>
    </xf>
    <xf numFmtId="0" fontId="36" fillId="14" borderId="38" xfId="0" applyFont="1" applyFill="1" applyBorder="1" applyAlignment="1">
      <alignment horizontal="left"/>
    </xf>
    <xf numFmtId="0" fontId="4" fillId="15" borderId="38" xfId="0" applyFont="1" applyFill="1" applyBorder="1" applyAlignment="1">
      <alignment horizontal="left"/>
    </xf>
    <xf numFmtId="0" fontId="36" fillId="16" borderId="39" xfId="0" applyFont="1" applyFill="1" applyBorder="1" applyAlignment="1">
      <alignment horizontal="left"/>
    </xf>
    <xf numFmtId="0" fontId="37" fillId="0" borderId="0" xfId="0" applyFont="1" applyAlignment="1">
      <alignment horizontal="centerContinuous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centerContinuous"/>
    </xf>
    <xf numFmtId="0" fontId="39" fillId="0" borderId="0" xfId="0" applyFont="1" applyAlignment="1">
      <alignment horizontal="centerContinuous"/>
    </xf>
    <xf numFmtId="0" fontId="39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40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43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22" fillId="0" borderId="44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2" fontId="22" fillId="0" borderId="44" xfId="0" applyNumberFormat="1" applyFont="1" applyBorder="1" applyAlignment="1">
      <alignment horizontal="center"/>
    </xf>
    <xf numFmtId="2" fontId="23" fillId="0" borderId="45" xfId="0" applyNumberFormat="1" applyFont="1" applyBorder="1" applyAlignment="1">
      <alignment horizontal="center"/>
    </xf>
    <xf numFmtId="2" fontId="24" fillId="0" borderId="45" xfId="0" applyNumberFormat="1" applyFont="1" applyBorder="1" applyAlignment="1">
      <alignment horizontal="center"/>
    </xf>
    <xf numFmtId="2" fontId="25" fillId="0" borderId="45" xfId="0" applyNumberFormat="1" applyFont="1" applyBorder="1" applyAlignment="1">
      <alignment horizontal="center"/>
    </xf>
    <xf numFmtId="2" fontId="26" fillId="0" borderId="45" xfId="0" applyNumberFormat="1" applyFont="1" applyBorder="1" applyAlignment="1">
      <alignment horizontal="center"/>
    </xf>
    <xf numFmtId="2" fontId="27" fillId="0" borderId="45" xfId="0" applyNumberFormat="1" applyFont="1" applyBorder="1" applyAlignment="1">
      <alignment horizontal="center"/>
    </xf>
    <xf numFmtId="2" fontId="28" fillId="0" borderId="46" xfId="0" applyNumberFormat="1" applyFont="1" applyBorder="1" applyAlignment="1">
      <alignment horizontal="center"/>
    </xf>
    <xf numFmtId="0" fontId="29" fillId="2" borderId="47" xfId="1" applyFont="1" applyBorder="1" applyAlignment="1" applyProtection="1">
      <alignment horizontal="center"/>
    </xf>
    <xf numFmtId="0" fontId="30" fillId="3" borderId="47" xfId="2" applyFont="1" applyBorder="1" applyAlignment="1" applyProtection="1">
      <alignment horizontal="center"/>
    </xf>
    <xf numFmtId="0" fontId="16" fillId="0" borderId="48" xfId="0" applyFont="1" applyBorder="1" applyAlignment="1">
      <alignment horizontal="center"/>
    </xf>
    <xf numFmtId="0" fontId="40" fillId="17" borderId="49" xfId="0" applyFont="1" applyFill="1" applyBorder="1" applyAlignment="1">
      <alignment horizontal="left"/>
    </xf>
    <xf numFmtId="0" fontId="41" fillId="17" borderId="49" xfId="0" applyFont="1" applyFill="1" applyBorder="1" applyAlignment="1">
      <alignment horizontal="centerContinuous"/>
    </xf>
    <xf numFmtId="0" fontId="40" fillId="17" borderId="49" xfId="0" applyFont="1" applyFill="1" applyBorder="1" applyAlignment="1">
      <alignment horizontal="centerContinuous"/>
    </xf>
    <xf numFmtId="0" fontId="42" fillId="17" borderId="49" xfId="0" applyFont="1" applyFill="1" applyBorder="1" applyAlignment="1">
      <alignment horizontal="centerContinuous"/>
    </xf>
    <xf numFmtId="0" fontId="43" fillId="17" borderId="49" xfId="0" applyFont="1" applyFill="1" applyBorder="1" applyAlignment="1">
      <alignment horizontal="left"/>
    </xf>
    <xf numFmtId="0" fontId="43" fillId="17" borderId="49" xfId="0" applyFont="1" applyFill="1" applyBorder="1" applyAlignment="1">
      <alignment horizontal="centerContinuous"/>
    </xf>
    <xf numFmtId="0" fontId="44" fillId="17" borderId="49" xfId="0" applyFont="1" applyFill="1" applyBorder="1" applyAlignment="1">
      <alignment horizontal="left"/>
    </xf>
    <xf numFmtId="0" fontId="45" fillId="17" borderId="49" xfId="0" applyFont="1" applyFill="1" applyBorder="1" applyAlignment="1">
      <alignment horizontal="centerContinuous"/>
    </xf>
    <xf numFmtId="0" fontId="44" fillId="17" borderId="49" xfId="0" applyFont="1" applyFill="1" applyBorder="1" applyAlignment="1">
      <alignment horizontal="centerContinuous"/>
    </xf>
    <xf numFmtId="0" fontId="42" fillId="17" borderId="49" xfId="0" applyFont="1" applyFill="1" applyBorder="1"/>
    <xf numFmtId="0" fontId="46" fillId="17" borderId="49" xfId="0" applyFont="1" applyFill="1" applyBorder="1" applyAlignment="1">
      <alignment vertical="center"/>
    </xf>
    <xf numFmtId="0" fontId="46" fillId="17" borderId="49" xfId="0" applyFont="1" applyFill="1" applyBorder="1" applyAlignment="1">
      <alignment horizontal="center" vertical="center"/>
    </xf>
    <xf numFmtId="0" fontId="47" fillId="17" borderId="49" xfId="0" applyFont="1" applyFill="1" applyBorder="1" applyAlignment="1">
      <alignment horizontal="center"/>
    </xf>
    <xf numFmtId="0" fontId="48" fillId="17" borderId="49" xfId="0" applyFont="1" applyFill="1" applyBorder="1" applyAlignment="1">
      <alignment horizontal="center"/>
    </xf>
    <xf numFmtId="0" fontId="46" fillId="17" borderId="49" xfId="0" applyFont="1" applyFill="1" applyBorder="1" applyAlignment="1">
      <alignment horizontal="centerContinuous"/>
    </xf>
    <xf numFmtId="0" fontId="49" fillId="17" borderId="49" xfId="0" applyFont="1" applyFill="1" applyBorder="1" applyAlignment="1">
      <alignment horizontal="centerContinuous"/>
    </xf>
    <xf numFmtId="0" fontId="50" fillId="17" borderId="49" xfId="0" applyFont="1" applyFill="1" applyBorder="1" applyAlignment="1">
      <alignment horizontal="center"/>
    </xf>
    <xf numFmtId="0" fontId="49" fillId="17" borderId="49" xfId="0" applyFont="1" applyFill="1" applyBorder="1"/>
    <xf numFmtId="0" fontId="47" fillId="17" borderId="49" xfId="0" applyFont="1" applyFill="1" applyBorder="1" applyAlignment="1">
      <alignment horizontal="centerContinuous"/>
    </xf>
    <xf numFmtId="0" fontId="17" fillId="0" borderId="50" xfId="0" applyFont="1" applyBorder="1" applyAlignment="1">
      <alignment horizontal="centerContinuous"/>
    </xf>
    <xf numFmtId="0" fontId="0" fillId="0" borderId="37" xfId="0" applyBorder="1" applyAlignment="1">
      <alignment horizontal="centerContinuous"/>
    </xf>
    <xf numFmtId="0" fontId="0" fillId="0" borderId="51" xfId="0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0" fillId="0" borderId="39" xfId="0" applyBorder="1" applyAlignment="1">
      <alignment horizontal="centerContinuous"/>
    </xf>
    <xf numFmtId="0" fontId="50" fillId="17" borderId="49" xfId="0" applyFont="1" applyFill="1" applyBorder="1" applyAlignment="1">
      <alignment horizontal="centerContinuous"/>
    </xf>
    <xf numFmtId="0" fontId="50" fillId="17" borderId="49" xfId="0" applyFont="1" applyFill="1" applyBorder="1" applyAlignment="1">
      <alignment horizontal="left"/>
    </xf>
    <xf numFmtId="0" fontId="51" fillId="17" borderId="49" xfId="0" applyFont="1" applyFill="1" applyBorder="1"/>
    <xf numFmtId="0" fontId="50" fillId="17" borderId="49" xfId="0" applyFont="1" applyFill="1" applyBorder="1"/>
    <xf numFmtId="0" fontId="16" fillId="0" borderId="0" xfId="0" applyFont="1"/>
    <xf numFmtId="0" fontId="19" fillId="0" borderId="8" xfId="0" applyFont="1" applyBorder="1"/>
    <xf numFmtId="0" fontId="19" fillId="0" borderId="9" xfId="0" applyFont="1" applyBorder="1"/>
    <xf numFmtId="0" fontId="19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0" fillId="0" borderId="52" xfId="0" applyBorder="1" applyAlignment="1">
      <alignment horizontal="left"/>
    </xf>
    <xf numFmtId="0" fontId="0" fillId="0" borderId="51" xfId="0" applyBorder="1" applyAlignment="1">
      <alignment horizontal="left"/>
    </xf>
    <xf numFmtId="2" fontId="50" fillId="17" borderId="49" xfId="0" applyNumberFormat="1" applyFont="1" applyFill="1" applyBorder="1" applyAlignment="1">
      <alignment horizontal="center"/>
    </xf>
    <xf numFmtId="2" fontId="48" fillId="17" borderId="49" xfId="0" applyNumberFormat="1" applyFont="1" applyFill="1" applyBorder="1" applyAlignment="1">
      <alignment horizontal="right"/>
    </xf>
    <xf numFmtId="1" fontId="50" fillId="17" borderId="49" xfId="0" applyNumberFormat="1" applyFont="1" applyFill="1" applyBorder="1" applyAlignment="1">
      <alignment horizontal="center"/>
    </xf>
    <xf numFmtId="2" fontId="48" fillId="17" borderId="49" xfId="0" applyNumberFormat="1" applyFont="1" applyFill="1" applyBorder="1" applyAlignment="1">
      <alignment horizontal="center"/>
    </xf>
    <xf numFmtId="0" fontId="50" fillId="17" borderId="49" xfId="1" applyFont="1" applyFill="1" applyBorder="1" applyAlignment="1" applyProtection="1">
      <alignment horizontal="center"/>
    </xf>
    <xf numFmtId="0" fontId="50" fillId="17" borderId="49" xfId="2" applyFont="1" applyFill="1" applyBorder="1" applyAlignment="1" applyProtection="1">
      <alignment horizontal="center"/>
    </xf>
    <xf numFmtId="2" fontId="42" fillId="17" borderId="49" xfId="0" applyNumberFormat="1" applyFont="1" applyFill="1" applyBorder="1" applyAlignment="1">
      <alignment horizontal="left"/>
    </xf>
    <xf numFmtId="1" fontId="42" fillId="17" borderId="49" xfId="0" applyNumberFormat="1" applyFont="1" applyFill="1" applyBorder="1" applyAlignment="1">
      <alignment horizontal="left"/>
    </xf>
    <xf numFmtId="2" fontId="23" fillId="0" borderId="53" xfId="0" applyNumberFormat="1" applyFont="1" applyBorder="1" applyAlignment="1">
      <alignment horizontal="center"/>
    </xf>
    <xf numFmtId="2" fontId="24" fillId="0" borderId="53" xfId="0" applyNumberFormat="1" applyFont="1" applyBorder="1" applyAlignment="1">
      <alignment horizontal="center"/>
    </xf>
    <xf numFmtId="2" fontId="25" fillId="0" borderId="53" xfId="0" applyNumberFormat="1" applyFont="1" applyBorder="1" applyAlignment="1">
      <alignment horizontal="center"/>
    </xf>
    <xf numFmtId="2" fontId="26" fillId="0" borderId="53" xfId="0" applyNumberFormat="1" applyFont="1" applyBorder="1" applyAlignment="1">
      <alignment horizontal="center"/>
    </xf>
    <xf numFmtId="2" fontId="27" fillId="0" borderId="53" xfId="0" applyNumberFormat="1" applyFont="1" applyBorder="1" applyAlignment="1">
      <alignment horizontal="center"/>
    </xf>
    <xf numFmtId="2" fontId="28" fillId="0" borderId="53" xfId="0" applyNumberFormat="1" applyFont="1" applyBorder="1" applyAlignment="1">
      <alignment horizontal="center"/>
    </xf>
    <xf numFmtId="1" fontId="31" fillId="0" borderId="54" xfId="0" applyNumberFormat="1" applyFont="1" applyBorder="1" applyAlignment="1">
      <alignment horizontal="center"/>
    </xf>
    <xf numFmtId="1" fontId="32" fillId="0" borderId="53" xfId="0" applyNumberFormat="1" applyFont="1" applyBorder="1" applyAlignment="1">
      <alignment horizontal="center"/>
    </xf>
    <xf numFmtId="1" fontId="33" fillId="0" borderId="53" xfId="0" applyNumberFormat="1" applyFont="1" applyBorder="1" applyAlignment="1">
      <alignment horizontal="center"/>
    </xf>
    <xf numFmtId="1" fontId="34" fillId="0" borderId="53" xfId="0" applyNumberFormat="1" applyFont="1" applyBorder="1" applyAlignment="1">
      <alignment horizontal="center"/>
    </xf>
    <xf numFmtId="1" fontId="35" fillId="0" borderId="53" xfId="0" applyNumberFormat="1" applyFont="1" applyBorder="1" applyAlignment="1">
      <alignment horizontal="center"/>
    </xf>
    <xf numFmtId="1" fontId="16" fillId="0" borderId="55" xfId="0" applyNumberFormat="1" applyFont="1" applyBorder="1" applyAlignment="1">
      <alignment horizontal="center"/>
    </xf>
    <xf numFmtId="0" fontId="0" fillId="0" borderId="56" xfId="0" applyBorder="1" applyAlignment="1">
      <alignment horizontal="left"/>
    </xf>
    <xf numFmtId="2" fontId="0" fillId="0" borderId="54" xfId="0" applyNumberFormat="1" applyBorder="1" applyAlignment="1">
      <alignment horizontal="left"/>
    </xf>
    <xf numFmtId="2" fontId="0" fillId="0" borderId="53" xfId="0" applyNumberFormat="1" applyBorder="1" applyAlignment="1">
      <alignment horizontal="left"/>
    </xf>
    <xf numFmtId="2" fontId="0" fillId="0" borderId="55" xfId="0" applyNumberForma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0" xfId="0" applyBorder="1" applyAlignment="1">
      <alignment horizontal="left"/>
    </xf>
    <xf numFmtId="2" fontId="23" fillId="0" borderId="57" xfId="0" applyNumberFormat="1" applyFont="1" applyBorder="1" applyAlignment="1">
      <alignment horizontal="center"/>
    </xf>
    <xf numFmtId="2" fontId="24" fillId="0" borderId="57" xfId="0" applyNumberFormat="1" applyFont="1" applyBorder="1" applyAlignment="1">
      <alignment horizontal="center"/>
    </xf>
    <xf numFmtId="2" fontId="25" fillId="0" borderId="57" xfId="0" applyNumberFormat="1" applyFont="1" applyBorder="1" applyAlignment="1">
      <alignment horizontal="center"/>
    </xf>
    <xf numFmtId="2" fontId="26" fillId="0" borderId="57" xfId="0" applyNumberFormat="1" applyFont="1" applyBorder="1" applyAlignment="1">
      <alignment horizontal="center"/>
    </xf>
    <xf numFmtId="2" fontId="27" fillId="0" borderId="57" xfId="0" applyNumberFormat="1" applyFont="1" applyBorder="1" applyAlignment="1">
      <alignment horizontal="center"/>
    </xf>
    <xf numFmtId="2" fontId="28" fillId="0" borderId="57" xfId="0" applyNumberFormat="1" applyFont="1" applyBorder="1" applyAlignment="1">
      <alignment horizontal="center"/>
    </xf>
    <xf numFmtId="1" fontId="31" fillId="0" borderId="58" xfId="0" applyNumberFormat="1" applyFont="1" applyBorder="1" applyAlignment="1">
      <alignment horizontal="center"/>
    </xf>
    <xf numFmtId="1" fontId="32" fillId="0" borderId="57" xfId="0" applyNumberFormat="1" applyFont="1" applyBorder="1" applyAlignment="1">
      <alignment horizontal="center"/>
    </xf>
    <xf numFmtId="1" fontId="33" fillId="0" borderId="57" xfId="0" applyNumberFormat="1" applyFont="1" applyBorder="1" applyAlignment="1">
      <alignment horizontal="center"/>
    </xf>
    <xf numFmtId="1" fontId="34" fillId="0" borderId="57" xfId="0" applyNumberFormat="1" applyFont="1" applyBorder="1" applyAlignment="1">
      <alignment horizontal="center"/>
    </xf>
    <xf numFmtId="1" fontId="35" fillId="0" borderId="57" xfId="0" applyNumberFormat="1" applyFont="1" applyBorder="1" applyAlignment="1">
      <alignment horizontal="center"/>
    </xf>
    <xf numFmtId="1" fontId="16" fillId="0" borderId="59" xfId="0" applyNumberFormat="1" applyFont="1" applyBorder="1" applyAlignment="1">
      <alignment horizontal="center"/>
    </xf>
    <xf numFmtId="0" fontId="0" fillId="0" borderId="26" xfId="0" applyBorder="1"/>
    <xf numFmtId="2" fontId="0" fillId="0" borderId="60" xfId="0" applyNumberFormat="1" applyBorder="1" applyAlignment="1">
      <alignment horizontal="left"/>
    </xf>
    <xf numFmtId="2" fontId="0" fillId="0" borderId="61" xfId="0" applyNumberFormat="1" applyBorder="1" applyAlignment="1">
      <alignment horizontal="left"/>
    </xf>
    <xf numFmtId="2" fontId="0" fillId="0" borderId="62" xfId="0" applyNumberFormat="1" applyBorder="1" applyAlignment="1">
      <alignment horizontal="left"/>
    </xf>
    <xf numFmtId="0" fontId="0" fillId="0" borderId="29" xfId="0" applyBorder="1"/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3" xfId="0" applyBorder="1" applyAlignment="1">
      <alignment horizontal="left"/>
    </xf>
    <xf numFmtId="0" fontId="0" fillId="0" borderId="51" xfId="0" applyBorder="1"/>
    <xf numFmtId="2" fontId="0" fillId="0" borderId="51" xfId="0" applyNumberFormat="1" applyBorder="1" applyAlignment="1">
      <alignment horizontal="left"/>
    </xf>
    <xf numFmtId="2" fontId="0" fillId="0" borderId="38" xfId="0" applyNumberFormat="1" applyBorder="1" applyAlignment="1">
      <alignment horizontal="left"/>
    </xf>
    <xf numFmtId="2" fontId="0" fillId="0" borderId="39" xfId="0" applyNumberFormat="1" applyBorder="1" applyAlignment="1">
      <alignment horizontal="left"/>
    </xf>
    <xf numFmtId="0" fontId="0" fillId="0" borderId="47" xfId="0" applyBorder="1"/>
    <xf numFmtId="2" fontId="0" fillId="0" borderId="3" xfId="0" applyNumberFormat="1" applyBorder="1" applyAlignment="1">
      <alignment horizontal="left"/>
    </xf>
    <xf numFmtId="0" fontId="50" fillId="17" borderId="64" xfId="0" applyFont="1" applyFill="1" applyBorder="1" applyAlignment="1">
      <alignment horizontal="center"/>
    </xf>
    <xf numFmtId="0" fontId="50" fillId="17" borderId="64" xfId="0" applyFont="1" applyFill="1" applyBorder="1" applyAlignment="1">
      <alignment horizontal="left"/>
    </xf>
    <xf numFmtId="2" fontId="50" fillId="17" borderId="64" xfId="0" applyNumberFormat="1" applyFont="1" applyFill="1" applyBorder="1" applyAlignment="1">
      <alignment horizontal="center"/>
    </xf>
    <xf numFmtId="2" fontId="48" fillId="17" borderId="64" xfId="0" applyNumberFormat="1" applyFont="1" applyFill="1" applyBorder="1" applyAlignment="1">
      <alignment horizontal="right"/>
    </xf>
    <xf numFmtId="1" fontId="50" fillId="17" borderId="64" xfId="0" applyNumberFormat="1" applyFont="1" applyFill="1" applyBorder="1" applyAlignment="1">
      <alignment horizontal="center"/>
    </xf>
    <xf numFmtId="2" fontId="48" fillId="17" borderId="64" xfId="0" applyNumberFormat="1" applyFont="1" applyFill="1" applyBorder="1" applyAlignment="1">
      <alignment horizontal="center"/>
    </xf>
    <xf numFmtId="0" fontId="50" fillId="17" borderId="64" xfId="1" applyFont="1" applyFill="1" applyBorder="1" applyAlignment="1" applyProtection="1">
      <alignment horizontal="center"/>
    </xf>
    <xf numFmtId="2" fontId="42" fillId="17" borderId="64" xfId="0" applyNumberFormat="1" applyFont="1" applyFill="1" applyBorder="1" applyAlignment="1">
      <alignment horizontal="left"/>
    </xf>
    <xf numFmtId="2" fontId="23" fillId="0" borderId="65" xfId="0" applyNumberFormat="1" applyFont="1" applyBorder="1" applyAlignment="1">
      <alignment horizontal="center"/>
    </xf>
    <xf numFmtId="2" fontId="24" fillId="0" borderId="65" xfId="0" applyNumberFormat="1" applyFont="1" applyBorder="1" applyAlignment="1">
      <alignment horizontal="center"/>
    </xf>
    <xf numFmtId="2" fontId="25" fillId="0" borderId="65" xfId="0" applyNumberFormat="1" applyFont="1" applyBorder="1" applyAlignment="1">
      <alignment horizontal="center"/>
    </xf>
    <xf numFmtId="2" fontId="26" fillId="0" borderId="65" xfId="0" applyNumberFormat="1" applyFont="1" applyBorder="1" applyAlignment="1">
      <alignment horizontal="center"/>
    </xf>
    <xf numFmtId="2" fontId="27" fillId="0" borderId="65" xfId="0" applyNumberFormat="1" applyFont="1" applyBorder="1" applyAlignment="1">
      <alignment horizontal="center"/>
    </xf>
    <xf numFmtId="2" fontId="28" fillId="0" borderId="65" xfId="0" applyNumberFormat="1" applyFont="1" applyBorder="1" applyAlignment="1">
      <alignment horizontal="center"/>
    </xf>
    <xf numFmtId="0" fontId="30" fillId="3" borderId="37" xfId="2" applyFont="1" applyBorder="1" applyAlignment="1" applyProtection="1">
      <alignment horizontal="center"/>
    </xf>
    <xf numFmtId="1" fontId="31" fillId="0" borderId="66" xfId="0" applyNumberFormat="1" applyFont="1" applyBorder="1" applyAlignment="1">
      <alignment horizontal="center"/>
    </xf>
    <xf numFmtId="1" fontId="32" fillId="0" borderId="65" xfId="0" applyNumberFormat="1" applyFont="1" applyBorder="1" applyAlignment="1">
      <alignment horizontal="center"/>
    </xf>
    <xf numFmtId="1" fontId="33" fillId="0" borderId="65" xfId="0" applyNumberFormat="1" applyFont="1" applyBorder="1" applyAlignment="1">
      <alignment horizontal="center"/>
    </xf>
    <xf numFmtId="1" fontId="34" fillId="0" borderId="65" xfId="0" applyNumberFormat="1" applyFont="1" applyBorder="1" applyAlignment="1">
      <alignment horizontal="center"/>
    </xf>
    <xf numFmtId="1" fontId="35" fillId="0" borderId="65" xfId="0" applyNumberFormat="1" applyFont="1" applyBorder="1" applyAlignment="1">
      <alignment horizontal="center"/>
    </xf>
    <xf numFmtId="1" fontId="16" fillId="0" borderId="67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52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1" fontId="7" fillId="0" borderId="0" xfId="0" applyNumberFormat="1" applyFont="1" applyAlignment="1">
      <alignment horizontal="centerContinuous" vertical="center" wrapText="1"/>
    </xf>
    <xf numFmtId="0" fontId="53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left" vertical="center" wrapText="1"/>
    </xf>
    <xf numFmtId="0" fontId="9" fillId="9" borderId="0" xfId="0" applyFont="1" applyFill="1" applyAlignment="1">
      <alignment horizontal="left" vertical="center" wrapText="1"/>
    </xf>
    <xf numFmtId="1" fontId="9" fillId="0" borderId="0" xfId="0" applyNumberFormat="1" applyFont="1" applyAlignment="1">
      <alignment horizontal="centerContinuous" vertical="center" wrapText="1"/>
    </xf>
    <xf numFmtId="0" fontId="5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1" fontId="0" fillId="0" borderId="0" xfId="0" applyNumberFormat="1" applyAlignment="1">
      <alignment horizontal="centerContinuous" vertical="center" wrapText="1"/>
    </xf>
    <xf numFmtId="0" fontId="55" fillId="0" borderId="0" xfId="0" applyFont="1" applyAlignment="1">
      <alignment horizontal="centerContinuous"/>
    </xf>
    <xf numFmtId="0" fontId="0" fillId="9" borderId="0" xfId="0" applyFill="1"/>
    <xf numFmtId="1" fontId="0" fillId="0" borderId="0" xfId="0" applyNumberFormat="1" applyAlignment="1">
      <alignment horizontal="centerContinuous"/>
    </xf>
    <xf numFmtId="1" fontId="0" fillId="0" borderId="0" xfId="0" applyNumberFormat="1"/>
    <xf numFmtId="0" fontId="14" fillId="0" borderId="51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9" borderId="0" xfId="0" applyFont="1" applyFill="1" applyAlignment="1">
      <alignment horizontal="center"/>
    </xf>
    <xf numFmtId="1" fontId="28" fillId="0" borderId="39" xfId="0" applyNumberFormat="1" applyFont="1" applyBorder="1" applyAlignment="1">
      <alignment horizontal="center"/>
    </xf>
    <xf numFmtId="0" fontId="28" fillId="0" borderId="0" xfId="0" applyFont="1"/>
    <xf numFmtId="2" fontId="56" fillId="0" borderId="0" xfId="0" applyNumberFormat="1" applyFont="1"/>
    <xf numFmtId="2" fontId="57" fillId="0" borderId="0" xfId="0" applyNumberFormat="1" applyFont="1"/>
    <xf numFmtId="2" fontId="32" fillId="0" borderId="0" xfId="0" applyNumberFormat="1" applyFont="1"/>
    <xf numFmtId="2" fontId="33" fillId="0" borderId="0" xfId="0" applyNumberFormat="1" applyFont="1"/>
    <xf numFmtId="2" fontId="34" fillId="0" borderId="0" xfId="0" applyNumberFormat="1" applyFont="1"/>
    <xf numFmtId="2" fontId="35" fillId="0" borderId="0" xfId="0" applyNumberFormat="1" applyFont="1"/>
    <xf numFmtId="2" fontId="16" fillId="0" borderId="0" xfId="0" applyNumberFormat="1" applyFont="1"/>
    <xf numFmtId="2" fontId="28" fillId="0" borderId="0" xfId="0" applyNumberFormat="1" applyFont="1"/>
    <xf numFmtId="0" fontId="30" fillId="18" borderId="0" xfId="0" applyFont="1" applyFill="1" applyAlignment="1">
      <alignment horizontal="center"/>
    </xf>
  </cellXfs>
  <cellStyles count="3">
    <cellStyle name="Bad" xfId="1" builtinId="27"/>
    <cellStyle name="Neutral" xfId="2" builtinId="28"/>
    <cellStyle name="Normal" xfId="0" builtinId="0"/>
  </cellStyles>
  <dxfs count="33"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8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8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hunb%20Drive%20@%2016.02.2025\Fly\2025%20Fly\Riverina%20Fly%20Championsips%202025%20-Final%20Results.xlsx" TargetMode="External"/><Relationship Id="rId1" Type="http://schemas.openxmlformats.org/officeDocument/2006/relationships/externalLinkPath" Target="Riverina%20Fly%20Championsips%202025%20-Final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Set Up"/>
      <sheetName val="Nominations"/>
      <sheetName val="Budget"/>
      <sheetName val="Sign in"/>
      <sheetName val="Draw check"/>
      <sheetName val="S1 BD"/>
      <sheetName val="S1 SE"/>
      <sheetName val="S1 LB"/>
      <sheetName val="S2 BD"/>
      <sheetName val="S2 SE"/>
      <sheetName val="S2 LB"/>
      <sheetName val="S1&amp;2 LB"/>
      <sheetName val="S3 BD"/>
      <sheetName val="S3 SE"/>
      <sheetName val="S3 LB"/>
      <sheetName val="Jnr"/>
      <sheetName val="Multi Gun LB"/>
      <sheetName val="Fly per class"/>
      <sheetName val="Fly per distance"/>
      <sheetName val="Presentation"/>
      <sheetName val="Prize Draw"/>
      <sheetName val="S1&amp;2&amp;3 LB"/>
      <sheetName val="State Teams"/>
      <sheetName val="SOTY &amp; Multi Gun Data"/>
    </sheetNames>
    <sheetDataSet>
      <sheetData sheetId="0"/>
      <sheetData sheetId="1">
        <row r="1">
          <cell r="B1" t="str">
            <v>Riverina Fly Championships 2025</v>
          </cell>
        </row>
        <row r="2">
          <cell r="B2" t="str">
            <v>5th &amp; 6th April</v>
          </cell>
        </row>
        <row r="9">
          <cell r="B9" t="str">
            <v>Centrefire</v>
          </cell>
          <cell r="D9" t="str">
            <v>Rimfire</v>
          </cell>
        </row>
      </sheetData>
      <sheetData sheetId="2"/>
      <sheetData sheetId="3"/>
      <sheetData sheetId="4">
        <row r="1">
          <cell r="B1" t="str">
            <v>Riverina Fly Championships 2025</v>
          </cell>
        </row>
        <row r="2">
          <cell r="B2" t="str">
            <v>5th &amp; 6th April</v>
          </cell>
        </row>
        <row r="4">
          <cell r="K4" t="str">
            <v>HG</v>
          </cell>
          <cell r="L4" t="str">
            <v>LG</v>
          </cell>
          <cell r="M4" t="str">
            <v>RF</v>
          </cell>
          <cell r="N4" t="str">
            <v>CU</v>
          </cell>
          <cell r="O4" t="str">
            <v>FA</v>
          </cell>
          <cell r="P4" t="str">
            <v>OT</v>
          </cell>
        </row>
      </sheetData>
      <sheetData sheetId="5"/>
      <sheetData sheetId="6"/>
      <sheetData sheetId="7">
        <row r="7">
          <cell r="B7">
            <v>38</v>
          </cell>
          <cell r="C7">
            <v>1</v>
          </cell>
          <cell r="D7">
            <v>1</v>
          </cell>
          <cell r="E7" t="str">
            <v>David Groves</v>
          </cell>
          <cell r="F7" t="str">
            <v>LG</v>
          </cell>
          <cell r="G7">
            <v>38</v>
          </cell>
          <cell r="H7">
            <v>7</v>
          </cell>
          <cell r="I7">
            <v>45</v>
          </cell>
          <cell r="J7">
            <v>24</v>
          </cell>
          <cell r="K7">
            <v>6</v>
          </cell>
          <cell r="L7">
            <v>30</v>
          </cell>
          <cell r="M7">
            <v>41</v>
          </cell>
          <cell r="N7">
            <v>7</v>
          </cell>
          <cell r="O7">
            <v>48</v>
          </cell>
          <cell r="P7">
            <v>28</v>
          </cell>
          <cell r="Q7">
            <v>5</v>
          </cell>
          <cell r="R7">
            <v>33</v>
          </cell>
          <cell r="S7">
            <v>33</v>
          </cell>
          <cell r="T7">
            <v>6</v>
          </cell>
          <cell r="U7">
            <v>39</v>
          </cell>
          <cell r="V7" t="str">
            <v/>
          </cell>
          <cell r="W7">
            <v>195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>
            <v>0</v>
          </cell>
          <cell r="AC7">
            <v>38</v>
          </cell>
          <cell r="AD7" t="str">
            <v/>
          </cell>
          <cell r="AE7">
            <v>19</v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</row>
        <row r="8">
          <cell r="B8">
            <v>45</v>
          </cell>
          <cell r="C8">
            <v>1</v>
          </cell>
          <cell r="D8">
            <v>2</v>
          </cell>
          <cell r="E8" t="str">
            <v>Fred Blacker (L)</v>
          </cell>
          <cell r="F8" t="str">
            <v>LG</v>
          </cell>
          <cell r="G8">
            <v>36</v>
          </cell>
          <cell r="H8">
            <v>6</v>
          </cell>
          <cell r="I8">
            <v>42</v>
          </cell>
          <cell r="J8">
            <v>39</v>
          </cell>
          <cell r="K8">
            <v>6</v>
          </cell>
          <cell r="L8">
            <v>45</v>
          </cell>
          <cell r="M8">
            <v>37</v>
          </cell>
          <cell r="N8">
            <v>6</v>
          </cell>
          <cell r="O8">
            <v>43</v>
          </cell>
          <cell r="P8">
            <v>36.01</v>
          </cell>
          <cell r="Q8">
            <v>6</v>
          </cell>
          <cell r="R8">
            <v>42.01</v>
          </cell>
          <cell r="S8">
            <v>5</v>
          </cell>
          <cell r="T8">
            <v>7</v>
          </cell>
          <cell r="U8">
            <v>12</v>
          </cell>
          <cell r="V8" t="str">
            <v/>
          </cell>
          <cell r="W8">
            <v>184.01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>
            <v>1</v>
          </cell>
          <cell r="AC8">
            <v>45</v>
          </cell>
          <cell r="AD8" t="str">
            <v/>
          </cell>
          <cell r="AE8">
            <v>22</v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</row>
        <row r="9">
          <cell r="B9">
            <v>26</v>
          </cell>
          <cell r="C9">
            <v>1</v>
          </cell>
          <cell r="D9">
            <v>3</v>
          </cell>
          <cell r="E9" t="str">
            <v>Anthony Hall (L)</v>
          </cell>
          <cell r="F9" t="str">
            <v>LG</v>
          </cell>
          <cell r="G9">
            <v>41</v>
          </cell>
          <cell r="H9">
            <v>7</v>
          </cell>
          <cell r="I9">
            <v>48</v>
          </cell>
          <cell r="J9">
            <v>37</v>
          </cell>
          <cell r="K9">
            <v>7</v>
          </cell>
          <cell r="L9">
            <v>44</v>
          </cell>
          <cell r="M9">
            <v>41</v>
          </cell>
          <cell r="N9">
            <v>7</v>
          </cell>
          <cell r="O9">
            <v>48</v>
          </cell>
          <cell r="P9">
            <v>37</v>
          </cell>
          <cell r="Q9">
            <v>6</v>
          </cell>
          <cell r="R9">
            <v>43</v>
          </cell>
          <cell r="S9">
            <v>22</v>
          </cell>
          <cell r="T9">
            <v>5</v>
          </cell>
          <cell r="U9">
            <v>27</v>
          </cell>
          <cell r="V9" t="str">
            <v/>
          </cell>
          <cell r="W9">
            <v>210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>
            <v>0</v>
          </cell>
          <cell r="AC9">
            <v>26</v>
          </cell>
          <cell r="AD9" t="str">
            <v/>
          </cell>
          <cell r="AE9">
            <v>11</v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</row>
        <row r="10">
          <cell r="B10">
            <v>3</v>
          </cell>
          <cell r="C10">
            <v>1</v>
          </cell>
          <cell r="D10">
            <v>4</v>
          </cell>
          <cell r="E10" t="str">
            <v>Mark Anstee</v>
          </cell>
          <cell r="F10" t="str">
            <v>LG</v>
          </cell>
          <cell r="G10">
            <v>35</v>
          </cell>
          <cell r="H10">
            <v>7</v>
          </cell>
          <cell r="I10">
            <v>42</v>
          </cell>
          <cell r="J10">
            <v>36</v>
          </cell>
          <cell r="K10">
            <v>7</v>
          </cell>
          <cell r="L10">
            <v>43</v>
          </cell>
          <cell r="M10">
            <v>46.02</v>
          </cell>
          <cell r="N10">
            <v>8</v>
          </cell>
          <cell r="O10">
            <v>54.02</v>
          </cell>
          <cell r="P10">
            <v>49.02</v>
          </cell>
          <cell r="Q10">
            <v>9</v>
          </cell>
          <cell r="R10">
            <v>58.02</v>
          </cell>
          <cell r="S10">
            <v>34</v>
          </cell>
          <cell r="T10">
            <v>5</v>
          </cell>
          <cell r="U10">
            <v>39</v>
          </cell>
          <cell r="V10" t="str">
            <v/>
          </cell>
          <cell r="W10">
            <v>236.04000000000002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>
            <v>4</v>
          </cell>
          <cell r="AC10">
            <v>3</v>
          </cell>
          <cell r="AD10" t="str">
            <v/>
          </cell>
          <cell r="AE10">
            <v>2</v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</row>
        <row r="11">
          <cell r="B11" t="str">
            <v/>
          </cell>
          <cell r="C11">
            <v>1</v>
          </cell>
          <cell r="D11">
            <v>5</v>
          </cell>
          <cell r="E11">
            <v>0</v>
          </cell>
          <cell r="F11">
            <v>0</v>
          </cell>
          <cell r="I11">
            <v>0</v>
          </cell>
          <cell r="L11">
            <v>0</v>
          </cell>
          <cell r="O11">
            <v>0</v>
          </cell>
          <cell r="R11">
            <v>0</v>
          </cell>
          <cell r="U11">
            <v>0</v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>
            <v>0</v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</row>
        <row r="12">
          <cell r="B12">
            <v>25</v>
          </cell>
          <cell r="C12">
            <v>1</v>
          </cell>
          <cell r="D12">
            <v>6</v>
          </cell>
          <cell r="E12" t="str">
            <v>Matt Riches</v>
          </cell>
          <cell r="F12" t="str">
            <v>LG</v>
          </cell>
          <cell r="G12">
            <v>39</v>
          </cell>
          <cell r="H12">
            <v>5</v>
          </cell>
          <cell r="I12">
            <v>44</v>
          </cell>
          <cell r="J12">
            <v>35.01</v>
          </cell>
          <cell r="K12">
            <v>5</v>
          </cell>
          <cell r="L12">
            <v>40.01</v>
          </cell>
          <cell r="M12">
            <v>33</v>
          </cell>
          <cell r="N12">
            <v>6</v>
          </cell>
          <cell r="O12">
            <v>39</v>
          </cell>
          <cell r="P12">
            <v>32.01</v>
          </cell>
          <cell r="Q12">
            <v>5</v>
          </cell>
          <cell r="R12">
            <v>37.01</v>
          </cell>
          <cell r="S12">
            <v>43.01</v>
          </cell>
          <cell r="T12">
            <v>7</v>
          </cell>
          <cell r="U12">
            <v>50.01</v>
          </cell>
          <cell r="V12" t="str">
            <v/>
          </cell>
          <cell r="W12">
            <v>210.02999999999997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>
            <v>3</v>
          </cell>
          <cell r="AC12">
            <v>25</v>
          </cell>
          <cell r="AD12" t="str">
            <v/>
          </cell>
          <cell r="AE12">
            <v>10</v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</row>
        <row r="13">
          <cell r="B13">
            <v>54</v>
          </cell>
          <cell r="C13">
            <v>1</v>
          </cell>
          <cell r="D13">
            <v>7</v>
          </cell>
          <cell r="E13" t="str">
            <v>Richard L</v>
          </cell>
          <cell r="F13" t="str">
            <v>LG</v>
          </cell>
          <cell r="G13">
            <v>32</v>
          </cell>
          <cell r="H13">
            <v>7</v>
          </cell>
          <cell r="I13">
            <v>39</v>
          </cell>
          <cell r="J13">
            <v>24.01</v>
          </cell>
          <cell r="K13">
            <v>5</v>
          </cell>
          <cell r="L13">
            <v>29.01</v>
          </cell>
          <cell r="M13">
            <v>30</v>
          </cell>
          <cell r="N13">
            <v>7</v>
          </cell>
          <cell r="O13">
            <v>37</v>
          </cell>
          <cell r="P13">
            <v>27</v>
          </cell>
          <cell r="Q13">
            <v>4</v>
          </cell>
          <cell r="R13">
            <v>31</v>
          </cell>
          <cell r="S13">
            <v>29</v>
          </cell>
          <cell r="T13">
            <v>6</v>
          </cell>
          <cell r="U13">
            <v>35</v>
          </cell>
          <cell r="V13" t="str">
            <v/>
          </cell>
          <cell r="W13">
            <v>171.01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>
            <v>1</v>
          </cell>
          <cell r="AC13">
            <v>54</v>
          </cell>
          <cell r="AD13" t="str">
            <v/>
          </cell>
          <cell r="AE13">
            <v>26</v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</row>
        <row r="14">
          <cell r="B14" t="str">
            <v/>
          </cell>
          <cell r="C14">
            <v>1</v>
          </cell>
          <cell r="D14">
            <v>8</v>
          </cell>
          <cell r="E14">
            <v>0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R14">
            <v>0</v>
          </cell>
          <cell r="U14">
            <v>0</v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>
            <v>0</v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U14">
            <v>57</v>
          </cell>
          <cell r="AV14">
            <v>58.02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C14">
            <v>9</v>
          </cell>
          <cell r="BD14">
            <v>9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B15">
            <v>40</v>
          </cell>
          <cell r="C15">
            <v>1</v>
          </cell>
          <cell r="D15">
            <v>9</v>
          </cell>
          <cell r="E15" t="str">
            <v>Eli Groves (J)</v>
          </cell>
          <cell r="F15" t="str">
            <v>LG</v>
          </cell>
          <cell r="G15">
            <v>40.01</v>
          </cell>
          <cell r="H15">
            <v>7</v>
          </cell>
          <cell r="I15">
            <v>47.01</v>
          </cell>
          <cell r="J15">
            <v>40</v>
          </cell>
          <cell r="K15">
            <v>7</v>
          </cell>
          <cell r="L15">
            <v>47</v>
          </cell>
          <cell r="M15">
            <v>32</v>
          </cell>
          <cell r="N15">
            <v>7</v>
          </cell>
          <cell r="O15">
            <v>39</v>
          </cell>
          <cell r="P15">
            <v>33</v>
          </cell>
          <cell r="Q15">
            <v>4</v>
          </cell>
          <cell r="R15">
            <v>37</v>
          </cell>
          <cell r="S15">
            <v>20</v>
          </cell>
          <cell r="T15">
            <v>3</v>
          </cell>
          <cell r="U15">
            <v>23</v>
          </cell>
          <cell r="V15" t="str">
            <v/>
          </cell>
          <cell r="W15">
            <v>193.01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>
            <v>1</v>
          </cell>
          <cell r="AC15">
            <v>40</v>
          </cell>
          <cell r="AD15" t="str">
            <v/>
          </cell>
          <cell r="AE15">
            <v>20</v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</row>
        <row r="16">
          <cell r="B16">
            <v>50</v>
          </cell>
          <cell r="C16">
            <v>1</v>
          </cell>
          <cell r="D16">
            <v>10</v>
          </cell>
          <cell r="E16" t="str">
            <v>James V</v>
          </cell>
          <cell r="F16" t="str">
            <v>LG</v>
          </cell>
          <cell r="G16">
            <v>39</v>
          </cell>
          <cell r="H16">
            <v>5</v>
          </cell>
          <cell r="I16">
            <v>44</v>
          </cell>
          <cell r="J16">
            <v>36.020000000000003</v>
          </cell>
          <cell r="K16">
            <v>4</v>
          </cell>
          <cell r="L16">
            <v>40.020000000000003</v>
          </cell>
          <cell r="M16">
            <v>26</v>
          </cell>
          <cell r="N16">
            <v>7</v>
          </cell>
          <cell r="O16">
            <v>33</v>
          </cell>
          <cell r="P16">
            <v>14</v>
          </cell>
          <cell r="Q16">
            <v>5</v>
          </cell>
          <cell r="R16">
            <v>19</v>
          </cell>
          <cell r="S16">
            <v>36</v>
          </cell>
          <cell r="T16">
            <v>5</v>
          </cell>
          <cell r="U16">
            <v>41</v>
          </cell>
          <cell r="V16" t="str">
            <v/>
          </cell>
          <cell r="W16">
            <v>177.02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>
            <v>2</v>
          </cell>
          <cell r="AC16">
            <v>50</v>
          </cell>
          <cell r="AD16" t="str">
            <v/>
          </cell>
          <cell r="AE16">
            <v>24</v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</row>
        <row r="17">
          <cell r="B17" t="str">
            <v/>
          </cell>
          <cell r="C17">
            <v>1</v>
          </cell>
          <cell r="D17">
            <v>11</v>
          </cell>
          <cell r="E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R17">
            <v>0</v>
          </cell>
          <cell r="U17">
            <v>0</v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>
            <v>0</v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</row>
        <row r="18">
          <cell r="B18">
            <v>22</v>
          </cell>
          <cell r="C18">
            <v>1</v>
          </cell>
          <cell r="D18">
            <v>12</v>
          </cell>
          <cell r="E18" t="str">
            <v>Stephen Ball</v>
          </cell>
          <cell r="F18" t="str">
            <v>LG</v>
          </cell>
          <cell r="G18">
            <v>39</v>
          </cell>
          <cell r="H18">
            <v>7</v>
          </cell>
          <cell r="I18">
            <v>46</v>
          </cell>
          <cell r="J18">
            <v>42.01</v>
          </cell>
          <cell r="K18">
            <v>7</v>
          </cell>
          <cell r="L18">
            <v>49.01</v>
          </cell>
          <cell r="M18">
            <v>35.020000000000003</v>
          </cell>
          <cell r="N18">
            <v>8</v>
          </cell>
          <cell r="O18">
            <v>43.02</v>
          </cell>
          <cell r="P18">
            <v>27</v>
          </cell>
          <cell r="Q18">
            <v>4</v>
          </cell>
          <cell r="R18">
            <v>31</v>
          </cell>
          <cell r="S18">
            <v>36.01</v>
          </cell>
          <cell r="T18">
            <v>6</v>
          </cell>
          <cell r="U18">
            <v>42.01</v>
          </cell>
          <cell r="V18" t="str">
            <v/>
          </cell>
          <cell r="W18">
            <v>211.04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>
            <v>4</v>
          </cell>
          <cell r="AC18">
            <v>22</v>
          </cell>
          <cell r="AD18" t="str">
            <v/>
          </cell>
          <cell r="AE18">
            <v>8</v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</row>
        <row r="19">
          <cell r="B19">
            <v>58</v>
          </cell>
          <cell r="C19">
            <v>1</v>
          </cell>
          <cell r="D19">
            <v>13</v>
          </cell>
          <cell r="E19" t="str">
            <v>Peter Gerholt</v>
          </cell>
          <cell r="F19" t="str">
            <v>LG</v>
          </cell>
          <cell r="G19">
            <v>37.01</v>
          </cell>
          <cell r="H19">
            <v>6</v>
          </cell>
          <cell r="I19">
            <v>43.01</v>
          </cell>
          <cell r="J19">
            <v>23</v>
          </cell>
          <cell r="K19">
            <v>2</v>
          </cell>
          <cell r="L19">
            <v>25</v>
          </cell>
          <cell r="M19">
            <v>13</v>
          </cell>
          <cell r="N19">
            <v>0</v>
          </cell>
          <cell r="O19">
            <v>13</v>
          </cell>
          <cell r="P19">
            <v>23</v>
          </cell>
          <cell r="Q19">
            <v>3</v>
          </cell>
          <cell r="R19">
            <v>26</v>
          </cell>
          <cell r="S19">
            <v>36</v>
          </cell>
          <cell r="T19">
            <v>7</v>
          </cell>
          <cell r="U19">
            <v>43</v>
          </cell>
          <cell r="V19" t="str">
            <v/>
          </cell>
          <cell r="W19">
            <v>150.01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>
            <v>1</v>
          </cell>
          <cell r="AC19">
            <v>58</v>
          </cell>
          <cell r="AD19" t="str">
            <v/>
          </cell>
          <cell r="AE19">
            <v>29</v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</row>
        <row r="20">
          <cell r="B20">
            <v>43</v>
          </cell>
          <cell r="C20">
            <v>1</v>
          </cell>
          <cell r="D20">
            <v>14</v>
          </cell>
          <cell r="E20" t="str">
            <v>Bruce Yalden</v>
          </cell>
          <cell r="F20" t="str">
            <v>LG</v>
          </cell>
          <cell r="G20">
            <v>38.01</v>
          </cell>
          <cell r="H20">
            <v>8</v>
          </cell>
          <cell r="I20">
            <v>46.01</v>
          </cell>
          <cell r="J20">
            <v>33</v>
          </cell>
          <cell r="K20">
            <v>6</v>
          </cell>
          <cell r="L20">
            <v>39</v>
          </cell>
          <cell r="M20">
            <v>30</v>
          </cell>
          <cell r="N20">
            <v>6</v>
          </cell>
          <cell r="O20">
            <v>36</v>
          </cell>
          <cell r="P20">
            <v>33.01</v>
          </cell>
          <cell r="Q20">
            <v>4</v>
          </cell>
          <cell r="R20">
            <v>37.01</v>
          </cell>
          <cell r="S20">
            <v>24.01</v>
          </cell>
          <cell r="T20">
            <v>3</v>
          </cell>
          <cell r="U20">
            <v>27.01</v>
          </cell>
          <cell r="V20" t="str">
            <v/>
          </cell>
          <cell r="W20">
            <v>185.02999999999997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>
            <v>3</v>
          </cell>
          <cell r="AC20">
            <v>43</v>
          </cell>
          <cell r="AD20" t="str">
            <v/>
          </cell>
          <cell r="AE20">
            <v>21</v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</row>
        <row r="21">
          <cell r="B21">
            <v>35</v>
          </cell>
          <cell r="C21">
            <v>1</v>
          </cell>
          <cell r="D21">
            <v>15</v>
          </cell>
          <cell r="E21" t="str">
            <v>Mark Welsh</v>
          </cell>
          <cell r="F21" t="str">
            <v>LG</v>
          </cell>
          <cell r="G21">
            <v>43</v>
          </cell>
          <cell r="H21">
            <v>7</v>
          </cell>
          <cell r="I21">
            <v>50</v>
          </cell>
          <cell r="J21">
            <v>43</v>
          </cell>
          <cell r="K21">
            <v>7</v>
          </cell>
          <cell r="L21">
            <v>50</v>
          </cell>
          <cell r="M21">
            <v>37.020000000000003</v>
          </cell>
          <cell r="N21">
            <v>5</v>
          </cell>
          <cell r="O21">
            <v>42.02</v>
          </cell>
          <cell r="P21">
            <v>29</v>
          </cell>
          <cell r="Q21">
            <v>6</v>
          </cell>
          <cell r="R21">
            <v>35</v>
          </cell>
          <cell r="S21">
            <v>11</v>
          </cell>
          <cell r="T21">
            <v>7</v>
          </cell>
          <cell r="U21">
            <v>18</v>
          </cell>
          <cell r="V21" t="str">
            <v/>
          </cell>
          <cell r="W21">
            <v>195.02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>
            <v>2</v>
          </cell>
          <cell r="AC21">
            <v>35</v>
          </cell>
          <cell r="AD21" t="str">
            <v/>
          </cell>
          <cell r="AE21">
            <v>17</v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</row>
        <row r="22">
          <cell r="B22">
            <v>29</v>
          </cell>
          <cell r="C22">
            <v>1</v>
          </cell>
          <cell r="D22">
            <v>16</v>
          </cell>
          <cell r="E22" t="str">
            <v>Vincent Vaina</v>
          </cell>
          <cell r="F22" t="str">
            <v>LG</v>
          </cell>
          <cell r="G22">
            <v>39.01</v>
          </cell>
          <cell r="H22">
            <v>5</v>
          </cell>
          <cell r="I22">
            <v>44.01</v>
          </cell>
          <cell r="J22">
            <v>43.02</v>
          </cell>
          <cell r="K22">
            <v>6</v>
          </cell>
          <cell r="L22">
            <v>49.02</v>
          </cell>
          <cell r="M22">
            <v>38</v>
          </cell>
          <cell r="N22">
            <v>6</v>
          </cell>
          <cell r="O22">
            <v>44</v>
          </cell>
          <cell r="P22">
            <v>25</v>
          </cell>
          <cell r="Q22">
            <v>5</v>
          </cell>
          <cell r="R22">
            <v>30</v>
          </cell>
          <cell r="S22">
            <v>29</v>
          </cell>
          <cell r="T22">
            <v>8</v>
          </cell>
          <cell r="U22">
            <v>37</v>
          </cell>
          <cell r="V22" t="str">
            <v/>
          </cell>
          <cell r="W22">
            <v>204.03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>
            <v>3</v>
          </cell>
          <cell r="AC22">
            <v>29</v>
          </cell>
          <cell r="AD22" t="str">
            <v/>
          </cell>
          <cell r="AE22">
            <v>13</v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</row>
        <row r="23">
          <cell r="B23">
            <v>10</v>
          </cell>
          <cell r="C23">
            <v>1</v>
          </cell>
          <cell r="D23">
            <v>17</v>
          </cell>
          <cell r="E23" t="str">
            <v>Kathy Dundas</v>
          </cell>
          <cell r="F23" t="str">
            <v>LG</v>
          </cell>
          <cell r="G23">
            <v>36</v>
          </cell>
          <cell r="H23">
            <v>6</v>
          </cell>
          <cell r="I23">
            <v>42</v>
          </cell>
          <cell r="J23">
            <v>45.01</v>
          </cell>
          <cell r="K23">
            <v>7</v>
          </cell>
          <cell r="L23">
            <v>52.01</v>
          </cell>
          <cell r="M23">
            <v>38</v>
          </cell>
          <cell r="N23">
            <v>6</v>
          </cell>
          <cell r="O23">
            <v>44</v>
          </cell>
          <cell r="P23">
            <v>34</v>
          </cell>
          <cell r="Q23">
            <v>7</v>
          </cell>
          <cell r="R23">
            <v>41</v>
          </cell>
          <cell r="S23">
            <v>38.01</v>
          </cell>
          <cell r="T23">
            <v>7</v>
          </cell>
          <cell r="U23">
            <v>45.01</v>
          </cell>
          <cell r="V23" t="str">
            <v/>
          </cell>
          <cell r="W23">
            <v>224.01999999999998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>
            <v>2</v>
          </cell>
          <cell r="AC23">
            <v>10</v>
          </cell>
          <cell r="AD23" t="str">
            <v/>
          </cell>
          <cell r="AE23">
            <v>3</v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</row>
        <row r="24">
          <cell r="B24" t="str">
            <v/>
          </cell>
          <cell r="C24">
            <v>1</v>
          </cell>
          <cell r="D24">
            <v>18</v>
          </cell>
          <cell r="E24">
            <v>0</v>
          </cell>
          <cell r="F24">
            <v>0</v>
          </cell>
          <cell r="I24">
            <v>0</v>
          </cell>
          <cell r="L24">
            <v>0</v>
          </cell>
          <cell r="O24">
            <v>0</v>
          </cell>
          <cell r="R24">
            <v>0</v>
          </cell>
          <cell r="U24">
            <v>0</v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>
            <v>0</v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</row>
        <row r="25">
          <cell r="B25">
            <v>24</v>
          </cell>
          <cell r="C25">
            <v>1</v>
          </cell>
          <cell r="D25">
            <v>19</v>
          </cell>
          <cell r="E25" t="str">
            <v>Simon Hore (L)</v>
          </cell>
          <cell r="F25" t="str">
            <v>LG</v>
          </cell>
          <cell r="G25">
            <v>43</v>
          </cell>
          <cell r="H25">
            <v>8</v>
          </cell>
          <cell r="I25">
            <v>51</v>
          </cell>
          <cell r="J25">
            <v>30</v>
          </cell>
          <cell r="K25">
            <v>4</v>
          </cell>
          <cell r="L25">
            <v>34</v>
          </cell>
          <cell r="M25">
            <v>34</v>
          </cell>
          <cell r="N25">
            <v>5</v>
          </cell>
          <cell r="O25">
            <v>39</v>
          </cell>
          <cell r="P25">
            <v>35.01</v>
          </cell>
          <cell r="Q25">
            <v>6</v>
          </cell>
          <cell r="R25">
            <v>41.01</v>
          </cell>
          <cell r="S25">
            <v>39</v>
          </cell>
          <cell r="T25">
            <v>7</v>
          </cell>
          <cell r="U25">
            <v>46</v>
          </cell>
          <cell r="V25" t="str">
            <v/>
          </cell>
          <cell r="W25">
            <v>211.01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>
            <v>1</v>
          </cell>
          <cell r="AC25">
            <v>24</v>
          </cell>
          <cell r="AD25" t="str">
            <v/>
          </cell>
          <cell r="AE25">
            <v>9</v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</row>
        <row r="26">
          <cell r="B26" t="str">
            <v/>
          </cell>
          <cell r="C26">
            <v>1</v>
          </cell>
          <cell r="D26">
            <v>20</v>
          </cell>
          <cell r="E26">
            <v>0</v>
          </cell>
          <cell r="F26">
            <v>0</v>
          </cell>
          <cell r="I26">
            <v>0</v>
          </cell>
          <cell r="L26">
            <v>0</v>
          </cell>
          <cell r="O26">
            <v>0</v>
          </cell>
          <cell r="R26">
            <v>0</v>
          </cell>
          <cell r="U26">
            <v>0</v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>
            <v>0</v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</row>
        <row r="27">
          <cell r="B27">
            <v>28</v>
          </cell>
          <cell r="C27">
            <v>2</v>
          </cell>
          <cell r="D27">
            <v>1</v>
          </cell>
          <cell r="E27" t="str">
            <v>Andy Santa</v>
          </cell>
          <cell r="F27" t="str">
            <v>LG</v>
          </cell>
          <cell r="G27">
            <v>35</v>
          </cell>
          <cell r="H27">
            <v>7</v>
          </cell>
          <cell r="I27">
            <v>42</v>
          </cell>
          <cell r="J27">
            <v>44.01</v>
          </cell>
          <cell r="K27">
            <v>8</v>
          </cell>
          <cell r="L27">
            <v>52.01</v>
          </cell>
          <cell r="M27">
            <v>36</v>
          </cell>
          <cell r="N27">
            <v>7</v>
          </cell>
          <cell r="O27">
            <v>43</v>
          </cell>
          <cell r="P27">
            <v>28</v>
          </cell>
          <cell r="Q27">
            <v>5</v>
          </cell>
          <cell r="R27">
            <v>33</v>
          </cell>
          <cell r="S27">
            <v>31.01</v>
          </cell>
          <cell r="T27">
            <v>4</v>
          </cell>
          <cell r="U27">
            <v>35.010000000000005</v>
          </cell>
          <cell r="V27" t="str">
            <v/>
          </cell>
          <cell r="W27">
            <v>205.01999999999998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>
            <v>2</v>
          </cell>
          <cell r="AC27">
            <v>28</v>
          </cell>
          <cell r="AD27" t="str">
            <v/>
          </cell>
          <cell r="AE27">
            <v>12</v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</row>
        <row r="28">
          <cell r="B28" t="str">
            <v/>
          </cell>
          <cell r="C28">
            <v>2</v>
          </cell>
          <cell r="D28">
            <v>2</v>
          </cell>
          <cell r="E28">
            <v>0</v>
          </cell>
          <cell r="F28">
            <v>0</v>
          </cell>
          <cell r="I28">
            <v>0</v>
          </cell>
          <cell r="L28">
            <v>0</v>
          </cell>
          <cell r="O28">
            <v>0</v>
          </cell>
          <cell r="R28">
            <v>0</v>
          </cell>
          <cell r="U28">
            <v>0</v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>
            <v>0</v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</row>
        <row r="29">
          <cell r="B29">
            <v>11</v>
          </cell>
          <cell r="C29">
            <v>2</v>
          </cell>
          <cell r="D29">
            <v>3</v>
          </cell>
          <cell r="E29" t="str">
            <v>Les Fraser</v>
          </cell>
          <cell r="F29" t="str">
            <v>LG</v>
          </cell>
          <cell r="G29">
            <v>47.02</v>
          </cell>
          <cell r="H29">
            <v>8</v>
          </cell>
          <cell r="I29">
            <v>55.02</v>
          </cell>
          <cell r="J29">
            <v>41.01</v>
          </cell>
          <cell r="K29">
            <v>8</v>
          </cell>
          <cell r="L29">
            <v>49.01</v>
          </cell>
          <cell r="M29">
            <v>31</v>
          </cell>
          <cell r="N29">
            <v>7</v>
          </cell>
          <cell r="O29">
            <v>38</v>
          </cell>
          <cell r="P29">
            <v>33</v>
          </cell>
          <cell r="Q29">
            <v>6</v>
          </cell>
          <cell r="R29">
            <v>39</v>
          </cell>
          <cell r="S29">
            <v>37</v>
          </cell>
          <cell r="T29">
            <v>5</v>
          </cell>
          <cell r="U29">
            <v>42</v>
          </cell>
          <cell r="V29" t="str">
            <v/>
          </cell>
          <cell r="W29">
            <v>223.03</v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>
            <v>3</v>
          </cell>
          <cell r="AC29">
            <v>11</v>
          </cell>
          <cell r="AD29" t="str">
            <v/>
          </cell>
          <cell r="AE29">
            <v>4</v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</row>
        <row r="30">
          <cell r="B30">
            <v>56</v>
          </cell>
          <cell r="C30">
            <v>2</v>
          </cell>
          <cell r="D30">
            <v>4</v>
          </cell>
          <cell r="E30" t="str">
            <v>Ivan Wilson</v>
          </cell>
          <cell r="F30" t="str">
            <v>LG</v>
          </cell>
          <cell r="G30">
            <v>33</v>
          </cell>
          <cell r="H30">
            <v>5</v>
          </cell>
          <cell r="I30">
            <v>38</v>
          </cell>
          <cell r="J30">
            <v>23</v>
          </cell>
          <cell r="K30">
            <v>5</v>
          </cell>
          <cell r="L30">
            <v>28</v>
          </cell>
          <cell r="M30">
            <v>32.01</v>
          </cell>
          <cell r="N30">
            <v>7</v>
          </cell>
          <cell r="O30">
            <v>39.01</v>
          </cell>
          <cell r="P30">
            <v>13</v>
          </cell>
          <cell r="Q30">
            <v>1</v>
          </cell>
          <cell r="R30">
            <v>14</v>
          </cell>
          <cell r="S30">
            <v>37</v>
          </cell>
          <cell r="T30">
            <v>6</v>
          </cell>
          <cell r="U30">
            <v>43</v>
          </cell>
          <cell r="V30" t="str">
            <v/>
          </cell>
          <cell r="W30">
            <v>162.01</v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>
            <v>1</v>
          </cell>
          <cell r="AC30">
            <v>56</v>
          </cell>
          <cell r="AD30" t="str">
            <v/>
          </cell>
          <cell r="AE30">
            <v>27</v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</row>
        <row r="31">
          <cell r="B31">
            <v>31</v>
          </cell>
          <cell r="C31">
            <v>2</v>
          </cell>
          <cell r="D31">
            <v>5</v>
          </cell>
          <cell r="E31" t="str">
            <v>Glen Aarsen</v>
          </cell>
          <cell r="F31" t="str">
            <v>LG</v>
          </cell>
          <cell r="G31">
            <v>41</v>
          </cell>
          <cell r="H31">
            <v>7</v>
          </cell>
          <cell r="I31">
            <v>48</v>
          </cell>
          <cell r="J31">
            <v>20</v>
          </cell>
          <cell r="K31">
            <v>4</v>
          </cell>
          <cell r="L31">
            <v>24</v>
          </cell>
          <cell r="M31">
            <v>45.01</v>
          </cell>
          <cell r="N31">
            <v>8</v>
          </cell>
          <cell r="O31">
            <v>53.01</v>
          </cell>
          <cell r="P31">
            <v>37</v>
          </cell>
          <cell r="Q31">
            <v>7</v>
          </cell>
          <cell r="R31">
            <v>44</v>
          </cell>
          <cell r="S31">
            <v>25</v>
          </cell>
          <cell r="T31">
            <v>5</v>
          </cell>
          <cell r="U31">
            <v>30</v>
          </cell>
          <cell r="V31" t="str">
            <v/>
          </cell>
          <cell r="W31">
            <v>199.01</v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>
            <v>1</v>
          </cell>
          <cell r="AC31">
            <v>31</v>
          </cell>
          <cell r="AD31" t="str">
            <v/>
          </cell>
          <cell r="AE31">
            <v>14</v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</row>
        <row r="32">
          <cell r="B32">
            <v>1</v>
          </cell>
          <cell r="C32">
            <v>2</v>
          </cell>
          <cell r="D32">
            <v>6</v>
          </cell>
          <cell r="E32" t="str">
            <v>Peter Cross</v>
          </cell>
          <cell r="F32" t="str">
            <v>LG</v>
          </cell>
          <cell r="G32">
            <v>37.01</v>
          </cell>
          <cell r="H32">
            <v>6</v>
          </cell>
          <cell r="I32">
            <v>43.01</v>
          </cell>
          <cell r="J32">
            <v>46.02</v>
          </cell>
          <cell r="K32">
            <v>9</v>
          </cell>
          <cell r="L32">
            <v>55.02</v>
          </cell>
          <cell r="M32">
            <v>44.01</v>
          </cell>
          <cell r="N32">
            <v>8</v>
          </cell>
          <cell r="O32">
            <v>52.01</v>
          </cell>
          <cell r="P32">
            <v>36</v>
          </cell>
          <cell r="Q32">
            <v>6</v>
          </cell>
          <cell r="R32">
            <v>42</v>
          </cell>
          <cell r="S32">
            <v>43</v>
          </cell>
          <cell r="T32">
            <v>8</v>
          </cell>
          <cell r="U32">
            <v>51</v>
          </cell>
          <cell r="V32" t="str">
            <v/>
          </cell>
          <cell r="W32">
            <v>243.04</v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>
            <v>4</v>
          </cell>
          <cell r="AC32">
            <v>1</v>
          </cell>
          <cell r="AD32" t="str">
            <v/>
          </cell>
          <cell r="AE32">
            <v>1</v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</row>
        <row r="33">
          <cell r="B33">
            <v>47</v>
          </cell>
          <cell r="C33">
            <v>2</v>
          </cell>
          <cell r="D33">
            <v>7</v>
          </cell>
          <cell r="E33" t="str">
            <v>Percy Spierske</v>
          </cell>
          <cell r="F33" t="str">
            <v>LG</v>
          </cell>
          <cell r="G33">
            <v>31</v>
          </cell>
          <cell r="H33">
            <v>6</v>
          </cell>
          <cell r="I33">
            <v>37</v>
          </cell>
          <cell r="J33">
            <v>16</v>
          </cell>
          <cell r="K33">
            <v>7</v>
          </cell>
          <cell r="L33">
            <v>23</v>
          </cell>
          <cell r="M33">
            <v>29</v>
          </cell>
          <cell r="N33">
            <v>6</v>
          </cell>
          <cell r="O33">
            <v>35</v>
          </cell>
          <cell r="P33">
            <v>26</v>
          </cell>
          <cell r="Q33">
            <v>6</v>
          </cell>
          <cell r="R33">
            <v>32</v>
          </cell>
          <cell r="S33">
            <v>45.01</v>
          </cell>
          <cell r="T33">
            <v>8</v>
          </cell>
          <cell r="U33">
            <v>53.01</v>
          </cell>
          <cell r="V33" t="str">
            <v/>
          </cell>
          <cell r="W33">
            <v>180.01</v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>
            <v>1</v>
          </cell>
          <cell r="AC33">
            <v>47</v>
          </cell>
          <cell r="AD33" t="str">
            <v/>
          </cell>
          <cell r="AE33">
            <v>23</v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</row>
        <row r="34">
          <cell r="B34" t="str">
            <v/>
          </cell>
          <cell r="C34">
            <v>2</v>
          </cell>
          <cell r="D34">
            <v>8</v>
          </cell>
          <cell r="E34">
            <v>0</v>
          </cell>
          <cell r="F34">
            <v>0</v>
          </cell>
          <cell r="I34">
            <v>0</v>
          </cell>
          <cell r="L34">
            <v>0</v>
          </cell>
          <cell r="O34">
            <v>0</v>
          </cell>
          <cell r="R34">
            <v>0</v>
          </cell>
          <cell r="U34">
            <v>0</v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>
            <v>0</v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</row>
        <row r="35">
          <cell r="B35">
            <v>12</v>
          </cell>
          <cell r="C35">
            <v>2</v>
          </cell>
          <cell r="D35">
            <v>9</v>
          </cell>
          <cell r="E35" t="str">
            <v>Grant Groves</v>
          </cell>
          <cell r="F35" t="str">
            <v>LG</v>
          </cell>
          <cell r="G35">
            <v>49</v>
          </cell>
          <cell r="H35">
            <v>9</v>
          </cell>
          <cell r="I35">
            <v>58</v>
          </cell>
          <cell r="J35">
            <v>40</v>
          </cell>
          <cell r="K35">
            <v>7</v>
          </cell>
          <cell r="L35">
            <v>47</v>
          </cell>
          <cell r="M35">
            <v>40.020000000000003</v>
          </cell>
          <cell r="N35">
            <v>6</v>
          </cell>
          <cell r="O35">
            <v>46.02</v>
          </cell>
          <cell r="P35">
            <v>29</v>
          </cell>
          <cell r="Q35">
            <v>6</v>
          </cell>
          <cell r="R35">
            <v>35</v>
          </cell>
          <cell r="S35">
            <v>29</v>
          </cell>
          <cell r="T35">
            <v>5</v>
          </cell>
          <cell r="U35">
            <v>34</v>
          </cell>
          <cell r="V35" t="str">
            <v/>
          </cell>
          <cell r="W35">
            <v>220.02</v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>
            <v>2</v>
          </cell>
          <cell r="AC35">
            <v>12</v>
          </cell>
          <cell r="AD35" t="str">
            <v/>
          </cell>
          <cell r="AE35">
            <v>5</v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</row>
        <row r="36">
          <cell r="B36" t="str">
            <v/>
          </cell>
          <cell r="C36">
            <v>2</v>
          </cell>
          <cell r="D36">
            <v>10</v>
          </cell>
          <cell r="E36">
            <v>0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R36">
            <v>0</v>
          </cell>
          <cell r="U36">
            <v>0</v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>
            <v>0</v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</row>
        <row r="37">
          <cell r="B37">
            <v>57</v>
          </cell>
          <cell r="C37">
            <v>2</v>
          </cell>
          <cell r="D37">
            <v>11</v>
          </cell>
          <cell r="E37" t="str">
            <v>Reschenda Moran (L)</v>
          </cell>
          <cell r="F37" t="str">
            <v>LG</v>
          </cell>
          <cell r="G37">
            <v>34.020000000000003</v>
          </cell>
          <cell r="H37">
            <v>2</v>
          </cell>
          <cell r="I37">
            <v>36.020000000000003</v>
          </cell>
          <cell r="J37">
            <v>37.020000000000003</v>
          </cell>
          <cell r="K37">
            <v>6</v>
          </cell>
          <cell r="L37">
            <v>43.02</v>
          </cell>
          <cell r="M37">
            <v>22</v>
          </cell>
          <cell r="N37">
            <v>5</v>
          </cell>
          <cell r="O37">
            <v>27</v>
          </cell>
          <cell r="P37">
            <v>21</v>
          </cell>
          <cell r="Q37">
            <v>3</v>
          </cell>
          <cell r="R37">
            <v>24</v>
          </cell>
          <cell r="S37">
            <v>25</v>
          </cell>
          <cell r="T37">
            <v>5</v>
          </cell>
          <cell r="U37">
            <v>30</v>
          </cell>
          <cell r="V37" t="str">
            <v/>
          </cell>
          <cell r="W37">
            <v>160.04000000000002</v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>
            <v>4</v>
          </cell>
          <cell r="AC37">
            <v>57</v>
          </cell>
          <cell r="AD37" t="str">
            <v/>
          </cell>
          <cell r="AE37">
            <v>28</v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</row>
        <row r="38">
          <cell r="B38">
            <v>32</v>
          </cell>
          <cell r="C38">
            <v>2</v>
          </cell>
          <cell r="D38">
            <v>12</v>
          </cell>
          <cell r="E38" t="str">
            <v>Cheryl Ball</v>
          </cell>
          <cell r="F38" t="str">
            <v>LG</v>
          </cell>
          <cell r="G38">
            <v>34</v>
          </cell>
          <cell r="H38">
            <v>4</v>
          </cell>
          <cell r="I38">
            <v>38</v>
          </cell>
          <cell r="J38">
            <v>29</v>
          </cell>
          <cell r="K38">
            <v>6</v>
          </cell>
          <cell r="L38">
            <v>35</v>
          </cell>
          <cell r="M38">
            <v>21</v>
          </cell>
          <cell r="N38">
            <v>3</v>
          </cell>
          <cell r="O38">
            <v>24</v>
          </cell>
          <cell r="P38">
            <v>44.01</v>
          </cell>
          <cell r="Q38">
            <v>8</v>
          </cell>
          <cell r="R38">
            <v>52.01</v>
          </cell>
          <cell r="S38">
            <v>42</v>
          </cell>
          <cell r="T38">
            <v>8</v>
          </cell>
          <cell r="U38">
            <v>50</v>
          </cell>
          <cell r="V38" t="str">
            <v/>
          </cell>
          <cell r="W38">
            <v>199.01</v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>
            <v>1</v>
          </cell>
          <cell r="AC38">
            <v>32</v>
          </cell>
          <cell r="AD38" t="str">
            <v/>
          </cell>
          <cell r="AE38">
            <v>15</v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</row>
        <row r="39">
          <cell r="B39" t="str">
            <v/>
          </cell>
          <cell r="C39">
            <v>2</v>
          </cell>
          <cell r="D39">
            <v>13</v>
          </cell>
          <cell r="E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R39">
            <v>0</v>
          </cell>
          <cell r="U39">
            <v>0</v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>
            <v>0</v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</row>
        <row r="40">
          <cell r="B40">
            <v>15</v>
          </cell>
          <cell r="C40">
            <v>2</v>
          </cell>
          <cell r="D40">
            <v>14</v>
          </cell>
          <cell r="E40" t="str">
            <v>Warren Gardiner</v>
          </cell>
          <cell r="F40" t="str">
            <v>LG</v>
          </cell>
          <cell r="G40">
            <v>26</v>
          </cell>
          <cell r="H40">
            <v>5</v>
          </cell>
          <cell r="I40">
            <v>31</v>
          </cell>
          <cell r="J40">
            <v>41</v>
          </cell>
          <cell r="K40">
            <v>7</v>
          </cell>
          <cell r="L40">
            <v>48</v>
          </cell>
          <cell r="M40">
            <v>44.01</v>
          </cell>
          <cell r="N40">
            <v>8</v>
          </cell>
          <cell r="O40">
            <v>52.01</v>
          </cell>
          <cell r="P40">
            <v>34</v>
          </cell>
          <cell r="Q40">
            <v>6</v>
          </cell>
          <cell r="R40">
            <v>40</v>
          </cell>
          <cell r="S40">
            <v>40</v>
          </cell>
          <cell r="T40">
            <v>7</v>
          </cell>
          <cell r="U40">
            <v>47</v>
          </cell>
          <cell r="V40" t="str">
            <v/>
          </cell>
          <cell r="W40">
            <v>218.01</v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>
            <v>1</v>
          </cell>
          <cell r="AC40">
            <v>15</v>
          </cell>
          <cell r="AD40" t="str">
            <v/>
          </cell>
          <cell r="AE40">
            <v>6</v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</row>
        <row r="41">
          <cell r="B41">
            <v>18</v>
          </cell>
          <cell r="C41">
            <v>2</v>
          </cell>
          <cell r="D41">
            <v>15</v>
          </cell>
          <cell r="E41" t="str">
            <v>Scott Benson</v>
          </cell>
          <cell r="F41" t="str">
            <v>LG</v>
          </cell>
          <cell r="G41">
            <v>26</v>
          </cell>
          <cell r="H41">
            <v>3</v>
          </cell>
          <cell r="I41">
            <v>29</v>
          </cell>
          <cell r="J41">
            <v>47.01</v>
          </cell>
          <cell r="K41">
            <v>8</v>
          </cell>
          <cell r="L41">
            <v>55.01</v>
          </cell>
          <cell r="M41">
            <v>39.01</v>
          </cell>
          <cell r="N41">
            <v>7</v>
          </cell>
          <cell r="O41">
            <v>46.01</v>
          </cell>
          <cell r="P41">
            <v>38.01</v>
          </cell>
          <cell r="Q41">
            <v>6</v>
          </cell>
          <cell r="R41">
            <v>44.01</v>
          </cell>
          <cell r="S41">
            <v>34</v>
          </cell>
          <cell r="T41">
            <v>7</v>
          </cell>
          <cell r="U41">
            <v>41</v>
          </cell>
          <cell r="V41" t="str">
            <v/>
          </cell>
          <cell r="W41">
            <v>215.02999999999997</v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>
            <v>3</v>
          </cell>
          <cell r="AC41">
            <v>18</v>
          </cell>
          <cell r="AD41" t="str">
            <v/>
          </cell>
          <cell r="AE41">
            <v>7</v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</row>
        <row r="42">
          <cell r="B42">
            <v>36</v>
          </cell>
          <cell r="C42">
            <v>2</v>
          </cell>
          <cell r="D42">
            <v>16</v>
          </cell>
          <cell r="E42" t="str">
            <v>Justin Everett</v>
          </cell>
          <cell r="F42" t="str">
            <v>LG</v>
          </cell>
          <cell r="G42">
            <v>30</v>
          </cell>
          <cell r="H42">
            <v>5</v>
          </cell>
          <cell r="I42">
            <v>35</v>
          </cell>
          <cell r="J42">
            <v>28</v>
          </cell>
          <cell r="K42">
            <v>4</v>
          </cell>
          <cell r="L42">
            <v>32</v>
          </cell>
          <cell r="M42">
            <v>45.01</v>
          </cell>
          <cell r="N42">
            <v>8</v>
          </cell>
          <cell r="O42">
            <v>53.01</v>
          </cell>
          <cell r="P42">
            <v>31</v>
          </cell>
          <cell r="Q42">
            <v>7</v>
          </cell>
          <cell r="R42">
            <v>38</v>
          </cell>
          <cell r="S42">
            <v>30</v>
          </cell>
          <cell r="T42">
            <v>7</v>
          </cell>
          <cell r="U42">
            <v>37</v>
          </cell>
          <cell r="V42" t="str">
            <v/>
          </cell>
          <cell r="W42">
            <v>195.01</v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>
            <v>1</v>
          </cell>
          <cell r="AC42">
            <v>36</v>
          </cell>
          <cell r="AD42" t="str">
            <v/>
          </cell>
          <cell r="AE42">
            <v>18</v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</row>
        <row r="43">
          <cell r="B43">
            <v>33</v>
          </cell>
          <cell r="C43">
            <v>2</v>
          </cell>
          <cell r="D43">
            <v>17</v>
          </cell>
          <cell r="E43" t="str">
            <v>David Dundas</v>
          </cell>
          <cell r="F43" t="str">
            <v>LG</v>
          </cell>
          <cell r="G43">
            <v>33</v>
          </cell>
          <cell r="H43">
            <v>5</v>
          </cell>
          <cell r="I43">
            <v>38</v>
          </cell>
          <cell r="J43">
            <v>27</v>
          </cell>
          <cell r="K43">
            <v>5</v>
          </cell>
          <cell r="L43">
            <v>32</v>
          </cell>
          <cell r="M43">
            <v>37</v>
          </cell>
          <cell r="N43">
            <v>5</v>
          </cell>
          <cell r="O43">
            <v>42</v>
          </cell>
          <cell r="P43">
            <v>41</v>
          </cell>
          <cell r="Q43">
            <v>7</v>
          </cell>
          <cell r="R43">
            <v>48</v>
          </cell>
          <cell r="S43">
            <v>31</v>
          </cell>
          <cell r="T43">
            <v>7</v>
          </cell>
          <cell r="U43">
            <v>38</v>
          </cell>
          <cell r="V43" t="str">
            <v/>
          </cell>
          <cell r="W43">
            <v>198</v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>
            <v>0</v>
          </cell>
          <cell r="AC43">
            <v>33</v>
          </cell>
          <cell r="AD43" t="str">
            <v/>
          </cell>
          <cell r="AE43">
            <v>16</v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</row>
        <row r="44">
          <cell r="B44" t="str">
            <v/>
          </cell>
          <cell r="C44">
            <v>2</v>
          </cell>
          <cell r="D44">
            <v>18</v>
          </cell>
          <cell r="E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R44">
            <v>0</v>
          </cell>
          <cell r="U44">
            <v>0</v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>
            <v>0</v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</row>
        <row r="45">
          <cell r="B45">
            <v>52</v>
          </cell>
          <cell r="C45">
            <v>2</v>
          </cell>
          <cell r="D45">
            <v>19</v>
          </cell>
          <cell r="E45" t="str">
            <v>Paul Read</v>
          </cell>
          <cell r="F45" t="str">
            <v>LG</v>
          </cell>
          <cell r="G45">
            <v>40</v>
          </cell>
          <cell r="H45">
            <v>6</v>
          </cell>
          <cell r="I45">
            <v>46</v>
          </cell>
          <cell r="J45">
            <v>34</v>
          </cell>
          <cell r="K45">
            <v>5</v>
          </cell>
          <cell r="L45">
            <v>39</v>
          </cell>
          <cell r="M45">
            <v>32</v>
          </cell>
          <cell r="N45">
            <v>4</v>
          </cell>
          <cell r="O45">
            <v>36</v>
          </cell>
          <cell r="P45">
            <v>23.01</v>
          </cell>
          <cell r="Q45">
            <v>2</v>
          </cell>
          <cell r="R45">
            <v>25.01</v>
          </cell>
          <cell r="S45">
            <v>27</v>
          </cell>
          <cell r="T45">
            <v>4</v>
          </cell>
          <cell r="U45">
            <v>31</v>
          </cell>
          <cell r="V45" t="str">
            <v/>
          </cell>
          <cell r="W45">
            <v>177.01</v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>
            <v>1</v>
          </cell>
          <cell r="AC45">
            <v>52</v>
          </cell>
          <cell r="AD45" t="str">
            <v/>
          </cell>
          <cell r="AE45">
            <v>25</v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</row>
        <row r="46">
          <cell r="B46" t="str">
            <v/>
          </cell>
          <cell r="C46">
            <v>2</v>
          </cell>
          <cell r="D46">
            <v>20</v>
          </cell>
          <cell r="E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R46">
            <v>0</v>
          </cell>
          <cell r="U46">
            <v>0</v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>
            <v>0</v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</row>
        <row r="47">
          <cell r="B47">
            <v>51</v>
          </cell>
          <cell r="C47">
            <v>3</v>
          </cell>
          <cell r="D47">
            <v>1</v>
          </cell>
          <cell r="E47" t="str">
            <v>David Groves</v>
          </cell>
          <cell r="F47" t="str">
            <v>HG</v>
          </cell>
          <cell r="G47">
            <v>36.020000000000003</v>
          </cell>
          <cell r="H47">
            <v>4</v>
          </cell>
          <cell r="I47">
            <v>40.020000000000003</v>
          </cell>
          <cell r="J47">
            <v>36</v>
          </cell>
          <cell r="K47">
            <v>5</v>
          </cell>
          <cell r="L47">
            <v>41</v>
          </cell>
          <cell r="M47">
            <v>29</v>
          </cell>
          <cell r="N47">
            <v>6</v>
          </cell>
          <cell r="O47">
            <v>35</v>
          </cell>
          <cell r="P47">
            <v>23</v>
          </cell>
          <cell r="Q47">
            <v>4</v>
          </cell>
          <cell r="R47">
            <v>27</v>
          </cell>
          <cell r="S47">
            <v>30</v>
          </cell>
          <cell r="T47">
            <v>4</v>
          </cell>
          <cell r="U47">
            <v>34</v>
          </cell>
          <cell r="V47">
            <v>177.02</v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>
            <v>2</v>
          </cell>
          <cell r="AC47">
            <v>51</v>
          </cell>
          <cell r="AD47">
            <v>27</v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</row>
        <row r="48">
          <cell r="B48">
            <v>42</v>
          </cell>
          <cell r="C48">
            <v>3</v>
          </cell>
          <cell r="D48">
            <v>2</v>
          </cell>
          <cell r="E48" t="str">
            <v>Fred Blacker (L)</v>
          </cell>
          <cell r="F48" t="str">
            <v>HG</v>
          </cell>
          <cell r="G48">
            <v>38</v>
          </cell>
          <cell r="H48">
            <v>4</v>
          </cell>
          <cell r="I48">
            <v>42</v>
          </cell>
          <cell r="J48">
            <v>36.01</v>
          </cell>
          <cell r="K48">
            <v>6</v>
          </cell>
          <cell r="L48">
            <v>42.01</v>
          </cell>
          <cell r="M48">
            <v>30</v>
          </cell>
          <cell r="N48">
            <v>5</v>
          </cell>
          <cell r="O48">
            <v>35</v>
          </cell>
          <cell r="P48">
            <v>28</v>
          </cell>
          <cell r="Q48">
            <v>4</v>
          </cell>
          <cell r="R48">
            <v>32</v>
          </cell>
          <cell r="S48">
            <v>31</v>
          </cell>
          <cell r="T48">
            <v>5</v>
          </cell>
          <cell r="U48">
            <v>36</v>
          </cell>
          <cell r="V48">
            <v>187.01</v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>
            <v>1</v>
          </cell>
          <cell r="AC48">
            <v>42</v>
          </cell>
          <cell r="AD48">
            <v>22</v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</row>
        <row r="49">
          <cell r="B49">
            <v>23</v>
          </cell>
          <cell r="C49">
            <v>3</v>
          </cell>
          <cell r="D49">
            <v>3</v>
          </cell>
          <cell r="E49" t="str">
            <v>Anthony Hall (L)</v>
          </cell>
          <cell r="F49" t="str">
            <v>HG</v>
          </cell>
          <cell r="G49">
            <v>45.01</v>
          </cell>
          <cell r="H49">
            <v>7</v>
          </cell>
          <cell r="I49">
            <v>52.01</v>
          </cell>
          <cell r="J49">
            <v>39</v>
          </cell>
          <cell r="K49">
            <v>6</v>
          </cell>
          <cell r="L49">
            <v>45</v>
          </cell>
          <cell r="M49">
            <v>16</v>
          </cell>
          <cell r="N49">
            <v>2</v>
          </cell>
          <cell r="O49">
            <v>18</v>
          </cell>
          <cell r="P49">
            <v>43.01</v>
          </cell>
          <cell r="Q49">
            <v>7</v>
          </cell>
          <cell r="R49">
            <v>50.01</v>
          </cell>
          <cell r="S49">
            <v>40</v>
          </cell>
          <cell r="T49">
            <v>6</v>
          </cell>
          <cell r="U49">
            <v>46</v>
          </cell>
          <cell r="V49">
            <v>211.01999999999998</v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>
            <v>2</v>
          </cell>
          <cell r="AC49">
            <v>23</v>
          </cell>
          <cell r="AD49">
            <v>15</v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</row>
        <row r="50">
          <cell r="B50">
            <v>8</v>
          </cell>
          <cell r="C50">
            <v>3</v>
          </cell>
          <cell r="D50">
            <v>4</v>
          </cell>
          <cell r="E50" t="str">
            <v>Mark Anstee</v>
          </cell>
          <cell r="F50" t="str">
            <v>HG</v>
          </cell>
          <cell r="G50">
            <v>48.02</v>
          </cell>
          <cell r="H50">
            <v>8</v>
          </cell>
          <cell r="I50">
            <v>56.02</v>
          </cell>
          <cell r="J50">
            <v>38</v>
          </cell>
          <cell r="K50">
            <v>7</v>
          </cell>
          <cell r="L50">
            <v>45</v>
          </cell>
          <cell r="M50">
            <v>42</v>
          </cell>
          <cell r="N50">
            <v>8</v>
          </cell>
          <cell r="O50">
            <v>50</v>
          </cell>
          <cell r="P50">
            <v>27</v>
          </cell>
          <cell r="Q50">
            <v>4</v>
          </cell>
          <cell r="R50">
            <v>31</v>
          </cell>
          <cell r="S50">
            <v>37</v>
          </cell>
          <cell r="T50">
            <v>7</v>
          </cell>
          <cell r="U50">
            <v>44</v>
          </cell>
          <cell r="V50">
            <v>226.02</v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>
            <v>2</v>
          </cell>
          <cell r="AC50">
            <v>8</v>
          </cell>
          <cell r="AD50">
            <v>6</v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</row>
        <row r="51">
          <cell r="B51">
            <v>61</v>
          </cell>
          <cell r="C51">
            <v>3</v>
          </cell>
          <cell r="D51">
            <v>5</v>
          </cell>
          <cell r="E51" t="str">
            <v>Tim Pavey (L)</v>
          </cell>
          <cell r="F51" t="str">
            <v>HG</v>
          </cell>
          <cell r="G51">
            <v>12</v>
          </cell>
          <cell r="H51">
            <v>0</v>
          </cell>
          <cell r="I51">
            <v>12</v>
          </cell>
          <cell r="J51">
            <v>26</v>
          </cell>
          <cell r="K51">
            <v>3</v>
          </cell>
          <cell r="L51">
            <v>29</v>
          </cell>
          <cell r="M51">
            <v>33</v>
          </cell>
          <cell r="N51">
            <v>7</v>
          </cell>
          <cell r="O51">
            <v>40</v>
          </cell>
          <cell r="P51">
            <v>23</v>
          </cell>
          <cell r="Q51">
            <v>2</v>
          </cell>
          <cell r="R51">
            <v>25</v>
          </cell>
          <cell r="S51">
            <v>6</v>
          </cell>
          <cell r="T51">
            <v>0</v>
          </cell>
          <cell r="U51">
            <v>6</v>
          </cell>
          <cell r="V51">
            <v>112</v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>
            <v>0</v>
          </cell>
          <cell r="AC51">
            <v>61</v>
          </cell>
          <cell r="AD51">
            <v>32</v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</row>
        <row r="52">
          <cell r="B52">
            <v>9</v>
          </cell>
          <cell r="C52">
            <v>3</v>
          </cell>
          <cell r="D52">
            <v>6</v>
          </cell>
          <cell r="E52" t="str">
            <v>Matt Riches</v>
          </cell>
          <cell r="F52" t="str">
            <v>HG</v>
          </cell>
          <cell r="G52">
            <v>44</v>
          </cell>
          <cell r="H52">
            <v>8</v>
          </cell>
          <cell r="I52">
            <v>52</v>
          </cell>
          <cell r="J52">
            <v>38</v>
          </cell>
          <cell r="K52">
            <v>6</v>
          </cell>
          <cell r="L52">
            <v>44</v>
          </cell>
          <cell r="M52">
            <v>33</v>
          </cell>
          <cell r="N52">
            <v>4</v>
          </cell>
          <cell r="O52">
            <v>37</v>
          </cell>
          <cell r="P52">
            <v>34</v>
          </cell>
          <cell r="Q52">
            <v>5</v>
          </cell>
          <cell r="R52">
            <v>39</v>
          </cell>
          <cell r="S52">
            <v>45.01</v>
          </cell>
          <cell r="T52">
            <v>8</v>
          </cell>
          <cell r="U52">
            <v>53.01</v>
          </cell>
          <cell r="V52">
            <v>225.01</v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>
            <v>1</v>
          </cell>
          <cell r="AC52">
            <v>9</v>
          </cell>
          <cell r="AD52">
            <v>7</v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</row>
        <row r="53">
          <cell r="B53">
            <v>7</v>
          </cell>
          <cell r="C53">
            <v>3</v>
          </cell>
          <cell r="D53">
            <v>7</v>
          </cell>
          <cell r="E53" t="str">
            <v>Richard L</v>
          </cell>
          <cell r="F53" t="str">
            <v>HG</v>
          </cell>
          <cell r="G53">
            <v>44.01</v>
          </cell>
          <cell r="H53">
            <v>8</v>
          </cell>
          <cell r="I53">
            <v>52.01</v>
          </cell>
          <cell r="J53">
            <v>39.01</v>
          </cell>
          <cell r="K53">
            <v>6</v>
          </cell>
          <cell r="L53">
            <v>45.01</v>
          </cell>
          <cell r="M53">
            <v>40.01</v>
          </cell>
          <cell r="N53">
            <v>7</v>
          </cell>
          <cell r="O53">
            <v>47.01</v>
          </cell>
          <cell r="P53">
            <v>29</v>
          </cell>
          <cell r="Q53">
            <v>5</v>
          </cell>
          <cell r="R53">
            <v>34</v>
          </cell>
          <cell r="S53">
            <v>42.03</v>
          </cell>
          <cell r="T53">
            <v>7</v>
          </cell>
          <cell r="U53">
            <v>49.03</v>
          </cell>
          <cell r="V53">
            <v>227.06</v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>
            <v>6</v>
          </cell>
          <cell r="AC53">
            <v>7</v>
          </cell>
          <cell r="AD53">
            <v>5</v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</row>
        <row r="54">
          <cell r="B54">
            <v>13</v>
          </cell>
          <cell r="C54">
            <v>3</v>
          </cell>
          <cell r="D54">
            <v>8</v>
          </cell>
          <cell r="E54" t="str">
            <v>Michael Bell</v>
          </cell>
          <cell r="F54" t="str">
            <v>HG</v>
          </cell>
          <cell r="G54">
            <v>43.01</v>
          </cell>
          <cell r="H54">
            <v>6</v>
          </cell>
          <cell r="I54">
            <v>49.01</v>
          </cell>
          <cell r="J54">
            <v>40</v>
          </cell>
          <cell r="K54">
            <v>7</v>
          </cell>
          <cell r="L54">
            <v>47</v>
          </cell>
          <cell r="M54">
            <v>38.01</v>
          </cell>
          <cell r="N54">
            <v>7</v>
          </cell>
          <cell r="O54">
            <v>45.01</v>
          </cell>
          <cell r="P54">
            <v>30</v>
          </cell>
          <cell r="Q54">
            <v>7</v>
          </cell>
          <cell r="R54">
            <v>37</v>
          </cell>
          <cell r="S54">
            <v>33</v>
          </cell>
          <cell r="T54">
            <v>8</v>
          </cell>
          <cell r="U54">
            <v>41</v>
          </cell>
          <cell r="V54">
            <v>219.01999999999998</v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>
            <v>2</v>
          </cell>
          <cell r="AC54">
            <v>13</v>
          </cell>
          <cell r="AD54">
            <v>8</v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</row>
        <row r="55">
          <cell r="B55">
            <v>37</v>
          </cell>
          <cell r="C55">
            <v>3</v>
          </cell>
          <cell r="D55">
            <v>9</v>
          </cell>
          <cell r="E55" t="str">
            <v>Eli Groves (J)</v>
          </cell>
          <cell r="F55" t="str">
            <v>HG</v>
          </cell>
          <cell r="G55">
            <v>34</v>
          </cell>
          <cell r="H55">
            <v>6</v>
          </cell>
          <cell r="I55">
            <v>40</v>
          </cell>
          <cell r="J55">
            <v>30.01</v>
          </cell>
          <cell r="K55">
            <v>5</v>
          </cell>
          <cell r="L55">
            <v>35.010000000000005</v>
          </cell>
          <cell r="M55">
            <v>38</v>
          </cell>
          <cell r="N55">
            <v>8</v>
          </cell>
          <cell r="O55">
            <v>46</v>
          </cell>
          <cell r="P55">
            <v>29</v>
          </cell>
          <cell r="Q55">
            <v>6</v>
          </cell>
          <cell r="R55">
            <v>35</v>
          </cell>
          <cell r="S55">
            <v>34</v>
          </cell>
          <cell r="T55">
            <v>5</v>
          </cell>
          <cell r="U55">
            <v>39</v>
          </cell>
          <cell r="V55">
            <v>195.01</v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>
            <v>1</v>
          </cell>
          <cell r="AC55">
            <v>37</v>
          </cell>
          <cell r="AD55">
            <v>19</v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</row>
        <row r="56">
          <cell r="B56">
            <v>39</v>
          </cell>
          <cell r="C56">
            <v>3</v>
          </cell>
          <cell r="D56">
            <v>10</v>
          </cell>
          <cell r="E56" t="str">
            <v>James V</v>
          </cell>
          <cell r="F56" t="str">
            <v>HG</v>
          </cell>
          <cell r="G56">
            <v>43.02</v>
          </cell>
          <cell r="H56">
            <v>8</v>
          </cell>
          <cell r="I56">
            <v>51.02</v>
          </cell>
          <cell r="J56">
            <v>46</v>
          </cell>
          <cell r="K56">
            <v>8</v>
          </cell>
          <cell r="L56">
            <v>54</v>
          </cell>
          <cell r="M56">
            <v>22</v>
          </cell>
          <cell r="N56">
            <v>3</v>
          </cell>
          <cell r="O56">
            <v>25</v>
          </cell>
          <cell r="P56">
            <v>32</v>
          </cell>
          <cell r="Q56">
            <v>5</v>
          </cell>
          <cell r="R56">
            <v>37</v>
          </cell>
          <cell r="S56">
            <v>22</v>
          </cell>
          <cell r="T56">
            <v>4</v>
          </cell>
          <cell r="U56">
            <v>26</v>
          </cell>
          <cell r="V56">
            <v>193.02</v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>
            <v>2</v>
          </cell>
          <cell r="AC56">
            <v>39</v>
          </cell>
          <cell r="AD56">
            <v>20</v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</row>
        <row r="57">
          <cell r="B57">
            <v>55</v>
          </cell>
          <cell r="C57">
            <v>3</v>
          </cell>
          <cell r="D57">
            <v>11</v>
          </cell>
          <cell r="E57" t="str">
            <v>Robert Riley</v>
          </cell>
          <cell r="F57" t="str">
            <v>HG</v>
          </cell>
          <cell r="G57">
            <v>18</v>
          </cell>
          <cell r="H57">
            <v>3</v>
          </cell>
          <cell r="I57">
            <v>21</v>
          </cell>
          <cell r="J57">
            <v>35</v>
          </cell>
          <cell r="K57">
            <v>5</v>
          </cell>
          <cell r="L57">
            <v>40</v>
          </cell>
          <cell r="M57">
            <v>34</v>
          </cell>
          <cell r="N57">
            <v>8</v>
          </cell>
          <cell r="O57">
            <v>42</v>
          </cell>
          <cell r="P57">
            <v>23</v>
          </cell>
          <cell r="Q57">
            <v>2</v>
          </cell>
          <cell r="R57">
            <v>25</v>
          </cell>
          <cell r="S57">
            <v>26</v>
          </cell>
          <cell r="T57">
            <v>9</v>
          </cell>
          <cell r="U57">
            <v>35</v>
          </cell>
          <cell r="V57">
            <v>163</v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>
            <v>0</v>
          </cell>
          <cell r="AC57">
            <v>55</v>
          </cell>
          <cell r="AD57">
            <v>29</v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</row>
        <row r="58">
          <cell r="B58">
            <v>44</v>
          </cell>
          <cell r="C58">
            <v>3</v>
          </cell>
          <cell r="D58">
            <v>12</v>
          </cell>
          <cell r="E58" t="str">
            <v>Stephen Ball</v>
          </cell>
          <cell r="F58" t="str">
            <v>HG</v>
          </cell>
          <cell r="G58">
            <v>37</v>
          </cell>
          <cell r="H58">
            <v>5</v>
          </cell>
          <cell r="I58">
            <v>42</v>
          </cell>
          <cell r="J58">
            <v>19</v>
          </cell>
          <cell r="K58">
            <v>4</v>
          </cell>
          <cell r="L58">
            <v>23</v>
          </cell>
          <cell r="M58">
            <v>39.020000000000003</v>
          </cell>
          <cell r="N58">
            <v>6</v>
          </cell>
          <cell r="O58">
            <v>45.02</v>
          </cell>
          <cell r="P58">
            <v>25</v>
          </cell>
          <cell r="Q58">
            <v>4</v>
          </cell>
          <cell r="R58">
            <v>29</v>
          </cell>
          <cell r="S58">
            <v>38</v>
          </cell>
          <cell r="T58">
            <v>7</v>
          </cell>
          <cell r="U58">
            <v>45</v>
          </cell>
          <cell r="V58">
            <v>184.02</v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>
            <v>2</v>
          </cell>
          <cell r="AC58">
            <v>44</v>
          </cell>
          <cell r="AD58">
            <v>23</v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</row>
        <row r="59">
          <cell r="B59">
            <v>46</v>
          </cell>
          <cell r="C59">
            <v>3</v>
          </cell>
          <cell r="D59">
            <v>13</v>
          </cell>
          <cell r="E59" t="str">
            <v>Peter Gerholt</v>
          </cell>
          <cell r="F59" t="str">
            <v>HG</v>
          </cell>
          <cell r="G59">
            <v>27</v>
          </cell>
          <cell r="H59">
            <v>2</v>
          </cell>
          <cell r="I59">
            <v>29</v>
          </cell>
          <cell r="J59">
            <v>40.01</v>
          </cell>
          <cell r="K59">
            <v>6</v>
          </cell>
          <cell r="L59">
            <v>46.01</v>
          </cell>
          <cell r="M59">
            <v>29</v>
          </cell>
          <cell r="N59">
            <v>1</v>
          </cell>
          <cell r="O59">
            <v>30</v>
          </cell>
          <cell r="P59">
            <v>30</v>
          </cell>
          <cell r="Q59">
            <v>3</v>
          </cell>
          <cell r="R59">
            <v>33</v>
          </cell>
          <cell r="S59">
            <v>38.020000000000003</v>
          </cell>
          <cell r="T59">
            <v>6</v>
          </cell>
          <cell r="U59">
            <v>44.02</v>
          </cell>
          <cell r="V59">
            <v>182.03</v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>
            <v>3</v>
          </cell>
          <cell r="AC59">
            <v>46</v>
          </cell>
          <cell r="AD59">
            <v>24</v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</row>
        <row r="60">
          <cell r="B60">
            <v>60</v>
          </cell>
          <cell r="C60">
            <v>3</v>
          </cell>
          <cell r="D60">
            <v>14</v>
          </cell>
          <cell r="E60" t="str">
            <v>Bruce Yalden</v>
          </cell>
          <cell r="F60" t="str">
            <v>HG</v>
          </cell>
          <cell r="G60">
            <v>28</v>
          </cell>
          <cell r="H60">
            <v>5</v>
          </cell>
          <cell r="I60">
            <v>33</v>
          </cell>
          <cell r="J60">
            <v>30</v>
          </cell>
          <cell r="K60">
            <v>5</v>
          </cell>
          <cell r="L60">
            <v>35</v>
          </cell>
          <cell r="M60">
            <v>20</v>
          </cell>
          <cell r="N60">
            <v>2</v>
          </cell>
          <cell r="O60">
            <v>22</v>
          </cell>
          <cell r="P60">
            <v>26</v>
          </cell>
          <cell r="Q60">
            <v>3</v>
          </cell>
          <cell r="R60">
            <v>29</v>
          </cell>
          <cell r="S60">
            <v>0</v>
          </cell>
          <cell r="T60">
            <v>5</v>
          </cell>
          <cell r="U60">
            <v>5</v>
          </cell>
          <cell r="V60">
            <v>124</v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>
            <v>0</v>
          </cell>
          <cell r="AC60">
            <v>60</v>
          </cell>
          <cell r="AD60">
            <v>31</v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</row>
        <row r="61">
          <cell r="B61">
            <v>14</v>
          </cell>
          <cell r="C61">
            <v>3</v>
          </cell>
          <cell r="D61">
            <v>15</v>
          </cell>
          <cell r="E61" t="str">
            <v>Mark Welsh</v>
          </cell>
          <cell r="F61" t="str">
            <v>HG</v>
          </cell>
          <cell r="G61">
            <v>43.01</v>
          </cell>
          <cell r="H61">
            <v>7</v>
          </cell>
          <cell r="I61">
            <v>50.01</v>
          </cell>
          <cell r="J61">
            <v>44</v>
          </cell>
          <cell r="K61">
            <v>8</v>
          </cell>
          <cell r="L61">
            <v>52</v>
          </cell>
          <cell r="M61">
            <v>25</v>
          </cell>
          <cell r="N61">
            <v>3</v>
          </cell>
          <cell r="O61">
            <v>28</v>
          </cell>
          <cell r="P61">
            <v>42</v>
          </cell>
          <cell r="Q61">
            <v>7</v>
          </cell>
          <cell r="R61">
            <v>49</v>
          </cell>
          <cell r="S61">
            <v>33</v>
          </cell>
          <cell r="T61">
            <v>7</v>
          </cell>
          <cell r="U61">
            <v>40</v>
          </cell>
          <cell r="V61">
            <v>219.01</v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>
            <v>1</v>
          </cell>
          <cell r="AC61">
            <v>14</v>
          </cell>
          <cell r="AD61">
            <v>9</v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</row>
        <row r="62">
          <cell r="B62">
            <v>34</v>
          </cell>
          <cell r="C62">
            <v>3</v>
          </cell>
          <cell r="D62">
            <v>16</v>
          </cell>
          <cell r="E62" t="str">
            <v>Vincent Vaina</v>
          </cell>
          <cell r="F62" t="str">
            <v>HG</v>
          </cell>
          <cell r="G62">
            <v>33</v>
          </cell>
          <cell r="H62">
            <v>5</v>
          </cell>
          <cell r="I62">
            <v>38</v>
          </cell>
          <cell r="J62">
            <v>42</v>
          </cell>
          <cell r="K62">
            <v>7</v>
          </cell>
          <cell r="L62">
            <v>49</v>
          </cell>
          <cell r="M62">
            <v>29.01</v>
          </cell>
          <cell r="N62">
            <v>5</v>
          </cell>
          <cell r="O62">
            <v>34.010000000000005</v>
          </cell>
          <cell r="P62">
            <v>29</v>
          </cell>
          <cell r="Q62">
            <v>7</v>
          </cell>
          <cell r="R62">
            <v>36</v>
          </cell>
          <cell r="S62">
            <v>34</v>
          </cell>
          <cell r="T62">
            <v>6</v>
          </cell>
          <cell r="U62">
            <v>40</v>
          </cell>
          <cell r="V62">
            <v>197.01</v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>
            <v>1</v>
          </cell>
          <cell r="AC62">
            <v>34</v>
          </cell>
          <cell r="AD62">
            <v>18</v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</row>
        <row r="63">
          <cell r="B63">
            <v>5</v>
          </cell>
          <cell r="C63">
            <v>3</v>
          </cell>
          <cell r="D63">
            <v>17</v>
          </cell>
          <cell r="E63" t="str">
            <v>Kathy Dundas</v>
          </cell>
          <cell r="F63" t="str">
            <v>HG</v>
          </cell>
          <cell r="G63">
            <v>38.01</v>
          </cell>
          <cell r="H63">
            <v>6</v>
          </cell>
          <cell r="I63">
            <v>44.01</v>
          </cell>
          <cell r="J63">
            <v>41.01</v>
          </cell>
          <cell r="K63">
            <v>6</v>
          </cell>
          <cell r="L63">
            <v>47.01</v>
          </cell>
          <cell r="M63">
            <v>37</v>
          </cell>
          <cell r="N63">
            <v>7</v>
          </cell>
          <cell r="O63">
            <v>44</v>
          </cell>
          <cell r="P63">
            <v>48</v>
          </cell>
          <cell r="Q63">
            <v>9</v>
          </cell>
          <cell r="R63">
            <v>57</v>
          </cell>
          <cell r="S63">
            <v>32</v>
          </cell>
          <cell r="T63">
            <v>5</v>
          </cell>
          <cell r="U63">
            <v>37</v>
          </cell>
          <cell r="V63">
            <v>229.01999999999998</v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>
            <v>2</v>
          </cell>
          <cell r="AC63">
            <v>5</v>
          </cell>
          <cell r="AD63">
            <v>3</v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</row>
        <row r="64">
          <cell r="B64" t="str">
            <v/>
          </cell>
          <cell r="C64">
            <v>3</v>
          </cell>
          <cell r="D64">
            <v>18</v>
          </cell>
          <cell r="E64">
            <v>0</v>
          </cell>
          <cell r="F64">
            <v>0</v>
          </cell>
          <cell r="I64">
            <v>0</v>
          </cell>
          <cell r="L64">
            <v>0</v>
          </cell>
          <cell r="O64">
            <v>0</v>
          </cell>
          <cell r="R64">
            <v>0</v>
          </cell>
          <cell r="U64">
            <v>0</v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>
            <v>0</v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</row>
        <row r="65">
          <cell r="B65">
            <v>27</v>
          </cell>
          <cell r="C65">
            <v>3</v>
          </cell>
          <cell r="D65">
            <v>19</v>
          </cell>
          <cell r="E65" t="str">
            <v>Simon Hore (L)</v>
          </cell>
          <cell r="F65" t="str">
            <v>HG</v>
          </cell>
          <cell r="G65">
            <v>46</v>
          </cell>
          <cell r="H65">
            <v>8</v>
          </cell>
          <cell r="I65">
            <v>54</v>
          </cell>
          <cell r="J65">
            <v>26</v>
          </cell>
          <cell r="K65">
            <v>3</v>
          </cell>
          <cell r="L65">
            <v>29</v>
          </cell>
          <cell r="M65">
            <v>30.01</v>
          </cell>
          <cell r="N65">
            <v>4</v>
          </cell>
          <cell r="O65">
            <v>34.010000000000005</v>
          </cell>
          <cell r="P65">
            <v>38.020000000000003</v>
          </cell>
          <cell r="Q65">
            <v>6</v>
          </cell>
          <cell r="R65">
            <v>44.02</v>
          </cell>
          <cell r="S65">
            <v>42</v>
          </cell>
          <cell r="T65">
            <v>6</v>
          </cell>
          <cell r="U65">
            <v>48</v>
          </cell>
          <cell r="V65">
            <v>209.03</v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>
            <v>3</v>
          </cell>
          <cell r="AC65">
            <v>27</v>
          </cell>
          <cell r="AD65">
            <v>16</v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</row>
        <row r="66">
          <cell r="B66" t="str">
            <v/>
          </cell>
          <cell r="C66">
            <v>3</v>
          </cell>
          <cell r="D66">
            <v>20</v>
          </cell>
          <cell r="E66">
            <v>0</v>
          </cell>
          <cell r="F66">
            <v>0</v>
          </cell>
          <cell r="I66">
            <v>0</v>
          </cell>
          <cell r="L66">
            <v>0</v>
          </cell>
          <cell r="O66">
            <v>0</v>
          </cell>
          <cell r="R66">
            <v>0</v>
          </cell>
          <cell r="U66">
            <v>0</v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>
            <v>0</v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</row>
        <row r="67">
          <cell r="B67">
            <v>6</v>
          </cell>
          <cell r="C67">
            <v>4</v>
          </cell>
          <cell r="D67">
            <v>1</v>
          </cell>
          <cell r="E67" t="str">
            <v>Andy Santa</v>
          </cell>
          <cell r="F67" t="str">
            <v>HG</v>
          </cell>
          <cell r="G67">
            <v>44</v>
          </cell>
          <cell r="H67">
            <v>7</v>
          </cell>
          <cell r="I67">
            <v>51</v>
          </cell>
          <cell r="J67">
            <v>40</v>
          </cell>
          <cell r="K67">
            <v>7</v>
          </cell>
          <cell r="L67">
            <v>47</v>
          </cell>
          <cell r="M67">
            <v>44</v>
          </cell>
          <cell r="N67">
            <v>9</v>
          </cell>
          <cell r="O67">
            <v>53</v>
          </cell>
          <cell r="P67">
            <v>39</v>
          </cell>
          <cell r="Q67">
            <v>7</v>
          </cell>
          <cell r="R67">
            <v>46</v>
          </cell>
          <cell r="S67">
            <v>28</v>
          </cell>
          <cell r="T67">
            <v>4</v>
          </cell>
          <cell r="U67">
            <v>32</v>
          </cell>
          <cell r="V67">
            <v>229</v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>
            <v>0</v>
          </cell>
          <cell r="AC67">
            <v>6</v>
          </cell>
          <cell r="AD67">
            <v>4</v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</row>
        <row r="68">
          <cell r="B68" t="str">
            <v/>
          </cell>
          <cell r="C68">
            <v>4</v>
          </cell>
          <cell r="D68">
            <v>2</v>
          </cell>
          <cell r="E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R68">
            <v>0</v>
          </cell>
          <cell r="U68">
            <v>0</v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>
            <v>0</v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</row>
        <row r="69">
          <cell r="B69">
            <v>16</v>
          </cell>
          <cell r="C69">
            <v>4</v>
          </cell>
          <cell r="D69">
            <v>3</v>
          </cell>
          <cell r="E69" t="str">
            <v>Les Fraser</v>
          </cell>
          <cell r="F69" t="str">
            <v>HG</v>
          </cell>
          <cell r="G69">
            <v>40.01</v>
          </cell>
          <cell r="H69">
            <v>7</v>
          </cell>
          <cell r="I69">
            <v>47.01</v>
          </cell>
          <cell r="J69">
            <v>31</v>
          </cell>
          <cell r="K69">
            <v>8</v>
          </cell>
          <cell r="L69">
            <v>39</v>
          </cell>
          <cell r="M69">
            <v>38.01</v>
          </cell>
          <cell r="N69">
            <v>5</v>
          </cell>
          <cell r="O69">
            <v>43.01</v>
          </cell>
          <cell r="P69">
            <v>38</v>
          </cell>
          <cell r="Q69">
            <v>6</v>
          </cell>
          <cell r="R69">
            <v>44</v>
          </cell>
          <cell r="S69">
            <v>39</v>
          </cell>
          <cell r="T69">
            <v>5</v>
          </cell>
          <cell r="U69">
            <v>44</v>
          </cell>
          <cell r="V69">
            <v>217.01999999999998</v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>
            <v>2</v>
          </cell>
          <cell r="AC69">
            <v>16</v>
          </cell>
          <cell r="AD69">
            <v>10</v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</row>
        <row r="70">
          <cell r="B70">
            <v>59</v>
          </cell>
          <cell r="C70">
            <v>4</v>
          </cell>
          <cell r="D70">
            <v>4</v>
          </cell>
          <cell r="E70" t="str">
            <v>Ivan Wilson</v>
          </cell>
          <cell r="F70" t="str">
            <v>HG</v>
          </cell>
          <cell r="G70">
            <v>34.01</v>
          </cell>
          <cell r="H70">
            <v>6</v>
          </cell>
          <cell r="I70">
            <v>40.01</v>
          </cell>
          <cell r="J70">
            <v>20.010000000000002</v>
          </cell>
          <cell r="K70">
            <v>4</v>
          </cell>
          <cell r="L70">
            <v>24.01</v>
          </cell>
          <cell r="M70">
            <v>19</v>
          </cell>
          <cell r="N70">
            <v>7</v>
          </cell>
          <cell r="O70">
            <v>26</v>
          </cell>
          <cell r="P70">
            <v>13</v>
          </cell>
          <cell r="Q70">
            <v>7</v>
          </cell>
          <cell r="R70">
            <v>20</v>
          </cell>
          <cell r="S70">
            <v>34</v>
          </cell>
          <cell r="T70">
            <v>5</v>
          </cell>
          <cell r="U70">
            <v>39</v>
          </cell>
          <cell r="V70">
            <v>149.01999999999998</v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>
            <v>2</v>
          </cell>
          <cell r="AC70">
            <v>59</v>
          </cell>
          <cell r="AD70">
            <v>30</v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</row>
        <row r="71">
          <cell r="B71">
            <v>20</v>
          </cell>
          <cell r="C71">
            <v>4</v>
          </cell>
          <cell r="D71">
            <v>5</v>
          </cell>
          <cell r="E71" t="str">
            <v>Glen Aarsen</v>
          </cell>
          <cell r="F71" t="str">
            <v>HG</v>
          </cell>
          <cell r="G71">
            <v>46.01</v>
          </cell>
          <cell r="H71">
            <v>8</v>
          </cell>
          <cell r="I71">
            <v>54.01</v>
          </cell>
          <cell r="J71">
            <v>28</v>
          </cell>
          <cell r="K71">
            <v>5</v>
          </cell>
          <cell r="L71">
            <v>33</v>
          </cell>
          <cell r="M71">
            <v>42</v>
          </cell>
          <cell r="N71">
            <v>7</v>
          </cell>
          <cell r="O71">
            <v>49</v>
          </cell>
          <cell r="P71">
            <v>29</v>
          </cell>
          <cell r="Q71">
            <v>5</v>
          </cell>
          <cell r="R71">
            <v>34</v>
          </cell>
          <cell r="S71">
            <v>37</v>
          </cell>
          <cell r="T71">
            <v>6</v>
          </cell>
          <cell r="U71">
            <v>43</v>
          </cell>
          <cell r="V71">
            <v>213.01</v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>
            <v>1</v>
          </cell>
          <cell r="AC71">
            <v>20</v>
          </cell>
          <cell r="AD71">
            <v>13</v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</row>
        <row r="72">
          <cell r="B72">
            <v>2</v>
          </cell>
          <cell r="C72">
            <v>4</v>
          </cell>
          <cell r="D72">
            <v>6</v>
          </cell>
          <cell r="E72" t="str">
            <v>Peter Cross</v>
          </cell>
          <cell r="F72" t="str">
            <v>HG</v>
          </cell>
          <cell r="G72">
            <v>38</v>
          </cell>
          <cell r="H72">
            <v>7</v>
          </cell>
          <cell r="I72">
            <v>45</v>
          </cell>
          <cell r="J72">
            <v>32.01</v>
          </cell>
          <cell r="K72">
            <v>7</v>
          </cell>
          <cell r="L72">
            <v>39.01</v>
          </cell>
          <cell r="M72">
            <v>44.01</v>
          </cell>
          <cell r="N72">
            <v>8</v>
          </cell>
          <cell r="O72">
            <v>52.01</v>
          </cell>
          <cell r="P72">
            <v>45</v>
          </cell>
          <cell r="Q72">
            <v>8</v>
          </cell>
          <cell r="R72">
            <v>53</v>
          </cell>
          <cell r="S72">
            <v>44</v>
          </cell>
          <cell r="T72">
            <v>8</v>
          </cell>
          <cell r="U72">
            <v>52</v>
          </cell>
          <cell r="V72">
            <v>241.01999999999998</v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>
            <v>2</v>
          </cell>
          <cell r="AC72">
            <v>2</v>
          </cell>
          <cell r="AD72">
            <v>1</v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</row>
        <row r="73">
          <cell r="B73">
            <v>53</v>
          </cell>
          <cell r="C73">
            <v>4</v>
          </cell>
          <cell r="D73">
            <v>7</v>
          </cell>
          <cell r="E73" t="str">
            <v>Percy Spierske</v>
          </cell>
          <cell r="F73" t="str">
            <v>HG</v>
          </cell>
          <cell r="G73">
            <v>30</v>
          </cell>
          <cell r="H73">
            <v>6</v>
          </cell>
          <cell r="I73">
            <v>36</v>
          </cell>
          <cell r="J73">
            <v>32</v>
          </cell>
          <cell r="K73">
            <v>4</v>
          </cell>
          <cell r="L73">
            <v>36</v>
          </cell>
          <cell r="M73">
            <v>39</v>
          </cell>
          <cell r="N73">
            <v>7</v>
          </cell>
          <cell r="O73">
            <v>46</v>
          </cell>
          <cell r="P73">
            <v>19</v>
          </cell>
          <cell r="Q73">
            <v>2</v>
          </cell>
          <cell r="R73">
            <v>21</v>
          </cell>
          <cell r="S73">
            <v>32.01</v>
          </cell>
          <cell r="T73">
            <v>6</v>
          </cell>
          <cell r="U73">
            <v>38.01</v>
          </cell>
          <cell r="V73">
            <v>177.01</v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>
            <v>1</v>
          </cell>
          <cell r="AC73">
            <v>53</v>
          </cell>
          <cell r="AD73">
            <v>28</v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</row>
        <row r="74">
          <cell r="B74" t="str">
            <v/>
          </cell>
          <cell r="C74">
            <v>4</v>
          </cell>
          <cell r="D74">
            <v>8</v>
          </cell>
          <cell r="E74">
            <v>0</v>
          </cell>
          <cell r="F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>
            <v>0</v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</row>
        <row r="75">
          <cell r="B75">
            <v>48</v>
          </cell>
          <cell r="C75">
            <v>4</v>
          </cell>
          <cell r="D75">
            <v>9</v>
          </cell>
          <cell r="E75" t="str">
            <v>Grant Groves</v>
          </cell>
          <cell r="F75" t="str">
            <v>HG</v>
          </cell>
          <cell r="G75">
            <v>33</v>
          </cell>
          <cell r="H75">
            <v>4</v>
          </cell>
          <cell r="I75">
            <v>37</v>
          </cell>
          <cell r="J75">
            <v>29</v>
          </cell>
          <cell r="K75">
            <v>4</v>
          </cell>
          <cell r="L75">
            <v>33</v>
          </cell>
          <cell r="M75">
            <v>44.01</v>
          </cell>
          <cell r="N75">
            <v>8</v>
          </cell>
          <cell r="O75">
            <v>52.01</v>
          </cell>
          <cell r="P75">
            <v>18</v>
          </cell>
          <cell r="Q75">
            <v>3</v>
          </cell>
          <cell r="R75">
            <v>21</v>
          </cell>
          <cell r="S75">
            <v>30</v>
          </cell>
          <cell r="T75">
            <v>6</v>
          </cell>
          <cell r="U75">
            <v>36</v>
          </cell>
          <cell r="V75">
            <v>179.01</v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>
            <v>1</v>
          </cell>
          <cell r="AC75">
            <v>48</v>
          </cell>
          <cell r="AD75">
            <v>25</v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</row>
        <row r="76">
          <cell r="B76" t="str">
            <v/>
          </cell>
          <cell r="C76">
            <v>4</v>
          </cell>
          <cell r="D76">
            <v>10</v>
          </cell>
          <cell r="E76">
            <v>0</v>
          </cell>
          <cell r="F76">
            <v>0</v>
          </cell>
          <cell r="I76">
            <v>0</v>
          </cell>
          <cell r="L76">
            <v>0</v>
          </cell>
          <cell r="O76">
            <v>0</v>
          </cell>
          <cell r="R76">
            <v>0</v>
          </cell>
          <cell r="U76">
            <v>0</v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>
            <v>0</v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</row>
        <row r="77">
          <cell r="B77" t="str">
            <v/>
          </cell>
          <cell r="C77">
            <v>4</v>
          </cell>
          <cell r="D77">
            <v>11</v>
          </cell>
          <cell r="E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R77">
            <v>0</v>
          </cell>
          <cell r="U77">
            <v>0</v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>
            <v>0</v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</row>
        <row r="78">
          <cell r="B78">
            <v>49</v>
          </cell>
          <cell r="C78">
            <v>4</v>
          </cell>
          <cell r="D78">
            <v>12</v>
          </cell>
          <cell r="E78" t="str">
            <v>Cheryl Ball</v>
          </cell>
          <cell r="F78" t="str">
            <v>HG</v>
          </cell>
          <cell r="G78">
            <v>44.03</v>
          </cell>
          <cell r="H78">
            <v>8</v>
          </cell>
          <cell r="I78">
            <v>52.03</v>
          </cell>
          <cell r="J78">
            <v>33</v>
          </cell>
          <cell r="K78">
            <v>6</v>
          </cell>
          <cell r="L78">
            <v>39</v>
          </cell>
          <cell r="M78">
            <v>28</v>
          </cell>
          <cell r="N78">
            <v>7</v>
          </cell>
          <cell r="O78">
            <v>35</v>
          </cell>
          <cell r="P78">
            <v>22</v>
          </cell>
          <cell r="Q78">
            <v>4</v>
          </cell>
          <cell r="R78">
            <v>26</v>
          </cell>
          <cell r="S78">
            <v>19</v>
          </cell>
          <cell r="T78">
            <v>6</v>
          </cell>
          <cell r="U78">
            <v>25</v>
          </cell>
          <cell r="V78">
            <v>177.03</v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>
            <v>3</v>
          </cell>
          <cell r="AC78">
            <v>49</v>
          </cell>
          <cell r="AD78">
            <v>26</v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</row>
        <row r="79">
          <cell r="B79" t="str">
            <v/>
          </cell>
          <cell r="C79">
            <v>4</v>
          </cell>
          <cell r="D79">
            <v>13</v>
          </cell>
          <cell r="E79">
            <v>0</v>
          </cell>
          <cell r="F79">
            <v>0</v>
          </cell>
          <cell r="I79">
            <v>0</v>
          </cell>
          <cell r="L79">
            <v>0</v>
          </cell>
          <cell r="O79">
            <v>0</v>
          </cell>
          <cell r="R79">
            <v>0</v>
          </cell>
          <cell r="U79">
            <v>0</v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>
            <v>0</v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</row>
        <row r="80">
          <cell r="B80">
            <v>21</v>
          </cell>
          <cell r="C80">
            <v>4</v>
          </cell>
          <cell r="D80">
            <v>14</v>
          </cell>
          <cell r="E80" t="str">
            <v>Warren Gardiner</v>
          </cell>
          <cell r="F80" t="str">
            <v>HG</v>
          </cell>
          <cell r="G80">
            <v>41</v>
          </cell>
          <cell r="H80">
            <v>7</v>
          </cell>
          <cell r="I80">
            <v>48</v>
          </cell>
          <cell r="J80">
            <v>38.01</v>
          </cell>
          <cell r="K80">
            <v>7</v>
          </cell>
          <cell r="L80">
            <v>45.01</v>
          </cell>
          <cell r="M80">
            <v>47.02</v>
          </cell>
          <cell r="N80">
            <v>8</v>
          </cell>
          <cell r="O80">
            <v>55.02</v>
          </cell>
          <cell r="P80">
            <v>27</v>
          </cell>
          <cell r="Q80">
            <v>4</v>
          </cell>
          <cell r="R80">
            <v>31</v>
          </cell>
          <cell r="S80">
            <v>25</v>
          </cell>
          <cell r="T80">
            <v>8</v>
          </cell>
          <cell r="U80">
            <v>33</v>
          </cell>
          <cell r="V80">
            <v>212.03</v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>
            <v>3</v>
          </cell>
          <cell r="AC80">
            <v>21</v>
          </cell>
          <cell r="AD80">
            <v>14</v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</row>
        <row r="81">
          <cell r="B81">
            <v>17</v>
          </cell>
          <cell r="C81">
            <v>4</v>
          </cell>
          <cell r="D81">
            <v>15</v>
          </cell>
          <cell r="E81" t="str">
            <v>Scott Benson</v>
          </cell>
          <cell r="F81" t="str">
            <v>HG</v>
          </cell>
          <cell r="G81">
            <v>42.01</v>
          </cell>
          <cell r="H81">
            <v>8</v>
          </cell>
          <cell r="I81">
            <v>50.01</v>
          </cell>
          <cell r="J81">
            <v>28</v>
          </cell>
          <cell r="K81">
            <v>4</v>
          </cell>
          <cell r="L81">
            <v>32</v>
          </cell>
          <cell r="M81">
            <v>38</v>
          </cell>
          <cell r="N81">
            <v>7</v>
          </cell>
          <cell r="O81">
            <v>45</v>
          </cell>
          <cell r="P81">
            <v>38.020000000000003</v>
          </cell>
          <cell r="Q81">
            <v>5</v>
          </cell>
          <cell r="R81">
            <v>43.02</v>
          </cell>
          <cell r="S81">
            <v>38</v>
          </cell>
          <cell r="T81">
            <v>8</v>
          </cell>
          <cell r="U81">
            <v>46</v>
          </cell>
          <cell r="V81">
            <v>216.03</v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>
            <v>3</v>
          </cell>
          <cell r="AC81">
            <v>17</v>
          </cell>
          <cell r="AD81">
            <v>11</v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</row>
        <row r="82">
          <cell r="B82">
            <v>4</v>
          </cell>
          <cell r="C82">
            <v>4</v>
          </cell>
          <cell r="D82">
            <v>16</v>
          </cell>
          <cell r="E82" t="str">
            <v>Justin Everett</v>
          </cell>
          <cell r="F82" t="str">
            <v>HG</v>
          </cell>
          <cell r="G82">
            <v>37</v>
          </cell>
          <cell r="H82">
            <v>6</v>
          </cell>
          <cell r="I82">
            <v>43</v>
          </cell>
          <cell r="J82">
            <v>33.01</v>
          </cell>
          <cell r="K82">
            <v>5</v>
          </cell>
          <cell r="L82">
            <v>38.01</v>
          </cell>
          <cell r="M82">
            <v>41</v>
          </cell>
          <cell r="N82">
            <v>7</v>
          </cell>
          <cell r="O82">
            <v>48</v>
          </cell>
          <cell r="P82">
            <v>42.01</v>
          </cell>
          <cell r="Q82">
            <v>6</v>
          </cell>
          <cell r="R82">
            <v>48.01</v>
          </cell>
          <cell r="S82">
            <v>45.01</v>
          </cell>
          <cell r="T82">
            <v>8</v>
          </cell>
          <cell r="U82">
            <v>53.01</v>
          </cell>
          <cell r="V82">
            <v>230.02999999999997</v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>
            <v>3</v>
          </cell>
          <cell r="AC82">
            <v>4</v>
          </cell>
          <cell r="AD82">
            <v>2</v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</row>
        <row r="83">
          <cell r="B83">
            <v>30</v>
          </cell>
          <cell r="C83">
            <v>4</v>
          </cell>
          <cell r="D83">
            <v>17</v>
          </cell>
          <cell r="E83" t="str">
            <v>David Dundas</v>
          </cell>
          <cell r="F83" t="str">
            <v>HG</v>
          </cell>
          <cell r="G83">
            <v>26</v>
          </cell>
          <cell r="H83">
            <v>6</v>
          </cell>
          <cell r="I83">
            <v>32</v>
          </cell>
          <cell r="J83">
            <v>46.01</v>
          </cell>
          <cell r="K83">
            <v>8</v>
          </cell>
          <cell r="L83">
            <v>54.01</v>
          </cell>
          <cell r="M83">
            <v>38</v>
          </cell>
          <cell r="N83">
            <v>7</v>
          </cell>
          <cell r="O83">
            <v>45</v>
          </cell>
          <cell r="P83">
            <v>24</v>
          </cell>
          <cell r="Q83">
            <v>4</v>
          </cell>
          <cell r="R83">
            <v>28</v>
          </cell>
          <cell r="S83">
            <v>39.01</v>
          </cell>
          <cell r="T83">
            <v>6</v>
          </cell>
          <cell r="U83">
            <v>45.01</v>
          </cell>
          <cell r="V83">
            <v>204.01999999999998</v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>
            <v>2</v>
          </cell>
          <cell r="AC83">
            <v>30</v>
          </cell>
          <cell r="AD83">
            <v>17</v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</row>
        <row r="84">
          <cell r="B84" t="str">
            <v/>
          </cell>
          <cell r="C84">
            <v>4</v>
          </cell>
          <cell r="D84">
            <v>18</v>
          </cell>
          <cell r="E84">
            <v>0</v>
          </cell>
          <cell r="F84">
            <v>0</v>
          </cell>
          <cell r="I84">
            <v>0</v>
          </cell>
          <cell r="L84">
            <v>0</v>
          </cell>
          <cell r="O84">
            <v>0</v>
          </cell>
          <cell r="R84">
            <v>0</v>
          </cell>
          <cell r="U84">
            <v>0</v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>
            <v>0</v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</row>
        <row r="85">
          <cell r="B85">
            <v>19</v>
          </cell>
          <cell r="C85">
            <v>4</v>
          </cell>
          <cell r="D85">
            <v>19</v>
          </cell>
          <cell r="E85" t="str">
            <v>Paul Read</v>
          </cell>
          <cell r="F85" t="str">
            <v>HG</v>
          </cell>
          <cell r="G85">
            <v>41.01</v>
          </cell>
          <cell r="H85">
            <v>6</v>
          </cell>
          <cell r="I85">
            <v>47.01</v>
          </cell>
          <cell r="J85">
            <v>43</v>
          </cell>
          <cell r="K85">
            <v>7</v>
          </cell>
          <cell r="L85">
            <v>50</v>
          </cell>
          <cell r="M85">
            <v>33</v>
          </cell>
          <cell r="N85">
            <v>6</v>
          </cell>
          <cell r="O85">
            <v>39</v>
          </cell>
          <cell r="P85">
            <v>41</v>
          </cell>
          <cell r="Q85">
            <v>8</v>
          </cell>
          <cell r="R85">
            <v>49</v>
          </cell>
          <cell r="S85">
            <v>26</v>
          </cell>
          <cell r="T85">
            <v>3</v>
          </cell>
          <cell r="U85">
            <v>29</v>
          </cell>
          <cell r="V85">
            <v>214.01</v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>
            <v>1</v>
          </cell>
          <cell r="AC85">
            <v>19</v>
          </cell>
          <cell r="AD85">
            <v>12</v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</row>
        <row r="86">
          <cell r="B86">
            <v>41</v>
          </cell>
          <cell r="C86">
            <v>4</v>
          </cell>
          <cell r="D86">
            <v>20</v>
          </cell>
          <cell r="E86" t="str">
            <v>Ashley Haberman</v>
          </cell>
          <cell r="F86" t="str">
            <v>HG</v>
          </cell>
          <cell r="G86">
            <v>41.01</v>
          </cell>
          <cell r="H86">
            <v>6</v>
          </cell>
          <cell r="I86">
            <v>47.01</v>
          </cell>
          <cell r="J86">
            <v>21</v>
          </cell>
          <cell r="K86">
            <v>6</v>
          </cell>
          <cell r="L86">
            <v>27</v>
          </cell>
          <cell r="M86">
            <v>39</v>
          </cell>
          <cell r="N86">
            <v>6</v>
          </cell>
          <cell r="O86">
            <v>45</v>
          </cell>
          <cell r="P86">
            <v>12</v>
          </cell>
          <cell r="Q86">
            <v>8</v>
          </cell>
          <cell r="R86">
            <v>20</v>
          </cell>
          <cell r="S86">
            <v>42</v>
          </cell>
          <cell r="T86">
            <v>7</v>
          </cell>
          <cell r="U86">
            <v>49</v>
          </cell>
          <cell r="V86">
            <v>188.01</v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>
            <v>1</v>
          </cell>
          <cell r="AC86">
            <v>41</v>
          </cell>
          <cell r="AD86">
            <v>21</v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I87">
            <v>0</v>
          </cell>
          <cell r="L87">
            <v>0</v>
          </cell>
          <cell r="O87">
            <v>0</v>
          </cell>
          <cell r="R87">
            <v>0</v>
          </cell>
          <cell r="U87">
            <v>0</v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>
            <v>0</v>
          </cell>
          <cell r="AC87" t="e">
            <v>#VALUE!</v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I88">
            <v>0</v>
          </cell>
          <cell r="L88">
            <v>0</v>
          </cell>
          <cell r="O88">
            <v>0</v>
          </cell>
          <cell r="R88">
            <v>0</v>
          </cell>
          <cell r="U88">
            <v>0</v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>
            <v>0</v>
          </cell>
          <cell r="AC88" t="e">
            <v>#VALUE!</v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>
            <v>0</v>
          </cell>
          <cell r="AC89" t="e">
            <v>#VALUE!</v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I90">
            <v>0</v>
          </cell>
          <cell r="L90">
            <v>0</v>
          </cell>
          <cell r="O90">
            <v>0</v>
          </cell>
          <cell r="R90">
            <v>0</v>
          </cell>
          <cell r="U90">
            <v>0</v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>
            <v>0</v>
          </cell>
          <cell r="AC90" t="e">
            <v>#VALUE!</v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I91">
            <v>0</v>
          </cell>
          <cell r="L91">
            <v>0</v>
          </cell>
          <cell r="O91">
            <v>0</v>
          </cell>
          <cell r="R91">
            <v>0</v>
          </cell>
          <cell r="U91">
            <v>0</v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>
            <v>0</v>
          </cell>
          <cell r="AC91" t="e">
            <v>#VALUE!</v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I92">
            <v>0</v>
          </cell>
          <cell r="L92">
            <v>0</v>
          </cell>
          <cell r="O92">
            <v>0</v>
          </cell>
          <cell r="R92">
            <v>0</v>
          </cell>
          <cell r="U92">
            <v>0</v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>
            <v>0</v>
          </cell>
          <cell r="AC92" t="e">
            <v>#VALUE!</v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>
            <v>0</v>
          </cell>
          <cell r="AC93" t="e">
            <v>#VALUE!</v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I94">
            <v>0</v>
          </cell>
          <cell r="L94">
            <v>0</v>
          </cell>
          <cell r="O94">
            <v>0</v>
          </cell>
          <cell r="R94">
            <v>0</v>
          </cell>
          <cell r="U94">
            <v>0</v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>
            <v>0</v>
          </cell>
          <cell r="AC94" t="e">
            <v>#VALUE!</v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I95">
            <v>0</v>
          </cell>
          <cell r="L95">
            <v>0</v>
          </cell>
          <cell r="O95">
            <v>0</v>
          </cell>
          <cell r="R95">
            <v>0</v>
          </cell>
          <cell r="U95">
            <v>0</v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>
            <v>0</v>
          </cell>
          <cell r="AC95" t="e">
            <v>#VALUE!</v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I96">
            <v>0</v>
          </cell>
          <cell r="L96">
            <v>0</v>
          </cell>
          <cell r="O96">
            <v>0</v>
          </cell>
          <cell r="R96">
            <v>0</v>
          </cell>
          <cell r="U96">
            <v>0</v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>
            <v>0</v>
          </cell>
          <cell r="AC96" t="e">
            <v>#VALUE!</v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I97">
            <v>0</v>
          </cell>
          <cell r="L97">
            <v>0</v>
          </cell>
          <cell r="O97">
            <v>0</v>
          </cell>
          <cell r="R97">
            <v>0</v>
          </cell>
          <cell r="U97">
            <v>0</v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>
            <v>0</v>
          </cell>
          <cell r="AC97" t="e">
            <v>#VALUE!</v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I98">
            <v>0</v>
          </cell>
          <cell r="L98">
            <v>0</v>
          </cell>
          <cell r="O98">
            <v>0</v>
          </cell>
          <cell r="R98">
            <v>0</v>
          </cell>
          <cell r="U98">
            <v>0</v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>
            <v>0</v>
          </cell>
          <cell r="AC98" t="e">
            <v>#VALUE!</v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I99">
            <v>0</v>
          </cell>
          <cell r="L99">
            <v>0</v>
          </cell>
          <cell r="O99">
            <v>0</v>
          </cell>
          <cell r="R99">
            <v>0</v>
          </cell>
          <cell r="U99">
            <v>0</v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>
            <v>0</v>
          </cell>
          <cell r="AC99" t="e">
            <v>#VALUE!</v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I100">
            <v>0</v>
          </cell>
          <cell r="L100">
            <v>0</v>
          </cell>
          <cell r="O100">
            <v>0</v>
          </cell>
          <cell r="R100">
            <v>0</v>
          </cell>
          <cell r="U100">
            <v>0</v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>
            <v>0</v>
          </cell>
          <cell r="AC100" t="e">
            <v>#VALUE!</v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I101">
            <v>0</v>
          </cell>
          <cell r="L101">
            <v>0</v>
          </cell>
          <cell r="O101">
            <v>0</v>
          </cell>
          <cell r="R101">
            <v>0</v>
          </cell>
          <cell r="U101">
            <v>0</v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>
            <v>0</v>
          </cell>
          <cell r="AC101" t="e">
            <v>#VALUE!</v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  <cell r="AI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I102">
            <v>0</v>
          </cell>
          <cell r="L102">
            <v>0</v>
          </cell>
          <cell r="O102">
            <v>0</v>
          </cell>
          <cell r="R102">
            <v>0</v>
          </cell>
          <cell r="U102">
            <v>0</v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>
            <v>0</v>
          </cell>
          <cell r="AC102" t="e">
            <v>#VALUE!</v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I103">
            <v>0</v>
          </cell>
          <cell r="L103">
            <v>0</v>
          </cell>
          <cell r="O103">
            <v>0</v>
          </cell>
          <cell r="R103">
            <v>0</v>
          </cell>
          <cell r="U103">
            <v>0</v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>
            <v>0</v>
          </cell>
          <cell r="AC103" t="e">
            <v>#VALUE!</v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I104">
            <v>0</v>
          </cell>
          <cell r="L104">
            <v>0</v>
          </cell>
          <cell r="O104">
            <v>0</v>
          </cell>
          <cell r="R104">
            <v>0</v>
          </cell>
          <cell r="U104">
            <v>0</v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>
            <v>0</v>
          </cell>
          <cell r="AC104" t="e">
            <v>#VALUE!</v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I105">
            <v>0</v>
          </cell>
          <cell r="L105">
            <v>0</v>
          </cell>
          <cell r="O105">
            <v>0</v>
          </cell>
          <cell r="R105">
            <v>0</v>
          </cell>
          <cell r="U105">
            <v>0</v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>
            <v>0</v>
          </cell>
          <cell r="AC105" t="e">
            <v>#VALUE!</v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I106">
            <v>0</v>
          </cell>
          <cell r="L106">
            <v>0</v>
          </cell>
          <cell r="O106">
            <v>0</v>
          </cell>
          <cell r="R106">
            <v>0</v>
          </cell>
          <cell r="U106">
            <v>0</v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>
            <v>0</v>
          </cell>
          <cell r="AC106" t="e">
            <v>#VALUE!</v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I107">
            <v>0</v>
          </cell>
          <cell r="L107">
            <v>0</v>
          </cell>
          <cell r="O107">
            <v>0</v>
          </cell>
          <cell r="R107">
            <v>0</v>
          </cell>
          <cell r="U107">
            <v>0</v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>
            <v>0</v>
          </cell>
          <cell r="AC107" t="e">
            <v>#VALUE!</v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I108">
            <v>0</v>
          </cell>
          <cell r="L108">
            <v>0</v>
          </cell>
          <cell r="O108">
            <v>0</v>
          </cell>
          <cell r="R108">
            <v>0</v>
          </cell>
          <cell r="U108">
            <v>0</v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>
            <v>0</v>
          </cell>
          <cell r="AC108" t="e">
            <v>#VALUE!</v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I109">
            <v>0</v>
          </cell>
          <cell r="L109">
            <v>0</v>
          </cell>
          <cell r="O109">
            <v>0</v>
          </cell>
          <cell r="R109">
            <v>0</v>
          </cell>
          <cell r="U109">
            <v>0</v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>
            <v>0</v>
          </cell>
          <cell r="AC109" t="e">
            <v>#VALUE!</v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I110">
            <v>0</v>
          </cell>
          <cell r="L110">
            <v>0</v>
          </cell>
          <cell r="O110">
            <v>0</v>
          </cell>
          <cell r="R110">
            <v>0</v>
          </cell>
          <cell r="U110">
            <v>0</v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>
            <v>0</v>
          </cell>
          <cell r="AC110" t="e">
            <v>#VALUE!</v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I111">
            <v>0</v>
          </cell>
          <cell r="L111">
            <v>0</v>
          </cell>
          <cell r="O111">
            <v>0</v>
          </cell>
          <cell r="R111">
            <v>0</v>
          </cell>
          <cell r="U111">
            <v>0</v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>
            <v>0</v>
          </cell>
          <cell r="AC111" t="e">
            <v>#VALUE!</v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I112">
            <v>0</v>
          </cell>
          <cell r="L112">
            <v>0</v>
          </cell>
          <cell r="O112">
            <v>0</v>
          </cell>
          <cell r="R112">
            <v>0</v>
          </cell>
          <cell r="U112">
            <v>0</v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>
            <v>0</v>
          </cell>
          <cell r="AC112" t="e">
            <v>#VALUE!</v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I113">
            <v>0</v>
          </cell>
          <cell r="L113">
            <v>0</v>
          </cell>
          <cell r="O113">
            <v>0</v>
          </cell>
          <cell r="R113">
            <v>0</v>
          </cell>
          <cell r="U113">
            <v>0</v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>
            <v>0</v>
          </cell>
          <cell r="AC113" t="e">
            <v>#VALUE!</v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I114">
            <v>0</v>
          </cell>
          <cell r="L114">
            <v>0</v>
          </cell>
          <cell r="O114">
            <v>0</v>
          </cell>
          <cell r="R114">
            <v>0</v>
          </cell>
          <cell r="U114">
            <v>0</v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>
            <v>0</v>
          </cell>
          <cell r="AC114" t="e">
            <v>#VALUE!</v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I115">
            <v>0</v>
          </cell>
          <cell r="L115">
            <v>0</v>
          </cell>
          <cell r="O115">
            <v>0</v>
          </cell>
          <cell r="R115">
            <v>0</v>
          </cell>
          <cell r="U115">
            <v>0</v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>
            <v>0</v>
          </cell>
          <cell r="AC115" t="e">
            <v>#VALUE!</v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I116">
            <v>0</v>
          </cell>
          <cell r="L116">
            <v>0</v>
          </cell>
          <cell r="O116">
            <v>0</v>
          </cell>
          <cell r="R116">
            <v>0</v>
          </cell>
          <cell r="U116">
            <v>0</v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>
            <v>0</v>
          </cell>
          <cell r="AC116" t="e">
            <v>#VALUE!</v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I117">
            <v>0</v>
          </cell>
          <cell r="L117">
            <v>0</v>
          </cell>
          <cell r="O117">
            <v>0</v>
          </cell>
          <cell r="R117">
            <v>0</v>
          </cell>
          <cell r="U117">
            <v>0</v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>
            <v>0</v>
          </cell>
          <cell r="AC117" t="e">
            <v>#VALUE!</v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>
            <v>0</v>
          </cell>
          <cell r="AC118" t="e">
            <v>#VALUE!</v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I119">
            <v>0</v>
          </cell>
          <cell r="L119">
            <v>0</v>
          </cell>
          <cell r="O119">
            <v>0</v>
          </cell>
          <cell r="R119">
            <v>0</v>
          </cell>
          <cell r="U119">
            <v>0</v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>
            <v>0</v>
          </cell>
          <cell r="AC119" t="e">
            <v>#VALUE!</v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I120">
            <v>0</v>
          </cell>
          <cell r="L120">
            <v>0</v>
          </cell>
          <cell r="O120">
            <v>0</v>
          </cell>
          <cell r="R120">
            <v>0</v>
          </cell>
          <cell r="U120">
            <v>0</v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>
            <v>0</v>
          </cell>
          <cell r="AC120" t="e">
            <v>#VALUE!</v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I121">
            <v>0</v>
          </cell>
          <cell r="L121">
            <v>0</v>
          </cell>
          <cell r="O121">
            <v>0</v>
          </cell>
          <cell r="R121">
            <v>0</v>
          </cell>
          <cell r="U121">
            <v>0</v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>
            <v>0</v>
          </cell>
          <cell r="AC121" t="e">
            <v>#VALUE!</v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I122">
            <v>0</v>
          </cell>
          <cell r="L122">
            <v>0</v>
          </cell>
          <cell r="O122">
            <v>0</v>
          </cell>
          <cell r="R122">
            <v>0</v>
          </cell>
          <cell r="U122">
            <v>0</v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>
            <v>0</v>
          </cell>
          <cell r="AC122" t="e">
            <v>#VALUE!</v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I123">
            <v>0</v>
          </cell>
          <cell r="L123">
            <v>0</v>
          </cell>
          <cell r="O123">
            <v>0</v>
          </cell>
          <cell r="R123">
            <v>0</v>
          </cell>
          <cell r="U123">
            <v>0</v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>
            <v>0</v>
          </cell>
          <cell r="AC123" t="e">
            <v>#VALUE!</v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I124">
            <v>0</v>
          </cell>
          <cell r="L124">
            <v>0</v>
          </cell>
          <cell r="O124">
            <v>0</v>
          </cell>
          <cell r="R124">
            <v>0</v>
          </cell>
          <cell r="U124">
            <v>0</v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>
            <v>0</v>
          </cell>
          <cell r="AC124" t="e">
            <v>#VALUE!</v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I125">
            <v>0</v>
          </cell>
          <cell r="L125">
            <v>0</v>
          </cell>
          <cell r="O125">
            <v>0</v>
          </cell>
          <cell r="R125">
            <v>0</v>
          </cell>
          <cell r="U125">
            <v>0</v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>
            <v>0</v>
          </cell>
          <cell r="AC125" t="e">
            <v>#VALUE!</v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I126">
            <v>0</v>
          </cell>
          <cell r="L126">
            <v>0</v>
          </cell>
          <cell r="O126">
            <v>0</v>
          </cell>
          <cell r="R126">
            <v>0</v>
          </cell>
          <cell r="U126">
            <v>0</v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>
            <v>0</v>
          </cell>
          <cell r="AC126" t="e">
            <v>#VALUE!</v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I127">
            <v>0</v>
          </cell>
          <cell r="L127">
            <v>0</v>
          </cell>
          <cell r="O127">
            <v>0</v>
          </cell>
          <cell r="R127">
            <v>0</v>
          </cell>
          <cell r="U127">
            <v>0</v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>
            <v>0</v>
          </cell>
          <cell r="AC127" t="e">
            <v>#VALUE!</v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I128">
            <v>0</v>
          </cell>
          <cell r="L128">
            <v>0</v>
          </cell>
          <cell r="O128">
            <v>0</v>
          </cell>
          <cell r="R128">
            <v>0</v>
          </cell>
          <cell r="U128">
            <v>0</v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>
            <v>0</v>
          </cell>
          <cell r="AC128" t="e">
            <v>#VALUE!</v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I129">
            <v>0</v>
          </cell>
          <cell r="L129">
            <v>0</v>
          </cell>
          <cell r="O129">
            <v>0</v>
          </cell>
          <cell r="R129">
            <v>0</v>
          </cell>
          <cell r="U129">
            <v>0</v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>
            <v>0</v>
          </cell>
          <cell r="AC129" t="e">
            <v>#VALUE!</v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I130">
            <v>0</v>
          </cell>
          <cell r="L130">
            <v>0</v>
          </cell>
          <cell r="O130">
            <v>0</v>
          </cell>
          <cell r="R130">
            <v>0</v>
          </cell>
          <cell r="U130">
            <v>0</v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>
            <v>0</v>
          </cell>
          <cell r="AC130" t="e">
            <v>#VALUE!</v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I131">
            <v>0</v>
          </cell>
          <cell r="L131">
            <v>0</v>
          </cell>
          <cell r="O131">
            <v>0</v>
          </cell>
          <cell r="R131">
            <v>0</v>
          </cell>
          <cell r="U131">
            <v>0</v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>
            <v>0</v>
          </cell>
          <cell r="AC131" t="e">
            <v>#VALUE!</v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I132">
            <v>0</v>
          </cell>
          <cell r="L132">
            <v>0</v>
          </cell>
          <cell r="O132">
            <v>0</v>
          </cell>
          <cell r="R132">
            <v>0</v>
          </cell>
          <cell r="U132">
            <v>0</v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>
            <v>0</v>
          </cell>
          <cell r="AC132" t="e">
            <v>#VALUE!</v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I133">
            <v>0</v>
          </cell>
          <cell r="L133">
            <v>0</v>
          </cell>
          <cell r="O133">
            <v>0</v>
          </cell>
          <cell r="R133">
            <v>0</v>
          </cell>
          <cell r="U133">
            <v>0</v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>
            <v>0</v>
          </cell>
          <cell r="AC133" t="e">
            <v>#VALUE!</v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I134">
            <v>0</v>
          </cell>
          <cell r="L134">
            <v>0</v>
          </cell>
          <cell r="O134">
            <v>0</v>
          </cell>
          <cell r="R134">
            <v>0</v>
          </cell>
          <cell r="U134">
            <v>0</v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>
            <v>0</v>
          </cell>
          <cell r="AC134" t="e">
            <v>#VALUE!</v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I135">
            <v>0</v>
          </cell>
          <cell r="L135">
            <v>0</v>
          </cell>
          <cell r="O135">
            <v>0</v>
          </cell>
          <cell r="R135">
            <v>0</v>
          </cell>
          <cell r="U135">
            <v>0</v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>
            <v>0</v>
          </cell>
          <cell r="AC135" t="e">
            <v>#VALUE!</v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I136">
            <v>0</v>
          </cell>
          <cell r="L136">
            <v>0</v>
          </cell>
          <cell r="O136">
            <v>0</v>
          </cell>
          <cell r="R136">
            <v>0</v>
          </cell>
          <cell r="U136">
            <v>0</v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>
            <v>0</v>
          </cell>
          <cell r="AC136" t="e">
            <v>#VALUE!</v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I137">
            <v>0</v>
          </cell>
          <cell r="L137">
            <v>0</v>
          </cell>
          <cell r="O137">
            <v>0</v>
          </cell>
          <cell r="R137">
            <v>0</v>
          </cell>
          <cell r="U137">
            <v>0</v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>
            <v>0</v>
          </cell>
          <cell r="AC137" t="e">
            <v>#VALUE!</v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I138">
            <v>0</v>
          </cell>
          <cell r="L138">
            <v>0</v>
          </cell>
          <cell r="O138">
            <v>0</v>
          </cell>
          <cell r="R138">
            <v>0</v>
          </cell>
          <cell r="U138">
            <v>0</v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>
            <v>0</v>
          </cell>
          <cell r="AC138" t="e">
            <v>#VALUE!</v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I139">
            <v>0</v>
          </cell>
          <cell r="L139">
            <v>0</v>
          </cell>
          <cell r="O139">
            <v>0</v>
          </cell>
          <cell r="R139">
            <v>0</v>
          </cell>
          <cell r="U139">
            <v>0</v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>
            <v>0</v>
          </cell>
          <cell r="AC139" t="e">
            <v>#VALUE!</v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I140">
            <v>0</v>
          </cell>
          <cell r="L140">
            <v>0</v>
          </cell>
          <cell r="O140">
            <v>0</v>
          </cell>
          <cell r="R140">
            <v>0</v>
          </cell>
          <cell r="U140">
            <v>0</v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>
            <v>0</v>
          </cell>
          <cell r="AC140" t="e">
            <v>#VALUE!</v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I141">
            <v>0</v>
          </cell>
          <cell r="L141">
            <v>0</v>
          </cell>
          <cell r="O141">
            <v>0</v>
          </cell>
          <cell r="R141">
            <v>0</v>
          </cell>
          <cell r="U141">
            <v>0</v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>
            <v>0</v>
          </cell>
          <cell r="AC141" t="e">
            <v>#VALUE!</v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I142">
            <v>0</v>
          </cell>
          <cell r="L142">
            <v>0</v>
          </cell>
          <cell r="O142">
            <v>0</v>
          </cell>
          <cell r="R142">
            <v>0</v>
          </cell>
          <cell r="U142">
            <v>0</v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>
            <v>0</v>
          </cell>
          <cell r="AC142" t="e">
            <v>#VALUE!</v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I143">
            <v>0</v>
          </cell>
          <cell r="L143">
            <v>0</v>
          </cell>
          <cell r="O143">
            <v>0</v>
          </cell>
          <cell r="R143">
            <v>0</v>
          </cell>
          <cell r="U143">
            <v>0</v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>
            <v>0</v>
          </cell>
          <cell r="AC143" t="e">
            <v>#VALUE!</v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I144">
            <v>0</v>
          </cell>
          <cell r="L144">
            <v>0</v>
          </cell>
          <cell r="O144">
            <v>0</v>
          </cell>
          <cell r="R144">
            <v>0</v>
          </cell>
          <cell r="U144">
            <v>0</v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>
            <v>0</v>
          </cell>
          <cell r="AC144" t="e">
            <v>#VALUE!</v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I145">
            <v>0</v>
          </cell>
          <cell r="L145">
            <v>0</v>
          </cell>
          <cell r="O145">
            <v>0</v>
          </cell>
          <cell r="R145">
            <v>0</v>
          </cell>
          <cell r="U145">
            <v>0</v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>
            <v>0</v>
          </cell>
          <cell r="AC145" t="e">
            <v>#VALUE!</v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I146">
            <v>0</v>
          </cell>
          <cell r="L146">
            <v>0</v>
          </cell>
          <cell r="O146">
            <v>0</v>
          </cell>
          <cell r="R146">
            <v>0</v>
          </cell>
          <cell r="U146">
            <v>0</v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>
            <v>0</v>
          </cell>
          <cell r="AC146" t="e">
            <v>#VALUE!</v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I147">
            <v>0</v>
          </cell>
          <cell r="L147">
            <v>0</v>
          </cell>
          <cell r="O147">
            <v>0</v>
          </cell>
          <cell r="R147">
            <v>0</v>
          </cell>
          <cell r="U147">
            <v>0</v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>
            <v>0</v>
          </cell>
          <cell r="AC147" t="e">
            <v>#VALUE!</v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I148">
            <v>0</v>
          </cell>
          <cell r="L148">
            <v>0</v>
          </cell>
          <cell r="O148">
            <v>0</v>
          </cell>
          <cell r="R148">
            <v>0</v>
          </cell>
          <cell r="U148">
            <v>0</v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>
            <v>0</v>
          </cell>
          <cell r="AC148" t="e">
            <v>#VALUE!</v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I149">
            <v>0</v>
          </cell>
          <cell r="L149">
            <v>0</v>
          </cell>
          <cell r="O149">
            <v>0</v>
          </cell>
          <cell r="R149">
            <v>0</v>
          </cell>
          <cell r="U149">
            <v>0</v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>
            <v>0</v>
          </cell>
          <cell r="AC149" t="e">
            <v>#VALUE!</v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I150">
            <v>0</v>
          </cell>
          <cell r="L150">
            <v>0</v>
          </cell>
          <cell r="O150">
            <v>0</v>
          </cell>
          <cell r="R150">
            <v>0</v>
          </cell>
          <cell r="U150">
            <v>0</v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>
            <v>0</v>
          </cell>
          <cell r="AC150" t="e">
            <v>#VALUE!</v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I151">
            <v>0</v>
          </cell>
          <cell r="L151">
            <v>0</v>
          </cell>
          <cell r="O151">
            <v>0</v>
          </cell>
          <cell r="R151">
            <v>0</v>
          </cell>
          <cell r="U151">
            <v>0</v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>
            <v>0</v>
          </cell>
          <cell r="AC151" t="e">
            <v>#VALUE!</v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I152">
            <v>0</v>
          </cell>
          <cell r="L152">
            <v>0</v>
          </cell>
          <cell r="O152">
            <v>0</v>
          </cell>
          <cell r="R152">
            <v>0</v>
          </cell>
          <cell r="U152">
            <v>0</v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>
            <v>0</v>
          </cell>
          <cell r="AC152" t="e">
            <v>#VALUE!</v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I153">
            <v>0</v>
          </cell>
          <cell r="L153">
            <v>0</v>
          </cell>
          <cell r="O153">
            <v>0</v>
          </cell>
          <cell r="R153">
            <v>0</v>
          </cell>
          <cell r="U153">
            <v>0</v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>
            <v>0</v>
          </cell>
          <cell r="AC153" t="e">
            <v>#VALUE!</v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I154">
            <v>0</v>
          </cell>
          <cell r="L154">
            <v>0</v>
          </cell>
          <cell r="O154">
            <v>0</v>
          </cell>
          <cell r="R154">
            <v>0</v>
          </cell>
          <cell r="U154">
            <v>0</v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>
            <v>0</v>
          </cell>
          <cell r="AC154" t="e">
            <v>#VALUE!</v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I155">
            <v>0</v>
          </cell>
          <cell r="L155">
            <v>0</v>
          </cell>
          <cell r="O155">
            <v>0</v>
          </cell>
          <cell r="R155">
            <v>0</v>
          </cell>
          <cell r="U155">
            <v>0</v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>
            <v>0</v>
          </cell>
          <cell r="AC155" t="e">
            <v>#VALUE!</v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I156">
            <v>0</v>
          </cell>
          <cell r="L156">
            <v>0</v>
          </cell>
          <cell r="O156">
            <v>0</v>
          </cell>
          <cell r="R156">
            <v>0</v>
          </cell>
          <cell r="U156">
            <v>0</v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>
            <v>0</v>
          </cell>
          <cell r="AC156" t="e">
            <v>#VALUE!</v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I157">
            <v>0</v>
          </cell>
          <cell r="L157">
            <v>0</v>
          </cell>
          <cell r="O157">
            <v>0</v>
          </cell>
          <cell r="R157">
            <v>0</v>
          </cell>
          <cell r="U157">
            <v>0</v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>
            <v>0</v>
          </cell>
          <cell r="AC157" t="e">
            <v>#VALUE!</v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I158">
            <v>0</v>
          </cell>
          <cell r="L158">
            <v>0</v>
          </cell>
          <cell r="O158">
            <v>0</v>
          </cell>
          <cell r="R158">
            <v>0</v>
          </cell>
          <cell r="U158">
            <v>0</v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>
            <v>0</v>
          </cell>
          <cell r="AC158" t="e">
            <v>#VALUE!</v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I159">
            <v>0</v>
          </cell>
          <cell r="L159">
            <v>0</v>
          </cell>
          <cell r="O159">
            <v>0</v>
          </cell>
          <cell r="R159">
            <v>0</v>
          </cell>
          <cell r="U159">
            <v>0</v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>
            <v>0</v>
          </cell>
          <cell r="AC159" t="e">
            <v>#VALUE!</v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I160">
            <v>0</v>
          </cell>
          <cell r="L160">
            <v>0</v>
          </cell>
          <cell r="O160">
            <v>0</v>
          </cell>
          <cell r="R160">
            <v>0</v>
          </cell>
          <cell r="U160">
            <v>0</v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>
            <v>0</v>
          </cell>
          <cell r="AC160" t="e">
            <v>#VALUE!</v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I161">
            <v>0</v>
          </cell>
          <cell r="L161">
            <v>0</v>
          </cell>
          <cell r="O161">
            <v>0</v>
          </cell>
          <cell r="R161">
            <v>0</v>
          </cell>
          <cell r="U161">
            <v>0</v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>
            <v>0</v>
          </cell>
          <cell r="AC161" t="e">
            <v>#VALUE!</v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I162">
            <v>0</v>
          </cell>
          <cell r="L162">
            <v>0</v>
          </cell>
          <cell r="O162">
            <v>0</v>
          </cell>
          <cell r="R162">
            <v>0</v>
          </cell>
          <cell r="U162">
            <v>0</v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>
            <v>0</v>
          </cell>
          <cell r="AC162" t="e">
            <v>#VALUE!</v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I163">
            <v>0</v>
          </cell>
          <cell r="L163">
            <v>0</v>
          </cell>
          <cell r="O163">
            <v>0</v>
          </cell>
          <cell r="R163">
            <v>0</v>
          </cell>
          <cell r="U163">
            <v>0</v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>
            <v>0</v>
          </cell>
          <cell r="AC163" t="e">
            <v>#VALUE!</v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I164">
            <v>0</v>
          </cell>
          <cell r="L164">
            <v>0</v>
          </cell>
          <cell r="O164">
            <v>0</v>
          </cell>
          <cell r="R164">
            <v>0</v>
          </cell>
          <cell r="U164">
            <v>0</v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>
            <v>0</v>
          </cell>
          <cell r="AC164" t="e">
            <v>#VALUE!</v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I165">
            <v>0</v>
          </cell>
          <cell r="L165">
            <v>0</v>
          </cell>
          <cell r="O165">
            <v>0</v>
          </cell>
          <cell r="R165">
            <v>0</v>
          </cell>
          <cell r="U165">
            <v>0</v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>
            <v>0</v>
          </cell>
          <cell r="AC165" t="e">
            <v>#VALUE!</v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I166">
            <v>0</v>
          </cell>
          <cell r="L166">
            <v>0</v>
          </cell>
          <cell r="O166">
            <v>0</v>
          </cell>
          <cell r="R166">
            <v>0</v>
          </cell>
          <cell r="U166">
            <v>0</v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>
            <v>0</v>
          </cell>
          <cell r="AC166" t="e">
            <v>#VALUE!</v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I167">
            <v>0</v>
          </cell>
          <cell r="L167">
            <v>0</v>
          </cell>
          <cell r="O167">
            <v>0</v>
          </cell>
          <cell r="R167">
            <v>0</v>
          </cell>
          <cell r="U167">
            <v>0</v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>
            <v>0</v>
          </cell>
          <cell r="AC167" t="e">
            <v>#VALUE!</v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I168">
            <v>0</v>
          </cell>
          <cell r="L168">
            <v>0</v>
          </cell>
          <cell r="O168">
            <v>0</v>
          </cell>
          <cell r="R168">
            <v>0</v>
          </cell>
          <cell r="U168">
            <v>0</v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>
            <v>0</v>
          </cell>
          <cell r="AC168" t="e">
            <v>#VALUE!</v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I169">
            <v>0</v>
          </cell>
          <cell r="L169">
            <v>0</v>
          </cell>
          <cell r="O169">
            <v>0</v>
          </cell>
          <cell r="R169">
            <v>0</v>
          </cell>
          <cell r="U169">
            <v>0</v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>
            <v>0</v>
          </cell>
          <cell r="AC169" t="e">
            <v>#VALUE!</v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I170">
            <v>0</v>
          </cell>
          <cell r="L170">
            <v>0</v>
          </cell>
          <cell r="O170">
            <v>0</v>
          </cell>
          <cell r="R170">
            <v>0</v>
          </cell>
          <cell r="U170">
            <v>0</v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>
            <v>0</v>
          </cell>
          <cell r="AC170" t="e">
            <v>#VALUE!</v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I171">
            <v>0</v>
          </cell>
          <cell r="L171">
            <v>0</v>
          </cell>
          <cell r="O171">
            <v>0</v>
          </cell>
          <cell r="R171">
            <v>0</v>
          </cell>
          <cell r="U171">
            <v>0</v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>
            <v>0</v>
          </cell>
          <cell r="AC171" t="e">
            <v>#VALUE!</v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I172">
            <v>0</v>
          </cell>
          <cell r="L172">
            <v>0</v>
          </cell>
          <cell r="O172">
            <v>0</v>
          </cell>
          <cell r="R172">
            <v>0</v>
          </cell>
          <cell r="U172">
            <v>0</v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>
            <v>0</v>
          </cell>
          <cell r="AC172" t="e">
            <v>#VALUE!</v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I173">
            <v>0</v>
          </cell>
          <cell r="L173">
            <v>0</v>
          </cell>
          <cell r="O173">
            <v>0</v>
          </cell>
          <cell r="R173">
            <v>0</v>
          </cell>
          <cell r="U173">
            <v>0</v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>
            <v>0</v>
          </cell>
          <cell r="AC173" t="e">
            <v>#VALUE!</v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I174">
            <v>0</v>
          </cell>
          <cell r="L174">
            <v>0</v>
          </cell>
          <cell r="O174">
            <v>0</v>
          </cell>
          <cell r="R174">
            <v>0</v>
          </cell>
          <cell r="U174">
            <v>0</v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>
            <v>0</v>
          </cell>
          <cell r="AC174" t="e">
            <v>#VALUE!</v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I175">
            <v>0</v>
          </cell>
          <cell r="L175">
            <v>0</v>
          </cell>
          <cell r="O175">
            <v>0</v>
          </cell>
          <cell r="R175">
            <v>0</v>
          </cell>
          <cell r="U175">
            <v>0</v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>
            <v>0</v>
          </cell>
          <cell r="AC175" t="e">
            <v>#VALUE!</v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I176">
            <v>0</v>
          </cell>
          <cell r="L176">
            <v>0</v>
          </cell>
          <cell r="O176">
            <v>0</v>
          </cell>
          <cell r="R176">
            <v>0</v>
          </cell>
          <cell r="U176">
            <v>0</v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>
            <v>0</v>
          </cell>
          <cell r="AC176" t="e">
            <v>#VALUE!</v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I177">
            <v>0</v>
          </cell>
          <cell r="L177">
            <v>0</v>
          </cell>
          <cell r="O177">
            <v>0</v>
          </cell>
          <cell r="R177">
            <v>0</v>
          </cell>
          <cell r="U177">
            <v>0</v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>
            <v>0</v>
          </cell>
          <cell r="AC177" t="e">
            <v>#VALUE!</v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I178">
            <v>0</v>
          </cell>
          <cell r="L178">
            <v>0</v>
          </cell>
          <cell r="O178">
            <v>0</v>
          </cell>
          <cell r="R178">
            <v>0</v>
          </cell>
          <cell r="U178">
            <v>0</v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>
            <v>0</v>
          </cell>
          <cell r="AC178" t="e">
            <v>#VALUE!</v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I179">
            <v>0</v>
          </cell>
          <cell r="L179">
            <v>0</v>
          </cell>
          <cell r="O179">
            <v>0</v>
          </cell>
          <cell r="R179">
            <v>0</v>
          </cell>
          <cell r="U179">
            <v>0</v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>
            <v>0</v>
          </cell>
          <cell r="AC179" t="e">
            <v>#VALUE!</v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I180">
            <v>0</v>
          </cell>
          <cell r="L180">
            <v>0</v>
          </cell>
          <cell r="O180">
            <v>0</v>
          </cell>
          <cell r="R180">
            <v>0</v>
          </cell>
          <cell r="U180">
            <v>0</v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>
            <v>0</v>
          </cell>
          <cell r="AC180" t="e">
            <v>#VALUE!</v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I181">
            <v>0</v>
          </cell>
          <cell r="L181">
            <v>0</v>
          </cell>
          <cell r="O181">
            <v>0</v>
          </cell>
          <cell r="R181">
            <v>0</v>
          </cell>
          <cell r="U181">
            <v>0</v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>
            <v>0</v>
          </cell>
          <cell r="AC181" t="e">
            <v>#VALUE!</v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I182">
            <v>0</v>
          </cell>
          <cell r="L182">
            <v>0</v>
          </cell>
          <cell r="O182">
            <v>0</v>
          </cell>
          <cell r="R182">
            <v>0</v>
          </cell>
          <cell r="U182">
            <v>0</v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>
            <v>0</v>
          </cell>
          <cell r="AC182" t="e">
            <v>#VALUE!</v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I183">
            <v>0</v>
          </cell>
          <cell r="L183">
            <v>0</v>
          </cell>
          <cell r="O183">
            <v>0</v>
          </cell>
          <cell r="R183">
            <v>0</v>
          </cell>
          <cell r="U183">
            <v>0</v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>
            <v>0</v>
          </cell>
          <cell r="AC183" t="e">
            <v>#VALUE!</v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I184">
            <v>0</v>
          </cell>
          <cell r="L184">
            <v>0</v>
          </cell>
          <cell r="O184">
            <v>0</v>
          </cell>
          <cell r="R184">
            <v>0</v>
          </cell>
          <cell r="U184">
            <v>0</v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>
            <v>0</v>
          </cell>
          <cell r="AC184" t="e">
            <v>#VALUE!</v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I185">
            <v>0</v>
          </cell>
          <cell r="L185">
            <v>0</v>
          </cell>
          <cell r="O185">
            <v>0</v>
          </cell>
          <cell r="R185">
            <v>0</v>
          </cell>
          <cell r="U185">
            <v>0</v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>
            <v>0</v>
          </cell>
          <cell r="AC185" t="e">
            <v>#VALUE!</v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I186">
            <v>0</v>
          </cell>
          <cell r="L186">
            <v>0</v>
          </cell>
          <cell r="O186">
            <v>0</v>
          </cell>
          <cell r="R186">
            <v>0</v>
          </cell>
          <cell r="U186">
            <v>0</v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>
            <v>0</v>
          </cell>
          <cell r="AC186" t="e">
            <v>#VALUE!</v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I187">
            <v>0</v>
          </cell>
          <cell r="L187">
            <v>0</v>
          </cell>
          <cell r="O187">
            <v>0</v>
          </cell>
          <cell r="R187">
            <v>0</v>
          </cell>
          <cell r="U187">
            <v>0</v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>
            <v>0</v>
          </cell>
          <cell r="AC187" t="e">
            <v>#VALUE!</v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I188">
            <v>0</v>
          </cell>
          <cell r="L188">
            <v>0</v>
          </cell>
          <cell r="O188">
            <v>0</v>
          </cell>
          <cell r="R188">
            <v>0</v>
          </cell>
          <cell r="U188">
            <v>0</v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>
            <v>0</v>
          </cell>
          <cell r="AC188" t="e">
            <v>#VALUE!</v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I189">
            <v>0</v>
          </cell>
          <cell r="L189">
            <v>0</v>
          </cell>
          <cell r="O189">
            <v>0</v>
          </cell>
          <cell r="R189">
            <v>0</v>
          </cell>
          <cell r="U189">
            <v>0</v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>
            <v>0</v>
          </cell>
          <cell r="AC189" t="e">
            <v>#VALUE!</v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I190">
            <v>0</v>
          </cell>
          <cell r="L190">
            <v>0</v>
          </cell>
          <cell r="O190">
            <v>0</v>
          </cell>
          <cell r="R190">
            <v>0</v>
          </cell>
          <cell r="U190">
            <v>0</v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>
            <v>0</v>
          </cell>
          <cell r="AC190" t="e">
            <v>#VALUE!</v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I191">
            <v>0</v>
          </cell>
          <cell r="L191">
            <v>0</v>
          </cell>
          <cell r="O191">
            <v>0</v>
          </cell>
          <cell r="R191">
            <v>0</v>
          </cell>
          <cell r="U191">
            <v>0</v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>
            <v>0</v>
          </cell>
          <cell r="AC191" t="e">
            <v>#VALUE!</v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I192">
            <v>0</v>
          </cell>
          <cell r="L192">
            <v>0</v>
          </cell>
          <cell r="O192">
            <v>0</v>
          </cell>
          <cell r="R192">
            <v>0</v>
          </cell>
          <cell r="U192">
            <v>0</v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>
            <v>0</v>
          </cell>
          <cell r="AC192" t="e">
            <v>#VALUE!</v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I193">
            <v>0</v>
          </cell>
          <cell r="L193">
            <v>0</v>
          </cell>
          <cell r="O193">
            <v>0</v>
          </cell>
          <cell r="R193">
            <v>0</v>
          </cell>
          <cell r="U193">
            <v>0</v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>
            <v>0</v>
          </cell>
          <cell r="AC193" t="e">
            <v>#VALUE!</v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I194">
            <v>0</v>
          </cell>
          <cell r="L194">
            <v>0</v>
          </cell>
          <cell r="O194">
            <v>0</v>
          </cell>
          <cell r="R194">
            <v>0</v>
          </cell>
          <cell r="U194">
            <v>0</v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>
            <v>0</v>
          </cell>
          <cell r="AC194" t="e">
            <v>#VALUE!</v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I195">
            <v>0</v>
          </cell>
          <cell r="L195">
            <v>0</v>
          </cell>
          <cell r="O195">
            <v>0</v>
          </cell>
          <cell r="R195">
            <v>0</v>
          </cell>
          <cell r="U195">
            <v>0</v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>
            <v>0</v>
          </cell>
          <cell r="AC195" t="e">
            <v>#VALUE!</v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I196">
            <v>0</v>
          </cell>
          <cell r="L196">
            <v>0</v>
          </cell>
          <cell r="O196">
            <v>0</v>
          </cell>
          <cell r="R196">
            <v>0</v>
          </cell>
          <cell r="U196">
            <v>0</v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>
            <v>0</v>
          </cell>
          <cell r="AC196" t="e">
            <v>#VALUE!</v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I197">
            <v>0</v>
          </cell>
          <cell r="L197">
            <v>0</v>
          </cell>
          <cell r="O197">
            <v>0</v>
          </cell>
          <cell r="R197">
            <v>0</v>
          </cell>
          <cell r="U197">
            <v>0</v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>
            <v>0</v>
          </cell>
          <cell r="AC197" t="e">
            <v>#VALUE!</v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I198">
            <v>0</v>
          </cell>
          <cell r="L198">
            <v>0</v>
          </cell>
          <cell r="O198">
            <v>0</v>
          </cell>
          <cell r="R198">
            <v>0</v>
          </cell>
          <cell r="U198">
            <v>0</v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>
            <v>0</v>
          </cell>
          <cell r="AC198" t="e">
            <v>#VALUE!</v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I199">
            <v>0</v>
          </cell>
          <cell r="L199">
            <v>0</v>
          </cell>
          <cell r="O199">
            <v>0</v>
          </cell>
          <cell r="R199">
            <v>0</v>
          </cell>
          <cell r="U199">
            <v>0</v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>
            <v>0</v>
          </cell>
          <cell r="AC199" t="e">
            <v>#VALUE!</v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I200">
            <v>0</v>
          </cell>
          <cell r="L200">
            <v>0</v>
          </cell>
          <cell r="O200">
            <v>0</v>
          </cell>
          <cell r="R200">
            <v>0</v>
          </cell>
          <cell r="U200">
            <v>0</v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>
            <v>0</v>
          </cell>
          <cell r="AC200" t="e">
            <v>#VALUE!</v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I201">
            <v>0</v>
          </cell>
          <cell r="L201">
            <v>0</v>
          </cell>
          <cell r="O201">
            <v>0</v>
          </cell>
          <cell r="R201">
            <v>0</v>
          </cell>
          <cell r="U201">
            <v>0</v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>
            <v>0</v>
          </cell>
          <cell r="AC201" t="e">
            <v>#VALUE!</v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I202">
            <v>0</v>
          </cell>
          <cell r="L202">
            <v>0</v>
          </cell>
          <cell r="O202">
            <v>0</v>
          </cell>
          <cell r="R202">
            <v>0</v>
          </cell>
          <cell r="U202">
            <v>0</v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>
            <v>0</v>
          </cell>
          <cell r="AC202" t="e">
            <v>#VALUE!</v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I203">
            <v>0</v>
          </cell>
          <cell r="L203">
            <v>0</v>
          </cell>
          <cell r="O203">
            <v>0</v>
          </cell>
          <cell r="R203">
            <v>0</v>
          </cell>
          <cell r="U203">
            <v>0</v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>
            <v>0</v>
          </cell>
          <cell r="AC203" t="e">
            <v>#VALUE!</v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I204">
            <v>0</v>
          </cell>
          <cell r="L204">
            <v>0</v>
          </cell>
          <cell r="O204">
            <v>0</v>
          </cell>
          <cell r="R204">
            <v>0</v>
          </cell>
          <cell r="U204">
            <v>0</v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>
            <v>0</v>
          </cell>
          <cell r="AC204" t="e">
            <v>#VALUE!</v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I205">
            <v>0</v>
          </cell>
          <cell r="L205">
            <v>0</v>
          </cell>
          <cell r="O205">
            <v>0</v>
          </cell>
          <cell r="R205">
            <v>0</v>
          </cell>
          <cell r="U205">
            <v>0</v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>
            <v>0</v>
          </cell>
          <cell r="AC205" t="e">
            <v>#VALUE!</v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I206">
            <v>0</v>
          </cell>
          <cell r="L206">
            <v>0</v>
          </cell>
          <cell r="O206">
            <v>0</v>
          </cell>
          <cell r="R206">
            <v>0</v>
          </cell>
          <cell r="U206">
            <v>0</v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>
            <v>0</v>
          </cell>
          <cell r="AC206" t="e">
            <v>#VALUE!</v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</row>
      </sheetData>
      <sheetData sheetId="8"/>
      <sheetData sheetId="9"/>
      <sheetData sheetId="10">
        <row r="7">
          <cell r="B7">
            <v>11</v>
          </cell>
          <cell r="C7">
            <v>1</v>
          </cell>
          <cell r="D7">
            <v>1</v>
          </cell>
          <cell r="E7" t="str">
            <v>David Groves</v>
          </cell>
          <cell r="F7" t="str">
            <v>RF</v>
          </cell>
          <cell r="G7">
            <v>47</v>
          </cell>
          <cell r="H7">
            <v>8</v>
          </cell>
          <cell r="I7">
            <v>55</v>
          </cell>
          <cell r="J7">
            <v>46.02</v>
          </cell>
          <cell r="K7">
            <v>8</v>
          </cell>
          <cell r="L7">
            <v>54.02</v>
          </cell>
          <cell r="M7">
            <v>44.02</v>
          </cell>
          <cell r="N7">
            <v>8</v>
          </cell>
          <cell r="O7">
            <v>52.02</v>
          </cell>
          <cell r="P7">
            <v>44</v>
          </cell>
          <cell r="Q7">
            <v>8</v>
          </cell>
          <cell r="R7">
            <v>52</v>
          </cell>
          <cell r="S7">
            <v>35</v>
          </cell>
          <cell r="T7">
            <v>7</v>
          </cell>
          <cell r="U7">
            <v>42</v>
          </cell>
          <cell r="V7" t="str">
            <v/>
          </cell>
          <cell r="W7" t="str">
            <v/>
          </cell>
          <cell r="X7">
            <v>255.04000000000002</v>
          </cell>
          <cell r="Y7" t="str">
            <v/>
          </cell>
          <cell r="Z7" t="str">
            <v/>
          </cell>
          <cell r="AA7" t="str">
            <v/>
          </cell>
          <cell r="AB7">
            <v>4</v>
          </cell>
          <cell r="AC7">
            <v>11</v>
          </cell>
          <cell r="AD7" t="str">
            <v/>
          </cell>
          <cell r="AE7" t="str">
            <v/>
          </cell>
          <cell r="AF7">
            <v>11</v>
          </cell>
          <cell r="AG7" t="str">
            <v/>
          </cell>
          <cell r="AH7" t="str">
            <v/>
          </cell>
          <cell r="AI7" t="str">
            <v/>
          </cell>
        </row>
        <row r="8">
          <cell r="B8">
            <v>13</v>
          </cell>
          <cell r="C8">
            <v>1</v>
          </cell>
          <cell r="D8">
            <v>2</v>
          </cell>
          <cell r="E8" t="str">
            <v>Fred Blacker (L)</v>
          </cell>
          <cell r="F8" t="str">
            <v>RF</v>
          </cell>
          <cell r="G8">
            <v>48.02</v>
          </cell>
          <cell r="H8">
            <v>8</v>
          </cell>
          <cell r="I8">
            <v>56.02</v>
          </cell>
          <cell r="J8">
            <v>46.01</v>
          </cell>
          <cell r="K8">
            <v>8</v>
          </cell>
          <cell r="L8">
            <v>54.01</v>
          </cell>
          <cell r="M8">
            <v>38.01</v>
          </cell>
          <cell r="N8">
            <v>6</v>
          </cell>
          <cell r="O8">
            <v>44.01</v>
          </cell>
          <cell r="P8">
            <v>44.01</v>
          </cell>
          <cell r="Q8">
            <v>7</v>
          </cell>
          <cell r="R8">
            <v>51.01</v>
          </cell>
          <cell r="S8">
            <v>41</v>
          </cell>
          <cell r="T8">
            <v>7</v>
          </cell>
          <cell r="U8">
            <v>48</v>
          </cell>
          <cell r="V8" t="str">
            <v/>
          </cell>
          <cell r="W8" t="str">
            <v/>
          </cell>
          <cell r="X8">
            <v>253.04999999999998</v>
          </cell>
          <cell r="Y8" t="str">
            <v/>
          </cell>
          <cell r="Z8" t="str">
            <v/>
          </cell>
          <cell r="AA8" t="str">
            <v/>
          </cell>
          <cell r="AB8">
            <v>5</v>
          </cell>
          <cell r="AC8">
            <v>13</v>
          </cell>
          <cell r="AD8" t="str">
            <v/>
          </cell>
          <cell r="AE8" t="str">
            <v/>
          </cell>
          <cell r="AF8">
            <v>13</v>
          </cell>
          <cell r="AG8" t="str">
            <v/>
          </cell>
          <cell r="AH8" t="str">
            <v/>
          </cell>
          <cell r="AI8" t="str">
            <v/>
          </cell>
        </row>
        <row r="9">
          <cell r="B9">
            <v>5</v>
          </cell>
          <cell r="C9">
            <v>1</v>
          </cell>
          <cell r="D9">
            <v>3</v>
          </cell>
          <cell r="E9" t="str">
            <v>Anthony Hall (L)</v>
          </cell>
          <cell r="F9" t="str">
            <v>RF</v>
          </cell>
          <cell r="G9">
            <v>48</v>
          </cell>
          <cell r="H9">
            <v>9</v>
          </cell>
          <cell r="I9">
            <v>57</v>
          </cell>
          <cell r="J9">
            <v>44.01</v>
          </cell>
          <cell r="K9">
            <v>7</v>
          </cell>
          <cell r="L9">
            <v>51.01</v>
          </cell>
          <cell r="M9">
            <v>41</v>
          </cell>
          <cell r="N9">
            <v>8</v>
          </cell>
          <cell r="O9">
            <v>49</v>
          </cell>
          <cell r="P9">
            <v>44.02</v>
          </cell>
          <cell r="Q9">
            <v>8</v>
          </cell>
          <cell r="R9">
            <v>52.02</v>
          </cell>
          <cell r="S9">
            <v>44</v>
          </cell>
          <cell r="T9">
            <v>8</v>
          </cell>
          <cell r="U9">
            <v>52</v>
          </cell>
          <cell r="V9" t="str">
            <v/>
          </cell>
          <cell r="W9" t="str">
            <v/>
          </cell>
          <cell r="X9">
            <v>261.02999999999997</v>
          </cell>
          <cell r="Y9" t="str">
            <v/>
          </cell>
          <cell r="Z9" t="str">
            <v/>
          </cell>
          <cell r="AA9" t="str">
            <v/>
          </cell>
          <cell r="AB9">
            <v>3</v>
          </cell>
          <cell r="AC9">
            <v>5</v>
          </cell>
          <cell r="AD9" t="str">
            <v/>
          </cell>
          <cell r="AE9" t="str">
            <v/>
          </cell>
          <cell r="AF9">
            <v>5</v>
          </cell>
          <cell r="AG9" t="str">
            <v/>
          </cell>
          <cell r="AH9" t="str">
            <v/>
          </cell>
          <cell r="AI9" t="str">
            <v/>
          </cell>
        </row>
        <row r="10">
          <cell r="B10">
            <v>18</v>
          </cell>
          <cell r="C10">
            <v>1</v>
          </cell>
          <cell r="D10">
            <v>4</v>
          </cell>
          <cell r="E10" t="str">
            <v>Mark Anstee</v>
          </cell>
          <cell r="F10" t="str">
            <v>RF</v>
          </cell>
          <cell r="G10">
            <v>42.01</v>
          </cell>
          <cell r="H10">
            <v>7</v>
          </cell>
          <cell r="I10">
            <v>49.01</v>
          </cell>
          <cell r="J10">
            <v>44.01</v>
          </cell>
          <cell r="K10">
            <v>8</v>
          </cell>
          <cell r="L10">
            <v>52.01</v>
          </cell>
          <cell r="M10">
            <v>41</v>
          </cell>
          <cell r="N10">
            <v>8</v>
          </cell>
          <cell r="O10">
            <v>49</v>
          </cell>
          <cell r="P10">
            <v>40.01</v>
          </cell>
          <cell r="Q10">
            <v>7</v>
          </cell>
          <cell r="R10">
            <v>47.01</v>
          </cell>
          <cell r="S10">
            <v>45</v>
          </cell>
          <cell r="T10">
            <v>7</v>
          </cell>
          <cell r="U10">
            <v>52</v>
          </cell>
          <cell r="V10" t="str">
            <v/>
          </cell>
          <cell r="W10" t="str">
            <v/>
          </cell>
          <cell r="X10">
            <v>249.02999999999997</v>
          </cell>
          <cell r="Y10" t="str">
            <v/>
          </cell>
          <cell r="Z10" t="str">
            <v/>
          </cell>
          <cell r="AA10" t="str">
            <v/>
          </cell>
          <cell r="AB10">
            <v>3</v>
          </cell>
          <cell r="AC10">
            <v>18</v>
          </cell>
          <cell r="AD10" t="str">
            <v/>
          </cell>
          <cell r="AE10" t="str">
            <v/>
          </cell>
          <cell r="AF10">
            <v>18</v>
          </cell>
          <cell r="AG10" t="str">
            <v/>
          </cell>
          <cell r="AH10" t="str">
            <v/>
          </cell>
          <cell r="AI10" t="str">
            <v/>
          </cell>
        </row>
        <row r="11">
          <cell r="B11">
            <v>29</v>
          </cell>
          <cell r="C11">
            <v>1</v>
          </cell>
          <cell r="D11">
            <v>5</v>
          </cell>
          <cell r="E11" t="str">
            <v>Tim Pavey (L)</v>
          </cell>
          <cell r="F11" t="str">
            <v>RF</v>
          </cell>
          <cell r="G11">
            <v>50</v>
          </cell>
          <cell r="H11">
            <v>9</v>
          </cell>
          <cell r="I11">
            <v>59</v>
          </cell>
          <cell r="J11">
            <v>45</v>
          </cell>
          <cell r="K11">
            <v>9</v>
          </cell>
          <cell r="L11">
            <v>54</v>
          </cell>
          <cell r="M11">
            <v>23</v>
          </cell>
          <cell r="N11">
            <v>4</v>
          </cell>
          <cell r="O11">
            <v>27</v>
          </cell>
          <cell r="P11">
            <v>29</v>
          </cell>
          <cell r="Q11">
            <v>5</v>
          </cell>
          <cell r="R11">
            <v>34</v>
          </cell>
          <cell r="S11">
            <v>34</v>
          </cell>
          <cell r="T11">
            <v>6</v>
          </cell>
          <cell r="U11">
            <v>40</v>
          </cell>
          <cell r="V11" t="str">
            <v/>
          </cell>
          <cell r="W11" t="str">
            <v/>
          </cell>
          <cell r="X11">
            <v>214</v>
          </cell>
          <cell r="Y11" t="str">
            <v/>
          </cell>
          <cell r="Z11" t="str">
            <v/>
          </cell>
          <cell r="AA11" t="str">
            <v/>
          </cell>
          <cell r="AB11">
            <v>0</v>
          </cell>
          <cell r="AC11">
            <v>29</v>
          </cell>
          <cell r="AD11" t="str">
            <v/>
          </cell>
          <cell r="AE11" t="str">
            <v/>
          </cell>
          <cell r="AF11">
            <v>29</v>
          </cell>
          <cell r="AG11" t="str">
            <v/>
          </cell>
          <cell r="AH11" t="str">
            <v/>
          </cell>
          <cell r="AI11" t="str">
            <v/>
          </cell>
        </row>
        <row r="12">
          <cell r="B12">
            <v>10</v>
          </cell>
          <cell r="C12">
            <v>1</v>
          </cell>
          <cell r="D12">
            <v>6</v>
          </cell>
          <cell r="E12" t="str">
            <v>Matt Riches</v>
          </cell>
          <cell r="F12" t="str">
            <v>RF</v>
          </cell>
          <cell r="G12">
            <v>47.01</v>
          </cell>
          <cell r="H12">
            <v>8</v>
          </cell>
          <cell r="I12">
            <v>55.01</v>
          </cell>
          <cell r="J12">
            <v>47</v>
          </cell>
          <cell r="K12">
            <v>8</v>
          </cell>
          <cell r="L12">
            <v>55</v>
          </cell>
          <cell r="M12">
            <v>42</v>
          </cell>
          <cell r="N12">
            <v>8</v>
          </cell>
          <cell r="O12">
            <v>50</v>
          </cell>
          <cell r="P12">
            <v>43</v>
          </cell>
          <cell r="Q12">
            <v>7</v>
          </cell>
          <cell r="R12">
            <v>50</v>
          </cell>
          <cell r="S12">
            <v>41.02</v>
          </cell>
          <cell r="T12">
            <v>6</v>
          </cell>
          <cell r="U12">
            <v>47.02</v>
          </cell>
          <cell r="V12" t="str">
            <v/>
          </cell>
          <cell r="W12" t="str">
            <v/>
          </cell>
          <cell r="X12">
            <v>257.02999999999997</v>
          </cell>
          <cell r="Y12" t="str">
            <v/>
          </cell>
          <cell r="Z12" t="str">
            <v/>
          </cell>
          <cell r="AA12" t="str">
            <v/>
          </cell>
          <cell r="AB12">
            <v>3</v>
          </cell>
          <cell r="AC12">
            <v>10</v>
          </cell>
          <cell r="AD12" t="str">
            <v/>
          </cell>
          <cell r="AE12" t="str">
            <v/>
          </cell>
          <cell r="AF12">
            <v>10</v>
          </cell>
          <cell r="AG12" t="str">
            <v/>
          </cell>
          <cell r="AH12" t="str">
            <v/>
          </cell>
          <cell r="AI12" t="str">
            <v/>
          </cell>
        </row>
        <row r="13">
          <cell r="B13">
            <v>23</v>
          </cell>
          <cell r="C13">
            <v>1</v>
          </cell>
          <cell r="D13">
            <v>7</v>
          </cell>
          <cell r="E13" t="str">
            <v>Richard L</v>
          </cell>
          <cell r="F13" t="str">
            <v>RF</v>
          </cell>
          <cell r="G13">
            <v>40</v>
          </cell>
          <cell r="H13">
            <v>7</v>
          </cell>
          <cell r="I13">
            <v>47</v>
          </cell>
          <cell r="J13">
            <v>40.01</v>
          </cell>
          <cell r="K13">
            <v>6</v>
          </cell>
          <cell r="L13">
            <v>46.01</v>
          </cell>
          <cell r="M13">
            <v>40</v>
          </cell>
          <cell r="N13">
            <v>6</v>
          </cell>
          <cell r="O13">
            <v>46</v>
          </cell>
          <cell r="P13">
            <v>43</v>
          </cell>
          <cell r="Q13">
            <v>7</v>
          </cell>
          <cell r="R13">
            <v>50</v>
          </cell>
          <cell r="S13">
            <v>35.01</v>
          </cell>
          <cell r="T13">
            <v>6</v>
          </cell>
          <cell r="U13">
            <v>41.01</v>
          </cell>
          <cell r="V13" t="str">
            <v/>
          </cell>
          <cell r="W13" t="str">
            <v/>
          </cell>
          <cell r="X13">
            <v>230.01999999999998</v>
          </cell>
          <cell r="Y13" t="str">
            <v/>
          </cell>
          <cell r="Z13" t="str">
            <v/>
          </cell>
          <cell r="AA13" t="str">
            <v/>
          </cell>
          <cell r="AB13">
            <v>2</v>
          </cell>
          <cell r="AC13">
            <v>23</v>
          </cell>
          <cell r="AD13" t="str">
            <v/>
          </cell>
          <cell r="AE13" t="str">
            <v/>
          </cell>
          <cell r="AF13">
            <v>23</v>
          </cell>
          <cell r="AG13" t="str">
            <v/>
          </cell>
          <cell r="AH13" t="str">
            <v/>
          </cell>
          <cell r="AI13" t="str">
            <v/>
          </cell>
        </row>
        <row r="14">
          <cell r="B14">
            <v>2</v>
          </cell>
          <cell r="C14">
            <v>1</v>
          </cell>
          <cell r="D14">
            <v>8</v>
          </cell>
          <cell r="E14" t="str">
            <v>Michael Bell</v>
          </cell>
          <cell r="F14" t="str">
            <v>RF</v>
          </cell>
          <cell r="G14">
            <v>45.01</v>
          </cell>
          <cell r="H14">
            <v>7</v>
          </cell>
          <cell r="I14">
            <v>52.01</v>
          </cell>
          <cell r="J14">
            <v>49.01</v>
          </cell>
          <cell r="K14">
            <v>8</v>
          </cell>
          <cell r="L14">
            <v>57.01</v>
          </cell>
          <cell r="M14">
            <v>49</v>
          </cell>
          <cell r="N14">
            <v>9</v>
          </cell>
          <cell r="O14">
            <v>58</v>
          </cell>
          <cell r="P14">
            <v>50.03</v>
          </cell>
          <cell r="Q14">
            <v>9</v>
          </cell>
          <cell r="R14">
            <v>59.03</v>
          </cell>
          <cell r="S14">
            <v>40</v>
          </cell>
          <cell r="T14">
            <v>7</v>
          </cell>
          <cell r="U14">
            <v>47</v>
          </cell>
          <cell r="V14" t="str">
            <v/>
          </cell>
          <cell r="W14" t="str">
            <v/>
          </cell>
          <cell r="X14">
            <v>273.04999999999995</v>
          </cell>
          <cell r="Y14" t="str">
            <v/>
          </cell>
          <cell r="Z14" t="str">
            <v/>
          </cell>
          <cell r="AA14" t="str">
            <v/>
          </cell>
          <cell r="AB14">
            <v>5</v>
          </cell>
          <cell r="AC14">
            <v>2</v>
          </cell>
          <cell r="AD14" t="str">
            <v/>
          </cell>
          <cell r="AE14" t="str">
            <v/>
          </cell>
          <cell r="AF14">
            <v>2</v>
          </cell>
          <cell r="AG14" t="str">
            <v/>
          </cell>
          <cell r="AH14" t="str">
            <v/>
          </cell>
          <cell r="AI14" t="str">
            <v/>
          </cell>
          <cell r="AU14">
            <v>0</v>
          </cell>
          <cell r="AV14">
            <v>0</v>
          </cell>
          <cell r="AW14">
            <v>60.04</v>
          </cell>
          <cell r="AX14">
            <v>0</v>
          </cell>
          <cell r="AY14">
            <v>0</v>
          </cell>
          <cell r="AZ14">
            <v>0</v>
          </cell>
          <cell r="BC14">
            <v>0</v>
          </cell>
          <cell r="BD14">
            <v>0</v>
          </cell>
          <cell r="BE14">
            <v>10</v>
          </cell>
          <cell r="BF14">
            <v>0</v>
          </cell>
          <cell r="BG14">
            <v>0</v>
          </cell>
          <cell r="BH14">
            <v>0</v>
          </cell>
        </row>
        <row r="15">
          <cell r="B15">
            <v>16</v>
          </cell>
          <cell r="C15">
            <v>1</v>
          </cell>
          <cell r="D15">
            <v>9</v>
          </cell>
          <cell r="E15" t="str">
            <v>Eli Groves (J)</v>
          </cell>
          <cell r="F15" t="str">
            <v>RF</v>
          </cell>
          <cell r="G15">
            <v>46.01</v>
          </cell>
          <cell r="H15">
            <v>8</v>
          </cell>
          <cell r="I15">
            <v>54.01</v>
          </cell>
          <cell r="J15">
            <v>45</v>
          </cell>
          <cell r="K15">
            <v>7</v>
          </cell>
          <cell r="L15">
            <v>52</v>
          </cell>
          <cell r="M15">
            <v>35</v>
          </cell>
          <cell r="N15">
            <v>6</v>
          </cell>
          <cell r="O15">
            <v>41</v>
          </cell>
          <cell r="P15">
            <v>48.01</v>
          </cell>
          <cell r="Q15">
            <v>9</v>
          </cell>
          <cell r="R15">
            <v>57.01</v>
          </cell>
          <cell r="S15">
            <v>41</v>
          </cell>
          <cell r="T15">
            <v>7</v>
          </cell>
          <cell r="U15">
            <v>48</v>
          </cell>
          <cell r="V15" t="str">
            <v/>
          </cell>
          <cell r="W15" t="str">
            <v/>
          </cell>
          <cell r="X15">
            <v>252.01999999999998</v>
          </cell>
          <cell r="Y15" t="str">
            <v/>
          </cell>
          <cell r="Z15" t="str">
            <v/>
          </cell>
          <cell r="AA15" t="str">
            <v/>
          </cell>
          <cell r="AB15">
            <v>2</v>
          </cell>
          <cell r="AC15">
            <v>16</v>
          </cell>
          <cell r="AD15" t="str">
            <v/>
          </cell>
          <cell r="AE15" t="str">
            <v/>
          </cell>
          <cell r="AF15">
            <v>16</v>
          </cell>
          <cell r="AG15" t="str">
            <v/>
          </cell>
          <cell r="AH15" t="str">
            <v/>
          </cell>
          <cell r="AI15" t="str">
            <v/>
          </cell>
        </row>
        <row r="16">
          <cell r="B16">
            <v>27</v>
          </cell>
          <cell r="C16">
            <v>1</v>
          </cell>
          <cell r="D16">
            <v>10</v>
          </cell>
          <cell r="E16" t="str">
            <v>James V</v>
          </cell>
          <cell r="F16" t="str">
            <v>RF</v>
          </cell>
          <cell r="G16">
            <v>44.01</v>
          </cell>
          <cell r="H16">
            <v>8</v>
          </cell>
          <cell r="I16">
            <v>52.01</v>
          </cell>
          <cell r="J16">
            <v>37.01</v>
          </cell>
          <cell r="K16">
            <v>5</v>
          </cell>
          <cell r="L16">
            <v>42.01</v>
          </cell>
          <cell r="M16">
            <v>26</v>
          </cell>
          <cell r="N16">
            <v>3</v>
          </cell>
          <cell r="O16">
            <v>29</v>
          </cell>
          <cell r="P16">
            <v>37</v>
          </cell>
          <cell r="Q16">
            <v>7</v>
          </cell>
          <cell r="R16">
            <v>44</v>
          </cell>
          <cell r="S16">
            <v>41</v>
          </cell>
          <cell r="T16">
            <v>7</v>
          </cell>
          <cell r="U16">
            <v>48</v>
          </cell>
          <cell r="V16" t="str">
            <v/>
          </cell>
          <cell r="W16" t="str">
            <v/>
          </cell>
          <cell r="X16">
            <v>215.01999999999998</v>
          </cell>
          <cell r="Y16" t="str">
            <v/>
          </cell>
          <cell r="Z16" t="str">
            <v/>
          </cell>
          <cell r="AA16" t="str">
            <v/>
          </cell>
          <cell r="AB16">
            <v>2</v>
          </cell>
          <cell r="AC16">
            <v>27</v>
          </cell>
          <cell r="AD16" t="str">
            <v/>
          </cell>
          <cell r="AE16" t="str">
            <v/>
          </cell>
          <cell r="AF16">
            <v>27</v>
          </cell>
          <cell r="AG16" t="str">
            <v/>
          </cell>
          <cell r="AH16" t="str">
            <v/>
          </cell>
          <cell r="AI16" t="str">
            <v/>
          </cell>
        </row>
        <row r="17">
          <cell r="B17">
            <v>31</v>
          </cell>
          <cell r="C17">
            <v>1</v>
          </cell>
          <cell r="D17">
            <v>11</v>
          </cell>
          <cell r="E17" t="str">
            <v>Reschenda Moran (L)</v>
          </cell>
          <cell r="F17" t="str">
            <v>RF</v>
          </cell>
          <cell r="G17">
            <v>39</v>
          </cell>
          <cell r="H17">
            <v>8</v>
          </cell>
          <cell r="I17">
            <v>47</v>
          </cell>
          <cell r="J17">
            <v>35</v>
          </cell>
          <cell r="K17">
            <v>7</v>
          </cell>
          <cell r="L17">
            <v>42</v>
          </cell>
          <cell r="M17">
            <v>31</v>
          </cell>
          <cell r="N17">
            <v>2</v>
          </cell>
          <cell r="O17">
            <v>33</v>
          </cell>
          <cell r="P17">
            <v>35</v>
          </cell>
          <cell r="Q17">
            <v>8</v>
          </cell>
          <cell r="R17">
            <v>43</v>
          </cell>
          <cell r="S17">
            <v>18</v>
          </cell>
          <cell r="T17">
            <v>6</v>
          </cell>
          <cell r="U17">
            <v>24</v>
          </cell>
          <cell r="V17" t="str">
            <v/>
          </cell>
          <cell r="W17" t="str">
            <v/>
          </cell>
          <cell r="X17">
            <v>189</v>
          </cell>
          <cell r="Y17" t="str">
            <v/>
          </cell>
          <cell r="Z17" t="str">
            <v/>
          </cell>
          <cell r="AA17" t="str">
            <v/>
          </cell>
          <cell r="AB17">
            <v>0</v>
          </cell>
          <cell r="AC17">
            <v>31</v>
          </cell>
          <cell r="AD17" t="str">
            <v/>
          </cell>
          <cell r="AE17" t="str">
            <v/>
          </cell>
          <cell r="AF17">
            <v>31</v>
          </cell>
          <cell r="AG17" t="str">
            <v/>
          </cell>
          <cell r="AH17" t="str">
            <v/>
          </cell>
          <cell r="AI17" t="str">
            <v/>
          </cell>
        </row>
        <row r="18">
          <cell r="B18">
            <v>3</v>
          </cell>
          <cell r="C18">
            <v>1</v>
          </cell>
          <cell r="D18">
            <v>12</v>
          </cell>
          <cell r="E18" t="str">
            <v>Stephen Ball</v>
          </cell>
          <cell r="F18" t="str">
            <v>RF</v>
          </cell>
          <cell r="G18">
            <v>50.01</v>
          </cell>
          <cell r="H18">
            <v>9</v>
          </cell>
          <cell r="I18">
            <v>59.01</v>
          </cell>
          <cell r="J18">
            <v>47</v>
          </cell>
          <cell r="K18">
            <v>9</v>
          </cell>
          <cell r="L18">
            <v>56</v>
          </cell>
          <cell r="M18">
            <v>45</v>
          </cell>
          <cell r="N18">
            <v>8</v>
          </cell>
          <cell r="O18">
            <v>53</v>
          </cell>
          <cell r="P18">
            <v>41</v>
          </cell>
          <cell r="Q18">
            <v>7</v>
          </cell>
          <cell r="R18">
            <v>48</v>
          </cell>
          <cell r="S18">
            <v>45.01</v>
          </cell>
          <cell r="T18">
            <v>8</v>
          </cell>
          <cell r="U18">
            <v>53.01</v>
          </cell>
          <cell r="V18" t="str">
            <v/>
          </cell>
          <cell r="W18" t="str">
            <v/>
          </cell>
          <cell r="X18">
            <v>269.02</v>
          </cell>
          <cell r="Y18" t="str">
            <v/>
          </cell>
          <cell r="Z18" t="str">
            <v/>
          </cell>
          <cell r="AA18" t="str">
            <v/>
          </cell>
          <cell r="AB18">
            <v>2</v>
          </cell>
          <cell r="AC18">
            <v>3</v>
          </cell>
          <cell r="AD18" t="str">
            <v/>
          </cell>
          <cell r="AE18" t="str">
            <v/>
          </cell>
          <cell r="AF18">
            <v>3</v>
          </cell>
          <cell r="AG18" t="str">
            <v/>
          </cell>
          <cell r="AH18" t="str">
            <v/>
          </cell>
          <cell r="AI18" t="str">
            <v/>
          </cell>
        </row>
        <row r="19">
          <cell r="B19">
            <v>24</v>
          </cell>
          <cell r="C19">
            <v>1</v>
          </cell>
          <cell r="D19">
            <v>13</v>
          </cell>
          <cell r="E19" t="str">
            <v>Peter Gerholt</v>
          </cell>
          <cell r="F19" t="str">
            <v>RF</v>
          </cell>
          <cell r="G19">
            <v>49</v>
          </cell>
          <cell r="H19">
            <v>9</v>
          </cell>
          <cell r="I19">
            <v>58</v>
          </cell>
          <cell r="J19">
            <v>44.01</v>
          </cell>
          <cell r="K19">
            <v>8</v>
          </cell>
          <cell r="L19">
            <v>52.01</v>
          </cell>
          <cell r="M19">
            <v>32</v>
          </cell>
          <cell r="N19">
            <v>6</v>
          </cell>
          <cell r="O19">
            <v>38</v>
          </cell>
          <cell r="P19">
            <v>38.01</v>
          </cell>
          <cell r="Q19">
            <v>7</v>
          </cell>
          <cell r="R19">
            <v>45.01</v>
          </cell>
          <cell r="S19">
            <v>30</v>
          </cell>
          <cell r="T19">
            <v>6</v>
          </cell>
          <cell r="U19">
            <v>36</v>
          </cell>
          <cell r="V19" t="str">
            <v/>
          </cell>
          <cell r="W19" t="str">
            <v/>
          </cell>
          <cell r="X19">
            <v>229.01999999999998</v>
          </cell>
          <cell r="Y19" t="str">
            <v/>
          </cell>
          <cell r="Z19" t="str">
            <v/>
          </cell>
          <cell r="AA19" t="str">
            <v/>
          </cell>
          <cell r="AB19">
            <v>2</v>
          </cell>
          <cell r="AC19">
            <v>24</v>
          </cell>
          <cell r="AD19" t="str">
            <v/>
          </cell>
          <cell r="AE19" t="str">
            <v/>
          </cell>
          <cell r="AF19">
            <v>24</v>
          </cell>
          <cell r="AG19" t="str">
            <v/>
          </cell>
          <cell r="AH19" t="str">
            <v/>
          </cell>
          <cell r="AI19" t="str">
            <v/>
          </cell>
        </row>
        <row r="20">
          <cell r="B20">
            <v>8</v>
          </cell>
          <cell r="C20">
            <v>1</v>
          </cell>
          <cell r="D20">
            <v>14</v>
          </cell>
          <cell r="E20" t="str">
            <v>Bruce Yalden</v>
          </cell>
          <cell r="F20" t="str">
            <v>RF</v>
          </cell>
          <cell r="G20">
            <v>46.01</v>
          </cell>
          <cell r="H20">
            <v>8</v>
          </cell>
          <cell r="I20">
            <v>54.01</v>
          </cell>
          <cell r="J20">
            <v>47.01</v>
          </cell>
          <cell r="K20">
            <v>8</v>
          </cell>
          <cell r="L20">
            <v>55.01</v>
          </cell>
          <cell r="M20">
            <v>42</v>
          </cell>
          <cell r="N20">
            <v>9</v>
          </cell>
          <cell r="O20">
            <v>51</v>
          </cell>
          <cell r="P20">
            <v>44.01</v>
          </cell>
          <cell r="Q20">
            <v>8</v>
          </cell>
          <cell r="R20">
            <v>52.01</v>
          </cell>
          <cell r="S20">
            <v>39</v>
          </cell>
          <cell r="T20">
            <v>8</v>
          </cell>
          <cell r="U20">
            <v>47</v>
          </cell>
          <cell r="V20" t="str">
            <v/>
          </cell>
          <cell r="W20" t="str">
            <v/>
          </cell>
          <cell r="X20">
            <v>259.02999999999997</v>
          </cell>
          <cell r="Y20" t="str">
            <v/>
          </cell>
          <cell r="Z20" t="str">
            <v/>
          </cell>
          <cell r="AA20" t="str">
            <v/>
          </cell>
          <cell r="AB20">
            <v>3</v>
          </cell>
          <cell r="AC20">
            <v>8</v>
          </cell>
          <cell r="AD20" t="str">
            <v/>
          </cell>
          <cell r="AE20" t="str">
            <v/>
          </cell>
          <cell r="AF20">
            <v>8</v>
          </cell>
          <cell r="AG20" t="str">
            <v/>
          </cell>
          <cell r="AH20" t="str">
            <v/>
          </cell>
          <cell r="AI20" t="str">
            <v/>
          </cell>
        </row>
        <row r="21">
          <cell r="B21">
            <v>9</v>
          </cell>
          <cell r="C21">
            <v>1</v>
          </cell>
          <cell r="D21">
            <v>15</v>
          </cell>
          <cell r="E21" t="str">
            <v>Mark Welsh</v>
          </cell>
          <cell r="F21" t="str">
            <v>RF</v>
          </cell>
          <cell r="G21">
            <v>48.01</v>
          </cell>
          <cell r="H21">
            <v>8</v>
          </cell>
          <cell r="I21">
            <v>56.01</v>
          </cell>
          <cell r="J21">
            <v>47.01</v>
          </cell>
          <cell r="K21">
            <v>9</v>
          </cell>
          <cell r="L21">
            <v>56.01</v>
          </cell>
          <cell r="M21">
            <v>41.01</v>
          </cell>
          <cell r="N21">
            <v>8</v>
          </cell>
          <cell r="O21">
            <v>49.01</v>
          </cell>
          <cell r="P21">
            <v>40</v>
          </cell>
          <cell r="Q21">
            <v>7</v>
          </cell>
          <cell r="R21">
            <v>47</v>
          </cell>
          <cell r="S21">
            <v>42</v>
          </cell>
          <cell r="T21">
            <v>7</v>
          </cell>
          <cell r="U21">
            <v>49</v>
          </cell>
          <cell r="V21" t="str">
            <v/>
          </cell>
          <cell r="W21" t="str">
            <v/>
          </cell>
          <cell r="X21">
            <v>257.02999999999997</v>
          </cell>
          <cell r="Y21" t="str">
            <v/>
          </cell>
          <cell r="Z21" t="str">
            <v/>
          </cell>
          <cell r="AA21" t="str">
            <v/>
          </cell>
          <cell r="AB21">
            <v>3</v>
          </cell>
          <cell r="AC21">
            <v>9</v>
          </cell>
          <cell r="AD21" t="str">
            <v/>
          </cell>
          <cell r="AE21" t="str">
            <v/>
          </cell>
          <cell r="AF21">
            <v>9</v>
          </cell>
          <cell r="AG21" t="str">
            <v/>
          </cell>
          <cell r="AH21" t="str">
            <v/>
          </cell>
          <cell r="AI21" t="str">
            <v/>
          </cell>
        </row>
        <row r="22">
          <cell r="B22">
            <v>20</v>
          </cell>
          <cell r="C22">
            <v>1</v>
          </cell>
          <cell r="D22">
            <v>16</v>
          </cell>
          <cell r="E22" t="str">
            <v>Vincent Vaina</v>
          </cell>
          <cell r="F22" t="str">
            <v>RF</v>
          </cell>
          <cell r="G22">
            <v>49.01</v>
          </cell>
          <cell r="H22">
            <v>9</v>
          </cell>
          <cell r="I22">
            <v>58.01</v>
          </cell>
          <cell r="J22">
            <v>45.02</v>
          </cell>
          <cell r="K22">
            <v>8</v>
          </cell>
          <cell r="L22">
            <v>53.02</v>
          </cell>
          <cell r="M22">
            <v>34</v>
          </cell>
          <cell r="N22">
            <v>6</v>
          </cell>
          <cell r="O22">
            <v>40</v>
          </cell>
          <cell r="P22">
            <v>44.02</v>
          </cell>
          <cell r="Q22">
            <v>7</v>
          </cell>
          <cell r="R22">
            <v>51.02</v>
          </cell>
          <cell r="S22">
            <v>36.020000000000003</v>
          </cell>
          <cell r="T22">
            <v>6</v>
          </cell>
          <cell r="U22">
            <v>42.02</v>
          </cell>
          <cell r="V22" t="str">
            <v/>
          </cell>
          <cell r="W22" t="str">
            <v/>
          </cell>
          <cell r="X22">
            <v>244.07000000000002</v>
          </cell>
          <cell r="Y22" t="str">
            <v/>
          </cell>
          <cell r="Z22" t="str">
            <v/>
          </cell>
          <cell r="AA22" t="str">
            <v/>
          </cell>
          <cell r="AB22">
            <v>7</v>
          </cell>
          <cell r="AC22">
            <v>20</v>
          </cell>
          <cell r="AD22" t="str">
            <v/>
          </cell>
          <cell r="AE22" t="str">
            <v/>
          </cell>
          <cell r="AF22">
            <v>20</v>
          </cell>
          <cell r="AG22" t="str">
            <v/>
          </cell>
          <cell r="AH22" t="str">
            <v/>
          </cell>
          <cell r="AI22" t="str">
            <v/>
          </cell>
        </row>
        <row r="23">
          <cell r="B23">
            <v>4</v>
          </cell>
          <cell r="C23">
            <v>1</v>
          </cell>
          <cell r="D23">
            <v>17</v>
          </cell>
          <cell r="E23" t="str">
            <v>Kathy Dundas</v>
          </cell>
          <cell r="F23" t="str">
            <v>RF</v>
          </cell>
          <cell r="G23">
            <v>45.03</v>
          </cell>
          <cell r="H23">
            <v>7</v>
          </cell>
          <cell r="I23">
            <v>52.03</v>
          </cell>
          <cell r="J23">
            <v>45.02</v>
          </cell>
          <cell r="K23">
            <v>7</v>
          </cell>
          <cell r="L23">
            <v>52.02</v>
          </cell>
          <cell r="M23">
            <v>45.01</v>
          </cell>
          <cell r="N23">
            <v>7</v>
          </cell>
          <cell r="O23">
            <v>52.01</v>
          </cell>
          <cell r="P23">
            <v>43</v>
          </cell>
          <cell r="Q23">
            <v>8</v>
          </cell>
          <cell r="R23">
            <v>51</v>
          </cell>
          <cell r="S23">
            <v>46.01</v>
          </cell>
          <cell r="T23">
            <v>8</v>
          </cell>
          <cell r="U23">
            <v>54.01</v>
          </cell>
          <cell r="V23" t="str">
            <v/>
          </cell>
          <cell r="W23" t="str">
            <v/>
          </cell>
          <cell r="X23">
            <v>261.07</v>
          </cell>
          <cell r="Y23" t="str">
            <v/>
          </cell>
          <cell r="Z23" t="str">
            <v/>
          </cell>
          <cell r="AA23" t="str">
            <v/>
          </cell>
          <cell r="AB23">
            <v>7</v>
          </cell>
          <cell r="AC23">
            <v>4</v>
          </cell>
          <cell r="AD23" t="str">
            <v/>
          </cell>
          <cell r="AE23" t="str">
            <v/>
          </cell>
          <cell r="AF23">
            <v>4</v>
          </cell>
          <cell r="AG23" t="str">
            <v/>
          </cell>
          <cell r="AH23" t="str">
            <v/>
          </cell>
          <cell r="AI23" t="str">
            <v/>
          </cell>
        </row>
        <row r="24">
          <cell r="B24">
            <v>26</v>
          </cell>
          <cell r="C24">
            <v>1</v>
          </cell>
          <cell r="D24">
            <v>18</v>
          </cell>
          <cell r="E24" t="str">
            <v>Terry Richardson (L)</v>
          </cell>
          <cell r="F24" t="str">
            <v>RF</v>
          </cell>
          <cell r="G24">
            <v>48.01</v>
          </cell>
          <cell r="H24">
            <v>8</v>
          </cell>
          <cell r="I24">
            <v>56.01</v>
          </cell>
          <cell r="J24">
            <v>43.01</v>
          </cell>
          <cell r="K24">
            <v>8</v>
          </cell>
          <cell r="L24">
            <v>51.01</v>
          </cell>
          <cell r="M24">
            <v>23</v>
          </cell>
          <cell r="N24">
            <v>3</v>
          </cell>
          <cell r="O24">
            <v>26</v>
          </cell>
          <cell r="P24">
            <v>38</v>
          </cell>
          <cell r="Q24">
            <v>7</v>
          </cell>
          <cell r="R24">
            <v>45</v>
          </cell>
          <cell r="S24">
            <v>35</v>
          </cell>
          <cell r="T24">
            <v>6</v>
          </cell>
          <cell r="U24">
            <v>41</v>
          </cell>
          <cell r="V24" t="str">
            <v/>
          </cell>
          <cell r="W24" t="str">
            <v/>
          </cell>
          <cell r="X24">
            <v>219.01999999999998</v>
          </cell>
          <cell r="Y24" t="str">
            <v/>
          </cell>
          <cell r="Z24" t="str">
            <v/>
          </cell>
          <cell r="AA24" t="str">
            <v/>
          </cell>
          <cell r="AB24">
            <v>2</v>
          </cell>
          <cell r="AC24">
            <v>26</v>
          </cell>
          <cell r="AD24" t="str">
            <v/>
          </cell>
          <cell r="AE24" t="str">
            <v/>
          </cell>
          <cell r="AF24">
            <v>26</v>
          </cell>
          <cell r="AG24" t="str">
            <v/>
          </cell>
          <cell r="AH24" t="str">
            <v/>
          </cell>
          <cell r="AI24" t="str">
            <v/>
          </cell>
        </row>
        <row r="25">
          <cell r="B25" t="str">
            <v/>
          </cell>
          <cell r="C25">
            <v>1</v>
          </cell>
          <cell r="D25">
            <v>19</v>
          </cell>
          <cell r="E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R25">
            <v>0</v>
          </cell>
          <cell r="U25">
            <v>0</v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>
            <v>0</v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</row>
        <row r="26">
          <cell r="B26" t="str">
            <v/>
          </cell>
          <cell r="C26">
            <v>1</v>
          </cell>
          <cell r="D26">
            <v>20</v>
          </cell>
          <cell r="E26">
            <v>0</v>
          </cell>
          <cell r="F26">
            <v>0</v>
          </cell>
          <cell r="I26">
            <v>0</v>
          </cell>
          <cell r="L26">
            <v>0</v>
          </cell>
          <cell r="O26">
            <v>0</v>
          </cell>
          <cell r="R26">
            <v>0</v>
          </cell>
          <cell r="U26">
            <v>0</v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>
            <v>0</v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</row>
        <row r="27">
          <cell r="B27">
            <v>15</v>
          </cell>
          <cell r="C27">
            <v>2</v>
          </cell>
          <cell r="D27">
            <v>1</v>
          </cell>
          <cell r="E27" t="str">
            <v>Andy Santa</v>
          </cell>
          <cell r="F27" t="str">
            <v>RF</v>
          </cell>
          <cell r="G27">
            <v>49.01</v>
          </cell>
          <cell r="H27">
            <v>9</v>
          </cell>
          <cell r="I27">
            <v>58.01</v>
          </cell>
          <cell r="J27">
            <v>43</v>
          </cell>
          <cell r="K27">
            <v>7</v>
          </cell>
          <cell r="L27">
            <v>50</v>
          </cell>
          <cell r="M27">
            <v>47</v>
          </cell>
          <cell r="N27">
            <v>8</v>
          </cell>
          <cell r="O27">
            <v>55</v>
          </cell>
          <cell r="P27">
            <v>33</v>
          </cell>
          <cell r="Q27">
            <v>6</v>
          </cell>
          <cell r="R27">
            <v>39</v>
          </cell>
          <cell r="S27">
            <v>44</v>
          </cell>
          <cell r="T27">
            <v>7</v>
          </cell>
          <cell r="U27">
            <v>51</v>
          </cell>
          <cell r="V27" t="str">
            <v/>
          </cell>
          <cell r="W27" t="str">
            <v/>
          </cell>
          <cell r="X27">
            <v>253.01</v>
          </cell>
          <cell r="Y27" t="str">
            <v/>
          </cell>
          <cell r="Z27" t="str">
            <v/>
          </cell>
          <cell r="AA27" t="str">
            <v/>
          </cell>
          <cell r="AB27">
            <v>1</v>
          </cell>
          <cell r="AC27">
            <v>15</v>
          </cell>
          <cell r="AD27" t="str">
            <v/>
          </cell>
          <cell r="AE27" t="str">
            <v/>
          </cell>
          <cell r="AF27">
            <v>15</v>
          </cell>
          <cell r="AG27" t="str">
            <v/>
          </cell>
          <cell r="AH27" t="str">
            <v/>
          </cell>
          <cell r="AI27" t="str">
            <v/>
          </cell>
        </row>
        <row r="28">
          <cell r="B28" t="str">
            <v/>
          </cell>
          <cell r="C28">
            <v>2</v>
          </cell>
          <cell r="D28">
            <v>2</v>
          </cell>
          <cell r="E28">
            <v>0</v>
          </cell>
          <cell r="F28">
            <v>0</v>
          </cell>
          <cell r="I28">
            <v>0</v>
          </cell>
          <cell r="L28">
            <v>0</v>
          </cell>
          <cell r="O28">
            <v>0</v>
          </cell>
          <cell r="R28">
            <v>0</v>
          </cell>
          <cell r="U28">
            <v>0</v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>
            <v>0</v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</row>
        <row r="29">
          <cell r="B29">
            <v>14</v>
          </cell>
          <cell r="C29">
            <v>2</v>
          </cell>
          <cell r="D29">
            <v>3</v>
          </cell>
          <cell r="E29" t="str">
            <v>Les Fraser</v>
          </cell>
          <cell r="F29" t="str">
            <v>RF</v>
          </cell>
          <cell r="G29">
            <v>43</v>
          </cell>
          <cell r="H29">
            <v>8</v>
          </cell>
          <cell r="I29">
            <v>51</v>
          </cell>
          <cell r="J29">
            <v>42.01</v>
          </cell>
          <cell r="K29">
            <v>8</v>
          </cell>
          <cell r="L29">
            <v>50.01</v>
          </cell>
          <cell r="M29">
            <v>44.01</v>
          </cell>
          <cell r="N29">
            <v>8</v>
          </cell>
          <cell r="O29">
            <v>52.01</v>
          </cell>
          <cell r="P29">
            <v>40.01</v>
          </cell>
          <cell r="Q29">
            <v>9</v>
          </cell>
          <cell r="R29">
            <v>49.01</v>
          </cell>
          <cell r="S29">
            <v>43</v>
          </cell>
          <cell r="T29">
            <v>8</v>
          </cell>
          <cell r="U29">
            <v>51</v>
          </cell>
          <cell r="V29" t="str">
            <v/>
          </cell>
          <cell r="W29" t="str">
            <v/>
          </cell>
          <cell r="X29">
            <v>253.02999999999997</v>
          </cell>
          <cell r="Y29" t="str">
            <v/>
          </cell>
          <cell r="Z29" t="str">
            <v/>
          </cell>
          <cell r="AA29" t="str">
            <v/>
          </cell>
          <cell r="AB29">
            <v>3</v>
          </cell>
          <cell r="AC29">
            <v>14</v>
          </cell>
          <cell r="AD29" t="str">
            <v/>
          </cell>
          <cell r="AE29" t="str">
            <v/>
          </cell>
          <cell r="AF29">
            <v>14</v>
          </cell>
          <cell r="AG29" t="str">
            <v/>
          </cell>
          <cell r="AH29" t="str">
            <v/>
          </cell>
          <cell r="AI29" t="str">
            <v/>
          </cell>
        </row>
        <row r="30">
          <cell r="B30">
            <v>28</v>
          </cell>
          <cell r="C30">
            <v>2</v>
          </cell>
          <cell r="D30">
            <v>4</v>
          </cell>
          <cell r="E30" t="str">
            <v>Ivan Wilson</v>
          </cell>
          <cell r="F30" t="str">
            <v>RF</v>
          </cell>
          <cell r="G30">
            <v>47.01</v>
          </cell>
          <cell r="H30">
            <v>8</v>
          </cell>
          <cell r="I30">
            <v>55.01</v>
          </cell>
          <cell r="J30">
            <v>33</v>
          </cell>
          <cell r="K30">
            <v>7</v>
          </cell>
          <cell r="L30">
            <v>40</v>
          </cell>
          <cell r="M30">
            <v>40</v>
          </cell>
          <cell r="N30">
            <v>7</v>
          </cell>
          <cell r="O30">
            <v>47</v>
          </cell>
          <cell r="P30">
            <v>26</v>
          </cell>
          <cell r="Q30">
            <v>3</v>
          </cell>
          <cell r="R30">
            <v>29</v>
          </cell>
          <cell r="S30">
            <v>36</v>
          </cell>
          <cell r="T30">
            <v>7</v>
          </cell>
          <cell r="U30">
            <v>43</v>
          </cell>
          <cell r="V30" t="str">
            <v/>
          </cell>
          <cell r="W30" t="str">
            <v/>
          </cell>
          <cell r="X30">
            <v>214.01</v>
          </cell>
          <cell r="Y30" t="str">
            <v/>
          </cell>
          <cell r="Z30" t="str">
            <v/>
          </cell>
          <cell r="AA30" t="str">
            <v/>
          </cell>
          <cell r="AB30">
            <v>1</v>
          </cell>
          <cell r="AC30">
            <v>28</v>
          </cell>
          <cell r="AD30" t="str">
            <v/>
          </cell>
          <cell r="AE30" t="str">
            <v/>
          </cell>
          <cell r="AF30">
            <v>28</v>
          </cell>
          <cell r="AG30" t="str">
            <v/>
          </cell>
          <cell r="AH30" t="str">
            <v/>
          </cell>
          <cell r="AI30" t="str">
            <v/>
          </cell>
        </row>
        <row r="31">
          <cell r="B31">
            <v>12</v>
          </cell>
          <cell r="C31">
            <v>2</v>
          </cell>
          <cell r="D31">
            <v>5</v>
          </cell>
          <cell r="E31" t="str">
            <v>Glen Aarsen</v>
          </cell>
          <cell r="F31" t="str">
            <v>RF</v>
          </cell>
          <cell r="G31">
            <v>45</v>
          </cell>
          <cell r="H31">
            <v>8</v>
          </cell>
          <cell r="I31">
            <v>53</v>
          </cell>
          <cell r="J31">
            <v>47.01</v>
          </cell>
          <cell r="K31">
            <v>9</v>
          </cell>
          <cell r="L31">
            <v>56.01</v>
          </cell>
          <cell r="M31">
            <v>43</v>
          </cell>
          <cell r="N31">
            <v>8</v>
          </cell>
          <cell r="O31">
            <v>51</v>
          </cell>
          <cell r="P31">
            <v>43.02</v>
          </cell>
          <cell r="Q31">
            <v>7</v>
          </cell>
          <cell r="R31">
            <v>50.02</v>
          </cell>
          <cell r="S31">
            <v>38</v>
          </cell>
          <cell r="T31">
            <v>6</v>
          </cell>
          <cell r="U31">
            <v>44</v>
          </cell>
          <cell r="V31" t="str">
            <v/>
          </cell>
          <cell r="W31" t="str">
            <v/>
          </cell>
          <cell r="X31">
            <v>254.03</v>
          </cell>
          <cell r="Y31" t="str">
            <v/>
          </cell>
          <cell r="Z31" t="str">
            <v/>
          </cell>
          <cell r="AA31" t="str">
            <v/>
          </cell>
          <cell r="AB31">
            <v>3</v>
          </cell>
          <cell r="AC31">
            <v>12</v>
          </cell>
          <cell r="AD31" t="str">
            <v/>
          </cell>
          <cell r="AE31" t="str">
            <v/>
          </cell>
          <cell r="AF31">
            <v>12</v>
          </cell>
          <cell r="AG31" t="str">
            <v/>
          </cell>
          <cell r="AH31" t="str">
            <v/>
          </cell>
          <cell r="AI31" t="str">
            <v/>
          </cell>
        </row>
        <row r="32">
          <cell r="B32">
            <v>6</v>
          </cell>
          <cell r="C32">
            <v>2</v>
          </cell>
          <cell r="D32">
            <v>6</v>
          </cell>
          <cell r="E32" t="str">
            <v>Peter Cross</v>
          </cell>
          <cell r="F32" t="str">
            <v>RF</v>
          </cell>
          <cell r="G32">
            <v>48</v>
          </cell>
          <cell r="H32">
            <v>8</v>
          </cell>
          <cell r="I32">
            <v>56</v>
          </cell>
          <cell r="J32">
            <v>46</v>
          </cell>
          <cell r="K32">
            <v>7</v>
          </cell>
          <cell r="L32">
            <v>53</v>
          </cell>
          <cell r="M32">
            <v>42</v>
          </cell>
          <cell r="N32">
            <v>7</v>
          </cell>
          <cell r="O32">
            <v>49</v>
          </cell>
          <cell r="P32">
            <v>43.01</v>
          </cell>
          <cell r="Q32">
            <v>8</v>
          </cell>
          <cell r="R32">
            <v>51.01</v>
          </cell>
          <cell r="S32">
            <v>44.01</v>
          </cell>
          <cell r="T32">
            <v>8</v>
          </cell>
          <cell r="U32">
            <v>52.01</v>
          </cell>
          <cell r="V32" t="str">
            <v/>
          </cell>
          <cell r="W32" t="str">
            <v/>
          </cell>
          <cell r="X32">
            <v>261.02</v>
          </cell>
          <cell r="Y32" t="str">
            <v/>
          </cell>
          <cell r="Z32" t="str">
            <v/>
          </cell>
          <cell r="AA32" t="str">
            <v/>
          </cell>
          <cell r="AB32">
            <v>2</v>
          </cell>
          <cell r="AC32">
            <v>6</v>
          </cell>
          <cell r="AD32" t="str">
            <v/>
          </cell>
          <cell r="AE32" t="str">
            <v/>
          </cell>
          <cell r="AF32">
            <v>6</v>
          </cell>
          <cell r="AG32" t="str">
            <v/>
          </cell>
          <cell r="AH32" t="str">
            <v/>
          </cell>
          <cell r="AI32" t="str">
            <v/>
          </cell>
        </row>
        <row r="33">
          <cell r="B33">
            <v>22</v>
          </cell>
          <cell r="C33">
            <v>2</v>
          </cell>
          <cell r="D33">
            <v>7</v>
          </cell>
          <cell r="E33" t="str">
            <v>Percy Spierske</v>
          </cell>
          <cell r="F33" t="str">
            <v>RF</v>
          </cell>
          <cell r="G33">
            <v>49.01</v>
          </cell>
          <cell r="H33">
            <v>9</v>
          </cell>
          <cell r="I33">
            <v>58.01</v>
          </cell>
          <cell r="J33">
            <v>38.020000000000003</v>
          </cell>
          <cell r="K33">
            <v>6</v>
          </cell>
          <cell r="L33">
            <v>44.02</v>
          </cell>
          <cell r="M33">
            <v>45.01</v>
          </cell>
          <cell r="N33">
            <v>7</v>
          </cell>
          <cell r="O33">
            <v>52.01</v>
          </cell>
          <cell r="P33">
            <v>39</v>
          </cell>
          <cell r="Q33">
            <v>7</v>
          </cell>
          <cell r="R33">
            <v>46</v>
          </cell>
          <cell r="S33">
            <v>27</v>
          </cell>
          <cell r="T33">
            <v>4</v>
          </cell>
          <cell r="U33">
            <v>31</v>
          </cell>
          <cell r="V33" t="str">
            <v/>
          </cell>
          <cell r="W33" t="str">
            <v/>
          </cell>
          <cell r="X33">
            <v>231.04</v>
          </cell>
          <cell r="Y33" t="str">
            <v/>
          </cell>
          <cell r="Z33" t="str">
            <v/>
          </cell>
          <cell r="AA33" t="str">
            <v/>
          </cell>
          <cell r="AB33">
            <v>4</v>
          </cell>
          <cell r="AC33">
            <v>22</v>
          </cell>
          <cell r="AD33" t="str">
            <v/>
          </cell>
          <cell r="AE33" t="str">
            <v/>
          </cell>
          <cell r="AF33">
            <v>22</v>
          </cell>
          <cell r="AG33" t="str">
            <v/>
          </cell>
          <cell r="AH33" t="str">
            <v/>
          </cell>
          <cell r="AI33" t="str">
            <v/>
          </cell>
        </row>
        <row r="34">
          <cell r="B34" t="str">
            <v/>
          </cell>
          <cell r="C34">
            <v>2</v>
          </cell>
          <cell r="D34">
            <v>8</v>
          </cell>
          <cell r="E34">
            <v>0</v>
          </cell>
          <cell r="F34">
            <v>0</v>
          </cell>
          <cell r="I34">
            <v>0</v>
          </cell>
          <cell r="L34">
            <v>0</v>
          </cell>
          <cell r="O34">
            <v>0</v>
          </cell>
          <cell r="R34">
            <v>0</v>
          </cell>
          <cell r="U34">
            <v>0</v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>
            <v>0</v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</row>
        <row r="35">
          <cell r="B35">
            <v>21</v>
          </cell>
          <cell r="C35">
            <v>2</v>
          </cell>
          <cell r="D35">
            <v>9</v>
          </cell>
          <cell r="E35" t="str">
            <v>Grant Groves</v>
          </cell>
          <cell r="F35" t="str">
            <v>RF</v>
          </cell>
          <cell r="G35">
            <v>46</v>
          </cell>
          <cell r="H35">
            <v>8</v>
          </cell>
          <cell r="I35">
            <v>54</v>
          </cell>
          <cell r="J35">
            <v>44</v>
          </cell>
          <cell r="K35">
            <v>9</v>
          </cell>
          <cell r="L35">
            <v>53</v>
          </cell>
          <cell r="M35">
            <v>40</v>
          </cell>
          <cell r="N35">
            <v>7</v>
          </cell>
          <cell r="O35">
            <v>47</v>
          </cell>
          <cell r="P35">
            <v>38</v>
          </cell>
          <cell r="Q35">
            <v>9</v>
          </cell>
          <cell r="R35">
            <v>47</v>
          </cell>
          <cell r="S35">
            <v>32</v>
          </cell>
          <cell r="T35">
            <v>7</v>
          </cell>
          <cell r="U35">
            <v>39</v>
          </cell>
          <cell r="V35" t="str">
            <v/>
          </cell>
          <cell r="W35" t="str">
            <v/>
          </cell>
          <cell r="X35">
            <v>240</v>
          </cell>
          <cell r="Y35" t="str">
            <v/>
          </cell>
          <cell r="Z35" t="str">
            <v/>
          </cell>
          <cell r="AA35" t="str">
            <v/>
          </cell>
          <cell r="AB35">
            <v>0</v>
          </cell>
          <cell r="AC35">
            <v>21</v>
          </cell>
          <cell r="AD35" t="str">
            <v/>
          </cell>
          <cell r="AE35" t="str">
            <v/>
          </cell>
          <cell r="AF35">
            <v>21</v>
          </cell>
          <cell r="AG35" t="str">
            <v/>
          </cell>
          <cell r="AH35" t="str">
            <v/>
          </cell>
          <cell r="AI35" t="str">
            <v/>
          </cell>
        </row>
        <row r="36">
          <cell r="B36" t="str">
            <v/>
          </cell>
          <cell r="C36">
            <v>2</v>
          </cell>
          <cell r="D36">
            <v>10</v>
          </cell>
          <cell r="E36">
            <v>0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R36">
            <v>0</v>
          </cell>
          <cell r="U36">
            <v>0</v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>
            <v>0</v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</row>
        <row r="37">
          <cell r="B37">
            <v>30</v>
          </cell>
          <cell r="C37">
            <v>2</v>
          </cell>
          <cell r="D37">
            <v>11</v>
          </cell>
          <cell r="E37" t="str">
            <v>Robert Riley</v>
          </cell>
          <cell r="F37" t="str">
            <v>RF</v>
          </cell>
          <cell r="G37">
            <v>41.01</v>
          </cell>
          <cell r="H37">
            <v>6</v>
          </cell>
          <cell r="I37">
            <v>47.01</v>
          </cell>
          <cell r="J37">
            <v>38</v>
          </cell>
          <cell r="K37">
            <v>8</v>
          </cell>
          <cell r="L37">
            <v>46</v>
          </cell>
          <cell r="M37">
            <v>32</v>
          </cell>
          <cell r="N37">
            <v>7</v>
          </cell>
          <cell r="O37">
            <v>39</v>
          </cell>
          <cell r="P37">
            <v>20</v>
          </cell>
          <cell r="Q37">
            <v>4</v>
          </cell>
          <cell r="R37">
            <v>24</v>
          </cell>
          <cell r="S37">
            <v>35</v>
          </cell>
          <cell r="T37">
            <v>7</v>
          </cell>
          <cell r="U37">
            <v>42</v>
          </cell>
          <cell r="V37" t="str">
            <v/>
          </cell>
          <cell r="W37" t="str">
            <v/>
          </cell>
          <cell r="X37">
            <v>198.01</v>
          </cell>
          <cell r="Y37" t="str">
            <v/>
          </cell>
          <cell r="Z37" t="str">
            <v/>
          </cell>
          <cell r="AA37" t="str">
            <v/>
          </cell>
          <cell r="AB37">
            <v>1</v>
          </cell>
          <cell r="AC37">
            <v>30</v>
          </cell>
          <cell r="AD37" t="str">
            <v/>
          </cell>
          <cell r="AE37" t="str">
            <v/>
          </cell>
          <cell r="AF37">
            <v>30</v>
          </cell>
          <cell r="AG37" t="str">
            <v/>
          </cell>
          <cell r="AH37" t="str">
            <v/>
          </cell>
          <cell r="AI37" t="str">
            <v/>
          </cell>
        </row>
        <row r="38">
          <cell r="B38">
            <v>7</v>
          </cell>
          <cell r="C38">
            <v>2</v>
          </cell>
          <cell r="D38">
            <v>12</v>
          </cell>
          <cell r="E38" t="str">
            <v>Cheryl Ball</v>
          </cell>
          <cell r="F38" t="str">
            <v>RF</v>
          </cell>
          <cell r="G38">
            <v>37</v>
          </cell>
          <cell r="H38">
            <v>6</v>
          </cell>
          <cell r="I38">
            <v>43</v>
          </cell>
          <cell r="J38">
            <v>42</v>
          </cell>
          <cell r="K38">
            <v>8</v>
          </cell>
          <cell r="L38">
            <v>50</v>
          </cell>
          <cell r="M38">
            <v>45</v>
          </cell>
          <cell r="N38">
            <v>7</v>
          </cell>
          <cell r="O38">
            <v>52</v>
          </cell>
          <cell r="P38">
            <v>50.04</v>
          </cell>
          <cell r="Q38">
            <v>9</v>
          </cell>
          <cell r="R38">
            <v>59.04</v>
          </cell>
          <cell r="S38">
            <v>48.02</v>
          </cell>
          <cell r="T38">
            <v>8</v>
          </cell>
          <cell r="U38">
            <v>56.02</v>
          </cell>
          <cell r="V38" t="str">
            <v/>
          </cell>
          <cell r="W38" t="str">
            <v/>
          </cell>
          <cell r="X38">
            <v>260.06</v>
          </cell>
          <cell r="Y38" t="str">
            <v/>
          </cell>
          <cell r="Z38" t="str">
            <v/>
          </cell>
          <cell r="AA38" t="str">
            <v/>
          </cell>
          <cell r="AB38">
            <v>6</v>
          </cell>
          <cell r="AC38">
            <v>7</v>
          </cell>
          <cell r="AD38" t="str">
            <v/>
          </cell>
          <cell r="AE38" t="str">
            <v/>
          </cell>
          <cell r="AF38">
            <v>7</v>
          </cell>
          <cell r="AG38" t="str">
            <v/>
          </cell>
          <cell r="AH38" t="str">
            <v/>
          </cell>
          <cell r="AI38" t="str">
            <v/>
          </cell>
        </row>
        <row r="39">
          <cell r="B39" t="str">
            <v/>
          </cell>
          <cell r="C39">
            <v>2</v>
          </cell>
          <cell r="D39">
            <v>13</v>
          </cell>
          <cell r="E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R39">
            <v>0</v>
          </cell>
          <cell r="U39">
            <v>0</v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>
            <v>0</v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</row>
        <row r="40">
          <cell r="B40">
            <v>19</v>
          </cell>
          <cell r="C40">
            <v>2</v>
          </cell>
          <cell r="D40">
            <v>14</v>
          </cell>
          <cell r="E40" t="str">
            <v>Warren Gardiner</v>
          </cell>
          <cell r="F40" t="str">
            <v>RF</v>
          </cell>
          <cell r="G40">
            <v>41.01</v>
          </cell>
          <cell r="H40">
            <v>8</v>
          </cell>
          <cell r="I40">
            <v>49.01</v>
          </cell>
          <cell r="J40">
            <v>41</v>
          </cell>
          <cell r="K40">
            <v>8</v>
          </cell>
          <cell r="L40">
            <v>49</v>
          </cell>
          <cell r="M40">
            <v>45</v>
          </cell>
          <cell r="N40">
            <v>9</v>
          </cell>
          <cell r="O40">
            <v>54</v>
          </cell>
          <cell r="P40">
            <v>47.01</v>
          </cell>
          <cell r="Q40">
            <v>8</v>
          </cell>
          <cell r="R40">
            <v>55.01</v>
          </cell>
          <cell r="S40">
            <v>32</v>
          </cell>
          <cell r="T40">
            <v>6</v>
          </cell>
          <cell r="U40">
            <v>38</v>
          </cell>
          <cell r="V40" t="str">
            <v/>
          </cell>
          <cell r="W40" t="str">
            <v/>
          </cell>
          <cell r="X40">
            <v>245.01999999999998</v>
          </cell>
          <cell r="Y40" t="str">
            <v/>
          </cell>
          <cell r="Z40" t="str">
            <v/>
          </cell>
          <cell r="AA40" t="str">
            <v/>
          </cell>
          <cell r="AB40">
            <v>2</v>
          </cell>
          <cell r="AC40">
            <v>19</v>
          </cell>
          <cell r="AD40" t="str">
            <v/>
          </cell>
          <cell r="AE40" t="str">
            <v/>
          </cell>
          <cell r="AF40">
            <v>19</v>
          </cell>
          <cell r="AG40" t="str">
            <v/>
          </cell>
          <cell r="AH40" t="str">
            <v/>
          </cell>
          <cell r="AI40" t="str">
            <v/>
          </cell>
        </row>
        <row r="41">
          <cell r="B41">
            <v>17</v>
          </cell>
          <cell r="C41">
            <v>2</v>
          </cell>
          <cell r="D41">
            <v>15</v>
          </cell>
          <cell r="E41" t="str">
            <v>Scott Benson</v>
          </cell>
          <cell r="F41" t="str">
            <v>RF</v>
          </cell>
          <cell r="G41">
            <v>48</v>
          </cell>
          <cell r="H41">
            <v>9</v>
          </cell>
          <cell r="I41">
            <v>57</v>
          </cell>
          <cell r="J41">
            <v>34</v>
          </cell>
          <cell r="K41">
            <v>7</v>
          </cell>
          <cell r="L41">
            <v>41</v>
          </cell>
          <cell r="M41">
            <v>46</v>
          </cell>
          <cell r="N41">
            <v>9</v>
          </cell>
          <cell r="O41">
            <v>55</v>
          </cell>
          <cell r="P41">
            <v>40.01</v>
          </cell>
          <cell r="Q41">
            <v>6</v>
          </cell>
          <cell r="R41">
            <v>46.01</v>
          </cell>
          <cell r="S41">
            <v>43</v>
          </cell>
          <cell r="T41">
            <v>8</v>
          </cell>
          <cell r="U41">
            <v>51</v>
          </cell>
          <cell r="V41" t="str">
            <v/>
          </cell>
          <cell r="W41" t="str">
            <v/>
          </cell>
          <cell r="X41">
            <v>250.01</v>
          </cell>
          <cell r="Y41" t="str">
            <v/>
          </cell>
          <cell r="Z41" t="str">
            <v/>
          </cell>
          <cell r="AA41" t="str">
            <v/>
          </cell>
          <cell r="AB41">
            <v>1</v>
          </cell>
          <cell r="AC41">
            <v>17</v>
          </cell>
          <cell r="AD41" t="str">
            <v/>
          </cell>
          <cell r="AE41" t="str">
            <v/>
          </cell>
          <cell r="AF41">
            <v>17</v>
          </cell>
          <cell r="AG41" t="str">
            <v/>
          </cell>
          <cell r="AH41" t="str">
            <v/>
          </cell>
          <cell r="AI41" t="str">
            <v/>
          </cell>
        </row>
        <row r="42">
          <cell r="B42">
            <v>25</v>
          </cell>
          <cell r="C42">
            <v>2</v>
          </cell>
          <cell r="D42">
            <v>16</v>
          </cell>
          <cell r="E42" t="str">
            <v>Justin Everett</v>
          </cell>
          <cell r="F42" t="str">
            <v>RF</v>
          </cell>
          <cell r="G42">
            <v>47.01</v>
          </cell>
          <cell r="H42">
            <v>8</v>
          </cell>
          <cell r="I42">
            <v>55.01</v>
          </cell>
          <cell r="J42">
            <v>38</v>
          </cell>
          <cell r="K42">
            <v>5</v>
          </cell>
          <cell r="L42">
            <v>43</v>
          </cell>
          <cell r="M42">
            <v>45.01</v>
          </cell>
          <cell r="N42">
            <v>7</v>
          </cell>
          <cell r="O42">
            <v>52.01</v>
          </cell>
          <cell r="P42">
            <v>28</v>
          </cell>
          <cell r="Q42">
            <v>4</v>
          </cell>
          <cell r="R42">
            <v>32</v>
          </cell>
          <cell r="S42">
            <v>37</v>
          </cell>
          <cell r="T42">
            <v>7</v>
          </cell>
          <cell r="U42">
            <v>44</v>
          </cell>
          <cell r="V42" t="str">
            <v/>
          </cell>
          <cell r="W42" t="str">
            <v/>
          </cell>
          <cell r="X42">
            <v>226.01999999999998</v>
          </cell>
          <cell r="Y42" t="str">
            <v/>
          </cell>
          <cell r="Z42" t="str">
            <v/>
          </cell>
          <cell r="AA42" t="str">
            <v/>
          </cell>
          <cell r="AB42">
            <v>2</v>
          </cell>
          <cell r="AC42">
            <v>25</v>
          </cell>
          <cell r="AD42" t="str">
            <v/>
          </cell>
          <cell r="AE42" t="str">
            <v/>
          </cell>
          <cell r="AF42">
            <v>25</v>
          </cell>
          <cell r="AG42" t="str">
            <v/>
          </cell>
          <cell r="AH42" t="str">
            <v/>
          </cell>
          <cell r="AI42" t="str">
            <v/>
          </cell>
        </row>
        <row r="43">
          <cell r="B43">
            <v>1</v>
          </cell>
          <cell r="C43">
            <v>2</v>
          </cell>
          <cell r="D43">
            <v>17</v>
          </cell>
          <cell r="E43" t="str">
            <v>David Dundas</v>
          </cell>
          <cell r="F43" t="str">
            <v>RF</v>
          </cell>
          <cell r="G43">
            <v>50.04</v>
          </cell>
          <cell r="H43">
            <v>10</v>
          </cell>
          <cell r="I43">
            <v>60.04</v>
          </cell>
          <cell r="J43">
            <v>45.01</v>
          </cell>
          <cell r="K43">
            <v>9</v>
          </cell>
          <cell r="L43">
            <v>54.01</v>
          </cell>
          <cell r="M43">
            <v>49.02</v>
          </cell>
          <cell r="N43">
            <v>10</v>
          </cell>
          <cell r="O43">
            <v>59.02</v>
          </cell>
          <cell r="P43">
            <v>50.02</v>
          </cell>
          <cell r="Q43">
            <v>9</v>
          </cell>
          <cell r="R43">
            <v>59.02</v>
          </cell>
          <cell r="S43">
            <v>39</v>
          </cell>
          <cell r="T43">
            <v>8</v>
          </cell>
          <cell r="U43">
            <v>47</v>
          </cell>
          <cell r="V43" t="str">
            <v/>
          </cell>
          <cell r="W43" t="str">
            <v/>
          </cell>
          <cell r="X43">
            <v>279.09000000000003</v>
          </cell>
          <cell r="Y43" t="str">
            <v/>
          </cell>
          <cell r="Z43" t="str">
            <v/>
          </cell>
          <cell r="AA43" t="str">
            <v/>
          </cell>
          <cell r="AB43">
            <v>9</v>
          </cell>
          <cell r="AC43">
            <v>1</v>
          </cell>
          <cell r="AD43" t="str">
            <v/>
          </cell>
          <cell r="AE43" t="str">
            <v/>
          </cell>
          <cell r="AF43">
            <v>1</v>
          </cell>
          <cell r="AG43" t="str">
            <v/>
          </cell>
          <cell r="AH43" t="str">
            <v/>
          </cell>
          <cell r="AI43" t="str">
            <v/>
          </cell>
        </row>
        <row r="44">
          <cell r="B44" t="str">
            <v/>
          </cell>
          <cell r="C44">
            <v>2</v>
          </cell>
          <cell r="D44">
            <v>18</v>
          </cell>
          <cell r="E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R44">
            <v>0</v>
          </cell>
          <cell r="U44">
            <v>0</v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>
            <v>0</v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</row>
        <row r="45">
          <cell r="B45" t="str">
            <v/>
          </cell>
          <cell r="C45">
            <v>2</v>
          </cell>
          <cell r="D45">
            <v>19</v>
          </cell>
          <cell r="E45">
            <v>0</v>
          </cell>
          <cell r="F45">
            <v>0</v>
          </cell>
          <cell r="I45">
            <v>0</v>
          </cell>
          <cell r="L45">
            <v>0</v>
          </cell>
          <cell r="O45">
            <v>0</v>
          </cell>
          <cell r="R45">
            <v>0</v>
          </cell>
          <cell r="U45">
            <v>0</v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>
            <v>0</v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</row>
        <row r="46">
          <cell r="B46" t="str">
            <v/>
          </cell>
          <cell r="C46">
            <v>2</v>
          </cell>
          <cell r="D46">
            <v>20</v>
          </cell>
          <cell r="E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R46">
            <v>0</v>
          </cell>
          <cell r="U46">
            <v>0</v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>
            <v>0</v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I47">
            <v>0</v>
          </cell>
          <cell r="L47">
            <v>0</v>
          </cell>
          <cell r="O47">
            <v>0</v>
          </cell>
          <cell r="R47">
            <v>0</v>
          </cell>
          <cell r="U47">
            <v>0</v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>
            <v>0</v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I48">
            <v>0</v>
          </cell>
          <cell r="L48">
            <v>0</v>
          </cell>
          <cell r="O48">
            <v>0</v>
          </cell>
          <cell r="R48">
            <v>0</v>
          </cell>
          <cell r="U48">
            <v>0</v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>
            <v>0</v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I49">
            <v>0</v>
          </cell>
          <cell r="L49">
            <v>0</v>
          </cell>
          <cell r="O49">
            <v>0</v>
          </cell>
          <cell r="R49">
            <v>0</v>
          </cell>
          <cell r="U49">
            <v>0</v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>
            <v>0</v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I50">
            <v>0</v>
          </cell>
          <cell r="L50">
            <v>0</v>
          </cell>
          <cell r="O50">
            <v>0</v>
          </cell>
          <cell r="R50">
            <v>0</v>
          </cell>
          <cell r="U50">
            <v>0</v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>
            <v>0</v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I51">
            <v>0</v>
          </cell>
          <cell r="L51">
            <v>0</v>
          </cell>
          <cell r="O51">
            <v>0</v>
          </cell>
          <cell r="R51">
            <v>0</v>
          </cell>
          <cell r="U51">
            <v>0</v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>
            <v>0</v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I52">
            <v>0</v>
          </cell>
          <cell r="L52">
            <v>0</v>
          </cell>
          <cell r="O52">
            <v>0</v>
          </cell>
          <cell r="R52">
            <v>0</v>
          </cell>
          <cell r="U52">
            <v>0</v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>
            <v>0</v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I53">
            <v>0</v>
          </cell>
          <cell r="L53">
            <v>0</v>
          </cell>
          <cell r="O53">
            <v>0</v>
          </cell>
          <cell r="R53">
            <v>0</v>
          </cell>
          <cell r="U53">
            <v>0</v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>
            <v>0</v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I54">
            <v>0</v>
          </cell>
          <cell r="L54">
            <v>0</v>
          </cell>
          <cell r="O54">
            <v>0</v>
          </cell>
          <cell r="R54">
            <v>0</v>
          </cell>
          <cell r="U54">
            <v>0</v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>
            <v>0</v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I55">
            <v>0</v>
          </cell>
          <cell r="L55">
            <v>0</v>
          </cell>
          <cell r="O55">
            <v>0</v>
          </cell>
          <cell r="R55">
            <v>0</v>
          </cell>
          <cell r="U55">
            <v>0</v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>
            <v>0</v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I56">
            <v>0</v>
          </cell>
          <cell r="L56">
            <v>0</v>
          </cell>
          <cell r="O56">
            <v>0</v>
          </cell>
          <cell r="R56">
            <v>0</v>
          </cell>
          <cell r="U56">
            <v>0</v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>
            <v>0</v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I57">
            <v>0</v>
          </cell>
          <cell r="L57">
            <v>0</v>
          </cell>
          <cell r="O57">
            <v>0</v>
          </cell>
          <cell r="R57">
            <v>0</v>
          </cell>
          <cell r="U57">
            <v>0</v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>
            <v>0</v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I58">
            <v>0</v>
          </cell>
          <cell r="L58">
            <v>0</v>
          </cell>
          <cell r="O58">
            <v>0</v>
          </cell>
          <cell r="R58">
            <v>0</v>
          </cell>
          <cell r="U58">
            <v>0</v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>
            <v>0</v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I59">
            <v>0</v>
          </cell>
          <cell r="L59">
            <v>0</v>
          </cell>
          <cell r="O59">
            <v>0</v>
          </cell>
          <cell r="R59">
            <v>0</v>
          </cell>
          <cell r="U59">
            <v>0</v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>
            <v>0</v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I60">
            <v>0</v>
          </cell>
          <cell r="L60">
            <v>0</v>
          </cell>
          <cell r="O60">
            <v>0</v>
          </cell>
          <cell r="R60">
            <v>0</v>
          </cell>
          <cell r="U60">
            <v>0</v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>
            <v>0</v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I61">
            <v>0</v>
          </cell>
          <cell r="L61">
            <v>0</v>
          </cell>
          <cell r="O61">
            <v>0</v>
          </cell>
          <cell r="R61">
            <v>0</v>
          </cell>
          <cell r="U61">
            <v>0</v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>
            <v>0</v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I62">
            <v>0</v>
          </cell>
          <cell r="L62">
            <v>0</v>
          </cell>
          <cell r="O62">
            <v>0</v>
          </cell>
          <cell r="R62">
            <v>0</v>
          </cell>
          <cell r="U62">
            <v>0</v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>
            <v>0</v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I63">
            <v>0</v>
          </cell>
          <cell r="L63">
            <v>0</v>
          </cell>
          <cell r="O63">
            <v>0</v>
          </cell>
          <cell r="R63">
            <v>0</v>
          </cell>
          <cell r="U63">
            <v>0</v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>
            <v>0</v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I64">
            <v>0</v>
          </cell>
          <cell r="L64">
            <v>0</v>
          </cell>
          <cell r="O64">
            <v>0</v>
          </cell>
          <cell r="R64">
            <v>0</v>
          </cell>
          <cell r="U64">
            <v>0</v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>
            <v>0</v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I65">
            <v>0</v>
          </cell>
          <cell r="L65">
            <v>0</v>
          </cell>
          <cell r="O65">
            <v>0</v>
          </cell>
          <cell r="R65">
            <v>0</v>
          </cell>
          <cell r="U65">
            <v>0</v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>
            <v>0</v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I66">
            <v>0</v>
          </cell>
          <cell r="L66">
            <v>0</v>
          </cell>
          <cell r="O66">
            <v>0</v>
          </cell>
          <cell r="R66">
            <v>0</v>
          </cell>
          <cell r="U66">
            <v>0</v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>
            <v>0</v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I67">
            <v>0</v>
          </cell>
          <cell r="L67">
            <v>0</v>
          </cell>
          <cell r="O67">
            <v>0</v>
          </cell>
          <cell r="R67">
            <v>0</v>
          </cell>
          <cell r="U67">
            <v>0</v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>
            <v>0</v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I68">
            <v>0</v>
          </cell>
          <cell r="L68">
            <v>0</v>
          </cell>
          <cell r="O68">
            <v>0</v>
          </cell>
          <cell r="R68">
            <v>0</v>
          </cell>
          <cell r="U68">
            <v>0</v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>
            <v>0</v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I69">
            <v>0</v>
          </cell>
          <cell r="L69">
            <v>0</v>
          </cell>
          <cell r="O69">
            <v>0</v>
          </cell>
          <cell r="R69">
            <v>0</v>
          </cell>
          <cell r="U69">
            <v>0</v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>
            <v>0</v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I70">
            <v>0</v>
          </cell>
          <cell r="L70">
            <v>0</v>
          </cell>
          <cell r="O70">
            <v>0</v>
          </cell>
          <cell r="R70">
            <v>0</v>
          </cell>
          <cell r="U70">
            <v>0</v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>
            <v>0</v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I71">
            <v>0</v>
          </cell>
          <cell r="L71">
            <v>0</v>
          </cell>
          <cell r="O71">
            <v>0</v>
          </cell>
          <cell r="R71">
            <v>0</v>
          </cell>
          <cell r="U71">
            <v>0</v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>
            <v>0</v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I72">
            <v>0</v>
          </cell>
          <cell r="L72">
            <v>0</v>
          </cell>
          <cell r="O72">
            <v>0</v>
          </cell>
          <cell r="R72">
            <v>0</v>
          </cell>
          <cell r="U72">
            <v>0</v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>
            <v>0</v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>
            <v>0</v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>
            <v>0</v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I75">
            <v>0</v>
          </cell>
          <cell r="L75">
            <v>0</v>
          </cell>
          <cell r="O75">
            <v>0</v>
          </cell>
          <cell r="R75">
            <v>0</v>
          </cell>
          <cell r="U75">
            <v>0</v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>
            <v>0</v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I76">
            <v>0</v>
          </cell>
          <cell r="L76">
            <v>0</v>
          </cell>
          <cell r="O76">
            <v>0</v>
          </cell>
          <cell r="R76">
            <v>0</v>
          </cell>
          <cell r="U76">
            <v>0</v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>
            <v>0</v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I77">
            <v>0</v>
          </cell>
          <cell r="L77">
            <v>0</v>
          </cell>
          <cell r="O77">
            <v>0</v>
          </cell>
          <cell r="R77">
            <v>0</v>
          </cell>
          <cell r="U77">
            <v>0</v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>
            <v>0</v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>
            <v>0</v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I79">
            <v>0</v>
          </cell>
          <cell r="L79">
            <v>0</v>
          </cell>
          <cell r="O79">
            <v>0</v>
          </cell>
          <cell r="R79">
            <v>0</v>
          </cell>
          <cell r="U79">
            <v>0</v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>
            <v>0</v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I80">
            <v>0</v>
          </cell>
          <cell r="L80">
            <v>0</v>
          </cell>
          <cell r="O80">
            <v>0</v>
          </cell>
          <cell r="R80">
            <v>0</v>
          </cell>
          <cell r="U80">
            <v>0</v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>
            <v>0</v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I81">
            <v>0</v>
          </cell>
          <cell r="L81">
            <v>0</v>
          </cell>
          <cell r="O81">
            <v>0</v>
          </cell>
          <cell r="R81">
            <v>0</v>
          </cell>
          <cell r="U81">
            <v>0</v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>
            <v>0</v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I82">
            <v>0</v>
          </cell>
          <cell r="L82">
            <v>0</v>
          </cell>
          <cell r="O82">
            <v>0</v>
          </cell>
          <cell r="R82">
            <v>0</v>
          </cell>
          <cell r="U82">
            <v>0</v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>
            <v>0</v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I83">
            <v>0</v>
          </cell>
          <cell r="L83">
            <v>0</v>
          </cell>
          <cell r="O83">
            <v>0</v>
          </cell>
          <cell r="R83">
            <v>0</v>
          </cell>
          <cell r="U83">
            <v>0</v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>
            <v>0</v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I84">
            <v>0</v>
          </cell>
          <cell r="L84">
            <v>0</v>
          </cell>
          <cell r="O84">
            <v>0</v>
          </cell>
          <cell r="R84">
            <v>0</v>
          </cell>
          <cell r="U84">
            <v>0</v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>
            <v>0</v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I85">
            <v>0</v>
          </cell>
          <cell r="L85">
            <v>0</v>
          </cell>
          <cell r="O85">
            <v>0</v>
          </cell>
          <cell r="R85">
            <v>0</v>
          </cell>
          <cell r="U85">
            <v>0</v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>
            <v>0</v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I86">
            <v>0</v>
          </cell>
          <cell r="L86">
            <v>0</v>
          </cell>
          <cell r="O86">
            <v>0</v>
          </cell>
          <cell r="R86">
            <v>0</v>
          </cell>
          <cell r="U86">
            <v>0</v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>
            <v>0</v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I87">
            <v>0</v>
          </cell>
          <cell r="L87">
            <v>0</v>
          </cell>
          <cell r="O87">
            <v>0</v>
          </cell>
          <cell r="R87">
            <v>0</v>
          </cell>
          <cell r="U87">
            <v>0</v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>
            <v>0</v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I88">
            <v>0</v>
          </cell>
          <cell r="L88">
            <v>0</v>
          </cell>
          <cell r="O88">
            <v>0</v>
          </cell>
          <cell r="R88">
            <v>0</v>
          </cell>
          <cell r="U88">
            <v>0</v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>
            <v>0</v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>
            <v>0</v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I90">
            <v>0</v>
          </cell>
          <cell r="L90">
            <v>0</v>
          </cell>
          <cell r="O90">
            <v>0</v>
          </cell>
          <cell r="R90">
            <v>0</v>
          </cell>
          <cell r="U90">
            <v>0</v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>
            <v>0</v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I91">
            <v>0</v>
          </cell>
          <cell r="L91">
            <v>0</v>
          </cell>
          <cell r="O91">
            <v>0</v>
          </cell>
          <cell r="R91">
            <v>0</v>
          </cell>
          <cell r="U91">
            <v>0</v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>
            <v>0</v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I92">
            <v>0</v>
          </cell>
          <cell r="L92">
            <v>0</v>
          </cell>
          <cell r="O92">
            <v>0</v>
          </cell>
          <cell r="R92">
            <v>0</v>
          </cell>
          <cell r="U92">
            <v>0</v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>
            <v>0</v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>
            <v>0</v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I94">
            <v>0</v>
          </cell>
          <cell r="L94">
            <v>0</v>
          </cell>
          <cell r="O94">
            <v>0</v>
          </cell>
          <cell r="R94">
            <v>0</v>
          </cell>
          <cell r="U94">
            <v>0</v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>
            <v>0</v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I95">
            <v>0</v>
          </cell>
          <cell r="L95">
            <v>0</v>
          </cell>
          <cell r="O95">
            <v>0</v>
          </cell>
          <cell r="R95">
            <v>0</v>
          </cell>
          <cell r="U95">
            <v>0</v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>
            <v>0</v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I96">
            <v>0</v>
          </cell>
          <cell r="L96">
            <v>0</v>
          </cell>
          <cell r="O96">
            <v>0</v>
          </cell>
          <cell r="R96">
            <v>0</v>
          </cell>
          <cell r="U96">
            <v>0</v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>
            <v>0</v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I97">
            <v>0</v>
          </cell>
          <cell r="L97">
            <v>0</v>
          </cell>
          <cell r="O97">
            <v>0</v>
          </cell>
          <cell r="R97">
            <v>0</v>
          </cell>
          <cell r="U97">
            <v>0</v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>
            <v>0</v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I98">
            <v>0</v>
          </cell>
          <cell r="L98">
            <v>0</v>
          </cell>
          <cell r="O98">
            <v>0</v>
          </cell>
          <cell r="R98">
            <v>0</v>
          </cell>
          <cell r="U98">
            <v>0</v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>
            <v>0</v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I99">
            <v>0</v>
          </cell>
          <cell r="L99">
            <v>0</v>
          </cell>
          <cell r="O99">
            <v>0</v>
          </cell>
          <cell r="R99">
            <v>0</v>
          </cell>
          <cell r="U99">
            <v>0</v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>
            <v>0</v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I100">
            <v>0</v>
          </cell>
          <cell r="L100">
            <v>0</v>
          </cell>
          <cell r="O100">
            <v>0</v>
          </cell>
          <cell r="R100">
            <v>0</v>
          </cell>
          <cell r="U100">
            <v>0</v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>
            <v>0</v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I101">
            <v>0</v>
          </cell>
          <cell r="L101">
            <v>0</v>
          </cell>
          <cell r="O101">
            <v>0</v>
          </cell>
          <cell r="R101">
            <v>0</v>
          </cell>
          <cell r="U101">
            <v>0</v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>
            <v>0</v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  <cell r="AI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I102">
            <v>0</v>
          </cell>
          <cell r="L102">
            <v>0</v>
          </cell>
          <cell r="O102">
            <v>0</v>
          </cell>
          <cell r="R102">
            <v>0</v>
          </cell>
          <cell r="U102">
            <v>0</v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>
            <v>0</v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I103">
            <v>0</v>
          </cell>
          <cell r="L103">
            <v>0</v>
          </cell>
          <cell r="O103">
            <v>0</v>
          </cell>
          <cell r="R103">
            <v>0</v>
          </cell>
          <cell r="U103">
            <v>0</v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>
            <v>0</v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I104">
            <v>0</v>
          </cell>
          <cell r="L104">
            <v>0</v>
          </cell>
          <cell r="O104">
            <v>0</v>
          </cell>
          <cell r="R104">
            <v>0</v>
          </cell>
          <cell r="U104">
            <v>0</v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>
            <v>0</v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I105">
            <v>0</v>
          </cell>
          <cell r="L105">
            <v>0</v>
          </cell>
          <cell r="O105">
            <v>0</v>
          </cell>
          <cell r="R105">
            <v>0</v>
          </cell>
          <cell r="U105">
            <v>0</v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>
            <v>0</v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I106">
            <v>0</v>
          </cell>
          <cell r="L106">
            <v>0</v>
          </cell>
          <cell r="O106">
            <v>0</v>
          </cell>
          <cell r="R106">
            <v>0</v>
          </cell>
          <cell r="U106">
            <v>0</v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>
            <v>0</v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I107">
            <v>0</v>
          </cell>
          <cell r="L107">
            <v>0</v>
          </cell>
          <cell r="O107">
            <v>0</v>
          </cell>
          <cell r="R107">
            <v>0</v>
          </cell>
          <cell r="U107">
            <v>0</v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>
            <v>0</v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I108">
            <v>0</v>
          </cell>
          <cell r="L108">
            <v>0</v>
          </cell>
          <cell r="O108">
            <v>0</v>
          </cell>
          <cell r="R108">
            <v>0</v>
          </cell>
          <cell r="U108">
            <v>0</v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>
            <v>0</v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I109">
            <v>0</v>
          </cell>
          <cell r="L109">
            <v>0</v>
          </cell>
          <cell r="O109">
            <v>0</v>
          </cell>
          <cell r="R109">
            <v>0</v>
          </cell>
          <cell r="U109">
            <v>0</v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>
            <v>0</v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I110">
            <v>0</v>
          </cell>
          <cell r="L110">
            <v>0</v>
          </cell>
          <cell r="O110">
            <v>0</v>
          </cell>
          <cell r="R110">
            <v>0</v>
          </cell>
          <cell r="U110">
            <v>0</v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>
            <v>0</v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I111">
            <v>0</v>
          </cell>
          <cell r="L111">
            <v>0</v>
          </cell>
          <cell r="O111">
            <v>0</v>
          </cell>
          <cell r="R111">
            <v>0</v>
          </cell>
          <cell r="U111">
            <v>0</v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>
            <v>0</v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I112">
            <v>0</v>
          </cell>
          <cell r="L112">
            <v>0</v>
          </cell>
          <cell r="O112">
            <v>0</v>
          </cell>
          <cell r="R112">
            <v>0</v>
          </cell>
          <cell r="U112">
            <v>0</v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>
            <v>0</v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I113">
            <v>0</v>
          </cell>
          <cell r="L113">
            <v>0</v>
          </cell>
          <cell r="O113">
            <v>0</v>
          </cell>
          <cell r="R113">
            <v>0</v>
          </cell>
          <cell r="U113">
            <v>0</v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>
            <v>0</v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I114">
            <v>0</v>
          </cell>
          <cell r="L114">
            <v>0</v>
          </cell>
          <cell r="O114">
            <v>0</v>
          </cell>
          <cell r="R114">
            <v>0</v>
          </cell>
          <cell r="U114">
            <v>0</v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>
            <v>0</v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I115">
            <v>0</v>
          </cell>
          <cell r="L115">
            <v>0</v>
          </cell>
          <cell r="O115">
            <v>0</v>
          </cell>
          <cell r="R115">
            <v>0</v>
          </cell>
          <cell r="U115">
            <v>0</v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>
            <v>0</v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I116">
            <v>0</v>
          </cell>
          <cell r="L116">
            <v>0</v>
          </cell>
          <cell r="O116">
            <v>0</v>
          </cell>
          <cell r="R116">
            <v>0</v>
          </cell>
          <cell r="U116">
            <v>0</v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>
            <v>0</v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I117">
            <v>0</v>
          </cell>
          <cell r="L117">
            <v>0</v>
          </cell>
          <cell r="O117">
            <v>0</v>
          </cell>
          <cell r="R117">
            <v>0</v>
          </cell>
          <cell r="U117">
            <v>0</v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>
            <v>0</v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>
            <v>0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I119">
            <v>0</v>
          </cell>
          <cell r="L119">
            <v>0</v>
          </cell>
          <cell r="O119">
            <v>0</v>
          </cell>
          <cell r="R119">
            <v>0</v>
          </cell>
          <cell r="U119">
            <v>0</v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>
            <v>0</v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I120">
            <v>0</v>
          </cell>
          <cell r="L120">
            <v>0</v>
          </cell>
          <cell r="O120">
            <v>0</v>
          </cell>
          <cell r="R120">
            <v>0</v>
          </cell>
          <cell r="U120">
            <v>0</v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>
            <v>0</v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I121">
            <v>0</v>
          </cell>
          <cell r="L121">
            <v>0</v>
          </cell>
          <cell r="O121">
            <v>0</v>
          </cell>
          <cell r="R121">
            <v>0</v>
          </cell>
          <cell r="U121">
            <v>0</v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>
            <v>0</v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I122">
            <v>0</v>
          </cell>
          <cell r="L122">
            <v>0</v>
          </cell>
          <cell r="O122">
            <v>0</v>
          </cell>
          <cell r="R122">
            <v>0</v>
          </cell>
          <cell r="U122">
            <v>0</v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>
            <v>0</v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I123">
            <v>0</v>
          </cell>
          <cell r="L123">
            <v>0</v>
          </cell>
          <cell r="O123">
            <v>0</v>
          </cell>
          <cell r="R123">
            <v>0</v>
          </cell>
          <cell r="U123">
            <v>0</v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>
            <v>0</v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I124">
            <v>0</v>
          </cell>
          <cell r="L124">
            <v>0</v>
          </cell>
          <cell r="O124">
            <v>0</v>
          </cell>
          <cell r="R124">
            <v>0</v>
          </cell>
          <cell r="U124">
            <v>0</v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>
            <v>0</v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I125">
            <v>0</v>
          </cell>
          <cell r="L125">
            <v>0</v>
          </cell>
          <cell r="O125">
            <v>0</v>
          </cell>
          <cell r="R125">
            <v>0</v>
          </cell>
          <cell r="U125">
            <v>0</v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>
            <v>0</v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I126">
            <v>0</v>
          </cell>
          <cell r="L126">
            <v>0</v>
          </cell>
          <cell r="O126">
            <v>0</v>
          </cell>
          <cell r="R126">
            <v>0</v>
          </cell>
          <cell r="U126">
            <v>0</v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>
            <v>0</v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I127">
            <v>0</v>
          </cell>
          <cell r="L127">
            <v>0</v>
          </cell>
          <cell r="O127">
            <v>0</v>
          </cell>
          <cell r="R127">
            <v>0</v>
          </cell>
          <cell r="U127">
            <v>0</v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>
            <v>0</v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I128">
            <v>0</v>
          </cell>
          <cell r="L128">
            <v>0</v>
          </cell>
          <cell r="O128">
            <v>0</v>
          </cell>
          <cell r="R128">
            <v>0</v>
          </cell>
          <cell r="U128">
            <v>0</v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>
            <v>0</v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I129">
            <v>0</v>
          </cell>
          <cell r="L129">
            <v>0</v>
          </cell>
          <cell r="O129">
            <v>0</v>
          </cell>
          <cell r="R129">
            <v>0</v>
          </cell>
          <cell r="U129">
            <v>0</v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>
            <v>0</v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I130">
            <v>0</v>
          </cell>
          <cell r="L130">
            <v>0</v>
          </cell>
          <cell r="O130">
            <v>0</v>
          </cell>
          <cell r="R130">
            <v>0</v>
          </cell>
          <cell r="U130">
            <v>0</v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>
            <v>0</v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I131">
            <v>0</v>
          </cell>
          <cell r="L131">
            <v>0</v>
          </cell>
          <cell r="O131">
            <v>0</v>
          </cell>
          <cell r="R131">
            <v>0</v>
          </cell>
          <cell r="U131">
            <v>0</v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>
            <v>0</v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I132">
            <v>0</v>
          </cell>
          <cell r="L132">
            <v>0</v>
          </cell>
          <cell r="O132">
            <v>0</v>
          </cell>
          <cell r="R132">
            <v>0</v>
          </cell>
          <cell r="U132">
            <v>0</v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>
            <v>0</v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I133">
            <v>0</v>
          </cell>
          <cell r="L133">
            <v>0</v>
          </cell>
          <cell r="O133">
            <v>0</v>
          </cell>
          <cell r="R133">
            <v>0</v>
          </cell>
          <cell r="U133">
            <v>0</v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>
            <v>0</v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I134">
            <v>0</v>
          </cell>
          <cell r="L134">
            <v>0</v>
          </cell>
          <cell r="O134">
            <v>0</v>
          </cell>
          <cell r="R134">
            <v>0</v>
          </cell>
          <cell r="U134">
            <v>0</v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>
            <v>0</v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I135">
            <v>0</v>
          </cell>
          <cell r="L135">
            <v>0</v>
          </cell>
          <cell r="O135">
            <v>0</v>
          </cell>
          <cell r="R135">
            <v>0</v>
          </cell>
          <cell r="U135">
            <v>0</v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>
            <v>0</v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I136">
            <v>0</v>
          </cell>
          <cell r="L136">
            <v>0</v>
          </cell>
          <cell r="O136">
            <v>0</v>
          </cell>
          <cell r="R136">
            <v>0</v>
          </cell>
          <cell r="U136">
            <v>0</v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>
            <v>0</v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I137">
            <v>0</v>
          </cell>
          <cell r="L137">
            <v>0</v>
          </cell>
          <cell r="O137">
            <v>0</v>
          </cell>
          <cell r="R137">
            <v>0</v>
          </cell>
          <cell r="U137">
            <v>0</v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>
            <v>0</v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I138">
            <v>0</v>
          </cell>
          <cell r="L138">
            <v>0</v>
          </cell>
          <cell r="O138">
            <v>0</v>
          </cell>
          <cell r="R138">
            <v>0</v>
          </cell>
          <cell r="U138">
            <v>0</v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>
            <v>0</v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I139">
            <v>0</v>
          </cell>
          <cell r="L139">
            <v>0</v>
          </cell>
          <cell r="O139">
            <v>0</v>
          </cell>
          <cell r="R139">
            <v>0</v>
          </cell>
          <cell r="U139">
            <v>0</v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>
            <v>0</v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I140">
            <v>0</v>
          </cell>
          <cell r="L140">
            <v>0</v>
          </cell>
          <cell r="O140">
            <v>0</v>
          </cell>
          <cell r="R140">
            <v>0</v>
          </cell>
          <cell r="U140">
            <v>0</v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>
            <v>0</v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I141">
            <v>0</v>
          </cell>
          <cell r="L141">
            <v>0</v>
          </cell>
          <cell r="O141">
            <v>0</v>
          </cell>
          <cell r="R141">
            <v>0</v>
          </cell>
          <cell r="U141">
            <v>0</v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>
            <v>0</v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I142">
            <v>0</v>
          </cell>
          <cell r="L142">
            <v>0</v>
          </cell>
          <cell r="O142">
            <v>0</v>
          </cell>
          <cell r="R142">
            <v>0</v>
          </cell>
          <cell r="U142">
            <v>0</v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>
            <v>0</v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I143">
            <v>0</v>
          </cell>
          <cell r="L143">
            <v>0</v>
          </cell>
          <cell r="O143">
            <v>0</v>
          </cell>
          <cell r="R143">
            <v>0</v>
          </cell>
          <cell r="U143">
            <v>0</v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>
            <v>0</v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I144">
            <v>0</v>
          </cell>
          <cell r="L144">
            <v>0</v>
          </cell>
          <cell r="O144">
            <v>0</v>
          </cell>
          <cell r="R144">
            <v>0</v>
          </cell>
          <cell r="U144">
            <v>0</v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>
            <v>0</v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I145">
            <v>0</v>
          </cell>
          <cell r="L145">
            <v>0</v>
          </cell>
          <cell r="O145">
            <v>0</v>
          </cell>
          <cell r="R145">
            <v>0</v>
          </cell>
          <cell r="U145">
            <v>0</v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>
            <v>0</v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I146">
            <v>0</v>
          </cell>
          <cell r="L146">
            <v>0</v>
          </cell>
          <cell r="O146">
            <v>0</v>
          </cell>
          <cell r="R146">
            <v>0</v>
          </cell>
          <cell r="U146">
            <v>0</v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>
            <v>0</v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I147">
            <v>0</v>
          </cell>
          <cell r="L147">
            <v>0</v>
          </cell>
          <cell r="O147">
            <v>0</v>
          </cell>
          <cell r="R147">
            <v>0</v>
          </cell>
          <cell r="U147">
            <v>0</v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>
            <v>0</v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I148">
            <v>0</v>
          </cell>
          <cell r="L148">
            <v>0</v>
          </cell>
          <cell r="O148">
            <v>0</v>
          </cell>
          <cell r="R148">
            <v>0</v>
          </cell>
          <cell r="U148">
            <v>0</v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>
            <v>0</v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I149">
            <v>0</v>
          </cell>
          <cell r="L149">
            <v>0</v>
          </cell>
          <cell r="O149">
            <v>0</v>
          </cell>
          <cell r="R149">
            <v>0</v>
          </cell>
          <cell r="U149">
            <v>0</v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>
            <v>0</v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I150">
            <v>0</v>
          </cell>
          <cell r="L150">
            <v>0</v>
          </cell>
          <cell r="O150">
            <v>0</v>
          </cell>
          <cell r="R150">
            <v>0</v>
          </cell>
          <cell r="U150">
            <v>0</v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>
            <v>0</v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I151">
            <v>0</v>
          </cell>
          <cell r="L151">
            <v>0</v>
          </cell>
          <cell r="O151">
            <v>0</v>
          </cell>
          <cell r="R151">
            <v>0</v>
          </cell>
          <cell r="U151">
            <v>0</v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>
            <v>0</v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I152">
            <v>0</v>
          </cell>
          <cell r="L152">
            <v>0</v>
          </cell>
          <cell r="O152">
            <v>0</v>
          </cell>
          <cell r="R152">
            <v>0</v>
          </cell>
          <cell r="U152">
            <v>0</v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>
            <v>0</v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I153">
            <v>0</v>
          </cell>
          <cell r="L153">
            <v>0</v>
          </cell>
          <cell r="O153">
            <v>0</v>
          </cell>
          <cell r="R153">
            <v>0</v>
          </cell>
          <cell r="U153">
            <v>0</v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>
            <v>0</v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I154">
            <v>0</v>
          </cell>
          <cell r="L154">
            <v>0</v>
          </cell>
          <cell r="O154">
            <v>0</v>
          </cell>
          <cell r="R154">
            <v>0</v>
          </cell>
          <cell r="U154">
            <v>0</v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>
            <v>0</v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I155">
            <v>0</v>
          </cell>
          <cell r="L155">
            <v>0</v>
          </cell>
          <cell r="O155">
            <v>0</v>
          </cell>
          <cell r="R155">
            <v>0</v>
          </cell>
          <cell r="U155">
            <v>0</v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>
            <v>0</v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I156">
            <v>0</v>
          </cell>
          <cell r="L156">
            <v>0</v>
          </cell>
          <cell r="O156">
            <v>0</v>
          </cell>
          <cell r="R156">
            <v>0</v>
          </cell>
          <cell r="U156">
            <v>0</v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>
            <v>0</v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I157">
            <v>0</v>
          </cell>
          <cell r="L157">
            <v>0</v>
          </cell>
          <cell r="O157">
            <v>0</v>
          </cell>
          <cell r="R157">
            <v>0</v>
          </cell>
          <cell r="U157">
            <v>0</v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>
            <v>0</v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I158">
            <v>0</v>
          </cell>
          <cell r="L158">
            <v>0</v>
          </cell>
          <cell r="O158">
            <v>0</v>
          </cell>
          <cell r="R158">
            <v>0</v>
          </cell>
          <cell r="U158">
            <v>0</v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>
            <v>0</v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I159">
            <v>0</v>
          </cell>
          <cell r="L159">
            <v>0</v>
          </cell>
          <cell r="O159">
            <v>0</v>
          </cell>
          <cell r="R159">
            <v>0</v>
          </cell>
          <cell r="U159">
            <v>0</v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>
            <v>0</v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I160">
            <v>0</v>
          </cell>
          <cell r="L160">
            <v>0</v>
          </cell>
          <cell r="O160">
            <v>0</v>
          </cell>
          <cell r="R160">
            <v>0</v>
          </cell>
          <cell r="U160">
            <v>0</v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>
            <v>0</v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I161">
            <v>0</v>
          </cell>
          <cell r="L161">
            <v>0</v>
          </cell>
          <cell r="O161">
            <v>0</v>
          </cell>
          <cell r="R161">
            <v>0</v>
          </cell>
          <cell r="U161">
            <v>0</v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>
            <v>0</v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I162">
            <v>0</v>
          </cell>
          <cell r="L162">
            <v>0</v>
          </cell>
          <cell r="O162">
            <v>0</v>
          </cell>
          <cell r="R162">
            <v>0</v>
          </cell>
          <cell r="U162">
            <v>0</v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>
            <v>0</v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I163">
            <v>0</v>
          </cell>
          <cell r="L163">
            <v>0</v>
          </cell>
          <cell r="O163">
            <v>0</v>
          </cell>
          <cell r="R163">
            <v>0</v>
          </cell>
          <cell r="U163">
            <v>0</v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>
            <v>0</v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I164">
            <v>0</v>
          </cell>
          <cell r="L164">
            <v>0</v>
          </cell>
          <cell r="O164">
            <v>0</v>
          </cell>
          <cell r="R164">
            <v>0</v>
          </cell>
          <cell r="U164">
            <v>0</v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>
            <v>0</v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I165">
            <v>0</v>
          </cell>
          <cell r="L165">
            <v>0</v>
          </cell>
          <cell r="O165">
            <v>0</v>
          </cell>
          <cell r="R165">
            <v>0</v>
          </cell>
          <cell r="U165">
            <v>0</v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>
            <v>0</v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I166">
            <v>0</v>
          </cell>
          <cell r="L166">
            <v>0</v>
          </cell>
          <cell r="O166">
            <v>0</v>
          </cell>
          <cell r="R166">
            <v>0</v>
          </cell>
          <cell r="U166">
            <v>0</v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>
            <v>0</v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I167">
            <v>0</v>
          </cell>
          <cell r="L167">
            <v>0</v>
          </cell>
          <cell r="O167">
            <v>0</v>
          </cell>
          <cell r="R167">
            <v>0</v>
          </cell>
          <cell r="U167">
            <v>0</v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>
            <v>0</v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I168">
            <v>0</v>
          </cell>
          <cell r="L168">
            <v>0</v>
          </cell>
          <cell r="O168">
            <v>0</v>
          </cell>
          <cell r="R168">
            <v>0</v>
          </cell>
          <cell r="U168">
            <v>0</v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>
            <v>0</v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I169">
            <v>0</v>
          </cell>
          <cell r="L169">
            <v>0</v>
          </cell>
          <cell r="O169">
            <v>0</v>
          </cell>
          <cell r="R169">
            <v>0</v>
          </cell>
          <cell r="U169">
            <v>0</v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>
            <v>0</v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I170">
            <v>0</v>
          </cell>
          <cell r="L170">
            <v>0</v>
          </cell>
          <cell r="O170">
            <v>0</v>
          </cell>
          <cell r="R170">
            <v>0</v>
          </cell>
          <cell r="U170">
            <v>0</v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>
            <v>0</v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I171">
            <v>0</v>
          </cell>
          <cell r="L171">
            <v>0</v>
          </cell>
          <cell r="O171">
            <v>0</v>
          </cell>
          <cell r="R171">
            <v>0</v>
          </cell>
          <cell r="U171">
            <v>0</v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>
            <v>0</v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I172">
            <v>0</v>
          </cell>
          <cell r="L172">
            <v>0</v>
          </cell>
          <cell r="O172">
            <v>0</v>
          </cell>
          <cell r="R172">
            <v>0</v>
          </cell>
          <cell r="U172">
            <v>0</v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>
            <v>0</v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I173">
            <v>0</v>
          </cell>
          <cell r="L173">
            <v>0</v>
          </cell>
          <cell r="O173">
            <v>0</v>
          </cell>
          <cell r="R173">
            <v>0</v>
          </cell>
          <cell r="U173">
            <v>0</v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>
            <v>0</v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I174">
            <v>0</v>
          </cell>
          <cell r="L174">
            <v>0</v>
          </cell>
          <cell r="O174">
            <v>0</v>
          </cell>
          <cell r="R174">
            <v>0</v>
          </cell>
          <cell r="U174">
            <v>0</v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>
            <v>0</v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I175">
            <v>0</v>
          </cell>
          <cell r="L175">
            <v>0</v>
          </cell>
          <cell r="O175">
            <v>0</v>
          </cell>
          <cell r="R175">
            <v>0</v>
          </cell>
          <cell r="U175">
            <v>0</v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>
            <v>0</v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I176">
            <v>0</v>
          </cell>
          <cell r="L176">
            <v>0</v>
          </cell>
          <cell r="O176">
            <v>0</v>
          </cell>
          <cell r="R176">
            <v>0</v>
          </cell>
          <cell r="U176">
            <v>0</v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>
            <v>0</v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I177">
            <v>0</v>
          </cell>
          <cell r="L177">
            <v>0</v>
          </cell>
          <cell r="O177">
            <v>0</v>
          </cell>
          <cell r="R177">
            <v>0</v>
          </cell>
          <cell r="U177">
            <v>0</v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>
            <v>0</v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I178">
            <v>0</v>
          </cell>
          <cell r="L178">
            <v>0</v>
          </cell>
          <cell r="O178">
            <v>0</v>
          </cell>
          <cell r="R178">
            <v>0</v>
          </cell>
          <cell r="U178">
            <v>0</v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>
            <v>0</v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I179">
            <v>0</v>
          </cell>
          <cell r="L179">
            <v>0</v>
          </cell>
          <cell r="O179">
            <v>0</v>
          </cell>
          <cell r="R179">
            <v>0</v>
          </cell>
          <cell r="U179">
            <v>0</v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>
            <v>0</v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I180">
            <v>0</v>
          </cell>
          <cell r="L180">
            <v>0</v>
          </cell>
          <cell r="O180">
            <v>0</v>
          </cell>
          <cell r="R180">
            <v>0</v>
          </cell>
          <cell r="U180">
            <v>0</v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>
            <v>0</v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I181">
            <v>0</v>
          </cell>
          <cell r="L181">
            <v>0</v>
          </cell>
          <cell r="O181">
            <v>0</v>
          </cell>
          <cell r="R181">
            <v>0</v>
          </cell>
          <cell r="U181">
            <v>0</v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>
            <v>0</v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I182">
            <v>0</v>
          </cell>
          <cell r="L182">
            <v>0</v>
          </cell>
          <cell r="O182">
            <v>0</v>
          </cell>
          <cell r="R182">
            <v>0</v>
          </cell>
          <cell r="U182">
            <v>0</v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>
            <v>0</v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I183">
            <v>0</v>
          </cell>
          <cell r="L183">
            <v>0</v>
          </cell>
          <cell r="O183">
            <v>0</v>
          </cell>
          <cell r="R183">
            <v>0</v>
          </cell>
          <cell r="U183">
            <v>0</v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>
            <v>0</v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I184">
            <v>0</v>
          </cell>
          <cell r="L184">
            <v>0</v>
          </cell>
          <cell r="O184">
            <v>0</v>
          </cell>
          <cell r="R184">
            <v>0</v>
          </cell>
          <cell r="U184">
            <v>0</v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>
            <v>0</v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I185">
            <v>0</v>
          </cell>
          <cell r="L185">
            <v>0</v>
          </cell>
          <cell r="O185">
            <v>0</v>
          </cell>
          <cell r="R185">
            <v>0</v>
          </cell>
          <cell r="U185">
            <v>0</v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>
            <v>0</v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I186">
            <v>0</v>
          </cell>
          <cell r="L186">
            <v>0</v>
          </cell>
          <cell r="O186">
            <v>0</v>
          </cell>
          <cell r="R186">
            <v>0</v>
          </cell>
          <cell r="U186">
            <v>0</v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>
            <v>0</v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I187">
            <v>0</v>
          </cell>
          <cell r="L187">
            <v>0</v>
          </cell>
          <cell r="O187">
            <v>0</v>
          </cell>
          <cell r="R187">
            <v>0</v>
          </cell>
          <cell r="U187">
            <v>0</v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>
            <v>0</v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I188">
            <v>0</v>
          </cell>
          <cell r="L188">
            <v>0</v>
          </cell>
          <cell r="O188">
            <v>0</v>
          </cell>
          <cell r="R188">
            <v>0</v>
          </cell>
          <cell r="U188">
            <v>0</v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>
            <v>0</v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I189">
            <v>0</v>
          </cell>
          <cell r="L189">
            <v>0</v>
          </cell>
          <cell r="O189">
            <v>0</v>
          </cell>
          <cell r="R189">
            <v>0</v>
          </cell>
          <cell r="U189">
            <v>0</v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>
            <v>0</v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I190">
            <v>0</v>
          </cell>
          <cell r="L190">
            <v>0</v>
          </cell>
          <cell r="O190">
            <v>0</v>
          </cell>
          <cell r="R190">
            <v>0</v>
          </cell>
          <cell r="U190">
            <v>0</v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>
            <v>0</v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I191">
            <v>0</v>
          </cell>
          <cell r="L191">
            <v>0</v>
          </cell>
          <cell r="O191">
            <v>0</v>
          </cell>
          <cell r="R191">
            <v>0</v>
          </cell>
          <cell r="U191">
            <v>0</v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>
            <v>0</v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I192">
            <v>0</v>
          </cell>
          <cell r="L192">
            <v>0</v>
          </cell>
          <cell r="O192">
            <v>0</v>
          </cell>
          <cell r="R192">
            <v>0</v>
          </cell>
          <cell r="U192">
            <v>0</v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>
            <v>0</v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I193">
            <v>0</v>
          </cell>
          <cell r="L193">
            <v>0</v>
          </cell>
          <cell r="O193">
            <v>0</v>
          </cell>
          <cell r="R193">
            <v>0</v>
          </cell>
          <cell r="U193">
            <v>0</v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>
            <v>0</v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I194">
            <v>0</v>
          </cell>
          <cell r="L194">
            <v>0</v>
          </cell>
          <cell r="O194">
            <v>0</v>
          </cell>
          <cell r="R194">
            <v>0</v>
          </cell>
          <cell r="U194">
            <v>0</v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>
            <v>0</v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I195">
            <v>0</v>
          </cell>
          <cell r="L195">
            <v>0</v>
          </cell>
          <cell r="O195">
            <v>0</v>
          </cell>
          <cell r="R195">
            <v>0</v>
          </cell>
          <cell r="U195">
            <v>0</v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>
            <v>0</v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I196">
            <v>0</v>
          </cell>
          <cell r="L196">
            <v>0</v>
          </cell>
          <cell r="O196">
            <v>0</v>
          </cell>
          <cell r="R196">
            <v>0</v>
          </cell>
          <cell r="U196">
            <v>0</v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>
            <v>0</v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I197">
            <v>0</v>
          </cell>
          <cell r="L197">
            <v>0</v>
          </cell>
          <cell r="O197">
            <v>0</v>
          </cell>
          <cell r="R197">
            <v>0</v>
          </cell>
          <cell r="U197">
            <v>0</v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>
            <v>0</v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I198">
            <v>0</v>
          </cell>
          <cell r="L198">
            <v>0</v>
          </cell>
          <cell r="O198">
            <v>0</v>
          </cell>
          <cell r="R198">
            <v>0</v>
          </cell>
          <cell r="U198">
            <v>0</v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>
            <v>0</v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I199">
            <v>0</v>
          </cell>
          <cell r="L199">
            <v>0</v>
          </cell>
          <cell r="O199">
            <v>0</v>
          </cell>
          <cell r="R199">
            <v>0</v>
          </cell>
          <cell r="U199">
            <v>0</v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>
            <v>0</v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I200">
            <v>0</v>
          </cell>
          <cell r="L200">
            <v>0</v>
          </cell>
          <cell r="O200">
            <v>0</v>
          </cell>
          <cell r="R200">
            <v>0</v>
          </cell>
          <cell r="U200">
            <v>0</v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>
            <v>0</v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I201">
            <v>0</v>
          </cell>
          <cell r="L201">
            <v>0</v>
          </cell>
          <cell r="O201">
            <v>0</v>
          </cell>
          <cell r="R201">
            <v>0</v>
          </cell>
          <cell r="U201">
            <v>0</v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>
            <v>0</v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I202">
            <v>0</v>
          </cell>
          <cell r="L202">
            <v>0</v>
          </cell>
          <cell r="O202">
            <v>0</v>
          </cell>
          <cell r="R202">
            <v>0</v>
          </cell>
          <cell r="U202">
            <v>0</v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>
            <v>0</v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I203">
            <v>0</v>
          </cell>
          <cell r="L203">
            <v>0</v>
          </cell>
          <cell r="O203">
            <v>0</v>
          </cell>
          <cell r="R203">
            <v>0</v>
          </cell>
          <cell r="U203">
            <v>0</v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>
            <v>0</v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I204">
            <v>0</v>
          </cell>
          <cell r="L204">
            <v>0</v>
          </cell>
          <cell r="O204">
            <v>0</v>
          </cell>
          <cell r="R204">
            <v>0</v>
          </cell>
          <cell r="U204">
            <v>0</v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>
            <v>0</v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I205">
            <v>0</v>
          </cell>
          <cell r="L205">
            <v>0</v>
          </cell>
          <cell r="O205">
            <v>0</v>
          </cell>
          <cell r="R205">
            <v>0</v>
          </cell>
          <cell r="U205">
            <v>0</v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>
            <v>0</v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I206">
            <v>0</v>
          </cell>
          <cell r="L206">
            <v>0</v>
          </cell>
          <cell r="O206">
            <v>0</v>
          </cell>
          <cell r="R206">
            <v>0</v>
          </cell>
          <cell r="U206">
            <v>0</v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>
            <v>0</v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F7" t="str">
            <v>Matt Riches</v>
          </cell>
          <cell r="G7">
            <v>225.01</v>
          </cell>
          <cell r="H7">
            <v>210.02999999999997</v>
          </cell>
          <cell r="I7">
            <v>257.02999999999997</v>
          </cell>
          <cell r="J7">
            <v>0</v>
          </cell>
          <cell r="K7">
            <v>0</v>
          </cell>
          <cell r="AB7" t="str">
            <v>HG</v>
          </cell>
          <cell r="AC7">
            <v>7</v>
          </cell>
          <cell r="AH7">
            <v>5</v>
          </cell>
          <cell r="AJ7">
            <v>6</v>
          </cell>
          <cell r="AL7">
            <v>5</v>
          </cell>
          <cell r="AN7" t="str">
            <v/>
          </cell>
          <cell r="AP7" t="str">
            <v/>
          </cell>
        </row>
        <row r="8">
          <cell r="F8" t="str">
            <v>Mark Welsh</v>
          </cell>
          <cell r="G8">
            <v>219.01</v>
          </cell>
          <cell r="H8">
            <v>195.02</v>
          </cell>
          <cell r="I8">
            <v>257.02999999999997</v>
          </cell>
          <cell r="J8">
            <v>0</v>
          </cell>
          <cell r="K8">
            <v>0</v>
          </cell>
          <cell r="AB8" t="str">
            <v>HG</v>
          </cell>
          <cell r="AC8">
            <v>11</v>
          </cell>
          <cell r="AH8">
            <v>12</v>
          </cell>
          <cell r="AJ8">
            <v>10</v>
          </cell>
          <cell r="AL8">
            <v>11</v>
          </cell>
          <cell r="AN8" t="str">
            <v/>
          </cell>
          <cell r="AP8" t="str">
            <v/>
          </cell>
        </row>
        <row r="9"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AB9" t="str">
            <v/>
          </cell>
          <cell r="AC9" t="str">
            <v/>
          </cell>
          <cell r="AH9" t="str">
            <v/>
          </cell>
          <cell r="AJ9" t="str">
            <v/>
          </cell>
          <cell r="AL9" t="str">
            <v/>
          </cell>
          <cell r="AN9" t="str">
            <v/>
          </cell>
          <cell r="AP9" t="str">
            <v/>
          </cell>
        </row>
        <row r="10">
          <cell r="F10" t="str">
            <v>Anthony Hall (L)</v>
          </cell>
          <cell r="G10">
            <v>211.01999999999998</v>
          </cell>
          <cell r="H10">
            <v>210</v>
          </cell>
          <cell r="I10">
            <v>261.02999999999997</v>
          </cell>
          <cell r="J10">
            <v>0</v>
          </cell>
          <cell r="K10">
            <v>0</v>
          </cell>
          <cell r="AB10" t="str">
            <v>HG</v>
          </cell>
          <cell r="AC10">
            <v>17</v>
          </cell>
          <cell r="AH10">
            <v>10</v>
          </cell>
          <cell r="AJ10">
            <v>11</v>
          </cell>
          <cell r="AL10">
            <v>7</v>
          </cell>
          <cell r="AN10" t="str">
            <v/>
          </cell>
          <cell r="AP10" t="str">
            <v/>
          </cell>
        </row>
        <row r="11">
          <cell r="F11" t="str">
            <v>Ivan Wilson</v>
          </cell>
          <cell r="G11">
            <v>149.01999999999998</v>
          </cell>
          <cell r="H11">
            <v>162.01</v>
          </cell>
          <cell r="I11">
            <v>214.01</v>
          </cell>
          <cell r="J11">
            <v>0</v>
          </cell>
          <cell r="K11">
            <v>0</v>
          </cell>
          <cell r="AB11" t="str">
            <v>LG</v>
          </cell>
          <cell r="AC11">
            <v>31</v>
          </cell>
          <cell r="AH11">
            <v>27</v>
          </cell>
          <cell r="AJ11">
            <v>27</v>
          </cell>
          <cell r="AL11">
            <v>26</v>
          </cell>
          <cell r="AN11" t="str">
            <v/>
          </cell>
          <cell r="AP11" t="str">
            <v/>
          </cell>
        </row>
        <row r="12">
          <cell r="F12" t="str">
            <v>David Dundas</v>
          </cell>
          <cell r="G12">
            <v>204.01999999999998</v>
          </cell>
          <cell r="H12">
            <v>198</v>
          </cell>
          <cell r="I12">
            <v>279.09000000000003</v>
          </cell>
          <cell r="J12">
            <v>0</v>
          </cell>
          <cell r="K12">
            <v>0</v>
          </cell>
          <cell r="AB12" t="str">
            <v>HG</v>
          </cell>
          <cell r="AC12">
            <v>20</v>
          </cell>
          <cell r="AH12">
            <v>14</v>
          </cell>
          <cell r="AJ12">
            <v>5</v>
          </cell>
          <cell r="AL12">
            <v>8</v>
          </cell>
          <cell r="AN12" t="str">
            <v/>
          </cell>
          <cell r="AP12" t="str">
            <v/>
          </cell>
        </row>
        <row r="13">
          <cell r="F13" t="str">
            <v>Reschenda Moran (L)</v>
          </cell>
          <cell r="G13">
            <v>0</v>
          </cell>
          <cell r="H13">
            <v>160.04000000000002</v>
          </cell>
          <cell r="I13">
            <v>189</v>
          </cell>
          <cell r="J13">
            <v>0</v>
          </cell>
          <cell r="K13">
            <v>0</v>
          </cell>
          <cell r="AB13" t="str">
            <v>LG</v>
          </cell>
          <cell r="AC13">
            <v>32</v>
          </cell>
          <cell r="AH13" t="str">
            <v/>
          </cell>
          <cell r="AJ13">
            <v>29</v>
          </cell>
          <cell r="AL13" t="str">
            <v/>
          </cell>
          <cell r="AN13" t="str">
            <v/>
          </cell>
          <cell r="AP13" t="str">
            <v/>
          </cell>
        </row>
        <row r="14">
          <cell r="F14" t="str">
            <v>Robert Riley</v>
          </cell>
          <cell r="G14">
            <v>163</v>
          </cell>
          <cell r="H14">
            <v>0</v>
          </cell>
          <cell r="I14">
            <v>198.01</v>
          </cell>
          <cell r="J14">
            <v>0</v>
          </cell>
          <cell r="K14">
            <v>0</v>
          </cell>
          <cell r="AB14" t="str">
            <v>HG</v>
          </cell>
          <cell r="AC14">
            <v>30</v>
          </cell>
          <cell r="AH14" t="str">
            <v/>
          </cell>
          <cell r="AJ14">
            <v>28</v>
          </cell>
          <cell r="AL14" t="str">
            <v/>
          </cell>
          <cell r="AN14" t="str">
            <v/>
          </cell>
          <cell r="AP14" t="str">
            <v/>
          </cell>
        </row>
        <row r="15">
          <cell r="F15" t="str">
            <v>Tim Pavey (L)</v>
          </cell>
          <cell r="G15">
            <v>112</v>
          </cell>
          <cell r="H15">
            <v>0</v>
          </cell>
          <cell r="I15">
            <v>214</v>
          </cell>
          <cell r="J15">
            <v>0</v>
          </cell>
          <cell r="K15">
            <v>0</v>
          </cell>
          <cell r="AB15" t="str">
            <v>HG</v>
          </cell>
          <cell r="AC15">
            <v>33</v>
          </cell>
          <cell r="AH15" t="str">
            <v/>
          </cell>
          <cell r="AJ15">
            <v>30</v>
          </cell>
          <cell r="AL15" t="str">
            <v/>
          </cell>
          <cell r="AN15" t="str">
            <v/>
          </cell>
          <cell r="AP15" t="str">
            <v/>
          </cell>
        </row>
        <row r="16">
          <cell r="F16" t="str">
            <v>Tim Pavey (L)</v>
          </cell>
          <cell r="G16">
            <v>112</v>
          </cell>
          <cell r="H16">
            <v>0</v>
          </cell>
          <cell r="I16">
            <v>214</v>
          </cell>
          <cell r="J16">
            <v>0</v>
          </cell>
          <cell r="K16">
            <v>0</v>
          </cell>
          <cell r="AB16" t="str">
            <v>HG</v>
          </cell>
          <cell r="AC16">
            <v>33</v>
          </cell>
          <cell r="AH16" t="str">
            <v/>
          </cell>
          <cell r="AJ16">
            <v>31</v>
          </cell>
          <cell r="AL16" t="str">
            <v/>
          </cell>
          <cell r="AN16" t="str">
            <v/>
          </cell>
          <cell r="AP16" t="str">
            <v/>
          </cell>
        </row>
        <row r="17">
          <cell r="F17" t="str">
            <v>Scott Benson</v>
          </cell>
          <cell r="G17">
            <v>216.03</v>
          </cell>
          <cell r="H17">
            <v>215.02999999999997</v>
          </cell>
          <cell r="I17">
            <v>250.01</v>
          </cell>
          <cell r="J17">
            <v>0</v>
          </cell>
          <cell r="K17">
            <v>0</v>
          </cell>
          <cell r="AB17" t="str">
            <v>HG</v>
          </cell>
          <cell r="AC17">
            <v>13</v>
          </cell>
          <cell r="AH17">
            <v>7</v>
          </cell>
          <cell r="AJ17">
            <v>13</v>
          </cell>
          <cell r="AL17">
            <v>9</v>
          </cell>
          <cell r="AN17" t="str">
            <v/>
          </cell>
          <cell r="AP17" t="str">
            <v/>
          </cell>
        </row>
        <row r="18">
          <cell r="F18" t="str">
            <v>Kathy Dundas</v>
          </cell>
          <cell r="G18">
            <v>229.01999999999998</v>
          </cell>
          <cell r="H18">
            <v>224.01999999999998</v>
          </cell>
          <cell r="I18">
            <v>261.07</v>
          </cell>
          <cell r="J18">
            <v>0</v>
          </cell>
          <cell r="K18">
            <v>0</v>
          </cell>
          <cell r="AB18" t="str">
            <v>HG</v>
          </cell>
          <cell r="AC18">
            <v>4</v>
          </cell>
          <cell r="AH18">
            <v>3</v>
          </cell>
          <cell r="AJ18">
            <v>3</v>
          </cell>
          <cell r="AL18">
            <v>2</v>
          </cell>
          <cell r="AN18" t="str">
            <v/>
          </cell>
          <cell r="AP18" t="str">
            <v/>
          </cell>
        </row>
        <row r="19">
          <cell r="F19" t="str">
            <v>Justin Everett</v>
          </cell>
          <cell r="G19">
            <v>230.02999999999997</v>
          </cell>
          <cell r="H19">
            <v>195.01</v>
          </cell>
          <cell r="I19">
            <v>226.01999999999998</v>
          </cell>
          <cell r="J19">
            <v>0</v>
          </cell>
          <cell r="K19">
            <v>0</v>
          </cell>
          <cell r="AB19" t="str">
            <v>HG</v>
          </cell>
          <cell r="AC19">
            <v>3</v>
          </cell>
          <cell r="AH19">
            <v>9</v>
          </cell>
          <cell r="AJ19">
            <v>18</v>
          </cell>
          <cell r="AL19">
            <v>14</v>
          </cell>
          <cell r="AN19" t="str">
            <v/>
          </cell>
          <cell r="AP19" t="str">
            <v/>
          </cell>
        </row>
        <row r="20">
          <cell r="F20" t="str">
            <v>Peter Cross</v>
          </cell>
          <cell r="G20">
            <v>241.01999999999998</v>
          </cell>
          <cell r="H20">
            <v>243.04</v>
          </cell>
          <cell r="I20">
            <v>261.02</v>
          </cell>
          <cell r="J20">
            <v>0</v>
          </cell>
          <cell r="K20">
            <v>0</v>
          </cell>
          <cell r="AB20" t="str">
            <v>LG</v>
          </cell>
          <cell r="AC20">
            <v>1</v>
          </cell>
          <cell r="AH20">
            <v>1</v>
          </cell>
          <cell r="AJ20">
            <v>1</v>
          </cell>
          <cell r="AL20">
            <v>1</v>
          </cell>
          <cell r="AN20" t="str">
            <v/>
          </cell>
          <cell r="AP20" t="str">
            <v/>
          </cell>
        </row>
        <row r="21">
          <cell r="F21" t="str">
            <v>Vincent Vaina</v>
          </cell>
          <cell r="G21">
            <v>197.01</v>
          </cell>
          <cell r="H21">
            <v>204.03</v>
          </cell>
          <cell r="I21">
            <v>244.07000000000002</v>
          </cell>
          <cell r="J21">
            <v>0</v>
          </cell>
          <cell r="K21">
            <v>0</v>
          </cell>
          <cell r="AB21" t="str">
            <v>LG</v>
          </cell>
          <cell r="AC21">
            <v>19</v>
          </cell>
          <cell r="AH21">
            <v>15</v>
          </cell>
          <cell r="AJ21">
            <v>20</v>
          </cell>
          <cell r="AL21">
            <v>15</v>
          </cell>
          <cell r="AN21" t="str">
            <v/>
          </cell>
          <cell r="AP21" t="str">
            <v/>
          </cell>
        </row>
        <row r="22">
          <cell r="F22" t="str">
            <v>Richard L</v>
          </cell>
          <cell r="G22">
            <v>227.06</v>
          </cell>
          <cell r="H22">
            <v>171.01</v>
          </cell>
          <cell r="I22">
            <v>230.01999999999998</v>
          </cell>
          <cell r="J22">
            <v>0</v>
          </cell>
          <cell r="K22">
            <v>0</v>
          </cell>
          <cell r="AB22" t="str">
            <v>HG</v>
          </cell>
          <cell r="AC22">
            <v>6</v>
          </cell>
          <cell r="AH22">
            <v>17</v>
          </cell>
          <cell r="AJ22">
            <v>17</v>
          </cell>
          <cell r="AL22">
            <v>19</v>
          </cell>
          <cell r="AN22" t="str">
            <v/>
          </cell>
          <cell r="AP22" t="str">
            <v/>
          </cell>
        </row>
        <row r="23">
          <cell r="F23" t="str">
            <v>Percy Spierske</v>
          </cell>
          <cell r="G23">
            <v>177.01</v>
          </cell>
          <cell r="H23">
            <v>180.01</v>
          </cell>
          <cell r="I23">
            <v>231.04</v>
          </cell>
          <cell r="J23">
            <v>0</v>
          </cell>
          <cell r="K23">
            <v>0</v>
          </cell>
          <cell r="AB23" t="str">
            <v>LG</v>
          </cell>
          <cell r="AC23">
            <v>29</v>
          </cell>
          <cell r="AH23">
            <v>25</v>
          </cell>
          <cell r="AJ23">
            <v>24</v>
          </cell>
          <cell r="AL23">
            <v>22</v>
          </cell>
          <cell r="AN23" t="str">
            <v/>
          </cell>
          <cell r="AP23" t="str">
            <v/>
          </cell>
        </row>
        <row r="24">
          <cell r="F24" t="str">
            <v>David Groves</v>
          </cell>
          <cell r="G24">
            <v>177.02</v>
          </cell>
          <cell r="H24">
            <v>195</v>
          </cell>
          <cell r="I24">
            <v>255.04000000000002</v>
          </cell>
          <cell r="J24">
            <v>0</v>
          </cell>
          <cell r="K24">
            <v>0</v>
          </cell>
          <cell r="AB24" t="str">
            <v>LG</v>
          </cell>
          <cell r="AC24">
            <v>23</v>
          </cell>
          <cell r="AH24">
            <v>22</v>
          </cell>
          <cell r="AJ24">
            <v>19</v>
          </cell>
          <cell r="AL24">
            <v>20</v>
          </cell>
          <cell r="AN24" t="str">
            <v/>
          </cell>
          <cell r="AP24" t="str">
            <v/>
          </cell>
        </row>
        <row r="25">
          <cell r="F25" t="str">
            <v>Michael Bell</v>
          </cell>
          <cell r="G25">
            <v>219.01999999999998</v>
          </cell>
          <cell r="H25">
            <v>0</v>
          </cell>
          <cell r="I25">
            <v>273.04999999999995</v>
          </cell>
          <cell r="J25">
            <v>0</v>
          </cell>
          <cell r="K25">
            <v>0</v>
          </cell>
          <cell r="AB25" t="str">
            <v>HG</v>
          </cell>
          <cell r="AC25">
            <v>10</v>
          </cell>
          <cell r="AH25" t="str">
            <v/>
          </cell>
          <cell r="AJ25">
            <v>2</v>
          </cell>
          <cell r="AL25" t="str">
            <v/>
          </cell>
          <cell r="AN25" t="str">
            <v/>
          </cell>
          <cell r="AP25" t="str">
            <v/>
          </cell>
        </row>
        <row r="26">
          <cell r="F26" t="str">
            <v>Fred Blacker (L)</v>
          </cell>
          <cell r="G26">
            <v>187.01</v>
          </cell>
          <cell r="H26">
            <v>184.01</v>
          </cell>
          <cell r="I26">
            <v>253.04999999999998</v>
          </cell>
          <cell r="J26">
            <v>0</v>
          </cell>
          <cell r="K26">
            <v>0</v>
          </cell>
          <cell r="AB26" t="str">
            <v>HG</v>
          </cell>
          <cell r="AC26">
            <v>26</v>
          </cell>
          <cell r="AH26">
            <v>23</v>
          </cell>
          <cell r="AJ26">
            <v>23</v>
          </cell>
          <cell r="AL26">
            <v>21</v>
          </cell>
          <cell r="AN26" t="str">
            <v/>
          </cell>
          <cell r="AP26" t="str">
            <v/>
          </cell>
        </row>
        <row r="27">
          <cell r="F27" t="str">
            <v>Bruce Yalden</v>
          </cell>
          <cell r="G27">
            <v>124</v>
          </cell>
          <cell r="H27">
            <v>185.02999999999997</v>
          </cell>
          <cell r="I27">
            <v>259.02999999999997</v>
          </cell>
          <cell r="J27">
            <v>0</v>
          </cell>
          <cell r="K27">
            <v>0</v>
          </cell>
          <cell r="AB27" t="str">
            <v>LG</v>
          </cell>
          <cell r="AC27">
            <v>27</v>
          </cell>
          <cell r="AH27">
            <v>28</v>
          </cell>
          <cell r="AJ27">
            <v>22</v>
          </cell>
          <cell r="AL27">
            <v>24</v>
          </cell>
          <cell r="AN27" t="str">
            <v/>
          </cell>
          <cell r="AP27" t="str">
            <v/>
          </cell>
        </row>
        <row r="28">
          <cell r="F28" t="str">
            <v>Glen Aarsen</v>
          </cell>
          <cell r="G28">
            <v>213.01</v>
          </cell>
          <cell r="H28">
            <v>199.01</v>
          </cell>
          <cell r="I28">
            <v>254.03</v>
          </cell>
          <cell r="J28">
            <v>0</v>
          </cell>
          <cell r="K28">
            <v>0</v>
          </cell>
          <cell r="AB28" t="str">
            <v>HG</v>
          </cell>
          <cell r="AC28">
            <v>15</v>
          </cell>
          <cell r="AH28">
            <v>13</v>
          </cell>
          <cell r="AJ28">
            <v>12</v>
          </cell>
          <cell r="AL28">
            <v>12</v>
          </cell>
          <cell r="AN28" t="str">
            <v/>
          </cell>
          <cell r="AP28" t="str">
            <v/>
          </cell>
        </row>
        <row r="29">
          <cell r="F29" t="str">
            <v>Eli Groves (J)</v>
          </cell>
          <cell r="G29">
            <v>195.01</v>
          </cell>
          <cell r="H29">
            <v>193.01</v>
          </cell>
          <cell r="I29">
            <v>252.01999999999998</v>
          </cell>
          <cell r="J29">
            <v>0</v>
          </cell>
          <cell r="K29">
            <v>0</v>
          </cell>
          <cell r="AB29" t="str">
            <v>HG</v>
          </cell>
          <cell r="AC29">
            <v>22</v>
          </cell>
          <cell r="AH29">
            <v>20</v>
          </cell>
          <cell r="AJ29">
            <v>21</v>
          </cell>
          <cell r="AL29">
            <v>16</v>
          </cell>
          <cell r="AN29" t="str">
            <v/>
          </cell>
          <cell r="AP29" t="str">
            <v/>
          </cell>
        </row>
        <row r="30">
          <cell r="F30" t="str">
            <v>Grant Groves</v>
          </cell>
          <cell r="G30">
            <v>179.01</v>
          </cell>
          <cell r="H30">
            <v>220.02</v>
          </cell>
          <cell r="I30">
            <v>240</v>
          </cell>
          <cell r="J30">
            <v>0</v>
          </cell>
          <cell r="K30">
            <v>0</v>
          </cell>
          <cell r="AB30" t="str">
            <v>LG</v>
          </cell>
          <cell r="AC30">
            <v>9</v>
          </cell>
          <cell r="AH30">
            <v>16</v>
          </cell>
          <cell r="AJ30">
            <v>15</v>
          </cell>
          <cell r="AL30">
            <v>17</v>
          </cell>
          <cell r="AN30" t="str">
            <v/>
          </cell>
          <cell r="AP30" t="str">
            <v/>
          </cell>
        </row>
        <row r="31">
          <cell r="F31" t="str">
            <v>Stephen Ball</v>
          </cell>
          <cell r="G31">
            <v>184.02</v>
          </cell>
          <cell r="H31">
            <v>211.04</v>
          </cell>
          <cell r="I31">
            <v>269.02</v>
          </cell>
          <cell r="J31">
            <v>0</v>
          </cell>
          <cell r="K31">
            <v>0</v>
          </cell>
          <cell r="AB31" t="str">
            <v>LG</v>
          </cell>
          <cell r="AC31">
            <v>16</v>
          </cell>
          <cell r="AH31">
            <v>18</v>
          </cell>
          <cell r="AJ31">
            <v>8</v>
          </cell>
          <cell r="AL31">
            <v>13</v>
          </cell>
          <cell r="AN31" t="str">
            <v/>
          </cell>
          <cell r="AP31" t="str">
            <v/>
          </cell>
        </row>
        <row r="32">
          <cell r="F32" t="str">
            <v>Cheryl Ball</v>
          </cell>
          <cell r="G32">
            <v>177.03</v>
          </cell>
          <cell r="H32">
            <v>199.01</v>
          </cell>
          <cell r="I32">
            <v>260.06</v>
          </cell>
          <cell r="J32">
            <v>0</v>
          </cell>
          <cell r="K32">
            <v>0</v>
          </cell>
          <cell r="AB32" t="str">
            <v>LG</v>
          </cell>
          <cell r="AC32">
            <v>21</v>
          </cell>
          <cell r="AH32">
            <v>21</v>
          </cell>
          <cell r="AJ32">
            <v>16</v>
          </cell>
          <cell r="AL32">
            <v>18</v>
          </cell>
          <cell r="AN32" t="str">
            <v/>
          </cell>
          <cell r="AP32" t="str">
            <v/>
          </cell>
        </row>
        <row r="33">
          <cell r="F33" t="str">
            <v>Peter Gerholt</v>
          </cell>
          <cell r="G33">
            <v>182.03</v>
          </cell>
          <cell r="H33">
            <v>150.01</v>
          </cell>
          <cell r="I33">
            <v>229.01999999999998</v>
          </cell>
          <cell r="J33">
            <v>0</v>
          </cell>
          <cell r="K33">
            <v>0</v>
          </cell>
          <cell r="AB33" t="str">
            <v>HG</v>
          </cell>
          <cell r="AC33">
            <v>28</v>
          </cell>
          <cell r="AH33">
            <v>26</v>
          </cell>
          <cell r="AJ33">
            <v>25</v>
          </cell>
          <cell r="AL33">
            <v>25</v>
          </cell>
          <cell r="AN33" t="str">
            <v/>
          </cell>
          <cell r="AP33" t="str">
            <v/>
          </cell>
        </row>
        <row r="34">
          <cell r="F34" t="str">
            <v>Terry Richardson (L)</v>
          </cell>
          <cell r="G34">
            <v>0</v>
          </cell>
          <cell r="H34">
            <v>0</v>
          </cell>
          <cell r="I34">
            <v>219.01999999999998</v>
          </cell>
          <cell r="J34">
            <v>0</v>
          </cell>
          <cell r="K34">
            <v>0</v>
          </cell>
          <cell r="AB34" t="str">
            <v/>
          </cell>
          <cell r="AC34" t="str">
            <v/>
          </cell>
          <cell r="AH34" t="str">
            <v/>
          </cell>
          <cell r="AJ34" t="str">
            <v/>
          </cell>
          <cell r="AL34" t="str">
            <v/>
          </cell>
          <cell r="AN34" t="str">
            <v/>
          </cell>
          <cell r="AP34" t="str">
            <v/>
          </cell>
        </row>
        <row r="35">
          <cell r="F35" t="str">
            <v>Simon Hore (L)</v>
          </cell>
          <cell r="G35">
            <v>209.03</v>
          </cell>
          <cell r="H35">
            <v>211.01</v>
          </cell>
          <cell r="I35">
            <v>0</v>
          </cell>
          <cell r="J35">
            <v>0</v>
          </cell>
          <cell r="K35">
            <v>0</v>
          </cell>
          <cell r="AB35" t="str">
            <v>LG</v>
          </cell>
          <cell r="AC35">
            <v>18</v>
          </cell>
          <cell r="AH35">
            <v>11</v>
          </cell>
          <cell r="AJ35" t="str">
            <v/>
          </cell>
          <cell r="AL35" t="str">
            <v/>
          </cell>
          <cell r="AN35" t="str">
            <v/>
          </cell>
          <cell r="AP35" t="str">
            <v/>
          </cell>
        </row>
        <row r="36">
          <cell r="F36" t="str">
            <v>Andy Santa</v>
          </cell>
          <cell r="G36">
            <v>229</v>
          </cell>
          <cell r="H36">
            <v>205.01999999999998</v>
          </cell>
          <cell r="I36">
            <v>253.01</v>
          </cell>
          <cell r="J36">
            <v>0</v>
          </cell>
          <cell r="K36">
            <v>0</v>
          </cell>
          <cell r="AB36" t="str">
            <v>HG</v>
          </cell>
          <cell r="AC36">
            <v>5</v>
          </cell>
          <cell r="AH36">
            <v>6</v>
          </cell>
          <cell r="AJ36">
            <v>7</v>
          </cell>
          <cell r="AL36">
            <v>6</v>
          </cell>
          <cell r="AN36" t="str">
            <v/>
          </cell>
          <cell r="AP36" t="str">
            <v/>
          </cell>
        </row>
        <row r="37">
          <cell r="F37" t="str">
            <v>James V</v>
          </cell>
          <cell r="G37">
            <v>193.02</v>
          </cell>
          <cell r="H37">
            <v>177.02</v>
          </cell>
          <cell r="I37">
            <v>215.01999999999998</v>
          </cell>
          <cell r="J37">
            <v>0</v>
          </cell>
          <cell r="K37">
            <v>0</v>
          </cell>
          <cell r="AB37" t="str">
            <v>HG</v>
          </cell>
          <cell r="AC37">
            <v>24</v>
          </cell>
          <cell r="AH37">
            <v>24</v>
          </cell>
          <cell r="AJ37">
            <v>26</v>
          </cell>
          <cell r="AL37">
            <v>23</v>
          </cell>
          <cell r="AN37" t="str">
            <v/>
          </cell>
          <cell r="AP37" t="str">
            <v/>
          </cell>
        </row>
        <row r="38">
          <cell r="F38" t="str">
            <v>Alfio Guglielmino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AB38" t="str">
            <v/>
          </cell>
          <cell r="AC38" t="str">
            <v/>
          </cell>
          <cell r="AH38" t="str">
            <v/>
          </cell>
          <cell r="AJ38" t="str">
            <v/>
          </cell>
          <cell r="AL38" t="str">
            <v/>
          </cell>
          <cell r="AN38" t="str">
            <v/>
          </cell>
          <cell r="AP38" t="str">
            <v/>
          </cell>
        </row>
        <row r="39">
          <cell r="F39" t="str">
            <v>Mark Anstee</v>
          </cell>
          <cell r="G39">
            <v>226.02</v>
          </cell>
          <cell r="H39">
            <v>236.04000000000002</v>
          </cell>
          <cell r="I39">
            <v>249.02999999999997</v>
          </cell>
          <cell r="J39">
            <v>0</v>
          </cell>
          <cell r="K39">
            <v>0</v>
          </cell>
          <cell r="AB39" t="str">
            <v>LG</v>
          </cell>
          <cell r="AC39">
            <v>2</v>
          </cell>
          <cell r="AH39">
            <v>2</v>
          </cell>
          <cell r="AJ39">
            <v>4</v>
          </cell>
          <cell r="AL39">
            <v>3</v>
          </cell>
          <cell r="AN39" t="str">
            <v/>
          </cell>
          <cell r="AP39" t="str">
            <v/>
          </cell>
        </row>
        <row r="40">
          <cell r="F40" t="str">
            <v>Les Fraser</v>
          </cell>
          <cell r="G40">
            <v>217.01999999999998</v>
          </cell>
          <cell r="H40">
            <v>223.03</v>
          </cell>
          <cell r="I40">
            <v>253.02999999999997</v>
          </cell>
          <cell r="J40">
            <v>0</v>
          </cell>
          <cell r="K40">
            <v>0</v>
          </cell>
          <cell r="AB40" t="str">
            <v>LG</v>
          </cell>
          <cell r="AC40">
            <v>8</v>
          </cell>
          <cell r="AH40">
            <v>4</v>
          </cell>
          <cell r="AJ40">
            <v>9</v>
          </cell>
          <cell r="AL40">
            <v>4</v>
          </cell>
          <cell r="AN40" t="str">
            <v/>
          </cell>
          <cell r="AP40" t="str">
            <v/>
          </cell>
        </row>
        <row r="41">
          <cell r="F41" t="str">
            <v>Warren Gardiner</v>
          </cell>
          <cell r="G41">
            <v>212.03</v>
          </cell>
          <cell r="H41">
            <v>218.01</v>
          </cell>
          <cell r="I41">
            <v>245.01999999999998</v>
          </cell>
          <cell r="J41">
            <v>0</v>
          </cell>
          <cell r="K41">
            <v>0</v>
          </cell>
          <cell r="AB41" t="str">
            <v>LG</v>
          </cell>
          <cell r="AC41">
            <v>12</v>
          </cell>
          <cell r="AH41">
            <v>8</v>
          </cell>
          <cell r="AJ41">
            <v>14</v>
          </cell>
          <cell r="AL41">
            <v>10</v>
          </cell>
          <cell r="AN41" t="str">
            <v/>
          </cell>
          <cell r="AP41" t="str">
            <v/>
          </cell>
        </row>
        <row r="42">
          <cell r="F42" t="str">
            <v>Paul Read</v>
          </cell>
          <cell r="G42">
            <v>214.01</v>
          </cell>
          <cell r="H42">
            <v>177.01</v>
          </cell>
          <cell r="I42">
            <v>0</v>
          </cell>
          <cell r="J42">
            <v>0</v>
          </cell>
          <cell r="K42">
            <v>0</v>
          </cell>
          <cell r="AB42" t="str">
            <v>HG</v>
          </cell>
          <cell r="AC42">
            <v>14</v>
          </cell>
          <cell r="AH42">
            <v>19</v>
          </cell>
          <cell r="AJ42" t="str">
            <v/>
          </cell>
          <cell r="AL42" t="str">
            <v/>
          </cell>
          <cell r="AN42" t="str">
            <v/>
          </cell>
          <cell r="AP42" t="str">
            <v/>
          </cell>
        </row>
        <row r="43">
          <cell r="F43" t="str">
            <v>Ashley Haberman</v>
          </cell>
          <cell r="G43">
            <v>188.01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AB43" t="str">
            <v>HG</v>
          </cell>
          <cell r="AC43">
            <v>25</v>
          </cell>
          <cell r="AH43" t="str">
            <v/>
          </cell>
          <cell r="AJ43" t="str">
            <v/>
          </cell>
          <cell r="AL43" t="str">
            <v/>
          </cell>
          <cell r="AN43" t="str">
            <v/>
          </cell>
          <cell r="AP43" t="str">
            <v/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AB44" t="str">
            <v/>
          </cell>
          <cell r="AC44" t="str">
            <v/>
          </cell>
          <cell r="AH44" t="str">
            <v/>
          </cell>
          <cell r="AJ44" t="str">
            <v/>
          </cell>
          <cell r="AL44" t="str">
            <v/>
          </cell>
          <cell r="AN44" t="str">
            <v/>
          </cell>
          <cell r="AP44" t="str">
            <v/>
          </cell>
        </row>
        <row r="45"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AB45" t="str">
            <v/>
          </cell>
          <cell r="AC45" t="str">
            <v/>
          </cell>
          <cell r="AH45" t="str">
            <v/>
          </cell>
          <cell r="AJ45" t="str">
            <v/>
          </cell>
          <cell r="AL45" t="str">
            <v/>
          </cell>
          <cell r="AN45" t="str">
            <v/>
          </cell>
          <cell r="AP45" t="str">
            <v/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AB46" t="str">
            <v/>
          </cell>
          <cell r="AC46" t="str">
            <v/>
          </cell>
          <cell r="AH46" t="str">
            <v/>
          </cell>
          <cell r="AJ46" t="str">
            <v/>
          </cell>
          <cell r="AL46" t="str">
            <v/>
          </cell>
          <cell r="AN46" t="str">
            <v/>
          </cell>
          <cell r="AP46" t="str">
            <v/>
          </cell>
        </row>
        <row r="47"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AB47" t="str">
            <v/>
          </cell>
          <cell r="AC47" t="str">
            <v/>
          </cell>
          <cell r="AH47" t="str">
            <v/>
          </cell>
          <cell r="AJ47" t="str">
            <v/>
          </cell>
          <cell r="AL47" t="str">
            <v/>
          </cell>
          <cell r="AN47" t="str">
            <v/>
          </cell>
          <cell r="AP47" t="str">
            <v/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AB48" t="str">
            <v/>
          </cell>
          <cell r="AC48" t="str">
            <v/>
          </cell>
          <cell r="AH48" t="str">
            <v/>
          </cell>
          <cell r="AJ48" t="str">
            <v/>
          </cell>
          <cell r="AL48" t="str">
            <v/>
          </cell>
          <cell r="AN48" t="str">
            <v/>
          </cell>
          <cell r="AP48" t="str">
            <v/>
          </cell>
        </row>
        <row r="49"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AB49" t="str">
            <v/>
          </cell>
          <cell r="AC49" t="str">
            <v/>
          </cell>
          <cell r="AH49" t="str">
            <v/>
          </cell>
          <cell r="AJ49" t="str">
            <v/>
          </cell>
          <cell r="AL49" t="str">
            <v/>
          </cell>
          <cell r="AN49" t="str">
            <v/>
          </cell>
          <cell r="AP49" t="str">
            <v/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AB50" t="str">
            <v/>
          </cell>
          <cell r="AC50" t="str">
            <v/>
          </cell>
          <cell r="AH50" t="str">
            <v/>
          </cell>
          <cell r="AJ50" t="str">
            <v/>
          </cell>
          <cell r="AL50" t="str">
            <v/>
          </cell>
          <cell r="AN50" t="str">
            <v/>
          </cell>
          <cell r="AP50" t="str">
            <v/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AB51" t="str">
            <v/>
          </cell>
          <cell r="AC51" t="str">
            <v/>
          </cell>
          <cell r="AH51" t="str">
            <v/>
          </cell>
          <cell r="AJ51" t="str">
            <v/>
          </cell>
          <cell r="AL51" t="str">
            <v/>
          </cell>
          <cell r="AN51" t="str">
            <v/>
          </cell>
          <cell r="AP51" t="str">
            <v/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AB52" t="str">
            <v/>
          </cell>
          <cell r="AC52" t="str">
            <v/>
          </cell>
          <cell r="AH52" t="str">
            <v/>
          </cell>
          <cell r="AJ52" t="str">
            <v/>
          </cell>
          <cell r="AL52" t="str">
            <v/>
          </cell>
          <cell r="AN52" t="str">
            <v/>
          </cell>
          <cell r="AP52" t="str">
            <v/>
          </cell>
        </row>
        <row r="53"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AB53" t="str">
            <v/>
          </cell>
          <cell r="AC53" t="str">
            <v/>
          </cell>
          <cell r="AH53" t="str">
            <v/>
          </cell>
          <cell r="AJ53" t="str">
            <v/>
          </cell>
          <cell r="AL53" t="str">
            <v/>
          </cell>
          <cell r="AN53" t="str">
            <v/>
          </cell>
          <cell r="AP53" t="str">
            <v/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AB54" t="str">
            <v/>
          </cell>
          <cell r="AC54" t="str">
            <v/>
          </cell>
          <cell r="AH54" t="str">
            <v/>
          </cell>
          <cell r="AJ54" t="str">
            <v/>
          </cell>
          <cell r="AL54" t="str">
            <v/>
          </cell>
          <cell r="AN54" t="str">
            <v/>
          </cell>
          <cell r="AP54" t="str">
            <v/>
          </cell>
        </row>
        <row r="55"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AB55" t="str">
            <v/>
          </cell>
          <cell r="AC55" t="str">
            <v/>
          </cell>
          <cell r="AH55" t="str">
            <v/>
          </cell>
          <cell r="AJ55" t="str">
            <v/>
          </cell>
          <cell r="AL55" t="str">
            <v/>
          </cell>
          <cell r="AN55" t="str">
            <v/>
          </cell>
          <cell r="AP55" t="str">
            <v/>
          </cell>
        </row>
        <row r="56"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AB56" t="str">
            <v/>
          </cell>
          <cell r="AC56" t="str">
            <v/>
          </cell>
          <cell r="AH56" t="str">
            <v/>
          </cell>
          <cell r="AJ56" t="str">
            <v/>
          </cell>
          <cell r="AL56" t="str">
            <v/>
          </cell>
          <cell r="AN56" t="str">
            <v/>
          </cell>
          <cell r="AP56" t="str">
            <v/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AB57" t="str">
            <v/>
          </cell>
          <cell r="AC57" t="str">
            <v/>
          </cell>
          <cell r="AH57" t="str">
            <v/>
          </cell>
          <cell r="AJ57" t="str">
            <v/>
          </cell>
          <cell r="AL57" t="str">
            <v/>
          </cell>
          <cell r="AN57" t="str">
            <v/>
          </cell>
          <cell r="AP57" t="str">
            <v/>
          </cell>
        </row>
        <row r="58"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AB58" t="str">
            <v/>
          </cell>
          <cell r="AC58" t="str">
            <v/>
          </cell>
          <cell r="AH58" t="str">
            <v/>
          </cell>
          <cell r="AJ58" t="str">
            <v/>
          </cell>
          <cell r="AL58" t="str">
            <v/>
          </cell>
          <cell r="AN58" t="str">
            <v/>
          </cell>
          <cell r="AP58" t="str">
            <v/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AB59" t="str">
            <v/>
          </cell>
          <cell r="AC59" t="str">
            <v/>
          </cell>
          <cell r="AH59" t="str">
            <v/>
          </cell>
          <cell r="AJ59" t="str">
            <v/>
          </cell>
          <cell r="AL59" t="str">
            <v/>
          </cell>
          <cell r="AN59" t="str">
            <v/>
          </cell>
          <cell r="AP59" t="str">
            <v/>
          </cell>
        </row>
        <row r="60"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AB60" t="str">
            <v/>
          </cell>
          <cell r="AC60" t="str">
            <v/>
          </cell>
          <cell r="AH60" t="str">
            <v/>
          </cell>
          <cell r="AJ60" t="str">
            <v/>
          </cell>
          <cell r="AL60" t="str">
            <v/>
          </cell>
          <cell r="AN60" t="str">
            <v/>
          </cell>
          <cell r="AP60" t="str">
            <v/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AB61" t="str">
            <v/>
          </cell>
          <cell r="AC61" t="str">
            <v/>
          </cell>
          <cell r="AH61" t="str">
            <v/>
          </cell>
          <cell r="AJ61" t="str">
            <v/>
          </cell>
          <cell r="AL61" t="str">
            <v/>
          </cell>
          <cell r="AN61" t="str">
            <v/>
          </cell>
          <cell r="AP61" t="str">
            <v/>
          </cell>
        </row>
        <row r="62"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AB62" t="str">
            <v/>
          </cell>
          <cell r="AC62" t="str">
            <v/>
          </cell>
          <cell r="AH62" t="str">
            <v/>
          </cell>
          <cell r="AJ62" t="str">
            <v/>
          </cell>
          <cell r="AL62" t="str">
            <v/>
          </cell>
          <cell r="AN62" t="str">
            <v/>
          </cell>
          <cell r="AP62" t="str">
            <v/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AB63" t="str">
            <v/>
          </cell>
          <cell r="AC63" t="str">
            <v/>
          </cell>
          <cell r="AH63" t="str">
            <v/>
          </cell>
          <cell r="AJ63" t="str">
            <v/>
          </cell>
          <cell r="AL63" t="str">
            <v/>
          </cell>
          <cell r="AN63" t="str">
            <v/>
          </cell>
          <cell r="AP63" t="str">
            <v/>
          </cell>
        </row>
        <row r="64"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AB64" t="str">
            <v/>
          </cell>
          <cell r="AC64" t="str">
            <v/>
          </cell>
          <cell r="AH64" t="str">
            <v/>
          </cell>
          <cell r="AJ64" t="str">
            <v/>
          </cell>
          <cell r="AL64" t="str">
            <v/>
          </cell>
          <cell r="AN64" t="str">
            <v/>
          </cell>
          <cell r="AP64" t="str">
            <v/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AB65" t="str">
            <v/>
          </cell>
          <cell r="AC65" t="str">
            <v/>
          </cell>
          <cell r="AH65" t="str">
            <v/>
          </cell>
          <cell r="AJ65" t="str">
            <v/>
          </cell>
          <cell r="AL65" t="str">
            <v/>
          </cell>
          <cell r="AN65" t="str">
            <v/>
          </cell>
          <cell r="AP65" t="str">
            <v/>
          </cell>
        </row>
        <row r="66"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AB66" t="str">
            <v/>
          </cell>
          <cell r="AC66" t="str">
            <v/>
          </cell>
          <cell r="AH66" t="str">
            <v/>
          </cell>
          <cell r="AJ66" t="str">
            <v/>
          </cell>
          <cell r="AL66" t="str">
            <v/>
          </cell>
          <cell r="AN66" t="str">
            <v/>
          </cell>
          <cell r="AP66" t="str">
            <v/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AB67" t="str">
            <v/>
          </cell>
          <cell r="AC67" t="str">
            <v/>
          </cell>
          <cell r="AH67" t="str">
            <v/>
          </cell>
          <cell r="AJ67" t="str">
            <v/>
          </cell>
          <cell r="AL67" t="str">
            <v/>
          </cell>
          <cell r="AN67" t="str">
            <v/>
          </cell>
          <cell r="AP67" t="str">
            <v/>
          </cell>
        </row>
        <row r="68"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AB68" t="str">
            <v/>
          </cell>
          <cell r="AC68" t="str">
            <v/>
          </cell>
          <cell r="AH68" t="str">
            <v/>
          </cell>
          <cell r="AJ68" t="str">
            <v/>
          </cell>
          <cell r="AL68" t="str">
            <v/>
          </cell>
          <cell r="AN68" t="str">
            <v/>
          </cell>
          <cell r="AP68" t="str">
            <v/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AB69" t="str">
            <v/>
          </cell>
          <cell r="AC69" t="str">
            <v/>
          </cell>
          <cell r="AH69" t="str">
            <v/>
          </cell>
          <cell r="AJ69" t="str">
            <v/>
          </cell>
          <cell r="AL69" t="str">
            <v/>
          </cell>
          <cell r="AN69" t="str">
            <v/>
          </cell>
          <cell r="AP69" t="str">
            <v/>
          </cell>
        </row>
        <row r="70"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AB70" t="str">
            <v/>
          </cell>
          <cell r="AC70" t="str">
            <v/>
          </cell>
          <cell r="AH70" t="str">
            <v/>
          </cell>
          <cell r="AJ70" t="str">
            <v/>
          </cell>
          <cell r="AL70" t="str">
            <v/>
          </cell>
          <cell r="AN70" t="str">
            <v/>
          </cell>
          <cell r="AP70" t="str">
            <v/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AB71" t="str">
            <v/>
          </cell>
          <cell r="AC71" t="str">
            <v/>
          </cell>
          <cell r="AH71" t="str">
            <v/>
          </cell>
          <cell r="AJ71" t="str">
            <v/>
          </cell>
          <cell r="AL71" t="str">
            <v/>
          </cell>
          <cell r="AN71" t="str">
            <v/>
          </cell>
          <cell r="AP71" t="str">
            <v/>
          </cell>
        </row>
        <row r="72"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AB72" t="str">
            <v/>
          </cell>
          <cell r="AC72" t="str">
            <v/>
          </cell>
          <cell r="AH72" t="str">
            <v/>
          </cell>
          <cell r="AJ72" t="str">
            <v/>
          </cell>
          <cell r="AL72" t="str">
            <v/>
          </cell>
          <cell r="AN72" t="str">
            <v/>
          </cell>
          <cell r="AP72" t="str">
            <v/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AB73" t="str">
            <v/>
          </cell>
          <cell r="AC73" t="str">
            <v/>
          </cell>
          <cell r="AH73" t="str">
            <v/>
          </cell>
          <cell r="AJ73" t="str">
            <v/>
          </cell>
          <cell r="AL73" t="str">
            <v/>
          </cell>
          <cell r="AN73" t="str">
            <v/>
          </cell>
          <cell r="AP73" t="str">
            <v/>
          </cell>
        </row>
        <row r="74"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AB74" t="str">
            <v/>
          </cell>
          <cell r="AC74" t="str">
            <v/>
          </cell>
          <cell r="AH74" t="str">
            <v/>
          </cell>
          <cell r="AJ74" t="str">
            <v/>
          </cell>
          <cell r="AL74" t="str">
            <v/>
          </cell>
          <cell r="AN74" t="str">
            <v/>
          </cell>
          <cell r="AP74" t="str">
            <v/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AB75" t="str">
            <v/>
          </cell>
          <cell r="AC75" t="str">
            <v/>
          </cell>
          <cell r="AH75" t="str">
            <v/>
          </cell>
          <cell r="AJ75" t="str">
            <v/>
          </cell>
          <cell r="AL75" t="str">
            <v/>
          </cell>
          <cell r="AN75" t="str">
            <v/>
          </cell>
          <cell r="AP75" t="str">
            <v/>
          </cell>
        </row>
        <row r="76"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AB76" t="str">
            <v/>
          </cell>
          <cell r="AC76" t="str">
            <v/>
          </cell>
          <cell r="AH76" t="str">
            <v/>
          </cell>
          <cell r="AJ76" t="str">
            <v/>
          </cell>
          <cell r="AL76" t="str">
            <v/>
          </cell>
          <cell r="AN76" t="str">
            <v/>
          </cell>
          <cell r="AP76" t="str">
            <v/>
          </cell>
        </row>
        <row r="77"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AB77" t="str">
            <v/>
          </cell>
          <cell r="AC77" t="str">
            <v/>
          </cell>
          <cell r="AH77" t="str">
            <v/>
          </cell>
          <cell r="AJ77" t="str">
            <v/>
          </cell>
          <cell r="AL77" t="str">
            <v/>
          </cell>
          <cell r="AN77" t="str">
            <v/>
          </cell>
          <cell r="AP77" t="str">
            <v/>
          </cell>
        </row>
        <row r="78"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AB78" t="str">
            <v/>
          </cell>
          <cell r="AC78" t="str">
            <v/>
          </cell>
          <cell r="AH78" t="str">
            <v/>
          </cell>
          <cell r="AJ78" t="str">
            <v/>
          </cell>
          <cell r="AL78" t="str">
            <v/>
          </cell>
          <cell r="AN78" t="str">
            <v/>
          </cell>
          <cell r="AP78" t="str">
            <v/>
          </cell>
        </row>
        <row r="79"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AB79" t="str">
            <v/>
          </cell>
          <cell r="AC79" t="str">
            <v/>
          </cell>
          <cell r="AH79" t="str">
            <v/>
          </cell>
          <cell r="AJ79" t="str">
            <v/>
          </cell>
          <cell r="AL79" t="str">
            <v/>
          </cell>
          <cell r="AN79" t="str">
            <v/>
          </cell>
          <cell r="AP79" t="str">
            <v/>
          </cell>
        </row>
        <row r="80"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AB80" t="str">
            <v/>
          </cell>
          <cell r="AC80" t="str">
            <v/>
          </cell>
          <cell r="AH80" t="str">
            <v/>
          </cell>
          <cell r="AJ80" t="str">
            <v/>
          </cell>
          <cell r="AL80" t="str">
            <v/>
          </cell>
          <cell r="AN80" t="str">
            <v/>
          </cell>
          <cell r="AP80" t="str">
            <v/>
          </cell>
        </row>
        <row r="81"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AB81" t="str">
            <v/>
          </cell>
          <cell r="AC81" t="str">
            <v/>
          </cell>
          <cell r="AH81" t="str">
            <v/>
          </cell>
          <cell r="AJ81" t="str">
            <v/>
          </cell>
          <cell r="AL81" t="str">
            <v/>
          </cell>
          <cell r="AN81" t="str">
            <v/>
          </cell>
          <cell r="AP81" t="str">
            <v/>
          </cell>
        </row>
        <row r="82"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AB82" t="str">
            <v/>
          </cell>
          <cell r="AC82" t="str">
            <v/>
          </cell>
          <cell r="AH82" t="str">
            <v/>
          </cell>
          <cell r="AJ82" t="str">
            <v/>
          </cell>
          <cell r="AL82" t="str">
            <v/>
          </cell>
          <cell r="AN82" t="str">
            <v/>
          </cell>
          <cell r="AP82" t="str">
            <v/>
          </cell>
        </row>
        <row r="83"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AB83" t="str">
            <v/>
          </cell>
          <cell r="AC83" t="str">
            <v/>
          </cell>
          <cell r="AH83" t="str">
            <v/>
          </cell>
          <cell r="AJ83" t="str">
            <v/>
          </cell>
          <cell r="AL83" t="str">
            <v/>
          </cell>
          <cell r="AN83" t="str">
            <v/>
          </cell>
          <cell r="AP83" t="str">
            <v/>
          </cell>
        </row>
        <row r="84"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AB84" t="str">
            <v/>
          </cell>
          <cell r="AC84" t="str">
            <v/>
          </cell>
          <cell r="AH84" t="str">
            <v/>
          </cell>
          <cell r="AJ84" t="str">
            <v/>
          </cell>
          <cell r="AL84" t="str">
            <v/>
          </cell>
          <cell r="AN84" t="str">
            <v/>
          </cell>
          <cell r="AP84" t="str">
            <v/>
          </cell>
        </row>
        <row r="85"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AB85" t="str">
            <v/>
          </cell>
          <cell r="AC85" t="str">
            <v/>
          </cell>
          <cell r="AH85" t="str">
            <v/>
          </cell>
          <cell r="AJ85" t="str">
            <v/>
          </cell>
          <cell r="AL85" t="str">
            <v/>
          </cell>
          <cell r="AN85" t="str">
            <v/>
          </cell>
          <cell r="AP85" t="str">
            <v/>
          </cell>
        </row>
        <row r="86"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AB86" t="str">
            <v/>
          </cell>
          <cell r="AC86" t="str">
            <v/>
          </cell>
          <cell r="AH86" t="str">
            <v/>
          </cell>
          <cell r="AJ86" t="str">
            <v/>
          </cell>
          <cell r="AL86" t="str">
            <v/>
          </cell>
          <cell r="AN86" t="str">
            <v/>
          </cell>
          <cell r="AP86" t="str">
            <v/>
          </cell>
        </row>
        <row r="87"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AB87" t="str">
            <v/>
          </cell>
          <cell r="AC87" t="str">
            <v/>
          </cell>
          <cell r="AH87" t="str">
            <v/>
          </cell>
          <cell r="AJ87" t="str">
            <v/>
          </cell>
          <cell r="AL87" t="str">
            <v/>
          </cell>
          <cell r="AN87" t="str">
            <v/>
          </cell>
          <cell r="AP87" t="str">
            <v/>
          </cell>
        </row>
        <row r="88"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AB88" t="str">
            <v/>
          </cell>
          <cell r="AC88" t="str">
            <v/>
          </cell>
          <cell r="AH88" t="str">
            <v/>
          </cell>
          <cell r="AJ88" t="str">
            <v/>
          </cell>
          <cell r="AL88" t="str">
            <v/>
          </cell>
          <cell r="AN88" t="str">
            <v/>
          </cell>
          <cell r="AP88" t="str">
            <v/>
          </cell>
        </row>
        <row r="89"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AB89" t="str">
            <v/>
          </cell>
          <cell r="AC89" t="str">
            <v/>
          </cell>
          <cell r="AH89" t="str">
            <v/>
          </cell>
          <cell r="AJ89" t="str">
            <v/>
          </cell>
          <cell r="AL89" t="str">
            <v/>
          </cell>
          <cell r="AN89" t="str">
            <v/>
          </cell>
          <cell r="AP89" t="str">
            <v/>
          </cell>
        </row>
        <row r="90"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AB90" t="str">
            <v/>
          </cell>
          <cell r="AC90" t="str">
            <v/>
          </cell>
          <cell r="AH90" t="str">
            <v/>
          </cell>
          <cell r="AJ90" t="str">
            <v/>
          </cell>
          <cell r="AL90" t="str">
            <v/>
          </cell>
          <cell r="AN90" t="str">
            <v/>
          </cell>
          <cell r="AP90" t="str">
            <v/>
          </cell>
        </row>
        <row r="91"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AB91" t="str">
            <v/>
          </cell>
          <cell r="AC91" t="str">
            <v/>
          </cell>
          <cell r="AH91" t="str">
            <v/>
          </cell>
          <cell r="AJ91" t="str">
            <v/>
          </cell>
          <cell r="AL91" t="str">
            <v/>
          </cell>
          <cell r="AN91" t="str">
            <v/>
          </cell>
          <cell r="AP91" t="str">
            <v/>
          </cell>
        </row>
        <row r="92"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AB92" t="str">
            <v/>
          </cell>
          <cell r="AC92" t="str">
            <v/>
          </cell>
          <cell r="AH92" t="str">
            <v/>
          </cell>
          <cell r="AJ92" t="str">
            <v/>
          </cell>
          <cell r="AL92" t="str">
            <v/>
          </cell>
          <cell r="AN92" t="str">
            <v/>
          </cell>
          <cell r="AP92" t="str">
            <v/>
          </cell>
        </row>
        <row r="93"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AB93" t="str">
            <v/>
          </cell>
          <cell r="AC93" t="str">
            <v/>
          </cell>
          <cell r="AH93" t="str">
            <v/>
          </cell>
          <cell r="AJ93" t="str">
            <v/>
          </cell>
          <cell r="AL93" t="str">
            <v/>
          </cell>
          <cell r="AN93" t="str">
            <v/>
          </cell>
          <cell r="AP93" t="str">
            <v/>
          </cell>
        </row>
        <row r="94"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AB94" t="str">
            <v/>
          </cell>
          <cell r="AC94" t="str">
            <v/>
          </cell>
          <cell r="AH94" t="str">
            <v/>
          </cell>
          <cell r="AJ94" t="str">
            <v/>
          </cell>
          <cell r="AL94" t="str">
            <v/>
          </cell>
          <cell r="AN94" t="str">
            <v/>
          </cell>
          <cell r="AP94" t="str">
            <v/>
          </cell>
        </row>
        <row r="95"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AB95" t="str">
            <v/>
          </cell>
          <cell r="AC95" t="str">
            <v/>
          </cell>
          <cell r="AH95" t="str">
            <v/>
          </cell>
          <cell r="AJ95" t="str">
            <v/>
          </cell>
          <cell r="AL95" t="str">
            <v/>
          </cell>
          <cell r="AN95" t="str">
            <v/>
          </cell>
          <cell r="AP95" t="str">
            <v/>
          </cell>
        </row>
        <row r="96"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AB96" t="str">
            <v/>
          </cell>
          <cell r="AC96" t="str">
            <v/>
          </cell>
          <cell r="AH96" t="str">
            <v/>
          </cell>
          <cell r="AJ96" t="str">
            <v/>
          </cell>
          <cell r="AL96" t="str">
            <v/>
          </cell>
          <cell r="AN96" t="str">
            <v/>
          </cell>
          <cell r="AP96" t="str">
            <v/>
          </cell>
        </row>
        <row r="97"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AB97" t="str">
            <v/>
          </cell>
          <cell r="AC97" t="str">
            <v/>
          </cell>
          <cell r="AH97" t="str">
            <v/>
          </cell>
          <cell r="AJ97" t="str">
            <v/>
          </cell>
          <cell r="AL97" t="str">
            <v/>
          </cell>
          <cell r="AN97" t="str">
            <v/>
          </cell>
          <cell r="AP97" t="str">
            <v/>
          </cell>
        </row>
        <row r="98"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AB98" t="str">
            <v/>
          </cell>
          <cell r="AC98" t="str">
            <v/>
          </cell>
          <cell r="AH98" t="str">
            <v/>
          </cell>
          <cell r="AJ98" t="str">
            <v/>
          </cell>
          <cell r="AL98" t="str">
            <v/>
          </cell>
          <cell r="AN98" t="str">
            <v/>
          </cell>
          <cell r="AP98" t="str">
            <v/>
          </cell>
        </row>
        <row r="99"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AB99" t="str">
            <v/>
          </cell>
          <cell r="AC99" t="str">
            <v/>
          </cell>
          <cell r="AH99" t="str">
            <v/>
          </cell>
          <cell r="AJ99" t="str">
            <v/>
          </cell>
          <cell r="AL99" t="str">
            <v/>
          </cell>
          <cell r="AN99" t="str">
            <v/>
          </cell>
          <cell r="AP99" t="str">
            <v/>
          </cell>
        </row>
        <row r="100"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AB100" t="str">
            <v/>
          </cell>
          <cell r="AC100" t="str">
            <v/>
          </cell>
          <cell r="AH100" t="str">
            <v/>
          </cell>
          <cell r="AJ100" t="str">
            <v/>
          </cell>
          <cell r="AL100" t="str">
            <v/>
          </cell>
          <cell r="AN100" t="str">
            <v/>
          </cell>
          <cell r="AP100" t="str">
            <v/>
          </cell>
        </row>
        <row r="101"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AB101" t="str">
            <v/>
          </cell>
          <cell r="AC101" t="str">
            <v/>
          </cell>
          <cell r="AH101" t="str">
            <v/>
          </cell>
          <cell r="AJ101" t="str">
            <v/>
          </cell>
          <cell r="AL101" t="str">
            <v/>
          </cell>
          <cell r="AN101" t="str">
            <v/>
          </cell>
          <cell r="AP101" t="str">
            <v/>
          </cell>
        </row>
        <row r="102"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AB102" t="str">
            <v/>
          </cell>
          <cell r="AC102" t="str">
            <v/>
          </cell>
          <cell r="AH102" t="str">
            <v/>
          </cell>
          <cell r="AJ102" t="str">
            <v/>
          </cell>
          <cell r="AL102" t="str">
            <v/>
          </cell>
          <cell r="AN102" t="str">
            <v/>
          </cell>
          <cell r="AP102" t="str">
            <v/>
          </cell>
        </row>
        <row r="103"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AB103" t="str">
            <v/>
          </cell>
          <cell r="AC103" t="str">
            <v/>
          </cell>
          <cell r="AH103" t="str">
            <v/>
          </cell>
          <cell r="AJ103" t="str">
            <v/>
          </cell>
          <cell r="AL103" t="str">
            <v/>
          </cell>
          <cell r="AN103" t="str">
            <v/>
          </cell>
          <cell r="AP103" t="str">
            <v/>
          </cell>
        </row>
        <row r="104"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AB104" t="str">
            <v/>
          </cell>
          <cell r="AC104" t="str">
            <v/>
          </cell>
          <cell r="AH104" t="str">
            <v/>
          </cell>
          <cell r="AJ104" t="str">
            <v/>
          </cell>
          <cell r="AL104" t="str">
            <v/>
          </cell>
          <cell r="AN104" t="str">
            <v/>
          </cell>
          <cell r="AP104" t="str">
            <v/>
          </cell>
        </row>
        <row r="105"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AB105" t="str">
            <v/>
          </cell>
          <cell r="AC105" t="str">
            <v/>
          </cell>
          <cell r="AH105" t="str">
            <v/>
          </cell>
          <cell r="AJ105" t="str">
            <v/>
          </cell>
          <cell r="AL105" t="str">
            <v/>
          </cell>
          <cell r="AN105" t="str">
            <v/>
          </cell>
          <cell r="AP105" t="str">
            <v/>
          </cell>
        </row>
        <row r="106"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AB106" t="str">
            <v/>
          </cell>
          <cell r="AC106" t="str">
            <v/>
          </cell>
          <cell r="AH106" t="str">
            <v/>
          </cell>
          <cell r="AJ106" t="str">
            <v/>
          </cell>
          <cell r="AL106" t="str">
            <v/>
          </cell>
          <cell r="AN106" t="str">
            <v/>
          </cell>
          <cell r="AP106" t="str">
            <v/>
          </cell>
        </row>
        <row r="107"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AB107" t="str">
            <v/>
          </cell>
          <cell r="AC107" t="str">
            <v/>
          </cell>
          <cell r="AH107" t="str">
            <v/>
          </cell>
          <cell r="AJ107" t="str">
            <v/>
          </cell>
          <cell r="AL107" t="str">
            <v/>
          </cell>
          <cell r="AN107" t="str">
            <v/>
          </cell>
          <cell r="AP107" t="str">
            <v/>
          </cell>
        </row>
        <row r="108"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AB108" t="str">
            <v/>
          </cell>
          <cell r="AC108" t="str">
            <v/>
          </cell>
          <cell r="AH108" t="str">
            <v/>
          </cell>
          <cell r="AJ108" t="str">
            <v/>
          </cell>
          <cell r="AL108" t="str">
            <v/>
          </cell>
          <cell r="AN108" t="str">
            <v/>
          </cell>
          <cell r="AP108" t="str">
            <v/>
          </cell>
        </row>
        <row r="109"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AB109" t="str">
            <v/>
          </cell>
          <cell r="AC109" t="str">
            <v/>
          </cell>
          <cell r="AH109" t="str">
            <v/>
          </cell>
          <cell r="AJ109" t="str">
            <v/>
          </cell>
          <cell r="AL109" t="str">
            <v/>
          </cell>
          <cell r="AN109" t="str">
            <v/>
          </cell>
          <cell r="AP109" t="str">
            <v/>
          </cell>
        </row>
        <row r="110"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AB110" t="str">
            <v/>
          </cell>
          <cell r="AC110" t="str">
            <v/>
          </cell>
          <cell r="AH110" t="str">
            <v/>
          </cell>
          <cell r="AJ110" t="str">
            <v/>
          </cell>
          <cell r="AL110" t="str">
            <v/>
          </cell>
          <cell r="AN110" t="str">
            <v/>
          </cell>
          <cell r="AP110" t="str">
            <v/>
          </cell>
        </row>
        <row r="111"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AB111" t="str">
            <v/>
          </cell>
          <cell r="AC111" t="str">
            <v/>
          </cell>
          <cell r="AH111" t="str">
            <v/>
          </cell>
          <cell r="AJ111" t="str">
            <v/>
          </cell>
          <cell r="AL111" t="str">
            <v/>
          </cell>
          <cell r="AN111" t="str">
            <v/>
          </cell>
          <cell r="AP111" t="str">
            <v/>
          </cell>
        </row>
        <row r="112"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AB112" t="str">
            <v/>
          </cell>
          <cell r="AC112" t="str">
            <v/>
          </cell>
          <cell r="AH112" t="str">
            <v/>
          </cell>
          <cell r="AJ112" t="str">
            <v/>
          </cell>
          <cell r="AL112" t="str">
            <v/>
          </cell>
          <cell r="AN112" t="str">
            <v/>
          </cell>
          <cell r="AP112" t="str">
            <v/>
          </cell>
        </row>
        <row r="113"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AB113" t="str">
            <v/>
          </cell>
          <cell r="AC113" t="str">
            <v/>
          </cell>
          <cell r="AH113" t="str">
            <v/>
          </cell>
          <cell r="AJ113" t="str">
            <v/>
          </cell>
          <cell r="AL113" t="str">
            <v/>
          </cell>
          <cell r="AN113" t="str">
            <v/>
          </cell>
          <cell r="AP113" t="str">
            <v/>
          </cell>
        </row>
        <row r="114"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AB114" t="str">
            <v/>
          </cell>
          <cell r="AC114" t="str">
            <v/>
          </cell>
          <cell r="AH114" t="str">
            <v/>
          </cell>
          <cell r="AJ114" t="str">
            <v/>
          </cell>
          <cell r="AL114" t="str">
            <v/>
          </cell>
          <cell r="AN114" t="str">
            <v/>
          </cell>
          <cell r="AP114" t="str">
            <v/>
          </cell>
        </row>
        <row r="115"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AB115" t="str">
            <v/>
          </cell>
          <cell r="AC115" t="str">
            <v/>
          </cell>
          <cell r="AH115" t="str">
            <v/>
          </cell>
          <cell r="AJ115" t="str">
            <v/>
          </cell>
          <cell r="AL115" t="str">
            <v/>
          </cell>
          <cell r="AN115" t="str">
            <v/>
          </cell>
          <cell r="AP115" t="str">
            <v/>
          </cell>
        </row>
        <row r="116"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AB116" t="str">
            <v/>
          </cell>
          <cell r="AC116" t="str">
            <v/>
          </cell>
          <cell r="AH116" t="str">
            <v/>
          </cell>
          <cell r="AJ116" t="str">
            <v/>
          </cell>
          <cell r="AL116" t="str">
            <v/>
          </cell>
          <cell r="AN116" t="str">
            <v/>
          </cell>
          <cell r="AP116" t="str">
            <v/>
          </cell>
        </row>
        <row r="117"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AB117" t="str">
            <v/>
          </cell>
          <cell r="AC117" t="str">
            <v/>
          </cell>
          <cell r="AH117" t="str">
            <v/>
          </cell>
          <cell r="AJ117" t="str">
            <v/>
          </cell>
          <cell r="AL117" t="str">
            <v/>
          </cell>
          <cell r="AN117" t="str">
            <v/>
          </cell>
          <cell r="AP117" t="str">
            <v/>
          </cell>
        </row>
        <row r="118"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AB118" t="str">
            <v/>
          </cell>
          <cell r="AC118" t="str">
            <v/>
          </cell>
          <cell r="AH118" t="str">
            <v/>
          </cell>
          <cell r="AJ118" t="str">
            <v/>
          </cell>
          <cell r="AL118" t="str">
            <v/>
          </cell>
          <cell r="AN118" t="str">
            <v/>
          </cell>
          <cell r="AP118" t="str">
            <v/>
          </cell>
        </row>
        <row r="119"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AB119" t="str">
            <v/>
          </cell>
          <cell r="AC119" t="str">
            <v/>
          </cell>
          <cell r="AH119" t="str">
            <v/>
          </cell>
          <cell r="AJ119" t="str">
            <v/>
          </cell>
          <cell r="AL119" t="str">
            <v/>
          </cell>
          <cell r="AN119" t="str">
            <v/>
          </cell>
          <cell r="AP119" t="str">
            <v/>
          </cell>
        </row>
        <row r="120"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AB120" t="str">
            <v/>
          </cell>
          <cell r="AC120" t="str">
            <v/>
          </cell>
          <cell r="AH120" t="str">
            <v/>
          </cell>
          <cell r="AJ120" t="str">
            <v/>
          </cell>
          <cell r="AL120" t="str">
            <v/>
          </cell>
          <cell r="AN120" t="str">
            <v/>
          </cell>
          <cell r="AP120" t="str">
            <v/>
          </cell>
        </row>
        <row r="121"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AB121" t="str">
            <v/>
          </cell>
          <cell r="AC121" t="str">
            <v/>
          </cell>
          <cell r="AH121" t="str">
            <v/>
          </cell>
          <cell r="AJ121" t="str">
            <v/>
          </cell>
          <cell r="AL121" t="str">
            <v/>
          </cell>
          <cell r="AN121" t="str">
            <v/>
          </cell>
          <cell r="AP121" t="str">
            <v/>
          </cell>
        </row>
        <row r="122"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AB122" t="str">
            <v/>
          </cell>
          <cell r="AC122" t="str">
            <v/>
          </cell>
          <cell r="AH122" t="str">
            <v/>
          </cell>
          <cell r="AJ122" t="str">
            <v/>
          </cell>
          <cell r="AL122" t="str">
            <v/>
          </cell>
          <cell r="AN122" t="str">
            <v/>
          </cell>
          <cell r="AP122" t="str">
            <v/>
          </cell>
        </row>
        <row r="123"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AB123" t="str">
            <v/>
          </cell>
          <cell r="AC123" t="str">
            <v/>
          </cell>
          <cell r="AH123" t="str">
            <v/>
          </cell>
          <cell r="AJ123" t="str">
            <v/>
          </cell>
          <cell r="AL123" t="str">
            <v/>
          </cell>
          <cell r="AN123" t="str">
            <v/>
          </cell>
          <cell r="AP123" t="str">
            <v/>
          </cell>
        </row>
        <row r="124"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AB124" t="str">
            <v/>
          </cell>
          <cell r="AC124" t="str">
            <v/>
          </cell>
          <cell r="AH124" t="str">
            <v/>
          </cell>
          <cell r="AJ124" t="str">
            <v/>
          </cell>
          <cell r="AL124" t="str">
            <v/>
          </cell>
          <cell r="AN124" t="str">
            <v/>
          </cell>
          <cell r="AP124" t="str">
            <v/>
          </cell>
        </row>
        <row r="125"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AB125" t="str">
            <v/>
          </cell>
          <cell r="AC125" t="str">
            <v/>
          </cell>
          <cell r="AH125" t="str">
            <v/>
          </cell>
          <cell r="AJ125" t="str">
            <v/>
          </cell>
          <cell r="AL125" t="str">
            <v/>
          </cell>
          <cell r="AN125" t="str">
            <v/>
          </cell>
          <cell r="AP125" t="str">
            <v/>
          </cell>
        </row>
        <row r="126"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AB126" t="str">
            <v/>
          </cell>
          <cell r="AC126" t="str">
            <v/>
          </cell>
          <cell r="AH126" t="str">
            <v/>
          </cell>
          <cell r="AJ126" t="str">
            <v/>
          </cell>
          <cell r="AL126" t="str">
            <v/>
          </cell>
          <cell r="AN126" t="str">
            <v/>
          </cell>
          <cell r="AP126" t="str">
            <v/>
          </cell>
        </row>
        <row r="127"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AB127" t="str">
            <v/>
          </cell>
          <cell r="AC127" t="str">
            <v/>
          </cell>
          <cell r="AH127" t="str">
            <v/>
          </cell>
          <cell r="AJ127" t="str">
            <v/>
          </cell>
          <cell r="AL127" t="str">
            <v/>
          </cell>
          <cell r="AN127" t="str">
            <v/>
          </cell>
          <cell r="AP127" t="str">
            <v/>
          </cell>
        </row>
        <row r="128"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AB128" t="str">
            <v/>
          </cell>
          <cell r="AC128" t="str">
            <v/>
          </cell>
          <cell r="AH128" t="str">
            <v/>
          </cell>
          <cell r="AJ128" t="str">
            <v/>
          </cell>
          <cell r="AL128" t="str">
            <v/>
          </cell>
          <cell r="AN128" t="str">
            <v/>
          </cell>
          <cell r="AP128" t="str">
            <v/>
          </cell>
        </row>
        <row r="129"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AB129" t="str">
            <v/>
          </cell>
          <cell r="AC129" t="str">
            <v/>
          </cell>
          <cell r="AH129" t="str">
            <v/>
          </cell>
          <cell r="AJ129" t="str">
            <v/>
          </cell>
          <cell r="AL129" t="str">
            <v/>
          </cell>
          <cell r="AN129" t="str">
            <v/>
          </cell>
          <cell r="AP129" t="str">
            <v/>
          </cell>
        </row>
        <row r="130"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AB130" t="str">
            <v/>
          </cell>
          <cell r="AC130" t="str">
            <v/>
          </cell>
          <cell r="AH130" t="str">
            <v/>
          </cell>
          <cell r="AJ130" t="str">
            <v/>
          </cell>
          <cell r="AL130" t="str">
            <v/>
          </cell>
          <cell r="AN130" t="str">
            <v/>
          </cell>
          <cell r="AP130" t="str">
            <v/>
          </cell>
        </row>
        <row r="131"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AB131" t="str">
            <v/>
          </cell>
          <cell r="AC131" t="str">
            <v/>
          </cell>
          <cell r="AH131" t="str">
            <v/>
          </cell>
          <cell r="AJ131" t="str">
            <v/>
          </cell>
          <cell r="AL131" t="str">
            <v/>
          </cell>
          <cell r="AN131" t="str">
            <v/>
          </cell>
          <cell r="AP131" t="str">
            <v/>
          </cell>
        </row>
        <row r="132"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AB132" t="str">
            <v/>
          </cell>
          <cell r="AC132" t="str">
            <v/>
          </cell>
          <cell r="AH132" t="str">
            <v/>
          </cell>
          <cell r="AJ132" t="str">
            <v/>
          </cell>
          <cell r="AL132" t="str">
            <v/>
          </cell>
          <cell r="AN132" t="str">
            <v/>
          </cell>
          <cell r="AP132" t="str">
            <v/>
          </cell>
        </row>
        <row r="133"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AB133" t="str">
            <v/>
          </cell>
          <cell r="AC133" t="str">
            <v/>
          </cell>
          <cell r="AH133" t="str">
            <v/>
          </cell>
          <cell r="AJ133" t="str">
            <v/>
          </cell>
          <cell r="AL133" t="str">
            <v/>
          </cell>
          <cell r="AN133" t="str">
            <v/>
          </cell>
          <cell r="AP133" t="str">
            <v/>
          </cell>
        </row>
        <row r="134"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AB134" t="str">
            <v/>
          </cell>
          <cell r="AC134" t="str">
            <v/>
          </cell>
          <cell r="AH134" t="str">
            <v/>
          </cell>
          <cell r="AJ134" t="str">
            <v/>
          </cell>
          <cell r="AL134" t="str">
            <v/>
          </cell>
          <cell r="AN134" t="str">
            <v/>
          </cell>
          <cell r="AP134" t="str">
            <v/>
          </cell>
        </row>
        <row r="135"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AB135" t="str">
            <v/>
          </cell>
          <cell r="AC135" t="str">
            <v/>
          </cell>
          <cell r="AH135" t="str">
            <v/>
          </cell>
          <cell r="AJ135" t="str">
            <v/>
          </cell>
          <cell r="AL135" t="str">
            <v/>
          </cell>
          <cell r="AN135" t="str">
            <v/>
          </cell>
          <cell r="AP135" t="str">
            <v/>
          </cell>
        </row>
        <row r="136"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AB136" t="str">
            <v/>
          </cell>
          <cell r="AC136" t="str">
            <v/>
          </cell>
          <cell r="AH136" t="str">
            <v/>
          </cell>
          <cell r="AJ136" t="str">
            <v/>
          </cell>
          <cell r="AL136" t="str">
            <v/>
          </cell>
          <cell r="AN136" t="str">
            <v/>
          </cell>
          <cell r="AP136" t="str">
            <v/>
          </cell>
        </row>
        <row r="137"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AB137" t="str">
            <v/>
          </cell>
          <cell r="AC137" t="str">
            <v/>
          </cell>
          <cell r="AH137" t="str">
            <v/>
          </cell>
          <cell r="AJ137" t="str">
            <v/>
          </cell>
          <cell r="AL137" t="str">
            <v/>
          </cell>
          <cell r="AN137" t="str">
            <v/>
          </cell>
          <cell r="AP137" t="str">
            <v/>
          </cell>
        </row>
        <row r="138"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AB138" t="str">
            <v/>
          </cell>
          <cell r="AC138" t="str">
            <v/>
          </cell>
          <cell r="AH138" t="str">
            <v/>
          </cell>
          <cell r="AJ138" t="str">
            <v/>
          </cell>
          <cell r="AL138" t="str">
            <v/>
          </cell>
          <cell r="AN138" t="str">
            <v/>
          </cell>
          <cell r="AP138" t="str">
            <v/>
          </cell>
        </row>
        <row r="139"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AB139" t="str">
            <v/>
          </cell>
          <cell r="AC139" t="str">
            <v/>
          </cell>
          <cell r="AH139" t="str">
            <v/>
          </cell>
          <cell r="AJ139" t="str">
            <v/>
          </cell>
          <cell r="AL139" t="str">
            <v/>
          </cell>
          <cell r="AN139" t="str">
            <v/>
          </cell>
          <cell r="AP139" t="str">
            <v/>
          </cell>
        </row>
        <row r="140"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AB140" t="str">
            <v/>
          </cell>
          <cell r="AC140" t="str">
            <v/>
          </cell>
          <cell r="AH140" t="str">
            <v/>
          </cell>
          <cell r="AJ140" t="str">
            <v/>
          </cell>
          <cell r="AL140" t="str">
            <v/>
          </cell>
          <cell r="AN140" t="str">
            <v/>
          </cell>
          <cell r="AP140" t="str">
            <v/>
          </cell>
        </row>
        <row r="141"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AB141" t="str">
            <v/>
          </cell>
          <cell r="AC141" t="str">
            <v/>
          </cell>
          <cell r="AH141" t="str">
            <v/>
          </cell>
          <cell r="AJ141" t="str">
            <v/>
          </cell>
          <cell r="AL141" t="str">
            <v/>
          </cell>
          <cell r="AN141" t="str">
            <v/>
          </cell>
          <cell r="AP141" t="str">
            <v/>
          </cell>
        </row>
        <row r="142"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AB142" t="str">
            <v/>
          </cell>
          <cell r="AC142" t="str">
            <v/>
          </cell>
          <cell r="AH142" t="str">
            <v/>
          </cell>
          <cell r="AJ142" t="str">
            <v/>
          </cell>
          <cell r="AL142" t="str">
            <v/>
          </cell>
          <cell r="AN142" t="str">
            <v/>
          </cell>
          <cell r="AP142" t="str">
            <v/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AB143" t="str">
            <v/>
          </cell>
          <cell r="AC143" t="str">
            <v/>
          </cell>
          <cell r="AH143" t="str">
            <v/>
          </cell>
          <cell r="AJ143" t="str">
            <v/>
          </cell>
          <cell r="AL143" t="str">
            <v/>
          </cell>
          <cell r="AN143" t="str">
            <v/>
          </cell>
          <cell r="AP143" t="str">
            <v/>
          </cell>
        </row>
        <row r="144"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AB144" t="str">
            <v/>
          </cell>
          <cell r="AC144" t="str">
            <v/>
          </cell>
          <cell r="AH144" t="str">
            <v/>
          </cell>
          <cell r="AJ144" t="str">
            <v/>
          </cell>
          <cell r="AL144" t="str">
            <v/>
          </cell>
          <cell r="AN144" t="str">
            <v/>
          </cell>
          <cell r="AP144" t="str">
            <v/>
          </cell>
        </row>
        <row r="145"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AB145" t="str">
            <v/>
          </cell>
          <cell r="AC145" t="str">
            <v/>
          </cell>
          <cell r="AH145" t="str">
            <v/>
          </cell>
          <cell r="AJ145" t="str">
            <v/>
          </cell>
          <cell r="AL145" t="str">
            <v/>
          </cell>
          <cell r="AN145" t="str">
            <v/>
          </cell>
          <cell r="AP145" t="str">
            <v/>
          </cell>
        </row>
        <row r="146"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AB146" t="str">
            <v/>
          </cell>
          <cell r="AC146" t="str">
            <v/>
          </cell>
          <cell r="AH146" t="str">
            <v/>
          </cell>
          <cell r="AJ146" t="str">
            <v/>
          </cell>
          <cell r="AL146" t="str">
            <v/>
          </cell>
          <cell r="AN146" t="str">
            <v/>
          </cell>
          <cell r="AP146" t="str">
            <v/>
          </cell>
        </row>
        <row r="147"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AB147" t="str">
            <v/>
          </cell>
          <cell r="AC147" t="str">
            <v/>
          </cell>
          <cell r="AH147" t="str">
            <v/>
          </cell>
          <cell r="AJ147" t="str">
            <v/>
          </cell>
          <cell r="AL147" t="str">
            <v/>
          </cell>
          <cell r="AN147" t="str">
            <v/>
          </cell>
          <cell r="AP147" t="str">
            <v/>
          </cell>
        </row>
        <row r="148"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AB148" t="str">
            <v/>
          </cell>
          <cell r="AC148" t="str">
            <v/>
          </cell>
          <cell r="AH148" t="str">
            <v/>
          </cell>
          <cell r="AJ148" t="str">
            <v/>
          </cell>
          <cell r="AL148" t="str">
            <v/>
          </cell>
          <cell r="AN148" t="str">
            <v/>
          </cell>
          <cell r="AP148" t="str">
            <v/>
          </cell>
        </row>
        <row r="149"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AB149" t="str">
            <v/>
          </cell>
          <cell r="AC149" t="str">
            <v/>
          </cell>
          <cell r="AH149" t="str">
            <v/>
          </cell>
          <cell r="AJ149" t="str">
            <v/>
          </cell>
          <cell r="AL149" t="str">
            <v/>
          </cell>
          <cell r="AN149" t="str">
            <v/>
          </cell>
          <cell r="AP149" t="str">
            <v/>
          </cell>
        </row>
        <row r="150"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AB150" t="str">
            <v/>
          </cell>
          <cell r="AC150" t="str">
            <v/>
          </cell>
          <cell r="AH150" t="str">
            <v/>
          </cell>
          <cell r="AJ150" t="str">
            <v/>
          </cell>
          <cell r="AL150" t="str">
            <v/>
          </cell>
          <cell r="AN150" t="str">
            <v/>
          </cell>
          <cell r="AP150" t="str">
            <v/>
          </cell>
        </row>
        <row r="151"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AB151" t="str">
            <v/>
          </cell>
          <cell r="AC151" t="str">
            <v/>
          </cell>
          <cell r="AH151" t="str">
            <v/>
          </cell>
          <cell r="AJ151" t="str">
            <v/>
          </cell>
          <cell r="AL151" t="str">
            <v/>
          </cell>
          <cell r="AN151" t="str">
            <v/>
          </cell>
          <cell r="AP151" t="str">
            <v/>
          </cell>
        </row>
        <row r="152"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AB152" t="str">
            <v/>
          </cell>
          <cell r="AC152" t="str">
            <v/>
          </cell>
          <cell r="AH152" t="str">
            <v/>
          </cell>
          <cell r="AJ152" t="str">
            <v/>
          </cell>
          <cell r="AL152" t="str">
            <v/>
          </cell>
          <cell r="AN152" t="str">
            <v/>
          </cell>
          <cell r="AP152" t="str">
            <v/>
          </cell>
        </row>
        <row r="153"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AB153" t="str">
            <v/>
          </cell>
          <cell r="AC153" t="str">
            <v/>
          </cell>
          <cell r="AH153" t="str">
            <v/>
          </cell>
          <cell r="AJ153" t="str">
            <v/>
          </cell>
          <cell r="AL153" t="str">
            <v/>
          </cell>
          <cell r="AN153" t="str">
            <v/>
          </cell>
          <cell r="AP153" t="str">
            <v/>
          </cell>
        </row>
        <row r="154"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AB154" t="str">
            <v/>
          </cell>
          <cell r="AC154" t="str">
            <v/>
          </cell>
          <cell r="AH154" t="str">
            <v/>
          </cell>
          <cell r="AJ154" t="str">
            <v/>
          </cell>
          <cell r="AL154" t="str">
            <v/>
          </cell>
          <cell r="AN154" t="str">
            <v/>
          </cell>
          <cell r="AP154" t="str">
            <v/>
          </cell>
        </row>
        <row r="155"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AB155" t="str">
            <v/>
          </cell>
          <cell r="AC155" t="str">
            <v/>
          </cell>
          <cell r="AH155" t="str">
            <v/>
          </cell>
          <cell r="AJ155" t="str">
            <v/>
          </cell>
          <cell r="AL155" t="str">
            <v/>
          </cell>
          <cell r="AN155" t="str">
            <v/>
          </cell>
          <cell r="AP155" t="str">
            <v/>
          </cell>
        </row>
        <row r="156"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AB156" t="str">
            <v/>
          </cell>
          <cell r="AC156" t="str">
            <v/>
          </cell>
          <cell r="AH156" t="str">
            <v/>
          </cell>
          <cell r="AJ156" t="str">
            <v/>
          </cell>
          <cell r="AL156" t="str">
            <v/>
          </cell>
          <cell r="AN156" t="str">
            <v/>
          </cell>
          <cell r="AP156" t="str">
            <v/>
          </cell>
        </row>
        <row r="157"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AB157" t="str">
            <v/>
          </cell>
          <cell r="AC157" t="str">
            <v/>
          </cell>
          <cell r="AH157" t="str">
            <v/>
          </cell>
          <cell r="AJ157" t="str">
            <v/>
          </cell>
          <cell r="AL157" t="str">
            <v/>
          </cell>
          <cell r="AN157" t="str">
            <v/>
          </cell>
          <cell r="AP157" t="str">
            <v/>
          </cell>
        </row>
        <row r="158"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AB158" t="str">
            <v/>
          </cell>
          <cell r="AC158" t="str">
            <v/>
          </cell>
          <cell r="AH158" t="str">
            <v/>
          </cell>
          <cell r="AJ158" t="str">
            <v/>
          </cell>
          <cell r="AL158" t="str">
            <v/>
          </cell>
          <cell r="AN158" t="str">
            <v/>
          </cell>
          <cell r="AP158" t="str">
            <v/>
          </cell>
        </row>
        <row r="159"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AB159" t="str">
            <v/>
          </cell>
          <cell r="AC159" t="str">
            <v/>
          </cell>
          <cell r="AH159" t="str">
            <v/>
          </cell>
          <cell r="AJ159" t="str">
            <v/>
          </cell>
          <cell r="AL159" t="str">
            <v/>
          </cell>
          <cell r="AN159" t="str">
            <v/>
          </cell>
          <cell r="AP159" t="str">
            <v/>
          </cell>
        </row>
        <row r="160"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AB160" t="str">
            <v/>
          </cell>
          <cell r="AC160" t="str">
            <v/>
          </cell>
          <cell r="AH160" t="str">
            <v/>
          </cell>
          <cell r="AJ160" t="str">
            <v/>
          </cell>
          <cell r="AL160" t="str">
            <v/>
          </cell>
          <cell r="AN160" t="str">
            <v/>
          </cell>
          <cell r="AP160" t="str">
            <v/>
          </cell>
        </row>
        <row r="161"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AB161" t="str">
            <v/>
          </cell>
          <cell r="AC161" t="str">
            <v/>
          </cell>
          <cell r="AH161" t="str">
            <v/>
          </cell>
          <cell r="AJ161" t="str">
            <v/>
          </cell>
          <cell r="AL161" t="str">
            <v/>
          </cell>
          <cell r="AN161" t="str">
            <v/>
          </cell>
          <cell r="AP161" t="str">
            <v/>
          </cell>
        </row>
        <row r="162"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AB162" t="str">
            <v/>
          </cell>
          <cell r="AC162" t="str">
            <v/>
          </cell>
          <cell r="AH162" t="str">
            <v/>
          </cell>
          <cell r="AJ162" t="str">
            <v/>
          </cell>
          <cell r="AL162" t="str">
            <v/>
          </cell>
          <cell r="AN162" t="str">
            <v/>
          </cell>
          <cell r="AP162" t="str">
            <v/>
          </cell>
        </row>
        <row r="163"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AB163" t="str">
            <v/>
          </cell>
          <cell r="AC163" t="str">
            <v/>
          </cell>
          <cell r="AH163" t="str">
            <v/>
          </cell>
          <cell r="AJ163" t="str">
            <v/>
          </cell>
          <cell r="AL163" t="str">
            <v/>
          </cell>
          <cell r="AN163" t="str">
            <v/>
          </cell>
          <cell r="AP163" t="str">
            <v/>
          </cell>
        </row>
        <row r="164"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AB164" t="str">
            <v/>
          </cell>
          <cell r="AC164" t="str">
            <v/>
          </cell>
          <cell r="AH164" t="str">
            <v/>
          </cell>
          <cell r="AJ164" t="str">
            <v/>
          </cell>
          <cell r="AL164" t="str">
            <v/>
          </cell>
          <cell r="AN164" t="str">
            <v/>
          </cell>
          <cell r="AP164" t="str">
            <v/>
          </cell>
        </row>
        <row r="165"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AB165" t="str">
            <v/>
          </cell>
          <cell r="AC165" t="str">
            <v/>
          </cell>
          <cell r="AH165" t="str">
            <v/>
          </cell>
          <cell r="AJ165" t="str">
            <v/>
          </cell>
          <cell r="AL165" t="str">
            <v/>
          </cell>
          <cell r="AN165" t="str">
            <v/>
          </cell>
          <cell r="AP165" t="str">
            <v/>
          </cell>
        </row>
        <row r="166"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AB166" t="str">
            <v/>
          </cell>
          <cell r="AC166" t="str">
            <v/>
          </cell>
          <cell r="AH166" t="str">
            <v/>
          </cell>
          <cell r="AJ166" t="str">
            <v/>
          </cell>
          <cell r="AL166" t="str">
            <v/>
          </cell>
          <cell r="AN166" t="str">
            <v/>
          </cell>
          <cell r="AP166" t="str">
            <v/>
          </cell>
        </row>
        <row r="167"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AB167" t="str">
            <v/>
          </cell>
          <cell r="AC167" t="str">
            <v/>
          </cell>
          <cell r="AH167" t="str">
            <v/>
          </cell>
          <cell r="AJ167" t="str">
            <v/>
          </cell>
          <cell r="AL167" t="str">
            <v/>
          </cell>
          <cell r="AN167" t="str">
            <v/>
          </cell>
          <cell r="AP167" t="str">
            <v/>
          </cell>
        </row>
        <row r="168"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AB168" t="str">
            <v/>
          </cell>
          <cell r="AC168" t="str">
            <v/>
          </cell>
          <cell r="AH168" t="str">
            <v/>
          </cell>
          <cell r="AJ168" t="str">
            <v/>
          </cell>
          <cell r="AL168" t="str">
            <v/>
          </cell>
          <cell r="AN168" t="str">
            <v/>
          </cell>
          <cell r="AP168" t="str">
            <v/>
          </cell>
        </row>
        <row r="169"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AB169" t="str">
            <v/>
          </cell>
          <cell r="AC169" t="str">
            <v/>
          </cell>
          <cell r="AH169" t="str">
            <v/>
          </cell>
          <cell r="AJ169" t="str">
            <v/>
          </cell>
          <cell r="AL169" t="str">
            <v/>
          </cell>
          <cell r="AN169" t="str">
            <v/>
          </cell>
          <cell r="AP169" t="str">
            <v/>
          </cell>
        </row>
        <row r="170"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AB170" t="str">
            <v/>
          </cell>
          <cell r="AC170" t="str">
            <v/>
          </cell>
          <cell r="AH170" t="str">
            <v/>
          </cell>
          <cell r="AJ170" t="str">
            <v/>
          </cell>
          <cell r="AL170" t="str">
            <v/>
          </cell>
          <cell r="AN170" t="str">
            <v/>
          </cell>
          <cell r="AP170" t="str">
            <v/>
          </cell>
        </row>
        <row r="171"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AB171" t="str">
            <v/>
          </cell>
          <cell r="AC171" t="str">
            <v/>
          </cell>
          <cell r="AH171" t="str">
            <v/>
          </cell>
          <cell r="AJ171" t="str">
            <v/>
          </cell>
          <cell r="AL171" t="str">
            <v/>
          </cell>
          <cell r="AN171" t="str">
            <v/>
          </cell>
          <cell r="AP171" t="str">
            <v/>
          </cell>
        </row>
        <row r="172"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AB172" t="str">
            <v/>
          </cell>
          <cell r="AC172" t="str">
            <v/>
          </cell>
          <cell r="AH172" t="str">
            <v/>
          </cell>
          <cell r="AJ172" t="str">
            <v/>
          </cell>
          <cell r="AL172" t="str">
            <v/>
          </cell>
          <cell r="AN172" t="str">
            <v/>
          </cell>
          <cell r="AP172" t="str">
            <v/>
          </cell>
        </row>
        <row r="173"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AB173" t="str">
            <v/>
          </cell>
          <cell r="AC173" t="str">
            <v/>
          </cell>
          <cell r="AH173" t="str">
            <v/>
          </cell>
          <cell r="AJ173" t="str">
            <v/>
          </cell>
          <cell r="AL173" t="str">
            <v/>
          </cell>
          <cell r="AN173" t="str">
            <v/>
          </cell>
          <cell r="AP173" t="str">
            <v/>
          </cell>
        </row>
        <row r="174"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AB174" t="str">
            <v/>
          </cell>
          <cell r="AC174" t="str">
            <v/>
          </cell>
          <cell r="AH174" t="str">
            <v/>
          </cell>
          <cell r="AJ174" t="str">
            <v/>
          </cell>
          <cell r="AL174" t="str">
            <v/>
          </cell>
          <cell r="AN174" t="str">
            <v/>
          </cell>
          <cell r="AP174" t="str">
            <v/>
          </cell>
        </row>
        <row r="175"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AB175" t="str">
            <v/>
          </cell>
          <cell r="AC175" t="str">
            <v/>
          </cell>
          <cell r="AH175" t="str">
            <v/>
          </cell>
          <cell r="AJ175" t="str">
            <v/>
          </cell>
          <cell r="AL175" t="str">
            <v/>
          </cell>
          <cell r="AN175" t="str">
            <v/>
          </cell>
          <cell r="AP175" t="str">
            <v/>
          </cell>
        </row>
        <row r="176"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AB176" t="str">
            <v/>
          </cell>
          <cell r="AC176" t="str">
            <v/>
          </cell>
          <cell r="AH176" t="str">
            <v/>
          </cell>
          <cell r="AJ176" t="str">
            <v/>
          </cell>
          <cell r="AL176" t="str">
            <v/>
          </cell>
          <cell r="AN176" t="str">
            <v/>
          </cell>
          <cell r="AP176" t="str">
            <v/>
          </cell>
        </row>
        <row r="177"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AB177" t="str">
            <v/>
          </cell>
          <cell r="AC177" t="str">
            <v/>
          </cell>
          <cell r="AH177" t="str">
            <v/>
          </cell>
          <cell r="AJ177" t="str">
            <v/>
          </cell>
          <cell r="AL177" t="str">
            <v/>
          </cell>
          <cell r="AN177" t="str">
            <v/>
          </cell>
          <cell r="AP177" t="str">
            <v/>
          </cell>
        </row>
        <row r="178"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AB178" t="str">
            <v/>
          </cell>
          <cell r="AC178" t="str">
            <v/>
          </cell>
          <cell r="AH178" t="str">
            <v/>
          </cell>
          <cell r="AJ178" t="str">
            <v/>
          </cell>
          <cell r="AL178" t="str">
            <v/>
          </cell>
          <cell r="AN178" t="str">
            <v/>
          </cell>
          <cell r="AP178" t="str">
            <v/>
          </cell>
        </row>
        <row r="179"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AB179" t="str">
            <v/>
          </cell>
          <cell r="AC179" t="str">
            <v/>
          </cell>
          <cell r="AH179" t="str">
            <v/>
          </cell>
          <cell r="AJ179" t="str">
            <v/>
          </cell>
          <cell r="AL179" t="str">
            <v/>
          </cell>
          <cell r="AN179" t="str">
            <v/>
          </cell>
          <cell r="AP179" t="str">
            <v/>
          </cell>
        </row>
        <row r="180"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AB180" t="str">
            <v/>
          </cell>
          <cell r="AC180" t="str">
            <v/>
          </cell>
          <cell r="AH180" t="str">
            <v/>
          </cell>
          <cell r="AJ180" t="str">
            <v/>
          </cell>
          <cell r="AL180" t="str">
            <v/>
          </cell>
          <cell r="AN180" t="str">
            <v/>
          </cell>
          <cell r="AP180" t="str">
            <v/>
          </cell>
        </row>
        <row r="181"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AB181" t="str">
            <v/>
          </cell>
          <cell r="AC181" t="str">
            <v/>
          </cell>
          <cell r="AH181" t="str">
            <v/>
          </cell>
          <cell r="AJ181" t="str">
            <v/>
          </cell>
          <cell r="AL181" t="str">
            <v/>
          </cell>
          <cell r="AN181" t="str">
            <v/>
          </cell>
          <cell r="AP181" t="str">
            <v/>
          </cell>
        </row>
        <row r="182"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AB182" t="str">
            <v/>
          </cell>
          <cell r="AC182" t="str">
            <v/>
          </cell>
          <cell r="AH182" t="str">
            <v/>
          </cell>
          <cell r="AJ182" t="str">
            <v/>
          </cell>
          <cell r="AL182" t="str">
            <v/>
          </cell>
          <cell r="AN182" t="str">
            <v/>
          </cell>
          <cell r="AP182" t="str">
            <v/>
          </cell>
        </row>
        <row r="183"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AB183" t="str">
            <v/>
          </cell>
          <cell r="AC183" t="str">
            <v/>
          </cell>
          <cell r="AH183" t="str">
            <v/>
          </cell>
          <cell r="AJ183" t="str">
            <v/>
          </cell>
          <cell r="AL183" t="str">
            <v/>
          </cell>
          <cell r="AN183" t="str">
            <v/>
          </cell>
          <cell r="AP183" t="str">
            <v/>
          </cell>
        </row>
        <row r="184"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AB184" t="str">
            <v/>
          </cell>
          <cell r="AC184" t="str">
            <v/>
          </cell>
          <cell r="AH184" t="str">
            <v/>
          </cell>
          <cell r="AJ184" t="str">
            <v/>
          </cell>
          <cell r="AL184" t="str">
            <v/>
          </cell>
          <cell r="AN184" t="str">
            <v/>
          </cell>
          <cell r="AP184" t="str">
            <v/>
          </cell>
        </row>
        <row r="185"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AB185" t="str">
            <v/>
          </cell>
          <cell r="AC185" t="str">
            <v/>
          </cell>
          <cell r="AH185" t="str">
            <v/>
          </cell>
          <cell r="AJ185" t="str">
            <v/>
          </cell>
          <cell r="AL185" t="str">
            <v/>
          </cell>
          <cell r="AN185" t="str">
            <v/>
          </cell>
          <cell r="AP185" t="str">
            <v/>
          </cell>
        </row>
        <row r="186"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AB186" t="str">
            <v/>
          </cell>
          <cell r="AC186" t="str">
            <v/>
          </cell>
          <cell r="AH186" t="str">
            <v/>
          </cell>
          <cell r="AJ186" t="str">
            <v/>
          </cell>
          <cell r="AL186" t="str">
            <v/>
          </cell>
          <cell r="AN186" t="str">
            <v/>
          </cell>
          <cell r="AP186" t="str">
            <v/>
          </cell>
        </row>
        <row r="187"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AB187" t="str">
            <v/>
          </cell>
          <cell r="AC187" t="str">
            <v/>
          </cell>
          <cell r="AH187" t="str">
            <v/>
          </cell>
          <cell r="AJ187" t="str">
            <v/>
          </cell>
          <cell r="AL187" t="str">
            <v/>
          </cell>
          <cell r="AN187" t="str">
            <v/>
          </cell>
          <cell r="AP187" t="str">
            <v/>
          </cell>
        </row>
        <row r="188"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AB188" t="str">
            <v/>
          </cell>
          <cell r="AC188" t="str">
            <v/>
          </cell>
          <cell r="AH188" t="str">
            <v/>
          </cell>
          <cell r="AJ188" t="str">
            <v/>
          </cell>
          <cell r="AL188" t="str">
            <v/>
          </cell>
          <cell r="AN188" t="str">
            <v/>
          </cell>
          <cell r="AP188" t="str">
            <v/>
          </cell>
        </row>
        <row r="189"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AB189" t="str">
            <v/>
          </cell>
          <cell r="AC189" t="str">
            <v/>
          </cell>
          <cell r="AH189" t="str">
            <v/>
          </cell>
          <cell r="AJ189" t="str">
            <v/>
          </cell>
          <cell r="AL189" t="str">
            <v/>
          </cell>
          <cell r="AN189" t="str">
            <v/>
          </cell>
          <cell r="AP189" t="str">
            <v/>
          </cell>
        </row>
        <row r="190"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AB190" t="str">
            <v/>
          </cell>
          <cell r="AC190" t="str">
            <v/>
          </cell>
          <cell r="AH190" t="str">
            <v/>
          </cell>
          <cell r="AJ190" t="str">
            <v/>
          </cell>
          <cell r="AL190" t="str">
            <v/>
          </cell>
          <cell r="AN190" t="str">
            <v/>
          </cell>
          <cell r="AP190" t="str">
            <v/>
          </cell>
        </row>
        <row r="191"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AB191" t="str">
            <v/>
          </cell>
          <cell r="AC191" t="str">
            <v/>
          </cell>
          <cell r="AH191" t="str">
            <v/>
          </cell>
          <cell r="AJ191" t="str">
            <v/>
          </cell>
          <cell r="AL191" t="str">
            <v/>
          </cell>
          <cell r="AN191" t="str">
            <v/>
          </cell>
          <cell r="AP191" t="str">
            <v/>
          </cell>
        </row>
        <row r="192"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AB192" t="str">
            <v/>
          </cell>
          <cell r="AC192" t="str">
            <v/>
          </cell>
          <cell r="AH192" t="str">
            <v/>
          </cell>
          <cell r="AJ192" t="str">
            <v/>
          </cell>
          <cell r="AL192" t="str">
            <v/>
          </cell>
          <cell r="AN192" t="str">
            <v/>
          </cell>
          <cell r="AP192" t="str">
            <v/>
          </cell>
        </row>
        <row r="193"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AB193" t="str">
            <v/>
          </cell>
          <cell r="AC193" t="str">
            <v/>
          </cell>
          <cell r="AH193" t="str">
            <v/>
          </cell>
          <cell r="AJ193" t="str">
            <v/>
          </cell>
          <cell r="AL193" t="str">
            <v/>
          </cell>
          <cell r="AN193" t="str">
            <v/>
          </cell>
          <cell r="AP193" t="str">
            <v/>
          </cell>
        </row>
        <row r="194"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AB194" t="str">
            <v/>
          </cell>
          <cell r="AC194" t="str">
            <v/>
          </cell>
          <cell r="AH194" t="str">
            <v/>
          </cell>
          <cell r="AJ194" t="str">
            <v/>
          </cell>
          <cell r="AL194" t="str">
            <v/>
          </cell>
          <cell r="AN194" t="str">
            <v/>
          </cell>
          <cell r="AP194" t="str">
            <v/>
          </cell>
        </row>
        <row r="195"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AB195" t="str">
            <v/>
          </cell>
          <cell r="AC195" t="str">
            <v/>
          </cell>
          <cell r="AH195" t="str">
            <v/>
          </cell>
          <cell r="AJ195" t="str">
            <v/>
          </cell>
          <cell r="AL195" t="str">
            <v/>
          </cell>
          <cell r="AN195" t="str">
            <v/>
          </cell>
          <cell r="AP195" t="str">
            <v/>
          </cell>
        </row>
        <row r="196"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AB196" t="str">
            <v/>
          </cell>
          <cell r="AC196" t="str">
            <v/>
          </cell>
          <cell r="AH196" t="str">
            <v/>
          </cell>
          <cell r="AJ196" t="str">
            <v/>
          </cell>
          <cell r="AL196" t="str">
            <v/>
          </cell>
          <cell r="AN196" t="str">
            <v/>
          </cell>
          <cell r="AP196" t="str">
            <v/>
          </cell>
        </row>
        <row r="197"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AB197" t="str">
            <v/>
          </cell>
          <cell r="AC197" t="str">
            <v/>
          </cell>
          <cell r="AH197" t="str">
            <v/>
          </cell>
          <cell r="AJ197" t="str">
            <v/>
          </cell>
          <cell r="AL197" t="str">
            <v/>
          </cell>
          <cell r="AN197" t="str">
            <v/>
          </cell>
          <cell r="AP197" t="str">
            <v/>
          </cell>
        </row>
        <row r="198"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AB198" t="str">
            <v/>
          </cell>
          <cell r="AC198" t="str">
            <v/>
          </cell>
          <cell r="AH198" t="str">
            <v/>
          </cell>
          <cell r="AJ198" t="str">
            <v/>
          </cell>
          <cell r="AL198" t="str">
            <v/>
          </cell>
          <cell r="AN198" t="str">
            <v/>
          </cell>
          <cell r="AP198" t="str">
            <v/>
          </cell>
        </row>
        <row r="199"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AB199" t="str">
            <v/>
          </cell>
          <cell r="AC199" t="str">
            <v/>
          </cell>
          <cell r="AH199" t="str">
            <v/>
          </cell>
          <cell r="AJ199" t="str">
            <v/>
          </cell>
          <cell r="AL199" t="str">
            <v/>
          </cell>
          <cell r="AN199" t="str">
            <v/>
          </cell>
          <cell r="AP199" t="str">
            <v/>
          </cell>
        </row>
        <row r="200"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AB200" t="str">
            <v/>
          </cell>
          <cell r="AC200" t="str">
            <v/>
          </cell>
          <cell r="AH200" t="str">
            <v/>
          </cell>
          <cell r="AJ200" t="str">
            <v/>
          </cell>
          <cell r="AL200" t="str">
            <v/>
          </cell>
          <cell r="AN200" t="str">
            <v/>
          </cell>
          <cell r="AP200" t="str">
            <v/>
          </cell>
        </row>
        <row r="201"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AB201" t="str">
            <v/>
          </cell>
          <cell r="AC201" t="str">
            <v/>
          </cell>
          <cell r="AH201" t="str">
            <v/>
          </cell>
          <cell r="AJ201" t="str">
            <v/>
          </cell>
          <cell r="AL201" t="str">
            <v/>
          </cell>
          <cell r="AN201" t="str">
            <v/>
          </cell>
          <cell r="AP201" t="str">
            <v/>
          </cell>
        </row>
        <row r="202"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AB202" t="str">
            <v/>
          </cell>
          <cell r="AC202" t="str">
            <v/>
          </cell>
          <cell r="AH202" t="str">
            <v/>
          </cell>
          <cell r="AJ202" t="str">
            <v/>
          </cell>
          <cell r="AL202" t="str">
            <v/>
          </cell>
          <cell r="AN202" t="str">
            <v/>
          </cell>
          <cell r="AP202" t="str">
            <v/>
          </cell>
        </row>
        <row r="203"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AB203" t="str">
            <v/>
          </cell>
          <cell r="AC203" t="str">
            <v/>
          </cell>
          <cell r="AH203" t="str">
            <v/>
          </cell>
          <cell r="AJ203" t="str">
            <v/>
          </cell>
          <cell r="AL203" t="str">
            <v/>
          </cell>
          <cell r="AN203" t="str">
            <v/>
          </cell>
          <cell r="AP203" t="str">
            <v/>
          </cell>
        </row>
        <row r="204"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AB204" t="str">
            <v/>
          </cell>
          <cell r="AC204" t="str">
            <v/>
          </cell>
          <cell r="AH204" t="str">
            <v/>
          </cell>
          <cell r="AJ204" t="str">
            <v/>
          </cell>
          <cell r="AL204" t="str">
            <v/>
          </cell>
          <cell r="AN204" t="str">
            <v/>
          </cell>
          <cell r="AP204" t="str">
            <v/>
          </cell>
        </row>
        <row r="205"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AB205" t="str">
            <v/>
          </cell>
          <cell r="AC205" t="str">
            <v/>
          </cell>
          <cell r="AH205" t="str">
            <v/>
          </cell>
          <cell r="AJ205" t="str">
            <v/>
          </cell>
          <cell r="AL205" t="str">
            <v/>
          </cell>
          <cell r="AN205" t="str">
            <v/>
          </cell>
          <cell r="AP205" t="str">
            <v/>
          </cell>
        </row>
        <row r="206"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AB206" t="str">
            <v/>
          </cell>
          <cell r="AC206" t="str">
            <v/>
          </cell>
          <cell r="AH206" t="str">
            <v/>
          </cell>
          <cell r="AJ206" t="str">
            <v/>
          </cell>
          <cell r="AL206" t="str">
            <v/>
          </cell>
          <cell r="AN206" t="str">
            <v/>
          </cell>
          <cell r="AP206" t="str">
            <v/>
          </cell>
        </row>
        <row r="207"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AB207" t="str">
            <v/>
          </cell>
          <cell r="AC207" t="str">
            <v/>
          </cell>
          <cell r="AH207" t="str">
            <v/>
          </cell>
          <cell r="AJ207" t="str">
            <v/>
          </cell>
          <cell r="AL207" t="str">
            <v/>
          </cell>
          <cell r="AN207" t="str">
            <v/>
          </cell>
          <cell r="AP207" t="str">
            <v/>
          </cell>
        </row>
        <row r="208"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AB208" t="str">
            <v/>
          </cell>
          <cell r="AC208" t="str">
            <v/>
          </cell>
          <cell r="AH208" t="str">
            <v/>
          </cell>
          <cell r="AJ208" t="str">
            <v/>
          </cell>
          <cell r="AL208" t="str">
            <v/>
          </cell>
          <cell r="AN208" t="str">
            <v/>
          </cell>
          <cell r="AP208" t="str">
            <v/>
          </cell>
        </row>
        <row r="209"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AB209" t="str">
            <v/>
          </cell>
          <cell r="AC209" t="str">
            <v/>
          </cell>
          <cell r="AH209" t="str">
            <v/>
          </cell>
          <cell r="AJ209" t="str">
            <v/>
          </cell>
          <cell r="AL209" t="str">
            <v/>
          </cell>
          <cell r="AN209" t="str">
            <v/>
          </cell>
          <cell r="AP209" t="str">
            <v/>
          </cell>
        </row>
        <row r="210"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AB210" t="str">
            <v/>
          </cell>
          <cell r="AC210" t="str">
            <v/>
          </cell>
          <cell r="AH210" t="str">
            <v/>
          </cell>
          <cell r="AJ210" t="str">
            <v/>
          </cell>
          <cell r="AL210" t="str">
            <v/>
          </cell>
          <cell r="AN210" t="str">
            <v/>
          </cell>
          <cell r="AP210" t="str">
            <v/>
          </cell>
        </row>
        <row r="211"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AB211" t="str">
            <v/>
          </cell>
          <cell r="AC211" t="str">
            <v/>
          </cell>
          <cell r="AH211" t="str">
            <v/>
          </cell>
          <cell r="AJ211" t="str">
            <v/>
          </cell>
          <cell r="AL211" t="str">
            <v/>
          </cell>
          <cell r="AN211" t="str">
            <v/>
          </cell>
          <cell r="AP211" t="str">
            <v/>
          </cell>
        </row>
        <row r="212"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AB212" t="str">
            <v/>
          </cell>
          <cell r="AC212" t="str">
            <v/>
          </cell>
          <cell r="AH212" t="str">
            <v/>
          </cell>
          <cell r="AJ212" t="str">
            <v/>
          </cell>
          <cell r="AL212" t="str">
            <v/>
          </cell>
          <cell r="AN212" t="str">
            <v/>
          </cell>
          <cell r="AP212" t="str">
            <v/>
          </cell>
        </row>
        <row r="213"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AB213" t="str">
            <v/>
          </cell>
          <cell r="AC213" t="str">
            <v/>
          </cell>
          <cell r="AH213" t="str">
            <v/>
          </cell>
          <cell r="AJ213" t="str">
            <v/>
          </cell>
          <cell r="AL213" t="str">
            <v/>
          </cell>
          <cell r="AN213" t="str">
            <v/>
          </cell>
          <cell r="AP213" t="str">
            <v/>
          </cell>
        </row>
        <row r="214"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AB214" t="str">
            <v/>
          </cell>
          <cell r="AC214" t="str">
            <v/>
          </cell>
          <cell r="AH214" t="str">
            <v/>
          </cell>
          <cell r="AJ214" t="str">
            <v/>
          </cell>
          <cell r="AL214" t="str">
            <v/>
          </cell>
          <cell r="AN214" t="str">
            <v/>
          </cell>
          <cell r="AP214" t="str">
            <v/>
          </cell>
        </row>
        <row r="215"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AB215" t="str">
            <v/>
          </cell>
          <cell r="AC215" t="str">
            <v/>
          </cell>
          <cell r="AH215" t="str">
            <v/>
          </cell>
          <cell r="AJ215" t="str">
            <v/>
          </cell>
          <cell r="AL215" t="str">
            <v/>
          </cell>
          <cell r="AN215" t="str">
            <v/>
          </cell>
          <cell r="AP215" t="str">
            <v/>
          </cell>
        </row>
        <row r="216"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AB216" t="str">
            <v/>
          </cell>
          <cell r="AC216" t="str">
            <v/>
          </cell>
          <cell r="AH216" t="str">
            <v/>
          </cell>
          <cell r="AJ216" t="str">
            <v/>
          </cell>
          <cell r="AL216" t="str">
            <v/>
          </cell>
          <cell r="AN216" t="str">
            <v/>
          </cell>
          <cell r="AP216" t="str">
            <v/>
          </cell>
        </row>
        <row r="217"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AB217" t="str">
            <v/>
          </cell>
          <cell r="AC217" t="str">
            <v/>
          </cell>
          <cell r="AH217" t="str">
            <v/>
          </cell>
          <cell r="AJ217" t="str">
            <v/>
          </cell>
          <cell r="AL217" t="str">
            <v/>
          </cell>
          <cell r="AN217" t="str">
            <v/>
          </cell>
          <cell r="AP217" t="str">
            <v/>
          </cell>
        </row>
        <row r="218"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AB218" t="str">
            <v/>
          </cell>
          <cell r="AC218" t="str">
            <v/>
          </cell>
          <cell r="AH218" t="str">
            <v/>
          </cell>
          <cell r="AJ218" t="str">
            <v/>
          </cell>
          <cell r="AL218" t="str">
            <v/>
          </cell>
          <cell r="AN218" t="str">
            <v/>
          </cell>
          <cell r="AP218" t="str">
            <v/>
          </cell>
        </row>
        <row r="219"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AB219" t="str">
            <v/>
          </cell>
          <cell r="AC219" t="str">
            <v/>
          </cell>
          <cell r="AH219" t="str">
            <v/>
          </cell>
          <cell r="AJ219" t="str">
            <v/>
          </cell>
          <cell r="AL219" t="str">
            <v/>
          </cell>
          <cell r="AN219" t="str">
            <v/>
          </cell>
          <cell r="AP219" t="str">
            <v/>
          </cell>
        </row>
        <row r="220"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AB220" t="str">
            <v/>
          </cell>
          <cell r="AC220" t="str">
            <v/>
          </cell>
          <cell r="AH220" t="str">
            <v/>
          </cell>
          <cell r="AJ220" t="str">
            <v/>
          </cell>
          <cell r="AL220" t="str">
            <v/>
          </cell>
          <cell r="AN220" t="str">
            <v/>
          </cell>
          <cell r="AP220" t="str">
            <v/>
          </cell>
        </row>
        <row r="221"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AB221" t="str">
            <v/>
          </cell>
          <cell r="AC221" t="str">
            <v/>
          </cell>
          <cell r="AH221" t="str">
            <v/>
          </cell>
          <cell r="AJ221" t="str">
            <v/>
          </cell>
          <cell r="AL221" t="str">
            <v/>
          </cell>
          <cell r="AN221" t="str">
            <v/>
          </cell>
          <cell r="AP221" t="str">
            <v/>
          </cell>
        </row>
        <row r="222"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AB222" t="str">
            <v/>
          </cell>
          <cell r="AC222" t="str">
            <v/>
          </cell>
          <cell r="AH222" t="str">
            <v/>
          </cell>
          <cell r="AJ222" t="str">
            <v/>
          </cell>
          <cell r="AL222" t="str">
            <v/>
          </cell>
          <cell r="AN222" t="str">
            <v/>
          </cell>
          <cell r="AP222" t="str">
            <v/>
          </cell>
        </row>
        <row r="223"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AB223" t="str">
            <v/>
          </cell>
          <cell r="AC223" t="str">
            <v/>
          </cell>
          <cell r="AH223" t="str">
            <v/>
          </cell>
          <cell r="AJ223" t="str">
            <v/>
          </cell>
          <cell r="AL223" t="str">
            <v/>
          </cell>
          <cell r="AN223" t="str">
            <v/>
          </cell>
          <cell r="AP223" t="str">
            <v/>
          </cell>
        </row>
        <row r="224"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AB224" t="str">
            <v/>
          </cell>
          <cell r="AC224" t="str">
            <v/>
          </cell>
          <cell r="AH224" t="str">
            <v/>
          </cell>
          <cell r="AJ224" t="str">
            <v/>
          </cell>
          <cell r="AL224" t="str">
            <v/>
          </cell>
          <cell r="AN224" t="str">
            <v/>
          </cell>
          <cell r="AP224" t="str">
            <v/>
          </cell>
        </row>
        <row r="225"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AB225" t="str">
            <v/>
          </cell>
          <cell r="AC225" t="str">
            <v/>
          </cell>
          <cell r="AH225" t="str">
            <v/>
          </cell>
          <cell r="AJ225" t="str">
            <v/>
          </cell>
          <cell r="AL225" t="str">
            <v/>
          </cell>
          <cell r="AN225" t="str">
            <v/>
          </cell>
          <cell r="AP225" t="str">
            <v/>
          </cell>
        </row>
        <row r="226"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AB226" t="str">
            <v/>
          </cell>
          <cell r="AC226" t="str">
            <v/>
          </cell>
          <cell r="AH226" t="str">
            <v/>
          </cell>
          <cell r="AJ226" t="str">
            <v/>
          </cell>
          <cell r="AL226" t="str">
            <v/>
          </cell>
          <cell r="AN226" t="str">
            <v/>
          </cell>
          <cell r="AP226" t="str">
            <v/>
          </cell>
        </row>
        <row r="227"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AB227" t="str">
            <v/>
          </cell>
          <cell r="AC227" t="str">
            <v/>
          </cell>
          <cell r="AH227" t="str">
            <v/>
          </cell>
          <cell r="AJ227" t="str">
            <v/>
          </cell>
          <cell r="AL227" t="str">
            <v/>
          </cell>
          <cell r="AN227" t="str">
            <v/>
          </cell>
          <cell r="AP227" t="str">
            <v/>
          </cell>
        </row>
        <row r="228"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AB228" t="str">
            <v/>
          </cell>
          <cell r="AC228" t="str">
            <v/>
          </cell>
          <cell r="AH228" t="str">
            <v/>
          </cell>
          <cell r="AJ228" t="str">
            <v/>
          </cell>
          <cell r="AL228" t="str">
            <v/>
          </cell>
          <cell r="AN228" t="str">
            <v/>
          </cell>
          <cell r="AP228" t="str">
            <v/>
          </cell>
        </row>
        <row r="229"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AB229" t="str">
            <v/>
          </cell>
          <cell r="AC229" t="str">
            <v/>
          </cell>
          <cell r="AH229" t="str">
            <v/>
          </cell>
          <cell r="AJ229" t="str">
            <v/>
          </cell>
          <cell r="AL229" t="str">
            <v/>
          </cell>
          <cell r="AN229" t="str">
            <v/>
          </cell>
          <cell r="AP229" t="str">
            <v/>
          </cell>
        </row>
        <row r="230"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AB230" t="str">
            <v/>
          </cell>
          <cell r="AC230" t="str">
            <v/>
          </cell>
          <cell r="AH230" t="str">
            <v/>
          </cell>
          <cell r="AJ230" t="str">
            <v/>
          </cell>
          <cell r="AL230" t="str">
            <v/>
          </cell>
          <cell r="AN230" t="str">
            <v/>
          </cell>
          <cell r="AP230" t="str">
            <v/>
          </cell>
        </row>
        <row r="231"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AB231" t="str">
            <v/>
          </cell>
          <cell r="AC231" t="str">
            <v/>
          </cell>
          <cell r="AH231" t="str">
            <v/>
          </cell>
          <cell r="AJ231" t="str">
            <v/>
          </cell>
          <cell r="AL231" t="str">
            <v/>
          </cell>
          <cell r="AN231" t="str">
            <v/>
          </cell>
          <cell r="AP231" t="str">
            <v/>
          </cell>
        </row>
        <row r="232"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AB232" t="str">
            <v/>
          </cell>
          <cell r="AC232" t="str">
            <v/>
          </cell>
          <cell r="AH232" t="str">
            <v/>
          </cell>
          <cell r="AJ232" t="str">
            <v/>
          </cell>
          <cell r="AL232" t="str">
            <v/>
          </cell>
          <cell r="AN232" t="str">
            <v/>
          </cell>
          <cell r="AP232" t="str">
            <v/>
          </cell>
        </row>
        <row r="233"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AB233" t="str">
            <v/>
          </cell>
          <cell r="AC233" t="str">
            <v/>
          </cell>
          <cell r="AH233" t="str">
            <v/>
          </cell>
          <cell r="AJ233" t="str">
            <v/>
          </cell>
          <cell r="AL233" t="str">
            <v/>
          </cell>
          <cell r="AN233" t="str">
            <v/>
          </cell>
          <cell r="AP233" t="str">
            <v/>
          </cell>
        </row>
        <row r="234"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AB234" t="str">
            <v/>
          </cell>
          <cell r="AC234" t="str">
            <v/>
          </cell>
          <cell r="AH234" t="str">
            <v/>
          </cell>
          <cell r="AJ234" t="str">
            <v/>
          </cell>
          <cell r="AL234" t="str">
            <v/>
          </cell>
          <cell r="AN234" t="str">
            <v/>
          </cell>
          <cell r="AP234" t="str">
            <v/>
          </cell>
        </row>
        <row r="235"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AB235" t="str">
            <v/>
          </cell>
          <cell r="AC235" t="str">
            <v/>
          </cell>
          <cell r="AH235" t="str">
            <v/>
          </cell>
          <cell r="AJ235" t="str">
            <v/>
          </cell>
          <cell r="AL235" t="str">
            <v/>
          </cell>
          <cell r="AN235" t="str">
            <v/>
          </cell>
          <cell r="AP235" t="str">
            <v/>
          </cell>
        </row>
        <row r="236"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AB236" t="str">
            <v/>
          </cell>
          <cell r="AC236" t="str">
            <v/>
          </cell>
          <cell r="AH236" t="str">
            <v/>
          </cell>
          <cell r="AJ236" t="str">
            <v/>
          </cell>
          <cell r="AL236" t="str">
            <v/>
          </cell>
          <cell r="AN236" t="str">
            <v/>
          </cell>
          <cell r="AP236" t="str">
            <v/>
          </cell>
        </row>
        <row r="237"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AB237" t="str">
            <v/>
          </cell>
          <cell r="AC237" t="str">
            <v/>
          </cell>
          <cell r="AH237" t="str">
            <v/>
          </cell>
          <cell r="AJ237" t="str">
            <v/>
          </cell>
          <cell r="AL237" t="str">
            <v/>
          </cell>
          <cell r="AN237" t="str">
            <v/>
          </cell>
          <cell r="AP237" t="str">
            <v/>
          </cell>
        </row>
        <row r="238"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AB238" t="str">
            <v/>
          </cell>
          <cell r="AC238" t="str">
            <v/>
          </cell>
          <cell r="AH238" t="str">
            <v/>
          </cell>
          <cell r="AJ238" t="str">
            <v/>
          </cell>
          <cell r="AL238" t="str">
            <v/>
          </cell>
          <cell r="AN238" t="str">
            <v/>
          </cell>
          <cell r="AP238" t="str">
            <v/>
          </cell>
        </row>
        <row r="239"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AB239" t="str">
            <v/>
          </cell>
          <cell r="AC239" t="str">
            <v/>
          </cell>
          <cell r="AH239" t="str">
            <v/>
          </cell>
          <cell r="AJ239" t="str">
            <v/>
          </cell>
          <cell r="AL239" t="str">
            <v/>
          </cell>
          <cell r="AN239" t="str">
            <v/>
          </cell>
          <cell r="AP239" t="str">
            <v/>
          </cell>
        </row>
        <row r="240"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AB240" t="str">
            <v/>
          </cell>
          <cell r="AC240" t="str">
            <v/>
          </cell>
          <cell r="AH240" t="str">
            <v/>
          </cell>
          <cell r="AJ240" t="str">
            <v/>
          </cell>
          <cell r="AL240" t="str">
            <v/>
          </cell>
          <cell r="AN240" t="str">
            <v/>
          </cell>
          <cell r="AP240" t="str">
            <v/>
          </cell>
        </row>
        <row r="241"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AB241" t="str">
            <v/>
          </cell>
          <cell r="AC241" t="str">
            <v/>
          </cell>
          <cell r="AH241" t="str">
            <v/>
          </cell>
          <cell r="AJ241" t="str">
            <v/>
          </cell>
          <cell r="AL241" t="str">
            <v/>
          </cell>
          <cell r="AN241" t="str">
            <v/>
          </cell>
          <cell r="AP241" t="str">
            <v/>
          </cell>
        </row>
        <row r="242"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AB242" t="str">
            <v/>
          </cell>
          <cell r="AC242" t="str">
            <v/>
          </cell>
          <cell r="AH242" t="str">
            <v/>
          </cell>
          <cell r="AJ242" t="str">
            <v/>
          </cell>
          <cell r="AL242" t="str">
            <v/>
          </cell>
          <cell r="AN242" t="str">
            <v/>
          </cell>
          <cell r="AP242" t="str">
            <v/>
          </cell>
        </row>
        <row r="243"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AB243" t="str">
            <v/>
          </cell>
          <cell r="AC243" t="str">
            <v/>
          </cell>
          <cell r="AH243" t="str">
            <v/>
          </cell>
          <cell r="AJ243" t="str">
            <v/>
          </cell>
          <cell r="AL243" t="str">
            <v/>
          </cell>
          <cell r="AN243" t="str">
            <v/>
          </cell>
          <cell r="AP243" t="str">
            <v/>
          </cell>
        </row>
        <row r="244"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AB244" t="str">
            <v/>
          </cell>
          <cell r="AC244" t="str">
            <v/>
          </cell>
          <cell r="AH244" t="str">
            <v/>
          </cell>
          <cell r="AJ244" t="str">
            <v/>
          </cell>
          <cell r="AL244" t="str">
            <v/>
          </cell>
          <cell r="AN244" t="str">
            <v/>
          </cell>
          <cell r="AP244" t="str">
            <v/>
          </cell>
        </row>
        <row r="245"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AB245" t="str">
            <v/>
          </cell>
          <cell r="AC245" t="str">
            <v/>
          </cell>
          <cell r="AH245" t="str">
            <v/>
          </cell>
          <cell r="AJ245" t="str">
            <v/>
          </cell>
          <cell r="AL245" t="str">
            <v/>
          </cell>
          <cell r="AN245" t="str">
            <v/>
          </cell>
          <cell r="AP245" t="str">
            <v/>
          </cell>
        </row>
        <row r="246"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AB246" t="str">
            <v/>
          </cell>
          <cell r="AC246" t="str">
            <v/>
          </cell>
          <cell r="AH246" t="str">
            <v/>
          </cell>
          <cell r="AJ246" t="str">
            <v/>
          </cell>
          <cell r="AL246" t="str">
            <v/>
          </cell>
          <cell r="AN246" t="str">
            <v/>
          </cell>
          <cell r="AP246" t="str">
            <v/>
          </cell>
        </row>
        <row r="247"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AB247" t="str">
            <v/>
          </cell>
          <cell r="AC247" t="str">
            <v/>
          </cell>
          <cell r="AH247" t="str">
            <v/>
          </cell>
          <cell r="AJ247" t="str">
            <v/>
          </cell>
          <cell r="AL247" t="str">
            <v/>
          </cell>
          <cell r="AN247" t="str">
            <v/>
          </cell>
          <cell r="AP247" t="str">
            <v/>
          </cell>
        </row>
        <row r="248"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AB248" t="str">
            <v/>
          </cell>
          <cell r="AC248" t="str">
            <v/>
          </cell>
          <cell r="AH248" t="str">
            <v/>
          </cell>
          <cell r="AJ248" t="str">
            <v/>
          </cell>
          <cell r="AL248" t="str">
            <v/>
          </cell>
          <cell r="AN248" t="str">
            <v/>
          </cell>
          <cell r="AP248" t="str">
            <v/>
          </cell>
        </row>
        <row r="249"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AB249" t="str">
            <v/>
          </cell>
          <cell r="AC249" t="str">
            <v/>
          </cell>
          <cell r="AH249" t="str">
            <v/>
          </cell>
          <cell r="AJ249" t="str">
            <v/>
          </cell>
          <cell r="AL249" t="str">
            <v/>
          </cell>
          <cell r="AN249" t="str">
            <v/>
          </cell>
          <cell r="AP249" t="str">
            <v/>
          </cell>
        </row>
        <row r="250"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AB250" t="str">
            <v/>
          </cell>
          <cell r="AC250" t="str">
            <v/>
          </cell>
          <cell r="AH250" t="str">
            <v/>
          </cell>
          <cell r="AJ250" t="str">
            <v/>
          </cell>
          <cell r="AL250" t="str">
            <v/>
          </cell>
          <cell r="AN250" t="str">
            <v/>
          </cell>
          <cell r="AP250" t="str">
            <v/>
          </cell>
        </row>
        <row r="251"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AB251" t="str">
            <v/>
          </cell>
          <cell r="AC251" t="str">
            <v/>
          </cell>
          <cell r="AH251" t="str">
            <v/>
          </cell>
          <cell r="AJ251" t="str">
            <v/>
          </cell>
          <cell r="AL251" t="str">
            <v/>
          </cell>
          <cell r="AN251" t="str">
            <v/>
          </cell>
          <cell r="AP251" t="str">
            <v/>
          </cell>
        </row>
        <row r="252"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AB252" t="str">
            <v/>
          </cell>
          <cell r="AC252" t="str">
            <v/>
          </cell>
          <cell r="AH252" t="str">
            <v/>
          </cell>
          <cell r="AJ252" t="str">
            <v/>
          </cell>
          <cell r="AL252" t="str">
            <v/>
          </cell>
          <cell r="AN252" t="str">
            <v/>
          </cell>
          <cell r="AP252" t="str">
            <v/>
          </cell>
        </row>
        <row r="253"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AB253" t="str">
            <v/>
          </cell>
          <cell r="AC253" t="str">
            <v/>
          </cell>
          <cell r="AH253" t="str">
            <v/>
          </cell>
          <cell r="AJ253" t="str">
            <v/>
          </cell>
          <cell r="AL253" t="str">
            <v/>
          </cell>
          <cell r="AN253" t="str">
            <v/>
          </cell>
          <cell r="AP253" t="str">
            <v/>
          </cell>
        </row>
        <row r="254"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AB254" t="str">
            <v/>
          </cell>
          <cell r="AC254" t="str">
            <v/>
          </cell>
          <cell r="AH254" t="str">
            <v/>
          </cell>
          <cell r="AJ254" t="str">
            <v/>
          </cell>
          <cell r="AL254" t="str">
            <v/>
          </cell>
          <cell r="AN254" t="str">
            <v/>
          </cell>
          <cell r="AP254" t="str">
            <v/>
          </cell>
        </row>
        <row r="255"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AB255" t="str">
            <v/>
          </cell>
          <cell r="AC255" t="str">
            <v/>
          </cell>
          <cell r="AH255" t="str">
            <v/>
          </cell>
          <cell r="AJ255" t="str">
            <v/>
          </cell>
          <cell r="AL255" t="str">
            <v/>
          </cell>
          <cell r="AN255" t="str">
            <v/>
          </cell>
          <cell r="AP255" t="str">
            <v/>
          </cell>
        </row>
        <row r="256"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AB256" t="str">
            <v/>
          </cell>
          <cell r="AC256" t="str">
            <v/>
          </cell>
          <cell r="AH256" t="str">
            <v/>
          </cell>
          <cell r="AJ256" t="str">
            <v/>
          </cell>
          <cell r="AL256" t="str">
            <v/>
          </cell>
          <cell r="AN256" t="str">
            <v/>
          </cell>
          <cell r="AP256" t="str">
            <v/>
          </cell>
        </row>
        <row r="257"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AB257" t="str">
            <v/>
          </cell>
          <cell r="AC257" t="str">
            <v/>
          </cell>
          <cell r="AH257" t="str">
            <v/>
          </cell>
          <cell r="AJ257" t="str">
            <v/>
          </cell>
          <cell r="AL257" t="str">
            <v/>
          </cell>
          <cell r="AN257" t="str">
            <v/>
          </cell>
          <cell r="AP257" t="str">
            <v/>
          </cell>
        </row>
        <row r="258"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AB258" t="str">
            <v/>
          </cell>
          <cell r="AC258" t="str">
            <v/>
          </cell>
          <cell r="AH258" t="str">
            <v/>
          </cell>
          <cell r="AJ258" t="str">
            <v/>
          </cell>
          <cell r="AL258" t="str">
            <v/>
          </cell>
          <cell r="AN258" t="str">
            <v/>
          </cell>
          <cell r="AP258" t="str">
            <v/>
          </cell>
        </row>
        <row r="259"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AB259" t="str">
            <v/>
          </cell>
          <cell r="AC259" t="str">
            <v/>
          </cell>
          <cell r="AH259" t="str">
            <v/>
          </cell>
          <cell r="AJ259" t="str">
            <v/>
          </cell>
          <cell r="AL259" t="str">
            <v/>
          </cell>
          <cell r="AN259" t="str">
            <v/>
          </cell>
          <cell r="AP259" t="str">
            <v/>
          </cell>
        </row>
        <row r="260"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AB260" t="str">
            <v/>
          </cell>
          <cell r="AC260" t="str">
            <v/>
          </cell>
          <cell r="AH260" t="str">
            <v/>
          </cell>
          <cell r="AJ260" t="str">
            <v/>
          </cell>
          <cell r="AL260" t="str">
            <v/>
          </cell>
          <cell r="AN260" t="str">
            <v/>
          </cell>
          <cell r="AP260" t="str">
            <v/>
          </cell>
        </row>
        <row r="261"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AB261" t="str">
            <v/>
          </cell>
          <cell r="AC261" t="str">
            <v/>
          </cell>
          <cell r="AH261" t="str">
            <v/>
          </cell>
          <cell r="AJ261" t="str">
            <v/>
          </cell>
          <cell r="AL261" t="str">
            <v/>
          </cell>
          <cell r="AN261" t="str">
            <v/>
          </cell>
          <cell r="AP261" t="str">
            <v/>
          </cell>
        </row>
        <row r="262"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AB262" t="str">
            <v/>
          </cell>
          <cell r="AC262" t="str">
            <v/>
          </cell>
          <cell r="AH262" t="str">
            <v/>
          </cell>
          <cell r="AJ262" t="str">
            <v/>
          </cell>
          <cell r="AL262" t="str">
            <v/>
          </cell>
          <cell r="AN262" t="str">
            <v/>
          </cell>
          <cell r="AP262" t="str">
            <v/>
          </cell>
        </row>
        <row r="263"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AB263" t="str">
            <v/>
          </cell>
          <cell r="AC263" t="str">
            <v/>
          </cell>
          <cell r="AH263" t="str">
            <v/>
          </cell>
          <cell r="AJ263" t="str">
            <v/>
          </cell>
          <cell r="AL263" t="str">
            <v/>
          </cell>
          <cell r="AN263" t="str">
            <v/>
          </cell>
          <cell r="AP263" t="str">
            <v/>
          </cell>
        </row>
        <row r="264"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AB264" t="str">
            <v/>
          </cell>
          <cell r="AC264" t="str">
            <v/>
          </cell>
          <cell r="AH264" t="str">
            <v/>
          </cell>
          <cell r="AJ264" t="str">
            <v/>
          </cell>
          <cell r="AL264" t="str">
            <v/>
          </cell>
          <cell r="AN264" t="str">
            <v/>
          </cell>
          <cell r="AP264" t="str">
            <v/>
          </cell>
        </row>
        <row r="265"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AB265" t="str">
            <v/>
          </cell>
          <cell r="AC265" t="str">
            <v/>
          </cell>
          <cell r="AH265" t="str">
            <v/>
          </cell>
          <cell r="AJ265" t="str">
            <v/>
          </cell>
          <cell r="AL265" t="str">
            <v/>
          </cell>
          <cell r="AN265" t="str">
            <v/>
          </cell>
          <cell r="AP265" t="str">
            <v/>
          </cell>
        </row>
        <row r="266"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AB266" t="str">
            <v/>
          </cell>
          <cell r="AC266" t="str">
            <v/>
          </cell>
          <cell r="AH266" t="str">
            <v/>
          </cell>
          <cell r="AJ266" t="str">
            <v/>
          </cell>
          <cell r="AL266" t="str">
            <v/>
          </cell>
          <cell r="AN266" t="str">
            <v/>
          </cell>
          <cell r="AP266" t="str">
            <v/>
          </cell>
        </row>
        <row r="267"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AB267" t="str">
            <v/>
          </cell>
          <cell r="AC267" t="str">
            <v/>
          </cell>
          <cell r="AH267" t="str">
            <v/>
          </cell>
          <cell r="AJ267" t="str">
            <v/>
          </cell>
          <cell r="AL267" t="str">
            <v/>
          </cell>
          <cell r="AN267" t="str">
            <v/>
          </cell>
          <cell r="AP267" t="str">
            <v/>
          </cell>
        </row>
        <row r="268"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AB268" t="str">
            <v/>
          </cell>
          <cell r="AC268" t="str">
            <v/>
          </cell>
          <cell r="AH268" t="str">
            <v/>
          </cell>
          <cell r="AJ268" t="str">
            <v/>
          </cell>
          <cell r="AL268" t="str">
            <v/>
          </cell>
          <cell r="AN268" t="str">
            <v/>
          </cell>
          <cell r="AP268" t="str">
            <v/>
          </cell>
        </row>
        <row r="269"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AB269" t="str">
            <v/>
          </cell>
          <cell r="AC269" t="str">
            <v/>
          </cell>
          <cell r="AH269" t="str">
            <v/>
          </cell>
          <cell r="AJ269" t="str">
            <v/>
          </cell>
          <cell r="AL269" t="str">
            <v/>
          </cell>
          <cell r="AN269" t="str">
            <v/>
          </cell>
          <cell r="AP269" t="str">
            <v/>
          </cell>
        </row>
        <row r="270"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AB270" t="str">
            <v/>
          </cell>
          <cell r="AC270" t="str">
            <v/>
          </cell>
          <cell r="AH270" t="str">
            <v/>
          </cell>
          <cell r="AJ270" t="str">
            <v/>
          </cell>
          <cell r="AL270" t="str">
            <v/>
          </cell>
          <cell r="AN270" t="str">
            <v/>
          </cell>
          <cell r="AP270" t="str">
            <v/>
          </cell>
        </row>
        <row r="271"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AB271" t="str">
            <v/>
          </cell>
          <cell r="AC271" t="str">
            <v/>
          </cell>
          <cell r="AH271" t="str">
            <v/>
          </cell>
          <cell r="AJ271" t="str">
            <v/>
          </cell>
          <cell r="AL271" t="str">
            <v/>
          </cell>
          <cell r="AN271" t="str">
            <v/>
          </cell>
          <cell r="AP271" t="str">
            <v/>
          </cell>
        </row>
        <row r="272"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AB272" t="str">
            <v/>
          </cell>
          <cell r="AC272" t="str">
            <v/>
          </cell>
          <cell r="AH272" t="str">
            <v/>
          </cell>
          <cell r="AJ272" t="str">
            <v/>
          </cell>
          <cell r="AL272" t="str">
            <v/>
          </cell>
          <cell r="AN272" t="str">
            <v/>
          </cell>
          <cell r="AP272" t="str">
            <v/>
          </cell>
        </row>
        <row r="273"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AB273" t="str">
            <v/>
          </cell>
          <cell r="AC273" t="str">
            <v/>
          </cell>
          <cell r="AH273" t="str">
            <v/>
          </cell>
          <cell r="AJ273" t="str">
            <v/>
          </cell>
          <cell r="AL273" t="str">
            <v/>
          </cell>
          <cell r="AN273" t="str">
            <v/>
          </cell>
          <cell r="AP273" t="str">
            <v/>
          </cell>
        </row>
        <row r="274"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AB274" t="str">
            <v/>
          </cell>
          <cell r="AC274" t="str">
            <v/>
          </cell>
          <cell r="AH274" t="str">
            <v/>
          </cell>
          <cell r="AJ274" t="str">
            <v/>
          </cell>
          <cell r="AL274" t="str">
            <v/>
          </cell>
          <cell r="AN274" t="str">
            <v/>
          </cell>
          <cell r="AP274" t="str">
            <v/>
          </cell>
        </row>
        <row r="275"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AB275" t="str">
            <v/>
          </cell>
          <cell r="AC275" t="str">
            <v/>
          </cell>
          <cell r="AH275" t="str">
            <v/>
          </cell>
          <cell r="AJ275" t="str">
            <v/>
          </cell>
          <cell r="AL275" t="str">
            <v/>
          </cell>
          <cell r="AN275" t="str">
            <v/>
          </cell>
          <cell r="AP275" t="str">
            <v/>
          </cell>
        </row>
        <row r="276"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AB276" t="str">
            <v/>
          </cell>
          <cell r="AC276" t="str">
            <v/>
          </cell>
          <cell r="AH276" t="str">
            <v/>
          </cell>
          <cell r="AJ276" t="str">
            <v/>
          </cell>
          <cell r="AL276" t="str">
            <v/>
          </cell>
          <cell r="AN276" t="str">
            <v/>
          </cell>
          <cell r="AP276" t="str">
            <v/>
          </cell>
        </row>
        <row r="277"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AB277" t="str">
            <v/>
          </cell>
          <cell r="AC277" t="str">
            <v/>
          </cell>
          <cell r="AH277" t="str">
            <v/>
          </cell>
          <cell r="AJ277" t="str">
            <v/>
          </cell>
          <cell r="AL277" t="str">
            <v/>
          </cell>
          <cell r="AN277" t="str">
            <v/>
          </cell>
          <cell r="AP277" t="str">
            <v/>
          </cell>
        </row>
        <row r="278"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AB278" t="str">
            <v/>
          </cell>
          <cell r="AC278" t="str">
            <v/>
          </cell>
          <cell r="AH278" t="str">
            <v/>
          </cell>
          <cell r="AJ278" t="str">
            <v/>
          </cell>
          <cell r="AL278" t="str">
            <v/>
          </cell>
          <cell r="AN278" t="str">
            <v/>
          </cell>
          <cell r="AP278" t="str">
            <v/>
          </cell>
        </row>
        <row r="279"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AB279" t="str">
            <v/>
          </cell>
          <cell r="AC279" t="str">
            <v/>
          </cell>
          <cell r="AH279" t="str">
            <v/>
          </cell>
          <cell r="AJ279" t="str">
            <v/>
          </cell>
          <cell r="AL279" t="str">
            <v/>
          </cell>
          <cell r="AN279" t="str">
            <v/>
          </cell>
          <cell r="AP279" t="str">
            <v/>
          </cell>
        </row>
        <row r="280"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AB280" t="str">
            <v/>
          </cell>
          <cell r="AC280" t="str">
            <v/>
          </cell>
          <cell r="AH280" t="str">
            <v/>
          </cell>
          <cell r="AJ280" t="str">
            <v/>
          </cell>
          <cell r="AL280" t="str">
            <v/>
          </cell>
          <cell r="AN280" t="str">
            <v/>
          </cell>
          <cell r="AP280" t="str">
            <v/>
          </cell>
        </row>
        <row r="281"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AB281" t="str">
            <v/>
          </cell>
          <cell r="AC281" t="str">
            <v/>
          </cell>
          <cell r="AH281" t="str">
            <v/>
          </cell>
          <cell r="AJ281" t="str">
            <v/>
          </cell>
          <cell r="AL281" t="str">
            <v/>
          </cell>
          <cell r="AN281" t="str">
            <v/>
          </cell>
          <cell r="AP281" t="str">
            <v/>
          </cell>
        </row>
        <row r="282"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AB282" t="str">
            <v/>
          </cell>
          <cell r="AC282" t="str">
            <v/>
          </cell>
          <cell r="AH282" t="str">
            <v/>
          </cell>
          <cell r="AJ282" t="str">
            <v/>
          </cell>
          <cell r="AL282" t="str">
            <v/>
          </cell>
          <cell r="AN282" t="str">
            <v/>
          </cell>
          <cell r="AP282" t="str">
            <v/>
          </cell>
        </row>
        <row r="283"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AB283" t="str">
            <v/>
          </cell>
          <cell r="AC283" t="str">
            <v/>
          </cell>
          <cell r="AH283" t="str">
            <v/>
          </cell>
          <cell r="AJ283" t="str">
            <v/>
          </cell>
          <cell r="AL283" t="str">
            <v/>
          </cell>
          <cell r="AN283" t="str">
            <v/>
          </cell>
          <cell r="AP283" t="str">
            <v/>
          </cell>
        </row>
        <row r="284"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AB284" t="str">
            <v/>
          </cell>
          <cell r="AC284" t="str">
            <v/>
          </cell>
          <cell r="AH284" t="str">
            <v/>
          </cell>
          <cell r="AJ284" t="str">
            <v/>
          </cell>
          <cell r="AL284" t="str">
            <v/>
          </cell>
          <cell r="AN284" t="str">
            <v/>
          </cell>
          <cell r="AP284" t="str">
            <v/>
          </cell>
        </row>
        <row r="285"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AB285" t="str">
            <v/>
          </cell>
          <cell r="AC285" t="str">
            <v/>
          </cell>
          <cell r="AH285" t="str">
            <v/>
          </cell>
          <cell r="AJ285" t="str">
            <v/>
          </cell>
          <cell r="AL285" t="str">
            <v/>
          </cell>
          <cell r="AN285" t="str">
            <v/>
          </cell>
          <cell r="AP285" t="str">
            <v/>
          </cell>
        </row>
        <row r="286"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AB286" t="str">
            <v/>
          </cell>
          <cell r="AC286" t="str">
            <v/>
          </cell>
          <cell r="AH286" t="str">
            <v/>
          </cell>
          <cell r="AJ286" t="str">
            <v/>
          </cell>
          <cell r="AL286" t="str">
            <v/>
          </cell>
          <cell r="AN286" t="str">
            <v/>
          </cell>
          <cell r="AP286" t="str">
            <v/>
          </cell>
        </row>
        <row r="287"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AB287" t="str">
            <v/>
          </cell>
          <cell r="AC287" t="str">
            <v/>
          </cell>
          <cell r="AH287" t="str">
            <v/>
          </cell>
          <cell r="AJ287" t="str">
            <v/>
          </cell>
          <cell r="AL287" t="str">
            <v/>
          </cell>
          <cell r="AN287" t="str">
            <v/>
          </cell>
          <cell r="AP287" t="str">
            <v/>
          </cell>
        </row>
        <row r="288"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AB288" t="str">
            <v/>
          </cell>
          <cell r="AC288" t="str">
            <v/>
          </cell>
          <cell r="AH288" t="str">
            <v/>
          </cell>
          <cell r="AJ288" t="str">
            <v/>
          </cell>
          <cell r="AL288" t="str">
            <v/>
          </cell>
          <cell r="AN288" t="str">
            <v/>
          </cell>
          <cell r="AP288" t="str">
            <v/>
          </cell>
        </row>
        <row r="289"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AB289" t="str">
            <v/>
          </cell>
          <cell r="AC289" t="str">
            <v/>
          </cell>
          <cell r="AH289" t="str">
            <v/>
          </cell>
          <cell r="AJ289" t="str">
            <v/>
          </cell>
          <cell r="AL289" t="str">
            <v/>
          </cell>
          <cell r="AN289" t="str">
            <v/>
          </cell>
          <cell r="AP289" t="str">
            <v/>
          </cell>
        </row>
        <row r="290"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AB290" t="str">
            <v/>
          </cell>
          <cell r="AC290" t="str">
            <v/>
          </cell>
          <cell r="AH290" t="str">
            <v/>
          </cell>
          <cell r="AJ290" t="str">
            <v/>
          </cell>
          <cell r="AL290" t="str">
            <v/>
          </cell>
          <cell r="AN290" t="str">
            <v/>
          </cell>
          <cell r="AP290" t="str">
            <v/>
          </cell>
        </row>
        <row r="291"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AB291" t="str">
            <v/>
          </cell>
          <cell r="AC291" t="str">
            <v/>
          </cell>
          <cell r="AH291" t="str">
            <v/>
          </cell>
          <cell r="AJ291" t="str">
            <v/>
          </cell>
          <cell r="AL291" t="str">
            <v/>
          </cell>
          <cell r="AN291" t="str">
            <v/>
          </cell>
          <cell r="AP291" t="str">
            <v/>
          </cell>
        </row>
        <row r="292"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AB292" t="str">
            <v/>
          </cell>
          <cell r="AC292" t="str">
            <v/>
          </cell>
          <cell r="AH292" t="str">
            <v/>
          </cell>
          <cell r="AJ292" t="str">
            <v/>
          </cell>
          <cell r="AL292" t="str">
            <v/>
          </cell>
          <cell r="AN292" t="str">
            <v/>
          </cell>
          <cell r="AP292" t="str">
            <v/>
          </cell>
        </row>
        <row r="293"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AB293" t="str">
            <v/>
          </cell>
          <cell r="AC293" t="str">
            <v/>
          </cell>
          <cell r="AH293" t="str">
            <v/>
          </cell>
          <cell r="AJ293" t="str">
            <v/>
          </cell>
          <cell r="AL293" t="str">
            <v/>
          </cell>
          <cell r="AN293" t="str">
            <v/>
          </cell>
          <cell r="AP293" t="str">
            <v/>
          </cell>
        </row>
        <row r="294"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AB294" t="str">
            <v/>
          </cell>
          <cell r="AC294" t="str">
            <v/>
          </cell>
          <cell r="AH294" t="str">
            <v/>
          </cell>
          <cell r="AJ294" t="str">
            <v/>
          </cell>
          <cell r="AL294" t="str">
            <v/>
          </cell>
          <cell r="AN294" t="str">
            <v/>
          </cell>
          <cell r="AP294" t="str">
            <v/>
          </cell>
        </row>
        <row r="295"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AB295" t="str">
            <v/>
          </cell>
          <cell r="AC295" t="str">
            <v/>
          </cell>
          <cell r="AH295" t="str">
            <v/>
          </cell>
          <cell r="AJ295" t="str">
            <v/>
          </cell>
          <cell r="AL295" t="str">
            <v/>
          </cell>
          <cell r="AN295" t="str">
            <v/>
          </cell>
          <cell r="AP295" t="str">
            <v/>
          </cell>
        </row>
        <row r="296"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AB296" t="str">
            <v/>
          </cell>
          <cell r="AC296" t="str">
            <v/>
          </cell>
          <cell r="AH296" t="str">
            <v/>
          </cell>
          <cell r="AJ296" t="str">
            <v/>
          </cell>
          <cell r="AL296" t="str">
            <v/>
          </cell>
          <cell r="AN296" t="str">
            <v/>
          </cell>
          <cell r="AP296" t="str">
            <v/>
          </cell>
        </row>
        <row r="297"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AB297" t="str">
            <v/>
          </cell>
          <cell r="AC297" t="str">
            <v/>
          </cell>
          <cell r="AH297" t="str">
            <v/>
          </cell>
          <cell r="AJ297" t="str">
            <v/>
          </cell>
          <cell r="AL297" t="str">
            <v/>
          </cell>
          <cell r="AN297" t="str">
            <v/>
          </cell>
          <cell r="AP297" t="str">
            <v/>
          </cell>
        </row>
        <row r="298"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AB298" t="str">
            <v/>
          </cell>
          <cell r="AC298" t="str">
            <v/>
          </cell>
          <cell r="AH298" t="str">
            <v/>
          </cell>
          <cell r="AJ298" t="str">
            <v/>
          </cell>
          <cell r="AL298" t="str">
            <v/>
          </cell>
          <cell r="AN298" t="str">
            <v/>
          </cell>
          <cell r="AP298" t="str">
            <v/>
          </cell>
        </row>
        <row r="299"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AB299" t="str">
            <v/>
          </cell>
          <cell r="AC299" t="str">
            <v/>
          </cell>
          <cell r="AH299" t="str">
            <v/>
          </cell>
          <cell r="AJ299" t="str">
            <v/>
          </cell>
          <cell r="AL299" t="str">
            <v/>
          </cell>
          <cell r="AN299" t="str">
            <v/>
          </cell>
          <cell r="AP299" t="str">
            <v/>
          </cell>
        </row>
        <row r="300"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AB300" t="str">
            <v/>
          </cell>
          <cell r="AC300" t="str">
            <v/>
          </cell>
          <cell r="AH300" t="str">
            <v/>
          </cell>
          <cell r="AJ300" t="str">
            <v/>
          </cell>
          <cell r="AL300" t="str">
            <v/>
          </cell>
          <cell r="AN300" t="str">
            <v/>
          </cell>
          <cell r="AP300" t="str">
            <v/>
          </cell>
        </row>
        <row r="301"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AB301" t="str">
            <v/>
          </cell>
          <cell r="AC301" t="str">
            <v/>
          </cell>
          <cell r="AH301" t="str">
            <v/>
          </cell>
          <cell r="AJ301" t="str">
            <v/>
          </cell>
          <cell r="AL301" t="str">
            <v/>
          </cell>
          <cell r="AN301" t="str">
            <v/>
          </cell>
          <cell r="AP301" t="str">
            <v/>
          </cell>
        </row>
        <row r="302"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AB302" t="str">
            <v/>
          </cell>
          <cell r="AC302" t="str">
            <v/>
          </cell>
          <cell r="AH302" t="str">
            <v/>
          </cell>
          <cell r="AJ302" t="str">
            <v/>
          </cell>
          <cell r="AL302" t="str">
            <v/>
          </cell>
          <cell r="AN302" t="str">
            <v/>
          </cell>
          <cell r="AP302" t="str">
            <v/>
          </cell>
        </row>
        <row r="303"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AB303" t="str">
            <v/>
          </cell>
          <cell r="AC303" t="str">
            <v/>
          </cell>
          <cell r="AH303" t="str">
            <v/>
          </cell>
          <cell r="AJ303" t="str">
            <v/>
          </cell>
          <cell r="AL303" t="str">
            <v/>
          </cell>
          <cell r="AN303" t="str">
            <v/>
          </cell>
          <cell r="AP303" t="str">
            <v/>
          </cell>
        </row>
        <row r="304"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AB304" t="str">
            <v/>
          </cell>
          <cell r="AC304" t="str">
            <v/>
          </cell>
          <cell r="AH304" t="str">
            <v/>
          </cell>
          <cell r="AJ304" t="str">
            <v/>
          </cell>
          <cell r="AL304" t="str">
            <v/>
          </cell>
          <cell r="AN304" t="str">
            <v/>
          </cell>
          <cell r="AP304" t="str">
            <v/>
          </cell>
        </row>
        <row r="305"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AB305" t="str">
            <v/>
          </cell>
          <cell r="AC305" t="str">
            <v/>
          </cell>
          <cell r="AH305" t="str">
            <v/>
          </cell>
          <cell r="AJ305" t="str">
            <v/>
          </cell>
          <cell r="AL305" t="str">
            <v/>
          </cell>
          <cell r="AN305" t="str">
            <v/>
          </cell>
          <cell r="AP305" t="str">
            <v/>
          </cell>
        </row>
        <row r="306"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AB306" t="str">
            <v/>
          </cell>
          <cell r="AC306" t="str">
            <v/>
          </cell>
          <cell r="AH306" t="str">
            <v/>
          </cell>
          <cell r="AJ306" t="str">
            <v/>
          </cell>
          <cell r="AL306" t="str">
            <v/>
          </cell>
          <cell r="AN306" t="str">
            <v/>
          </cell>
          <cell r="AP306" t="str">
            <v/>
          </cell>
        </row>
        <row r="307"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AB307" t="str">
            <v/>
          </cell>
          <cell r="AC307" t="str">
            <v/>
          </cell>
          <cell r="AH307" t="str">
            <v/>
          </cell>
          <cell r="AJ307" t="str">
            <v/>
          </cell>
          <cell r="AL307" t="str">
            <v/>
          </cell>
          <cell r="AN307" t="str">
            <v/>
          </cell>
          <cell r="AP307" t="str">
            <v/>
          </cell>
        </row>
        <row r="308"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AB308" t="str">
            <v/>
          </cell>
          <cell r="AC308" t="str">
            <v/>
          </cell>
          <cell r="AH308" t="str">
            <v/>
          </cell>
          <cell r="AJ308" t="str">
            <v/>
          </cell>
          <cell r="AL308" t="str">
            <v/>
          </cell>
          <cell r="AN308" t="str">
            <v/>
          </cell>
          <cell r="AP308" t="str">
            <v/>
          </cell>
        </row>
        <row r="309"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AB309" t="str">
            <v/>
          </cell>
          <cell r="AC309" t="str">
            <v/>
          </cell>
          <cell r="AH309" t="str">
            <v/>
          </cell>
          <cell r="AJ309" t="str">
            <v/>
          </cell>
          <cell r="AL309" t="str">
            <v/>
          </cell>
          <cell r="AN309" t="str">
            <v/>
          </cell>
          <cell r="AP309" t="str">
            <v/>
          </cell>
        </row>
        <row r="310"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AB310" t="str">
            <v/>
          </cell>
          <cell r="AC310" t="str">
            <v/>
          </cell>
          <cell r="AH310" t="str">
            <v/>
          </cell>
          <cell r="AJ310" t="str">
            <v/>
          </cell>
          <cell r="AL310" t="str">
            <v/>
          </cell>
          <cell r="AN310" t="str">
            <v/>
          </cell>
          <cell r="AP310" t="str">
            <v/>
          </cell>
        </row>
        <row r="311"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AB311" t="str">
            <v/>
          </cell>
          <cell r="AC311" t="str">
            <v/>
          </cell>
          <cell r="AH311" t="str">
            <v/>
          </cell>
          <cell r="AJ311" t="str">
            <v/>
          </cell>
          <cell r="AL311" t="str">
            <v/>
          </cell>
          <cell r="AN311" t="str">
            <v/>
          </cell>
          <cell r="AP311" t="str">
            <v/>
          </cell>
        </row>
        <row r="312"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AB312" t="str">
            <v/>
          </cell>
          <cell r="AC312" t="str">
            <v/>
          </cell>
          <cell r="AH312" t="str">
            <v/>
          </cell>
          <cell r="AJ312" t="str">
            <v/>
          </cell>
          <cell r="AL312" t="str">
            <v/>
          </cell>
          <cell r="AN312" t="str">
            <v/>
          </cell>
          <cell r="AP312" t="str">
            <v/>
          </cell>
        </row>
        <row r="313"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AB313" t="str">
            <v/>
          </cell>
          <cell r="AC313" t="str">
            <v/>
          </cell>
          <cell r="AH313" t="str">
            <v/>
          </cell>
          <cell r="AJ313" t="str">
            <v/>
          </cell>
          <cell r="AL313" t="str">
            <v/>
          </cell>
          <cell r="AN313" t="str">
            <v/>
          </cell>
          <cell r="AP313" t="str">
            <v/>
          </cell>
        </row>
        <row r="314"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AB314" t="str">
            <v/>
          </cell>
          <cell r="AC314" t="str">
            <v/>
          </cell>
          <cell r="AH314" t="str">
            <v/>
          </cell>
          <cell r="AJ314" t="str">
            <v/>
          </cell>
          <cell r="AL314" t="str">
            <v/>
          </cell>
          <cell r="AN314" t="str">
            <v/>
          </cell>
          <cell r="AP314" t="str">
            <v/>
          </cell>
        </row>
        <row r="315"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AB315" t="str">
            <v/>
          </cell>
          <cell r="AC315" t="str">
            <v/>
          </cell>
          <cell r="AH315" t="str">
            <v/>
          </cell>
          <cell r="AJ315" t="str">
            <v/>
          </cell>
          <cell r="AL315" t="str">
            <v/>
          </cell>
          <cell r="AN315" t="str">
            <v/>
          </cell>
          <cell r="AP315" t="str">
            <v/>
          </cell>
        </row>
        <row r="316"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AB316" t="str">
            <v/>
          </cell>
          <cell r="AC316" t="str">
            <v/>
          </cell>
          <cell r="AH316" t="str">
            <v/>
          </cell>
          <cell r="AJ316" t="str">
            <v/>
          </cell>
          <cell r="AL316" t="str">
            <v/>
          </cell>
          <cell r="AN316" t="str">
            <v/>
          </cell>
          <cell r="AP316" t="str">
            <v/>
          </cell>
        </row>
        <row r="317"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AB317" t="str">
            <v/>
          </cell>
          <cell r="AC317" t="str">
            <v/>
          </cell>
          <cell r="AH317" t="str">
            <v/>
          </cell>
          <cell r="AJ317" t="str">
            <v/>
          </cell>
          <cell r="AL317" t="str">
            <v/>
          </cell>
          <cell r="AN317" t="str">
            <v/>
          </cell>
          <cell r="AP317" t="str">
            <v/>
          </cell>
        </row>
        <row r="318"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AB318" t="str">
            <v/>
          </cell>
          <cell r="AC318" t="str">
            <v/>
          </cell>
          <cell r="AH318" t="str">
            <v/>
          </cell>
          <cell r="AJ318" t="str">
            <v/>
          </cell>
          <cell r="AL318" t="str">
            <v/>
          </cell>
          <cell r="AN318" t="str">
            <v/>
          </cell>
          <cell r="AP318" t="str">
            <v/>
          </cell>
        </row>
        <row r="319"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AB319" t="str">
            <v/>
          </cell>
          <cell r="AC319" t="str">
            <v/>
          </cell>
          <cell r="AH319" t="str">
            <v/>
          </cell>
          <cell r="AJ319" t="str">
            <v/>
          </cell>
          <cell r="AL319" t="str">
            <v/>
          </cell>
          <cell r="AN319" t="str">
            <v/>
          </cell>
          <cell r="AP319" t="str">
            <v/>
          </cell>
        </row>
        <row r="320"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AB320" t="str">
            <v/>
          </cell>
          <cell r="AC320" t="str">
            <v/>
          </cell>
          <cell r="AH320" t="str">
            <v/>
          </cell>
          <cell r="AJ320" t="str">
            <v/>
          </cell>
          <cell r="AL320" t="str">
            <v/>
          </cell>
          <cell r="AN320" t="str">
            <v/>
          </cell>
          <cell r="AP320" t="str">
            <v/>
          </cell>
        </row>
        <row r="321"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AB321" t="str">
            <v/>
          </cell>
          <cell r="AC321" t="str">
            <v/>
          </cell>
          <cell r="AH321" t="str">
            <v/>
          </cell>
          <cell r="AJ321" t="str">
            <v/>
          </cell>
          <cell r="AL321" t="str">
            <v/>
          </cell>
          <cell r="AN321" t="str">
            <v/>
          </cell>
          <cell r="AP321" t="str">
            <v/>
          </cell>
        </row>
        <row r="322"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AB322" t="str">
            <v/>
          </cell>
          <cell r="AC322" t="str">
            <v/>
          </cell>
          <cell r="AH322" t="str">
            <v/>
          </cell>
          <cell r="AJ322" t="str">
            <v/>
          </cell>
          <cell r="AL322" t="str">
            <v/>
          </cell>
          <cell r="AN322" t="str">
            <v/>
          </cell>
          <cell r="AP322" t="str">
            <v/>
          </cell>
        </row>
        <row r="323"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AB323" t="str">
            <v/>
          </cell>
          <cell r="AC323" t="str">
            <v/>
          </cell>
          <cell r="AH323" t="str">
            <v/>
          </cell>
          <cell r="AJ323" t="str">
            <v/>
          </cell>
          <cell r="AL323" t="str">
            <v/>
          </cell>
          <cell r="AN323" t="str">
            <v/>
          </cell>
          <cell r="AP323" t="str">
            <v/>
          </cell>
        </row>
        <row r="324"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AB324" t="str">
            <v/>
          </cell>
          <cell r="AC324" t="str">
            <v/>
          </cell>
          <cell r="AH324" t="str">
            <v/>
          </cell>
          <cell r="AJ324" t="str">
            <v/>
          </cell>
          <cell r="AL324" t="str">
            <v/>
          </cell>
          <cell r="AN324" t="str">
            <v/>
          </cell>
          <cell r="AP324" t="str">
            <v/>
          </cell>
        </row>
        <row r="325"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AB325" t="str">
            <v/>
          </cell>
          <cell r="AC325" t="str">
            <v/>
          </cell>
          <cell r="AH325" t="str">
            <v/>
          </cell>
          <cell r="AJ325" t="str">
            <v/>
          </cell>
          <cell r="AL325" t="str">
            <v/>
          </cell>
          <cell r="AN325" t="str">
            <v/>
          </cell>
          <cell r="AP325" t="str">
            <v/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AB326" t="str">
            <v/>
          </cell>
          <cell r="AC326" t="str">
            <v/>
          </cell>
          <cell r="AH326" t="str">
            <v/>
          </cell>
          <cell r="AJ326" t="str">
            <v/>
          </cell>
          <cell r="AL326" t="str">
            <v/>
          </cell>
          <cell r="AN326" t="str">
            <v/>
          </cell>
          <cell r="AP326" t="str">
            <v/>
          </cell>
        </row>
        <row r="327"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AB327" t="str">
            <v/>
          </cell>
          <cell r="AC327" t="str">
            <v/>
          </cell>
          <cell r="AH327" t="str">
            <v/>
          </cell>
          <cell r="AJ327" t="str">
            <v/>
          </cell>
          <cell r="AL327" t="str">
            <v/>
          </cell>
          <cell r="AN327" t="str">
            <v/>
          </cell>
          <cell r="AP327" t="str">
            <v/>
          </cell>
        </row>
        <row r="328"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AB328" t="str">
            <v/>
          </cell>
          <cell r="AC328" t="str">
            <v/>
          </cell>
          <cell r="AH328" t="str">
            <v/>
          </cell>
          <cell r="AJ328" t="str">
            <v/>
          </cell>
          <cell r="AL328" t="str">
            <v/>
          </cell>
          <cell r="AN328" t="str">
            <v/>
          </cell>
          <cell r="AP328" t="str">
            <v/>
          </cell>
        </row>
        <row r="329"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AB329" t="str">
            <v/>
          </cell>
          <cell r="AC329" t="str">
            <v/>
          </cell>
          <cell r="AH329" t="str">
            <v/>
          </cell>
          <cell r="AJ329" t="str">
            <v/>
          </cell>
          <cell r="AL329" t="str">
            <v/>
          </cell>
          <cell r="AN329" t="str">
            <v/>
          </cell>
          <cell r="AP329" t="str">
            <v/>
          </cell>
        </row>
        <row r="330"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AB330" t="str">
            <v/>
          </cell>
          <cell r="AC330" t="str">
            <v/>
          </cell>
          <cell r="AH330" t="str">
            <v/>
          </cell>
          <cell r="AJ330" t="str">
            <v/>
          </cell>
          <cell r="AL330" t="str">
            <v/>
          </cell>
          <cell r="AN330" t="str">
            <v/>
          </cell>
          <cell r="AP330" t="str">
            <v/>
          </cell>
        </row>
        <row r="331"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AB331" t="str">
            <v/>
          </cell>
          <cell r="AC331" t="str">
            <v/>
          </cell>
          <cell r="AH331" t="str">
            <v/>
          </cell>
          <cell r="AJ331" t="str">
            <v/>
          </cell>
          <cell r="AL331" t="str">
            <v/>
          </cell>
          <cell r="AN331" t="str">
            <v/>
          </cell>
          <cell r="AP331" t="str">
            <v/>
          </cell>
        </row>
        <row r="332"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AB332" t="str">
            <v/>
          </cell>
          <cell r="AC332" t="str">
            <v/>
          </cell>
          <cell r="AH332" t="str">
            <v/>
          </cell>
          <cell r="AJ332" t="str">
            <v/>
          </cell>
          <cell r="AL332" t="str">
            <v/>
          </cell>
          <cell r="AN332" t="str">
            <v/>
          </cell>
          <cell r="AP332" t="str">
            <v/>
          </cell>
        </row>
        <row r="333"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AB333" t="str">
            <v/>
          </cell>
          <cell r="AC333" t="str">
            <v/>
          </cell>
          <cell r="AH333" t="str">
            <v/>
          </cell>
          <cell r="AJ333" t="str">
            <v/>
          </cell>
          <cell r="AL333" t="str">
            <v/>
          </cell>
          <cell r="AN333" t="str">
            <v/>
          </cell>
          <cell r="AP333" t="str">
            <v/>
          </cell>
        </row>
        <row r="334"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AB334" t="str">
            <v/>
          </cell>
          <cell r="AC334" t="str">
            <v/>
          </cell>
          <cell r="AH334" t="str">
            <v/>
          </cell>
          <cell r="AJ334" t="str">
            <v/>
          </cell>
          <cell r="AL334" t="str">
            <v/>
          </cell>
          <cell r="AN334" t="str">
            <v/>
          </cell>
          <cell r="AP334" t="str">
            <v/>
          </cell>
        </row>
        <row r="335"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AB335" t="str">
            <v/>
          </cell>
          <cell r="AC335" t="str">
            <v/>
          </cell>
          <cell r="AH335" t="str">
            <v/>
          </cell>
          <cell r="AJ335" t="str">
            <v/>
          </cell>
          <cell r="AL335" t="str">
            <v/>
          </cell>
          <cell r="AN335" t="str">
            <v/>
          </cell>
          <cell r="AP335" t="str">
            <v/>
          </cell>
        </row>
        <row r="336"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AB336" t="str">
            <v/>
          </cell>
          <cell r="AC336" t="str">
            <v/>
          </cell>
          <cell r="AH336" t="str">
            <v/>
          </cell>
          <cell r="AJ336" t="str">
            <v/>
          </cell>
          <cell r="AL336" t="str">
            <v/>
          </cell>
          <cell r="AN336" t="str">
            <v/>
          </cell>
          <cell r="AP336" t="str">
            <v/>
          </cell>
        </row>
        <row r="337"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AB337" t="str">
            <v/>
          </cell>
          <cell r="AC337" t="str">
            <v/>
          </cell>
          <cell r="AH337" t="str">
            <v/>
          </cell>
          <cell r="AJ337" t="str">
            <v/>
          </cell>
          <cell r="AL337" t="str">
            <v/>
          </cell>
          <cell r="AN337" t="str">
            <v/>
          </cell>
          <cell r="AP337" t="str">
            <v/>
          </cell>
        </row>
        <row r="338"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AB338" t="str">
            <v/>
          </cell>
          <cell r="AC338" t="str">
            <v/>
          </cell>
          <cell r="AH338" t="str">
            <v/>
          </cell>
          <cell r="AJ338" t="str">
            <v/>
          </cell>
          <cell r="AL338" t="str">
            <v/>
          </cell>
          <cell r="AN338" t="str">
            <v/>
          </cell>
          <cell r="AP338" t="str">
            <v/>
          </cell>
        </row>
        <row r="339"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AB339" t="str">
            <v/>
          </cell>
          <cell r="AC339" t="str">
            <v/>
          </cell>
          <cell r="AH339" t="str">
            <v/>
          </cell>
          <cell r="AJ339" t="str">
            <v/>
          </cell>
          <cell r="AL339" t="str">
            <v/>
          </cell>
          <cell r="AN339" t="str">
            <v/>
          </cell>
          <cell r="AP339" t="str">
            <v/>
          </cell>
        </row>
        <row r="340"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AB340" t="str">
            <v/>
          </cell>
          <cell r="AC340" t="str">
            <v/>
          </cell>
          <cell r="AH340" t="str">
            <v/>
          </cell>
          <cell r="AJ340" t="str">
            <v/>
          </cell>
          <cell r="AL340" t="str">
            <v/>
          </cell>
          <cell r="AN340" t="str">
            <v/>
          </cell>
          <cell r="AP340" t="str">
            <v/>
          </cell>
        </row>
        <row r="341"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AB341" t="str">
            <v/>
          </cell>
          <cell r="AC341" t="str">
            <v/>
          </cell>
          <cell r="AH341" t="str">
            <v/>
          </cell>
          <cell r="AJ341" t="str">
            <v/>
          </cell>
          <cell r="AL341" t="str">
            <v/>
          </cell>
          <cell r="AN341" t="str">
            <v/>
          </cell>
          <cell r="AP341" t="str">
            <v/>
          </cell>
        </row>
        <row r="342"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AB342" t="str">
            <v/>
          </cell>
          <cell r="AC342" t="str">
            <v/>
          </cell>
          <cell r="AH342" t="str">
            <v/>
          </cell>
          <cell r="AJ342" t="str">
            <v/>
          </cell>
          <cell r="AL342" t="str">
            <v/>
          </cell>
          <cell r="AN342" t="str">
            <v/>
          </cell>
          <cell r="AP342" t="str">
            <v/>
          </cell>
        </row>
        <row r="343"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AB343" t="str">
            <v/>
          </cell>
          <cell r="AC343" t="str">
            <v/>
          </cell>
          <cell r="AH343" t="str">
            <v/>
          </cell>
          <cell r="AJ343" t="str">
            <v/>
          </cell>
          <cell r="AL343" t="str">
            <v/>
          </cell>
          <cell r="AN343" t="str">
            <v/>
          </cell>
          <cell r="AP343" t="str">
            <v/>
          </cell>
        </row>
        <row r="344"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AB344" t="str">
            <v/>
          </cell>
          <cell r="AC344" t="str">
            <v/>
          </cell>
          <cell r="AH344" t="str">
            <v/>
          </cell>
          <cell r="AJ344" t="str">
            <v/>
          </cell>
          <cell r="AL344" t="str">
            <v/>
          </cell>
          <cell r="AN344" t="str">
            <v/>
          </cell>
          <cell r="AP344" t="str">
            <v/>
          </cell>
        </row>
        <row r="345"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AB345" t="str">
            <v/>
          </cell>
          <cell r="AC345" t="str">
            <v/>
          </cell>
          <cell r="AH345" t="str">
            <v/>
          </cell>
          <cell r="AJ345" t="str">
            <v/>
          </cell>
          <cell r="AL345" t="str">
            <v/>
          </cell>
          <cell r="AN345" t="str">
            <v/>
          </cell>
          <cell r="AP345" t="str">
            <v/>
          </cell>
        </row>
        <row r="346"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AB346" t="str">
            <v/>
          </cell>
          <cell r="AC346" t="str">
            <v/>
          </cell>
          <cell r="AH346" t="str">
            <v/>
          </cell>
          <cell r="AJ346" t="str">
            <v/>
          </cell>
          <cell r="AL346" t="str">
            <v/>
          </cell>
          <cell r="AN346" t="str">
            <v/>
          </cell>
          <cell r="AP346" t="str">
            <v/>
          </cell>
        </row>
        <row r="347"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AB347" t="str">
            <v/>
          </cell>
          <cell r="AC347" t="str">
            <v/>
          </cell>
          <cell r="AH347" t="str">
            <v/>
          </cell>
          <cell r="AJ347" t="str">
            <v/>
          </cell>
          <cell r="AL347" t="str">
            <v/>
          </cell>
          <cell r="AN347" t="str">
            <v/>
          </cell>
          <cell r="AP347" t="str">
            <v/>
          </cell>
        </row>
        <row r="348"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AB348" t="str">
            <v/>
          </cell>
          <cell r="AC348" t="str">
            <v/>
          </cell>
          <cell r="AH348" t="str">
            <v/>
          </cell>
          <cell r="AJ348" t="str">
            <v/>
          </cell>
          <cell r="AL348" t="str">
            <v/>
          </cell>
          <cell r="AN348" t="str">
            <v/>
          </cell>
          <cell r="AP348" t="str">
            <v/>
          </cell>
        </row>
        <row r="349"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AB349" t="str">
            <v/>
          </cell>
          <cell r="AC349" t="str">
            <v/>
          </cell>
          <cell r="AH349" t="str">
            <v/>
          </cell>
          <cell r="AJ349" t="str">
            <v/>
          </cell>
          <cell r="AL349" t="str">
            <v/>
          </cell>
          <cell r="AN349" t="str">
            <v/>
          </cell>
          <cell r="AP349" t="str">
            <v/>
          </cell>
        </row>
        <row r="350"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AB350" t="str">
            <v/>
          </cell>
          <cell r="AC350" t="str">
            <v/>
          </cell>
          <cell r="AH350" t="str">
            <v/>
          </cell>
          <cell r="AJ350" t="str">
            <v/>
          </cell>
          <cell r="AL350" t="str">
            <v/>
          </cell>
          <cell r="AN350" t="str">
            <v/>
          </cell>
          <cell r="AP350" t="str">
            <v/>
          </cell>
        </row>
        <row r="351"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AB351" t="str">
            <v/>
          </cell>
          <cell r="AC351" t="str">
            <v/>
          </cell>
          <cell r="AH351" t="str">
            <v/>
          </cell>
          <cell r="AJ351" t="str">
            <v/>
          </cell>
          <cell r="AL351" t="str">
            <v/>
          </cell>
          <cell r="AN351" t="str">
            <v/>
          </cell>
          <cell r="AP351" t="str">
            <v/>
          </cell>
        </row>
        <row r="352"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AB352" t="str">
            <v/>
          </cell>
          <cell r="AC352" t="str">
            <v/>
          </cell>
          <cell r="AH352" t="str">
            <v/>
          </cell>
          <cell r="AJ352" t="str">
            <v/>
          </cell>
          <cell r="AL352" t="str">
            <v/>
          </cell>
          <cell r="AN352" t="str">
            <v/>
          </cell>
          <cell r="AP352" t="str">
            <v/>
          </cell>
        </row>
        <row r="353"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AB353" t="str">
            <v/>
          </cell>
          <cell r="AC353" t="str">
            <v/>
          </cell>
          <cell r="AH353" t="str">
            <v/>
          </cell>
          <cell r="AJ353" t="str">
            <v/>
          </cell>
          <cell r="AL353" t="str">
            <v/>
          </cell>
          <cell r="AN353" t="str">
            <v/>
          </cell>
          <cell r="AP353" t="str">
            <v/>
          </cell>
        </row>
        <row r="354"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AB354" t="str">
            <v/>
          </cell>
          <cell r="AC354" t="str">
            <v/>
          </cell>
          <cell r="AH354" t="str">
            <v/>
          </cell>
          <cell r="AJ354" t="str">
            <v/>
          </cell>
          <cell r="AL354" t="str">
            <v/>
          </cell>
          <cell r="AN354" t="str">
            <v/>
          </cell>
          <cell r="AP354" t="str">
            <v/>
          </cell>
        </row>
        <row r="355"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AB355" t="str">
            <v/>
          </cell>
          <cell r="AC355" t="str">
            <v/>
          </cell>
          <cell r="AH355" t="str">
            <v/>
          </cell>
          <cell r="AJ355" t="str">
            <v/>
          </cell>
          <cell r="AL355" t="str">
            <v/>
          </cell>
          <cell r="AN355" t="str">
            <v/>
          </cell>
          <cell r="AP355" t="str">
            <v/>
          </cell>
        </row>
        <row r="356"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AB356" t="str">
            <v/>
          </cell>
          <cell r="AC356" t="str">
            <v/>
          </cell>
          <cell r="AH356" t="str">
            <v/>
          </cell>
          <cell r="AJ356" t="str">
            <v/>
          </cell>
          <cell r="AL356" t="str">
            <v/>
          </cell>
          <cell r="AN356" t="str">
            <v/>
          </cell>
          <cell r="AP356" t="str">
            <v/>
          </cell>
        </row>
        <row r="357"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AB357" t="str">
            <v/>
          </cell>
          <cell r="AC357" t="str">
            <v/>
          </cell>
          <cell r="AH357" t="str">
            <v/>
          </cell>
          <cell r="AJ357" t="str">
            <v/>
          </cell>
          <cell r="AL357" t="str">
            <v/>
          </cell>
          <cell r="AN357" t="str">
            <v/>
          </cell>
          <cell r="AP357" t="str">
            <v/>
          </cell>
        </row>
        <row r="358"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AB358" t="str">
            <v/>
          </cell>
          <cell r="AC358" t="str">
            <v/>
          </cell>
          <cell r="AH358" t="str">
            <v/>
          </cell>
          <cell r="AJ358" t="str">
            <v/>
          </cell>
          <cell r="AL358" t="str">
            <v/>
          </cell>
          <cell r="AN358" t="str">
            <v/>
          </cell>
          <cell r="AP358" t="str">
            <v/>
          </cell>
        </row>
        <row r="359"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AB359" t="str">
            <v/>
          </cell>
          <cell r="AC359" t="str">
            <v/>
          </cell>
          <cell r="AH359" t="str">
            <v/>
          </cell>
          <cell r="AJ359" t="str">
            <v/>
          </cell>
          <cell r="AL359" t="str">
            <v/>
          </cell>
          <cell r="AN359" t="str">
            <v/>
          </cell>
          <cell r="AP359" t="str">
            <v/>
          </cell>
        </row>
        <row r="360"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AB360" t="str">
            <v/>
          </cell>
          <cell r="AC360" t="str">
            <v/>
          </cell>
          <cell r="AH360" t="str">
            <v/>
          </cell>
          <cell r="AJ360" t="str">
            <v/>
          </cell>
          <cell r="AL360" t="str">
            <v/>
          </cell>
          <cell r="AN360" t="str">
            <v/>
          </cell>
          <cell r="AP360" t="str">
            <v/>
          </cell>
        </row>
        <row r="361"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AB361" t="str">
            <v/>
          </cell>
          <cell r="AC361" t="str">
            <v/>
          </cell>
          <cell r="AH361" t="str">
            <v/>
          </cell>
          <cell r="AJ361" t="str">
            <v/>
          </cell>
          <cell r="AL361" t="str">
            <v/>
          </cell>
          <cell r="AN361" t="str">
            <v/>
          </cell>
          <cell r="AP361" t="str">
            <v/>
          </cell>
        </row>
        <row r="362"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AB362" t="str">
            <v/>
          </cell>
          <cell r="AC362" t="str">
            <v/>
          </cell>
          <cell r="AH362" t="str">
            <v/>
          </cell>
          <cell r="AJ362" t="str">
            <v/>
          </cell>
          <cell r="AL362" t="str">
            <v/>
          </cell>
          <cell r="AN362" t="str">
            <v/>
          </cell>
          <cell r="AP362" t="str">
            <v/>
          </cell>
        </row>
        <row r="363"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AB363" t="str">
            <v/>
          </cell>
          <cell r="AC363" t="str">
            <v/>
          </cell>
          <cell r="AH363" t="str">
            <v/>
          </cell>
          <cell r="AJ363" t="str">
            <v/>
          </cell>
          <cell r="AL363" t="str">
            <v/>
          </cell>
          <cell r="AN363" t="str">
            <v/>
          </cell>
          <cell r="AP363" t="str">
            <v/>
          </cell>
        </row>
        <row r="364"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AB364" t="str">
            <v/>
          </cell>
          <cell r="AC364" t="str">
            <v/>
          </cell>
          <cell r="AH364" t="str">
            <v/>
          </cell>
          <cell r="AJ364" t="str">
            <v/>
          </cell>
          <cell r="AL364" t="str">
            <v/>
          </cell>
          <cell r="AN364" t="str">
            <v/>
          </cell>
          <cell r="AP364" t="str">
            <v/>
          </cell>
        </row>
        <row r="365"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AB365" t="str">
            <v/>
          </cell>
          <cell r="AC365" t="str">
            <v/>
          </cell>
          <cell r="AH365" t="str">
            <v/>
          </cell>
          <cell r="AJ365" t="str">
            <v/>
          </cell>
          <cell r="AL365" t="str">
            <v/>
          </cell>
          <cell r="AN365" t="str">
            <v/>
          </cell>
          <cell r="AP365" t="str">
            <v/>
          </cell>
        </row>
        <row r="366"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AB366" t="str">
            <v/>
          </cell>
          <cell r="AC366" t="str">
            <v/>
          </cell>
          <cell r="AH366" t="str">
            <v/>
          </cell>
          <cell r="AJ366" t="str">
            <v/>
          </cell>
          <cell r="AL366" t="str">
            <v/>
          </cell>
          <cell r="AN366" t="str">
            <v/>
          </cell>
          <cell r="AP366" t="str">
            <v/>
          </cell>
        </row>
        <row r="367"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AB367" t="str">
            <v/>
          </cell>
          <cell r="AC367" t="str">
            <v/>
          </cell>
          <cell r="AH367" t="str">
            <v/>
          </cell>
          <cell r="AJ367" t="str">
            <v/>
          </cell>
          <cell r="AL367" t="str">
            <v/>
          </cell>
          <cell r="AN367" t="str">
            <v/>
          </cell>
          <cell r="AP367" t="str">
            <v/>
          </cell>
        </row>
        <row r="368"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AB368" t="str">
            <v/>
          </cell>
          <cell r="AC368" t="str">
            <v/>
          </cell>
          <cell r="AH368" t="str">
            <v/>
          </cell>
          <cell r="AJ368" t="str">
            <v/>
          </cell>
          <cell r="AL368" t="str">
            <v/>
          </cell>
          <cell r="AN368" t="str">
            <v/>
          </cell>
          <cell r="AP368" t="str">
            <v/>
          </cell>
        </row>
        <row r="369"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AB369" t="str">
            <v/>
          </cell>
          <cell r="AC369" t="str">
            <v/>
          </cell>
          <cell r="AH369" t="str">
            <v/>
          </cell>
          <cell r="AJ369" t="str">
            <v/>
          </cell>
          <cell r="AL369" t="str">
            <v/>
          </cell>
          <cell r="AN369" t="str">
            <v/>
          </cell>
          <cell r="AP369" t="str">
            <v/>
          </cell>
        </row>
        <row r="370"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AB370" t="str">
            <v/>
          </cell>
          <cell r="AC370" t="str">
            <v/>
          </cell>
          <cell r="AH370" t="str">
            <v/>
          </cell>
          <cell r="AJ370" t="str">
            <v/>
          </cell>
          <cell r="AL370" t="str">
            <v/>
          </cell>
          <cell r="AN370" t="str">
            <v/>
          </cell>
          <cell r="AP370" t="str">
            <v/>
          </cell>
        </row>
        <row r="371"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AB371" t="str">
            <v/>
          </cell>
          <cell r="AC371" t="str">
            <v/>
          </cell>
          <cell r="AH371" t="str">
            <v/>
          </cell>
          <cell r="AJ371" t="str">
            <v/>
          </cell>
          <cell r="AL371" t="str">
            <v/>
          </cell>
          <cell r="AN371" t="str">
            <v/>
          </cell>
          <cell r="AP371" t="str">
            <v/>
          </cell>
        </row>
        <row r="372"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AB372" t="str">
            <v/>
          </cell>
          <cell r="AC372" t="str">
            <v/>
          </cell>
          <cell r="AH372" t="str">
            <v/>
          </cell>
          <cell r="AJ372" t="str">
            <v/>
          </cell>
          <cell r="AL372" t="str">
            <v/>
          </cell>
          <cell r="AN372" t="str">
            <v/>
          </cell>
          <cell r="AP372" t="str">
            <v/>
          </cell>
        </row>
        <row r="373"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AB373" t="str">
            <v/>
          </cell>
          <cell r="AC373" t="str">
            <v/>
          </cell>
          <cell r="AH373" t="str">
            <v/>
          </cell>
          <cell r="AJ373" t="str">
            <v/>
          </cell>
          <cell r="AL373" t="str">
            <v/>
          </cell>
          <cell r="AN373" t="str">
            <v/>
          </cell>
          <cell r="AP373" t="str">
            <v/>
          </cell>
        </row>
        <row r="374"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AB374" t="str">
            <v/>
          </cell>
          <cell r="AC374" t="str">
            <v/>
          </cell>
          <cell r="AH374" t="str">
            <v/>
          </cell>
          <cell r="AJ374" t="str">
            <v/>
          </cell>
          <cell r="AL374" t="str">
            <v/>
          </cell>
          <cell r="AN374" t="str">
            <v/>
          </cell>
          <cell r="AP374" t="str">
            <v/>
          </cell>
        </row>
        <row r="375"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AB375" t="str">
            <v/>
          </cell>
          <cell r="AC375" t="str">
            <v/>
          </cell>
          <cell r="AH375" t="str">
            <v/>
          </cell>
          <cell r="AJ375" t="str">
            <v/>
          </cell>
          <cell r="AL375" t="str">
            <v/>
          </cell>
          <cell r="AN375" t="str">
            <v/>
          </cell>
          <cell r="AP375" t="str">
            <v/>
          </cell>
        </row>
        <row r="376"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AB376" t="str">
            <v/>
          </cell>
          <cell r="AC376" t="str">
            <v/>
          </cell>
          <cell r="AH376" t="str">
            <v/>
          </cell>
          <cell r="AJ376" t="str">
            <v/>
          </cell>
          <cell r="AL376" t="str">
            <v/>
          </cell>
          <cell r="AN376" t="str">
            <v/>
          </cell>
          <cell r="AP376" t="str">
            <v/>
          </cell>
        </row>
        <row r="377"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AB377" t="str">
            <v/>
          </cell>
          <cell r="AC377" t="str">
            <v/>
          </cell>
          <cell r="AH377" t="str">
            <v/>
          </cell>
          <cell r="AJ377" t="str">
            <v/>
          </cell>
          <cell r="AL377" t="str">
            <v/>
          </cell>
          <cell r="AN377" t="str">
            <v/>
          </cell>
          <cell r="AP377" t="str">
            <v/>
          </cell>
        </row>
        <row r="378"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AB378" t="str">
            <v/>
          </cell>
          <cell r="AC378" t="str">
            <v/>
          </cell>
          <cell r="AH378" t="str">
            <v/>
          </cell>
          <cell r="AJ378" t="str">
            <v/>
          </cell>
          <cell r="AL378" t="str">
            <v/>
          </cell>
          <cell r="AN378" t="str">
            <v/>
          </cell>
          <cell r="AP378" t="str">
            <v/>
          </cell>
        </row>
        <row r="379"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AB379" t="str">
            <v/>
          </cell>
          <cell r="AC379" t="str">
            <v/>
          </cell>
          <cell r="AH379" t="str">
            <v/>
          </cell>
          <cell r="AJ379" t="str">
            <v/>
          </cell>
          <cell r="AL379" t="str">
            <v/>
          </cell>
          <cell r="AN379" t="str">
            <v/>
          </cell>
          <cell r="AP379" t="str">
            <v/>
          </cell>
        </row>
        <row r="380"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AB380" t="str">
            <v/>
          </cell>
          <cell r="AC380" t="str">
            <v/>
          </cell>
          <cell r="AH380" t="str">
            <v/>
          </cell>
          <cell r="AJ380" t="str">
            <v/>
          </cell>
          <cell r="AL380" t="str">
            <v/>
          </cell>
          <cell r="AN380" t="str">
            <v/>
          </cell>
          <cell r="AP380" t="str">
            <v/>
          </cell>
        </row>
        <row r="381"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AB381" t="str">
            <v/>
          </cell>
          <cell r="AC381" t="str">
            <v/>
          </cell>
          <cell r="AH381" t="str">
            <v/>
          </cell>
          <cell r="AJ381" t="str">
            <v/>
          </cell>
          <cell r="AL381" t="str">
            <v/>
          </cell>
          <cell r="AN381" t="str">
            <v/>
          </cell>
          <cell r="AP381" t="str">
            <v/>
          </cell>
        </row>
        <row r="382"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AB382" t="str">
            <v/>
          </cell>
          <cell r="AC382" t="str">
            <v/>
          </cell>
          <cell r="AH382" t="str">
            <v/>
          </cell>
          <cell r="AJ382" t="str">
            <v/>
          </cell>
          <cell r="AL382" t="str">
            <v/>
          </cell>
          <cell r="AN382" t="str">
            <v/>
          </cell>
          <cell r="AP382" t="str">
            <v/>
          </cell>
        </row>
        <row r="383"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AB383" t="str">
            <v/>
          </cell>
          <cell r="AC383" t="str">
            <v/>
          </cell>
          <cell r="AH383" t="str">
            <v/>
          </cell>
          <cell r="AJ383" t="str">
            <v/>
          </cell>
          <cell r="AL383" t="str">
            <v/>
          </cell>
          <cell r="AN383" t="str">
            <v/>
          </cell>
          <cell r="AP383" t="str">
            <v/>
          </cell>
        </row>
        <row r="384"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AB384" t="str">
            <v/>
          </cell>
          <cell r="AC384" t="str">
            <v/>
          </cell>
          <cell r="AH384" t="str">
            <v/>
          </cell>
          <cell r="AJ384" t="str">
            <v/>
          </cell>
          <cell r="AL384" t="str">
            <v/>
          </cell>
          <cell r="AN384" t="str">
            <v/>
          </cell>
          <cell r="AP384" t="str">
            <v/>
          </cell>
        </row>
        <row r="385"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AB385" t="str">
            <v/>
          </cell>
          <cell r="AC385" t="str">
            <v/>
          </cell>
          <cell r="AH385" t="str">
            <v/>
          </cell>
          <cell r="AJ385" t="str">
            <v/>
          </cell>
          <cell r="AL385" t="str">
            <v/>
          </cell>
          <cell r="AN385" t="str">
            <v/>
          </cell>
          <cell r="AP385" t="str">
            <v/>
          </cell>
        </row>
        <row r="386"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AB386" t="str">
            <v/>
          </cell>
          <cell r="AC386" t="str">
            <v/>
          </cell>
          <cell r="AH386" t="str">
            <v/>
          </cell>
          <cell r="AJ386" t="str">
            <v/>
          </cell>
          <cell r="AL386" t="str">
            <v/>
          </cell>
          <cell r="AN386" t="str">
            <v/>
          </cell>
          <cell r="AP386" t="str">
            <v/>
          </cell>
        </row>
        <row r="387"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AB387" t="str">
            <v/>
          </cell>
          <cell r="AC387" t="str">
            <v/>
          </cell>
          <cell r="AH387" t="str">
            <v/>
          </cell>
          <cell r="AJ387" t="str">
            <v/>
          </cell>
          <cell r="AL387" t="str">
            <v/>
          </cell>
          <cell r="AN387" t="str">
            <v/>
          </cell>
          <cell r="AP387" t="str">
            <v/>
          </cell>
        </row>
        <row r="388"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AB388" t="str">
            <v/>
          </cell>
          <cell r="AC388" t="str">
            <v/>
          </cell>
          <cell r="AH388" t="str">
            <v/>
          </cell>
          <cell r="AJ388" t="str">
            <v/>
          </cell>
          <cell r="AL388" t="str">
            <v/>
          </cell>
          <cell r="AN388" t="str">
            <v/>
          </cell>
          <cell r="AP388" t="str">
            <v/>
          </cell>
        </row>
        <row r="389"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AB389" t="str">
            <v/>
          </cell>
          <cell r="AC389" t="str">
            <v/>
          </cell>
          <cell r="AH389" t="str">
            <v/>
          </cell>
          <cell r="AJ389" t="str">
            <v/>
          </cell>
          <cell r="AL389" t="str">
            <v/>
          </cell>
          <cell r="AN389" t="str">
            <v/>
          </cell>
          <cell r="AP389" t="str">
            <v/>
          </cell>
        </row>
        <row r="390"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AB390" t="str">
            <v/>
          </cell>
          <cell r="AC390" t="str">
            <v/>
          </cell>
          <cell r="AH390" t="str">
            <v/>
          </cell>
          <cell r="AJ390" t="str">
            <v/>
          </cell>
          <cell r="AL390" t="str">
            <v/>
          </cell>
          <cell r="AN390" t="str">
            <v/>
          </cell>
          <cell r="AP390" t="str">
            <v/>
          </cell>
        </row>
        <row r="391"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AB391" t="str">
            <v/>
          </cell>
          <cell r="AC391" t="str">
            <v/>
          </cell>
          <cell r="AH391" t="str">
            <v/>
          </cell>
          <cell r="AJ391" t="str">
            <v/>
          </cell>
          <cell r="AL391" t="str">
            <v/>
          </cell>
          <cell r="AN391" t="str">
            <v/>
          </cell>
          <cell r="AP391" t="str">
            <v/>
          </cell>
        </row>
        <row r="392"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AB392" t="str">
            <v/>
          </cell>
          <cell r="AC392" t="str">
            <v/>
          </cell>
          <cell r="AH392" t="str">
            <v/>
          </cell>
          <cell r="AJ392" t="str">
            <v/>
          </cell>
          <cell r="AL392" t="str">
            <v/>
          </cell>
          <cell r="AN392" t="str">
            <v/>
          </cell>
          <cell r="AP392" t="str">
            <v/>
          </cell>
        </row>
        <row r="393"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AB393" t="str">
            <v/>
          </cell>
          <cell r="AC393" t="str">
            <v/>
          </cell>
          <cell r="AH393" t="str">
            <v/>
          </cell>
          <cell r="AJ393" t="str">
            <v/>
          </cell>
          <cell r="AL393" t="str">
            <v/>
          </cell>
          <cell r="AN393" t="str">
            <v/>
          </cell>
          <cell r="AP393" t="str">
            <v/>
          </cell>
        </row>
        <row r="394"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AB394" t="str">
            <v/>
          </cell>
          <cell r="AC394" t="str">
            <v/>
          </cell>
          <cell r="AH394" t="str">
            <v/>
          </cell>
          <cell r="AJ394" t="str">
            <v/>
          </cell>
          <cell r="AL394" t="str">
            <v/>
          </cell>
          <cell r="AN394" t="str">
            <v/>
          </cell>
          <cell r="AP394" t="str">
            <v/>
          </cell>
        </row>
        <row r="395"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AB395" t="str">
            <v/>
          </cell>
          <cell r="AC395" t="str">
            <v/>
          </cell>
          <cell r="AH395" t="str">
            <v/>
          </cell>
          <cell r="AJ395" t="str">
            <v/>
          </cell>
          <cell r="AL395" t="str">
            <v/>
          </cell>
          <cell r="AN395" t="str">
            <v/>
          </cell>
          <cell r="AP395" t="str">
            <v/>
          </cell>
        </row>
        <row r="396"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AB396" t="str">
            <v/>
          </cell>
          <cell r="AC396" t="str">
            <v/>
          </cell>
          <cell r="AH396" t="str">
            <v/>
          </cell>
          <cell r="AJ396" t="str">
            <v/>
          </cell>
          <cell r="AL396" t="str">
            <v/>
          </cell>
          <cell r="AN396" t="str">
            <v/>
          </cell>
          <cell r="AP396" t="str">
            <v/>
          </cell>
        </row>
        <row r="397"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AB397" t="str">
            <v/>
          </cell>
          <cell r="AC397" t="str">
            <v/>
          </cell>
          <cell r="AH397" t="str">
            <v/>
          </cell>
          <cell r="AJ397" t="str">
            <v/>
          </cell>
          <cell r="AL397" t="str">
            <v/>
          </cell>
          <cell r="AN397" t="str">
            <v/>
          </cell>
          <cell r="AP397" t="str">
            <v/>
          </cell>
        </row>
        <row r="398"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AB398" t="str">
            <v/>
          </cell>
          <cell r="AC398" t="str">
            <v/>
          </cell>
          <cell r="AH398" t="str">
            <v/>
          </cell>
          <cell r="AJ398" t="str">
            <v/>
          </cell>
          <cell r="AL398" t="str">
            <v/>
          </cell>
          <cell r="AN398" t="str">
            <v/>
          </cell>
          <cell r="AP398" t="str">
            <v/>
          </cell>
        </row>
        <row r="399"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AB399" t="str">
            <v/>
          </cell>
          <cell r="AC399" t="str">
            <v/>
          </cell>
          <cell r="AH399" t="str">
            <v/>
          </cell>
          <cell r="AJ399" t="str">
            <v/>
          </cell>
          <cell r="AL399" t="str">
            <v/>
          </cell>
          <cell r="AN399" t="str">
            <v/>
          </cell>
          <cell r="AP399" t="str">
            <v/>
          </cell>
        </row>
        <row r="400"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AB400" t="str">
            <v/>
          </cell>
          <cell r="AC400" t="str">
            <v/>
          </cell>
          <cell r="AH400" t="str">
            <v/>
          </cell>
          <cell r="AJ400" t="str">
            <v/>
          </cell>
          <cell r="AL400" t="str">
            <v/>
          </cell>
          <cell r="AN400" t="str">
            <v/>
          </cell>
          <cell r="AP400" t="str">
            <v/>
          </cell>
        </row>
        <row r="401"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AB401" t="str">
            <v/>
          </cell>
          <cell r="AC401" t="str">
            <v/>
          </cell>
          <cell r="AH401" t="str">
            <v/>
          </cell>
          <cell r="AJ401" t="str">
            <v/>
          </cell>
          <cell r="AL401" t="str">
            <v/>
          </cell>
          <cell r="AN401" t="str">
            <v/>
          </cell>
          <cell r="AP401" t="str">
            <v/>
          </cell>
        </row>
        <row r="402"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AB402" t="str">
            <v/>
          </cell>
          <cell r="AC402" t="str">
            <v/>
          </cell>
          <cell r="AH402" t="str">
            <v/>
          </cell>
          <cell r="AJ402" t="str">
            <v/>
          </cell>
          <cell r="AL402" t="str">
            <v/>
          </cell>
          <cell r="AN402" t="str">
            <v/>
          </cell>
          <cell r="AP402" t="str">
            <v/>
          </cell>
        </row>
        <row r="403"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AB403" t="str">
            <v/>
          </cell>
          <cell r="AC403" t="str">
            <v/>
          </cell>
          <cell r="AH403" t="str">
            <v/>
          </cell>
          <cell r="AJ403" t="str">
            <v/>
          </cell>
          <cell r="AL403" t="str">
            <v/>
          </cell>
          <cell r="AN403" t="str">
            <v/>
          </cell>
          <cell r="AP403" t="str">
            <v/>
          </cell>
        </row>
        <row r="404"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AB404" t="str">
            <v/>
          </cell>
          <cell r="AC404" t="str">
            <v/>
          </cell>
          <cell r="AH404" t="str">
            <v/>
          </cell>
          <cell r="AJ404" t="str">
            <v/>
          </cell>
          <cell r="AL404" t="str">
            <v/>
          </cell>
          <cell r="AN404" t="str">
            <v/>
          </cell>
          <cell r="AP404" t="str">
            <v/>
          </cell>
        </row>
        <row r="405"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AB405" t="str">
            <v/>
          </cell>
          <cell r="AC405" t="str">
            <v/>
          </cell>
          <cell r="AH405" t="str">
            <v/>
          </cell>
          <cell r="AJ405" t="str">
            <v/>
          </cell>
          <cell r="AL405" t="str">
            <v/>
          </cell>
          <cell r="AN405" t="str">
            <v/>
          </cell>
          <cell r="AP405" t="str">
            <v/>
          </cell>
        </row>
        <row r="406"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AB406" t="str">
            <v/>
          </cell>
          <cell r="AC406" t="str">
            <v/>
          </cell>
          <cell r="AH406" t="str">
            <v/>
          </cell>
          <cell r="AJ406" t="str">
            <v/>
          </cell>
          <cell r="AL406" t="str">
            <v/>
          </cell>
          <cell r="AN406" t="str">
            <v/>
          </cell>
          <cell r="AP406" t="str">
            <v/>
          </cell>
        </row>
        <row r="407"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AB407" t="str">
            <v/>
          </cell>
          <cell r="AC407" t="str">
            <v/>
          </cell>
          <cell r="AH407" t="str">
            <v/>
          </cell>
          <cell r="AJ407" t="str">
            <v/>
          </cell>
          <cell r="AL407" t="str">
            <v/>
          </cell>
          <cell r="AN407" t="str">
            <v/>
          </cell>
          <cell r="AP407" t="str">
            <v/>
          </cell>
        </row>
        <row r="408"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AB408" t="str">
            <v/>
          </cell>
          <cell r="AC408" t="str">
            <v/>
          </cell>
          <cell r="AH408" t="str">
            <v/>
          </cell>
          <cell r="AJ408" t="str">
            <v/>
          </cell>
          <cell r="AL408" t="str">
            <v/>
          </cell>
          <cell r="AN408" t="str">
            <v/>
          </cell>
          <cell r="AP408" t="str">
            <v/>
          </cell>
        </row>
        <row r="409"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AB409" t="str">
            <v/>
          </cell>
          <cell r="AC409" t="str">
            <v/>
          </cell>
          <cell r="AH409" t="str">
            <v/>
          </cell>
          <cell r="AJ409" t="str">
            <v/>
          </cell>
          <cell r="AL409" t="str">
            <v/>
          </cell>
          <cell r="AN409" t="str">
            <v/>
          </cell>
          <cell r="AP409" t="str">
            <v/>
          </cell>
        </row>
        <row r="410"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AB410" t="str">
            <v/>
          </cell>
          <cell r="AC410" t="str">
            <v/>
          </cell>
          <cell r="AH410" t="str">
            <v/>
          </cell>
          <cell r="AJ410" t="str">
            <v/>
          </cell>
          <cell r="AL410" t="str">
            <v/>
          </cell>
          <cell r="AN410" t="str">
            <v/>
          </cell>
          <cell r="AP41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83E4-62DB-422F-B93F-411441405B24}">
  <sheetPr>
    <tabColor theme="5" tint="0.39997558519241921"/>
    <pageSetUpPr fitToPage="1"/>
  </sheetPr>
  <dimension ref="A1:AH210"/>
  <sheetViews>
    <sheetView workbookViewId="0">
      <selection activeCell="A4" sqref="A4"/>
    </sheetView>
  </sheetViews>
  <sheetFormatPr defaultRowHeight="14" x14ac:dyDescent="0.3"/>
  <cols>
    <col min="1" max="1" width="5.8984375" bestFit="1" customWidth="1"/>
    <col min="2" max="2" width="6.59765625" bestFit="1" customWidth="1"/>
    <col min="3" max="3" width="22.59765625" bestFit="1" customWidth="1"/>
    <col min="4" max="4" width="6.69921875" bestFit="1" customWidth="1"/>
    <col min="5" max="5" width="9.69921875" customWidth="1"/>
    <col min="6" max="6" width="6.69921875" customWidth="1"/>
    <col min="7" max="8" width="9.69921875" customWidth="1"/>
    <col min="9" max="9" width="6.69921875" customWidth="1"/>
    <col min="10" max="11" width="9.69921875" customWidth="1"/>
    <col min="12" max="12" width="6.69921875" customWidth="1"/>
    <col min="13" max="14" width="9.69921875" customWidth="1"/>
    <col min="15" max="15" width="6.69921875" customWidth="1"/>
    <col min="16" max="17" width="9.69921875" customWidth="1"/>
    <col min="18" max="18" width="6.69921875" customWidth="1"/>
    <col min="19" max="21" width="9.69921875" customWidth="1"/>
    <col min="22" max="25" width="9.69921875" hidden="1" customWidth="1"/>
    <col min="26" max="27" width="6.69921875" customWidth="1"/>
    <col min="28" max="29" width="7.69921875" customWidth="1"/>
    <col min="30" max="33" width="7.69921875" hidden="1" customWidth="1"/>
  </cols>
  <sheetData>
    <row r="1" spans="1:34" s="4" customFormat="1" ht="47.3" x14ac:dyDescent="1">
      <c r="A1" s="1" t="str">
        <f>'[1]Set Up'!$B$1</f>
        <v>Riverina Fly Championships 2025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2"/>
      <c r="AA1" s="2"/>
      <c r="AB1" s="2"/>
      <c r="AC1" s="2"/>
      <c r="AD1" s="3"/>
      <c r="AE1" s="3"/>
      <c r="AF1" s="3"/>
      <c r="AG1" s="3"/>
    </row>
    <row r="2" spans="1:34" s="7" customFormat="1" ht="33.35" x14ac:dyDescent="0.7">
      <c r="A2" s="5" t="str">
        <f>'[1]Set Up'!$B$2</f>
        <v>5th &amp; 6th April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5"/>
      <c r="AA2" s="5"/>
      <c r="AB2" s="5"/>
      <c r="AC2" s="5"/>
      <c r="AD2" s="6"/>
      <c r="AE2" s="6"/>
      <c r="AF2" s="6"/>
      <c r="AG2" s="6"/>
    </row>
    <row r="3" spans="1:34" s="11" customFormat="1" ht="31.2" x14ac:dyDescent="0.65">
      <c r="A3" s="8" t="str">
        <f>'[1]Set Up'!$B$9&amp;" - Provisional Results posted at 3:00pm"</f>
        <v>Centrefire - Provisional Results posted at 3:00pm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  <c r="W3" s="10"/>
      <c r="X3" s="10"/>
      <c r="Y3" s="10"/>
      <c r="Z3" s="9"/>
      <c r="AA3" s="9"/>
      <c r="AB3" s="9"/>
      <c r="AC3" s="9"/>
      <c r="AD3" s="10"/>
      <c r="AE3" s="10"/>
      <c r="AF3" s="10"/>
      <c r="AG3" s="10"/>
    </row>
    <row r="4" spans="1:34" ht="18.3" thickBot="1" x14ac:dyDescent="0.35">
      <c r="A4" s="12"/>
      <c r="B4" s="12"/>
      <c r="C4" s="12"/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3"/>
      <c r="AB4" s="12"/>
      <c r="AC4" s="12"/>
    </row>
    <row r="5" spans="1:34" ht="20.45" x14ac:dyDescent="0.4">
      <c r="A5" s="14" t="s">
        <v>0</v>
      </c>
      <c r="B5" s="15" t="s">
        <v>1</v>
      </c>
      <c r="C5" s="16" t="s">
        <v>2</v>
      </c>
      <c r="D5" s="16" t="s">
        <v>3</v>
      </c>
      <c r="E5" s="17" t="s">
        <v>4</v>
      </c>
      <c r="F5" s="18"/>
      <c r="G5" s="19"/>
      <c r="H5" s="17" t="s">
        <v>5</v>
      </c>
      <c r="I5" s="18"/>
      <c r="J5" s="19"/>
      <c r="K5" s="17" t="s">
        <v>6</v>
      </c>
      <c r="L5" s="18"/>
      <c r="M5" s="19"/>
      <c r="N5" s="17" t="s">
        <v>7</v>
      </c>
      <c r="O5" s="18"/>
      <c r="P5" s="19"/>
      <c r="Q5" s="17" t="s">
        <v>8</v>
      </c>
      <c r="R5" s="18"/>
      <c r="S5" s="19"/>
      <c r="T5" s="20" t="s">
        <v>9</v>
      </c>
      <c r="U5" s="18"/>
      <c r="V5" s="18"/>
      <c r="W5" s="18"/>
      <c r="X5" s="10"/>
      <c r="Y5" s="20"/>
      <c r="Z5" s="21" t="s">
        <v>10</v>
      </c>
      <c r="AA5" s="22"/>
      <c r="AB5" s="23" t="s">
        <v>11</v>
      </c>
      <c r="AC5" s="24"/>
      <c r="AD5" s="25"/>
      <c r="AE5" s="18"/>
      <c r="AF5" s="25"/>
      <c r="AG5" s="25"/>
      <c r="AH5" s="26"/>
    </row>
    <row r="6" spans="1:34" s="28" customFormat="1" ht="16.149999999999999" thickBot="1" x14ac:dyDescent="0.4">
      <c r="A6" s="27"/>
      <c r="C6" s="29"/>
      <c r="E6" s="30" t="s">
        <v>12</v>
      </c>
      <c r="F6" s="31" t="s">
        <v>13</v>
      </c>
      <c r="G6" s="32" t="s">
        <v>9</v>
      </c>
      <c r="H6" s="30" t="s">
        <v>12</v>
      </c>
      <c r="I6" s="31" t="s">
        <v>13</v>
      </c>
      <c r="J6" s="32" t="s">
        <v>9</v>
      </c>
      <c r="K6" s="30" t="s">
        <v>12</v>
      </c>
      <c r="L6" s="31" t="s">
        <v>13</v>
      </c>
      <c r="M6" s="32" t="s">
        <v>9</v>
      </c>
      <c r="N6" s="30" t="s">
        <v>12</v>
      </c>
      <c r="O6" s="31" t="s">
        <v>13</v>
      </c>
      <c r="P6" s="32" t="s">
        <v>9</v>
      </c>
      <c r="Q6" s="30" t="s">
        <v>12</v>
      </c>
      <c r="R6" s="31" t="s">
        <v>13</v>
      </c>
      <c r="S6" s="33" t="s">
        <v>9</v>
      </c>
      <c r="T6" s="34" t="str">
        <f>'[1]Sign in'!K4</f>
        <v>HG</v>
      </c>
      <c r="U6" s="34" t="str">
        <f>'[1]Sign in'!L4</f>
        <v>LG</v>
      </c>
      <c r="V6" s="34" t="str">
        <f>'[1]Sign in'!M4</f>
        <v>RF</v>
      </c>
      <c r="W6" s="34" t="str">
        <f>'[1]Sign in'!N4</f>
        <v>CU</v>
      </c>
      <c r="X6" s="34" t="str">
        <f>'[1]Sign in'!O4</f>
        <v>FA</v>
      </c>
      <c r="Y6" s="34" t="str">
        <f>'[1]Sign in'!P4</f>
        <v>OT</v>
      </c>
      <c r="Z6" s="35" t="s">
        <v>14</v>
      </c>
      <c r="AA6" s="36" t="s">
        <v>15</v>
      </c>
      <c r="AB6" s="37" t="str">
        <f>'[1]Sign in'!K4</f>
        <v>HG</v>
      </c>
      <c r="AC6" s="38" t="str">
        <f>'[1]Sign in'!L4</f>
        <v>LG</v>
      </c>
      <c r="AD6" s="39" t="str">
        <f>'[1]Sign in'!M4</f>
        <v>RF</v>
      </c>
      <c r="AE6" s="37" t="str">
        <f>'[1]Sign in'!N4</f>
        <v>CU</v>
      </c>
      <c r="AF6" s="37" t="str">
        <f>'[1]Sign in'!O4</f>
        <v>FA</v>
      </c>
      <c r="AG6" s="37" t="str">
        <f>'[1]Sign in'!P4</f>
        <v>OT</v>
      </c>
      <c r="AH6" s="40"/>
    </row>
    <row r="7" spans="1:34" ht="15.05" x14ac:dyDescent="0.3">
      <c r="A7" s="41">
        <f>IFERROR(VLOOKUP(ROW()-6,'[1]S1 SE'!$B$7:$AI$206,COLUMN()+1,FALSE),"")</f>
        <v>2</v>
      </c>
      <c r="B7" s="42">
        <f>IFERROR(VLOOKUP(ROW()-6,'[1]S1 SE'!$B$7:$AI$206,COLUMN()+1,FALSE),"")</f>
        <v>6</v>
      </c>
      <c r="C7" s="43" t="str">
        <f>IFERROR(VLOOKUP(ROW()-6,'[1]S1 SE'!$B$7:$AI$206,COLUMN()+1,FALSE),"")</f>
        <v>Peter Cross</v>
      </c>
      <c r="D7" s="44" t="str">
        <f>IFERROR(VLOOKUP(ROW()-6,'[1]S1 SE'!$B$7:$AI$206,COLUMN()+1,FALSE),"")</f>
        <v>LG</v>
      </c>
      <c r="E7" s="45">
        <f>IFERROR(VLOOKUP(ROW()-6,'[1]S1 SE'!$B$7:$AI$206,COLUMN()+1,FALSE),"")</f>
        <v>37.01</v>
      </c>
      <c r="F7" s="46">
        <f>IFERROR(VLOOKUP(ROW()-6,'[1]S1 SE'!$B$7:$AI$206,COLUMN()+1,FALSE),"")</f>
        <v>6</v>
      </c>
      <c r="G7" s="47">
        <f>IFERROR(VLOOKUP(ROW()-6,'[1]S1 SE'!$B$7:$AI$206,COLUMN()+1,FALSE),"")</f>
        <v>43.01</v>
      </c>
      <c r="H7" s="45">
        <f>IFERROR(VLOOKUP(ROW()-6,'[1]S1 SE'!$B$7:$AI$206,COLUMN()+1,FALSE),"")</f>
        <v>46.02</v>
      </c>
      <c r="I7" s="48">
        <f>IFERROR(VLOOKUP(ROW()-6,'[1]S1 SE'!$B$7:$AI$206,COLUMN()+1,FALSE),"")</f>
        <v>9</v>
      </c>
      <c r="J7" s="49">
        <f>IFERROR(VLOOKUP(ROW()-6,'[1]S1 SE'!$B$7:$AI$206,COLUMN()+1,FALSE),"")</f>
        <v>55.02</v>
      </c>
      <c r="K7" s="45">
        <f>IFERROR(VLOOKUP(ROW()-6,'[1]S1 SE'!$B$7:$AI$206,COLUMN()+1,FALSE),"")</f>
        <v>44.01</v>
      </c>
      <c r="L7" s="48">
        <f>IFERROR(VLOOKUP(ROW()-6,'[1]S1 SE'!$B$7:$AI$206,COLUMN()+1,FALSE),"")</f>
        <v>8</v>
      </c>
      <c r="M7" s="49">
        <f>IFERROR(VLOOKUP(ROW()-6,'[1]S1 SE'!$B$7:$AI$206,COLUMN()+1,FALSE),"")</f>
        <v>52.01</v>
      </c>
      <c r="N7" s="45">
        <f>IFERROR(VLOOKUP(ROW()-6,'[1]S1 SE'!$B$7:$AI$206,COLUMN()+1,FALSE),"")</f>
        <v>36</v>
      </c>
      <c r="O7" s="48">
        <f>IFERROR(VLOOKUP(ROW()-6,'[1]S1 SE'!$B$7:$AI$206,COLUMN()+1,FALSE),"")</f>
        <v>6</v>
      </c>
      <c r="P7" s="49">
        <f>IFERROR(VLOOKUP(ROW()-6,'[1]S1 SE'!$B$7:$AI$206,COLUMN()+1,FALSE),"")</f>
        <v>42</v>
      </c>
      <c r="Q7" s="45">
        <f>IFERROR(VLOOKUP(ROW()-6,'[1]S1 SE'!$B$7:$AI$206,COLUMN()+1,FALSE),"")</f>
        <v>43</v>
      </c>
      <c r="R7" s="48">
        <f>IFERROR(VLOOKUP(ROW()-6,'[1]S1 SE'!$B$7:$AI$206,COLUMN()+1,FALSE),"")</f>
        <v>8</v>
      </c>
      <c r="S7" s="49">
        <f>IFERROR(VLOOKUP(ROW()-6,'[1]S1 SE'!$B$7:$AI$206,COLUMN()+1,FALSE),"")</f>
        <v>51</v>
      </c>
      <c r="T7" s="50" t="str">
        <f>IFERROR(VLOOKUP(ROW()-6,'[1]S1 SE'!$B$7:$AI$206,COLUMN()+1,FALSE),"")</f>
        <v/>
      </c>
      <c r="U7" s="51">
        <f>IFERROR(VLOOKUP(ROW()-6,'[1]S1 SE'!$B$7:$AI$206,COLUMN()+1,FALSE),"")</f>
        <v>243.04</v>
      </c>
      <c r="V7" s="52" t="str">
        <f>IFERROR(VLOOKUP(ROW()-6,'[1]S1 SE'!$B$7:$AI$206,COLUMN()+1,FALSE),"")</f>
        <v/>
      </c>
      <c r="W7" s="53" t="str">
        <f>IFERROR(VLOOKUP(ROW()-6,'[1]S1 SE'!$B$7:$AI$206,COLUMN()+1,FALSE),"")</f>
        <v/>
      </c>
      <c r="X7" s="54" t="str">
        <f>IFERROR(VLOOKUP(ROW()-6,'[1]S1 SE'!$B$7:$AI$206,COLUMN()+1,FALSE),"")</f>
        <v/>
      </c>
      <c r="Y7" s="55" t="str">
        <f>IFERROR(VLOOKUP(ROW()-6,'[1]S1 SE'!$B$7:$AI$206,COLUMN()+1,FALSE),"")</f>
        <v/>
      </c>
      <c r="Z7" s="56">
        <f>IFERROR(VLOOKUP(ROW()-6,'[1]S1 SE'!$B$7:$AI$206,COLUMN()+1,FALSE),"")</f>
        <v>4</v>
      </c>
      <c r="AA7" s="57">
        <f>IFERROR(VLOOKUP(ROW()-6,'[1]S1 SE'!$B$7:$AI$206,COLUMN()+1,FALSE),"")</f>
        <v>1</v>
      </c>
      <c r="AB7" s="58" t="str">
        <f>IFERROR(VLOOKUP(ROW()-6,'[1]S1 SE'!$B$7:$AI$206,COLUMN()+1,FALSE),"")</f>
        <v/>
      </c>
      <c r="AC7" s="59">
        <f>IFERROR(VLOOKUP(ROW()-6,'[1]S1 SE'!$B$7:$AI$206,COLUMN()+1,FALSE),"")</f>
        <v>1</v>
      </c>
      <c r="AD7" s="60" t="str">
        <f>IFERROR(VLOOKUP(ROW()-6,'[1]S1 SE'!$B$7:$AI$206,COLUMN()+1,FALSE),"")</f>
        <v/>
      </c>
      <c r="AE7" s="61" t="str">
        <f>IFERROR(VLOOKUP(ROW()-6,'[1]S1 SE'!$B$7:$AI$206,COLUMN()+1,FALSE),"")</f>
        <v/>
      </c>
      <c r="AF7" s="62" t="str">
        <f>IFERROR(VLOOKUP(ROW()-6,'[1]S1 SE'!$B$7:$AI$206,COLUMN()+1,FALSE),"")</f>
        <v/>
      </c>
      <c r="AG7" s="63" t="str">
        <f>IFERROR(VLOOKUP(ROW()-6,'[1]S1 SE'!$B$7:$AI$206,COLUMN()+1,FALSE),"")</f>
        <v/>
      </c>
      <c r="AH7" s="26"/>
    </row>
    <row r="8" spans="1:34" ht="15.05" x14ac:dyDescent="0.3">
      <c r="A8" s="64">
        <f>IFERROR(VLOOKUP(ROW()-6,'[1]S1 SE'!$B$7:$AI$206,COLUMN()+1,FALSE),"")</f>
        <v>4</v>
      </c>
      <c r="B8" s="65">
        <f>IFERROR(VLOOKUP(ROW()-6,'[1]S1 SE'!$B$7:$AI$206,COLUMN()+1,FALSE),"")</f>
        <v>6</v>
      </c>
      <c r="C8" s="66" t="str">
        <f>IFERROR(VLOOKUP(ROW()-6,'[1]S1 SE'!$B$7:$AI$206,COLUMN()+1,FALSE),"")</f>
        <v>Peter Cross</v>
      </c>
      <c r="D8" s="67" t="str">
        <f>IFERROR(VLOOKUP(ROW()-6,'[1]S1 SE'!$B$7:$AI$206,COLUMN()+1,FALSE),"")</f>
        <v>HG</v>
      </c>
      <c r="E8" s="68">
        <f>IFERROR(VLOOKUP(ROW()-6,'[1]S1 SE'!$B$7:$AI$206,COLUMN()+1,FALSE),"")</f>
        <v>38</v>
      </c>
      <c r="F8" s="28">
        <f>IFERROR(VLOOKUP(ROW()-6,'[1]S1 SE'!$B$7:$AI$206,COLUMN()+1,FALSE),"")</f>
        <v>7</v>
      </c>
      <c r="G8" s="69">
        <f>IFERROR(VLOOKUP(ROW()-6,'[1]S1 SE'!$B$7:$AI$206,COLUMN()+1,FALSE),"")</f>
        <v>45</v>
      </c>
      <c r="H8" s="68">
        <f>IFERROR(VLOOKUP(ROW()-6,'[1]S1 SE'!$B$7:$AI$206,COLUMN()+1,FALSE),"")</f>
        <v>32.01</v>
      </c>
      <c r="I8" s="70">
        <f>IFERROR(VLOOKUP(ROW()-6,'[1]S1 SE'!$B$7:$AI$206,COLUMN()+1,FALSE),"")</f>
        <v>7</v>
      </c>
      <c r="J8" s="71">
        <f>IFERROR(VLOOKUP(ROW()-6,'[1]S1 SE'!$B$7:$AI$206,COLUMN()+1,FALSE),"")</f>
        <v>39.01</v>
      </c>
      <c r="K8" s="68">
        <f>IFERROR(VLOOKUP(ROW()-6,'[1]S1 SE'!$B$7:$AI$206,COLUMN()+1,FALSE),"")</f>
        <v>44.01</v>
      </c>
      <c r="L8" s="70">
        <f>IFERROR(VLOOKUP(ROW()-6,'[1]S1 SE'!$B$7:$AI$206,COLUMN()+1,FALSE),"")</f>
        <v>8</v>
      </c>
      <c r="M8" s="71">
        <f>IFERROR(VLOOKUP(ROW()-6,'[1]S1 SE'!$B$7:$AI$206,COLUMN()+1,FALSE),"")</f>
        <v>52.01</v>
      </c>
      <c r="N8" s="68">
        <f>IFERROR(VLOOKUP(ROW()-6,'[1]S1 SE'!$B$7:$AI$206,COLUMN()+1,FALSE),"")</f>
        <v>45</v>
      </c>
      <c r="O8" s="70">
        <f>IFERROR(VLOOKUP(ROW()-6,'[1]S1 SE'!$B$7:$AI$206,COLUMN()+1,FALSE),"")</f>
        <v>8</v>
      </c>
      <c r="P8" s="71">
        <f>IFERROR(VLOOKUP(ROW()-6,'[1]S1 SE'!$B$7:$AI$206,COLUMN()+1,FALSE),"")</f>
        <v>53</v>
      </c>
      <c r="Q8" s="68">
        <f>IFERROR(VLOOKUP(ROW()-6,'[1]S1 SE'!$B$7:$AI$206,COLUMN()+1,FALSE),"")</f>
        <v>44</v>
      </c>
      <c r="R8" s="70">
        <f>IFERROR(VLOOKUP(ROW()-6,'[1]S1 SE'!$B$7:$AI$206,COLUMN()+1,FALSE),"")</f>
        <v>8</v>
      </c>
      <c r="S8" s="71">
        <f>IFERROR(VLOOKUP(ROW()-6,'[1]S1 SE'!$B$7:$AI$206,COLUMN()+1,FALSE),"")</f>
        <v>52</v>
      </c>
      <c r="T8" s="72">
        <f>IFERROR(VLOOKUP(ROW()-6,'[1]S1 SE'!$B$7:$AI$206,COLUMN()+1,FALSE),"")</f>
        <v>241.01999999999998</v>
      </c>
      <c r="U8" s="73" t="str">
        <f>IFERROR(VLOOKUP(ROW()-6,'[1]S1 SE'!$B$7:$AI$206,COLUMN()+1,FALSE),"")</f>
        <v/>
      </c>
      <c r="V8" s="74" t="str">
        <f>IFERROR(VLOOKUP(ROW()-6,'[1]S1 SE'!$B$7:$AI$206,COLUMN()+1,FALSE),"")</f>
        <v/>
      </c>
      <c r="W8" s="75" t="str">
        <f>IFERROR(VLOOKUP(ROW()-6,'[1]S1 SE'!$B$7:$AI$206,COLUMN()+1,FALSE),"")</f>
        <v/>
      </c>
      <c r="X8" s="76" t="str">
        <f>IFERROR(VLOOKUP(ROW()-6,'[1]S1 SE'!$B$7:$AI$206,COLUMN()+1,FALSE),"")</f>
        <v/>
      </c>
      <c r="Y8" s="77" t="str">
        <f>IFERROR(VLOOKUP(ROW()-6,'[1]S1 SE'!$B$7:$AI$206,COLUMN()+1,FALSE),"")</f>
        <v/>
      </c>
      <c r="Z8" s="78">
        <f>IFERROR(VLOOKUP(ROW()-6,'[1]S1 SE'!$B$7:$AI$206,COLUMN()+1,FALSE),"")</f>
        <v>2</v>
      </c>
      <c r="AA8" s="79">
        <f>IFERROR(VLOOKUP(ROW()-6,'[1]S1 SE'!$B$7:$AI$206,COLUMN()+1,FALSE),"")</f>
        <v>2</v>
      </c>
      <c r="AB8" s="80">
        <f>IFERROR(VLOOKUP(ROW()-6,'[1]S1 SE'!$B$7:$AI$206,COLUMN()+1,FALSE),"")</f>
        <v>1</v>
      </c>
      <c r="AC8" s="81" t="str">
        <f>IFERROR(VLOOKUP(ROW()-6,'[1]S1 SE'!$B$7:$AI$206,COLUMN()+1,FALSE),"")</f>
        <v/>
      </c>
      <c r="AD8" s="82" t="str">
        <f>IFERROR(VLOOKUP(ROW()-6,'[1]S1 SE'!$B$7:$AI$206,COLUMN()+1,FALSE),"")</f>
        <v/>
      </c>
      <c r="AE8" s="83" t="str">
        <f>IFERROR(VLOOKUP(ROW()-6,'[1]S1 SE'!$B$7:$AI$206,COLUMN()+1,FALSE),"")</f>
        <v/>
      </c>
      <c r="AF8" s="84" t="str">
        <f>IFERROR(VLOOKUP(ROW()-6,'[1]S1 SE'!$B$7:$AI$206,COLUMN()+1,FALSE),"")</f>
        <v/>
      </c>
      <c r="AG8" s="27" t="str">
        <f>IFERROR(VLOOKUP(ROW()-6,'[1]S1 SE'!$B$7:$AI$206,COLUMN()+1,FALSE),"")</f>
        <v/>
      </c>
      <c r="AH8" s="26"/>
    </row>
    <row r="9" spans="1:34" ht="15.05" x14ac:dyDescent="0.3">
      <c r="A9" s="64">
        <f>IFERROR(VLOOKUP(ROW()-6,'[1]S1 SE'!$B$7:$AI$206,COLUMN()+1,FALSE),"")</f>
        <v>1</v>
      </c>
      <c r="B9" s="65">
        <f>IFERROR(VLOOKUP(ROW()-6,'[1]S1 SE'!$B$7:$AI$206,COLUMN()+1,FALSE),"")</f>
        <v>4</v>
      </c>
      <c r="C9" s="66" t="str">
        <f>IFERROR(VLOOKUP(ROW()-6,'[1]S1 SE'!$B$7:$AI$206,COLUMN()+1,FALSE),"")</f>
        <v>Mark Anstee</v>
      </c>
      <c r="D9" s="67" t="str">
        <f>IFERROR(VLOOKUP(ROW()-6,'[1]S1 SE'!$B$7:$AI$206,COLUMN()+1,FALSE),"")</f>
        <v>LG</v>
      </c>
      <c r="E9" s="68">
        <f>IFERROR(VLOOKUP(ROW()-6,'[1]S1 SE'!$B$7:$AI$206,COLUMN()+1,FALSE),"")</f>
        <v>35</v>
      </c>
      <c r="F9" s="28">
        <f>IFERROR(VLOOKUP(ROW()-6,'[1]S1 SE'!$B$7:$AI$206,COLUMN()+1,FALSE),"")</f>
        <v>7</v>
      </c>
      <c r="G9" s="69">
        <f>IFERROR(VLOOKUP(ROW()-6,'[1]S1 SE'!$B$7:$AI$206,COLUMN()+1,FALSE),"")</f>
        <v>42</v>
      </c>
      <c r="H9" s="68">
        <f>IFERROR(VLOOKUP(ROW()-6,'[1]S1 SE'!$B$7:$AI$206,COLUMN()+1,FALSE),"")</f>
        <v>36</v>
      </c>
      <c r="I9" s="70">
        <f>IFERROR(VLOOKUP(ROW()-6,'[1]S1 SE'!$B$7:$AI$206,COLUMN()+1,FALSE),"")</f>
        <v>7</v>
      </c>
      <c r="J9" s="71">
        <f>IFERROR(VLOOKUP(ROW()-6,'[1]S1 SE'!$B$7:$AI$206,COLUMN()+1,FALSE),"")</f>
        <v>43</v>
      </c>
      <c r="K9" s="68">
        <f>IFERROR(VLOOKUP(ROW()-6,'[1]S1 SE'!$B$7:$AI$206,COLUMN()+1,FALSE),"")</f>
        <v>46.02</v>
      </c>
      <c r="L9" s="85">
        <f>IFERROR(VLOOKUP(ROW()-6,'[1]S1 SE'!$B$7:$AI$206,COLUMN()+1,FALSE),"")</f>
        <v>8</v>
      </c>
      <c r="M9" s="71">
        <f>IFERROR(VLOOKUP(ROW()-6,'[1]S1 SE'!$B$7:$AI$206,COLUMN()+1,FALSE),"")</f>
        <v>54.02</v>
      </c>
      <c r="N9" s="68">
        <f>IFERROR(VLOOKUP(ROW()-6,'[1]S1 SE'!$B$7:$AI$206,COLUMN()+1,FALSE),"")</f>
        <v>49.02</v>
      </c>
      <c r="O9" s="70">
        <f>IFERROR(VLOOKUP(ROW()-6,'[1]S1 SE'!$B$7:$AI$206,COLUMN()+1,FALSE),"")</f>
        <v>9</v>
      </c>
      <c r="P9" s="71">
        <f>IFERROR(VLOOKUP(ROW()-6,'[1]S1 SE'!$B$7:$AI$206,COLUMN()+1,FALSE),"")</f>
        <v>58.02</v>
      </c>
      <c r="Q9" s="68">
        <f>IFERROR(VLOOKUP(ROW()-6,'[1]S1 SE'!$B$7:$AI$206,COLUMN()+1,FALSE),"")</f>
        <v>34</v>
      </c>
      <c r="R9" s="70">
        <f>IFERROR(VLOOKUP(ROW()-6,'[1]S1 SE'!$B$7:$AI$206,COLUMN()+1,FALSE),"")</f>
        <v>5</v>
      </c>
      <c r="S9" s="71">
        <f>IFERROR(VLOOKUP(ROW()-6,'[1]S1 SE'!$B$7:$AI$206,COLUMN()+1,FALSE),"")</f>
        <v>39</v>
      </c>
      <c r="T9" s="72" t="str">
        <f>IFERROR(VLOOKUP(ROW()-6,'[1]S1 SE'!$B$7:$AI$206,COLUMN()+1,FALSE),"")</f>
        <v/>
      </c>
      <c r="U9" s="73">
        <f>IFERROR(VLOOKUP(ROW()-6,'[1]S1 SE'!$B$7:$AI$206,COLUMN()+1,FALSE),"")</f>
        <v>236.04000000000002</v>
      </c>
      <c r="V9" s="74" t="str">
        <f>IFERROR(VLOOKUP(ROW()-6,'[1]S1 SE'!$B$7:$AI$206,COLUMN()+1,FALSE),"")</f>
        <v/>
      </c>
      <c r="W9" s="75" t="str">
        <f>IFERROR(VLOOKUP(ROW()-6,'[1]S1 SE'!$B$7:$AI$206,COLUMN()+1,FALSE),"")</f>
        <v/>
      </c>
      <c r="X9" s="76" t="str">
        <f>IFERROR(VLOOKUP(ROW()-6,'[1]S1 SE'!$B$7:$AI$206,COLUMN()+1,FALSE),"")</f>
        <v/>
      </c>
      <c r="Y9" s="77" t="str">
        <f>IFERROR(VLOOKUP(ROW()-6,'[1]S1 SE'!$B$7:$AI$206,COLUMN()+1,FALSE),"")</f>
        <v/>
      </c>
      <c r="Z9" s="78">
        <f>IFERROR(VLOOKUP(ROW()-6,'[1]S1 SE'!$B$7:$AI$206,COLUMN()+1,FALSE),"")</f>
        <v>4</v>
      </c>
      <c r="AA9" s="79">
        <f>IFERROR(VLOOKUP(ROW()-6,'[1]S1 SE'!$B$7:$AI$206,COLUMN()+1,FALSE),"")</f>
        <v>3</v>
      </c>
      <c r="AB9" s="80" t="str">
        <f>IFERROR(VLOOKUP(ROW()-6,'[1]S1 SE'!$B$7:$AI$206,COLUMN()+1,FALSE),"")</f>
        <v/>
      </c>
      <c r="AC9" s="81">
        <f>IFERROR(VLOOKUP(ROW()-6,'[1]S1 SE'!$B$7:$AI$206,COLUMN()+1,FALSE),"")</f>
        <v>2</v>
      </c>
      <c r="AD9" s="82" t="str">
        <f>IFERROR(VLOOKUP(ROW()-6,'[1]S1 SE'!$B$7:$AI$206,COLUMN()+1,FALSE),"")</f>
        <v/>
      </c>
      <c r="AE9" s="83" t="str">
        <f>IFERROR(VLOOKUP(ROW()-6,'[1]S1 SE'!$B$7:$AI$206,COLUMN()+1,FALSE),"")</f>
        <v/>
      </c>
      <c r="AF9" s="84" t="str">
        <f>IFERROR(VLOOKUP(ROW()-6,'[1]S1 SE'!$B$7:$AI$206,COLUMN()+1,FALSE),"")</f>
        <v/>
      </c>
      <c r="AG9" s="27" t="str">
        <f>IFERROR(VLOOKUP(ROW()-6,'[1]S1 SE'!$B$7:$AI$206,COLUMN()+1,FALSE),"")</f>
        <v/>
      </c>
      <c r="AH9" s="26"/>
    </row>
    <row r="10" spans="1:34" ht="15.05" x14ac:dyDescent="0.3">
      <c r="A10" s="64">
        <f>IFERROR(VLOOKUP(ROW()-6,'[1]S1 SE'!$B$7:$AI$206,COLUMN()+1,FALSE),"")</f>
        <v>4</v>
      </c>
      <c r="B10" s="65">
        <f>IFERROR(VLOOKUP(ROW()-6,'[1]S1 SE'!$B$7:$AI$206,COLUMN()+1,FALSE),"")</f>
        <v>16</v>
      </c>
      <c r="C10" s="66" t="str">
        <f>IFERROR(VLOOKUP(ROW()-6,'[1]S1 SE'!$B$7:$AI$206,COLUMN()+1,FALSE),"")</f>
        <v>Justin Everett</v>
      </c>
      <c r="D10" s="67" t="str">
        <f>IFERROR(VLOOKUP(ROW()-6,'[1]S1 SE'!$B$7:$AI$206,COLUMN()+1,FALSE),"")</f>
        <v>HG</v>
      </c>
      <c r="E10" s="68">
        <f>IFERROR(VLOOKUP(ROW()-6,'[1]S1 SE'!$B$7:$AI$206,COLUMN()+1,FALSE),"")</f>
        <v>37</v>
      </c>
      <c r="F10" s="28">
        <f>IFERROR(VLOOKUP(ROW()-6,'[1]S1 SE'!$B$7:$AI$206,COLUMN()+1,FALSE),"")</f>
        <v>6</v>
      </c>
      <c r="G10" s="69">
        <f>IFERROR(VLOOKUP(ROW()-6,'[1]S1 SE'!$B$7:$AI$206,COLUMN()+1,FALSE),"")</f>
        <v>43</v>
      </c>
      <c r="H10" s="68">
        <f>IFERROR(VLOOKUP(ROW()-6,'[1]S1 SE'!$B$7:$AI$206,COLUMN()+1,FALSE),"")</f>
        <v>33.01</v>
      </c>
      <c r="I10" s="70">
        <f>IFERROR(VLOOKUP(ROW()-6,'[1]S1 SE'!$B$7:$AI$206,COLUMN()+1,FALSE),"")</f>
        <v>5</v>
      </c>
      <c r="J10" s="71">
        <f>IFERROR(VLOOKUP(ROW()-6,'[1]S1 SE'!$B$7:$AI$206,COLUMN()+1,FALSE),"")</f>
        <v>38.01</v>
      </c>
      <c r="K10" s="68">
        <f>IFERROR(VLOOKUP(ROW()-6,'[1]S1 SE'!$B$7:$AI$206,COLUMN()+1,FALSE),"")</f>
        <v>41</v>
      </c>
      <c r="L10" s="70">
        <f>IFERROR(VLOOKUP(ROW()-6,'[1]S1 SE'!$B$7:$AI$206,COLUMN()+1,FALSE),"")</f>
        <v>7</v>
      </c>
      <c r="M10" s="71">
        <f>IFERROR(VLOOKUP(ROW()-6,'[1]S1 SE'!$B$7:$AI$206,COLUMN()+1,FALSE),"")</f>
        <v>48</v>
      </c>
      <c r="N10" s="68">
        <f>IFERROR(VLOOKUP(ROW()-6,'[1]S1 SE'!$B$7:$AI$206,COLUMN()+1,FALSE),"")</f>
        <v>42.01</v>
      </c>
      <c r="O10" s="70">
        <f>IFERROR(VLOOKUP(ROW()-6,'[1]S1 SE'!$B$7:$AI$206,COLUMN()+1,FALSE),"")</f>
        <v>6</v>
      </c>
      <c r="P10" s="71">
        <f>IFERROR(VLOOKUP(ROW()-6,'[1]S1 SE'!$B$7:$AI$206,COLUMN()+1,FALSE),"")</f>
        <v>48.01</v>
      </c>
      <c r="Q10" s="68">
        <f>IFERROR(VLOOKUP(ROW()-6,'[1]S1 SE'!$B$7:$AI$206,COLUMN()+1,FALSE),"")</f>
        <v>45.01</v>
      </c>
      <c r="R10" s="70">
        <f>IFERROR(VLOOKUP(ROW()-6,'[1]S1 SE'!$B$7:$AI$206,COLUMN()+1,FALSE),"")</f>
        <v>8</v>
      </c>
      <c r="S10" s="71">
        <f>IFERROR(VLOOKUP(ROW()-6,'[1]S1 SE'!$B$7:$AI$206,COLUMN()+1,FALSE),"")</f>
        <v>53.01</v>
      </c>
      <c r="T10" s="72">
        <f>IFERROR(VLOOKUP(ROW()-6,'[1]S1 SE'!$B$7:$AI$206,COLUMN()+1,FALSE),"")</f>
        <v>230.02999999999997</v>
      </c>
      <c r="U10" s="73" t="str">
        <f>IFERROR(VLOOKUP(ROW()-6,'[1]S1 SE'!$B$7:$AI$206,COLUMN()+1,FALSE),"")</f>
        <v/>
      </c>
      <c r="V10" s="74" t="str">
        <f>IFERROR(VLOOKUP(ROW()-6,'[1]S1 SE'!$B$7:$AI$206,COLUMN()+1,FALSE),"")</f>
        <v/>
      </c>
      <c r="W10" s="75" t="str">
        <f>IFERROR(VLOOKUP(ROW()-6,'[1]S1 SE'!$B$7:$AI$206,COLUMN()+1,FALSE),"")</f>
        <v/>
      </c>
      <c r="X10" s="76" t="str">
        <f>IFERROR(VLOOKUP(ROW()-6,'[1]S1 SE'!$B$7:$AI$206,COLUMN()+1,FALSE),"")</f>
        <v/>
      </c>
      <c r="Y10" s="77" t="str">
        <f>IFERROR(VLOOKUP(ROW()-6,'[1]S1 SE'!$B$7:$AI$206,COLUMN()+1,FALSE),"")</f>
        <v/>
      </c>
      <c r="Z10" s="78">
        <f>IFERROR(VLOOKUP(ROW()-6,'[1]S1 SE'!$B$7:$AI$206,COLUMN()+1,FALSE),"")</f>
        <v>3</v>
      </c>
      <c r="AA10" s="79">
        <f>IFERROR(VLOOKUP(ROW()-6,'[1]S1 SE'!$B$7:$AI$206,COLUMN()+1,FALSE),"")</f>
        <v>4</v>
      </c>
      <c r="AB10" s="80">
        <f>IFERROR(VLOOKUP(ROW()-6,'[1]S1 SE'!$B$7:$AI$206,COLUMN()+1,FALSE),"")</f>
        <v>2</v>
      </c>
      <c r="AC10" s="81" t="str">
        <f>IFERROR(VLOOKUP(ROW()-6,'[1]S1 SE'!$B$7:$AI$206,COLUMN()+1,FALSE),"")</f>
        <v/>
      </c>
      <c r="AD10" s="82" t="str">
        <f>IFERROR(VLOOKUP(ROW()-6,'[1]S1 SE'!$B$7:$AI$206,COLUMN()+1,FALSE),"")</f>
        <v/>
      </c>
      <c r="AE10" s="83" t="str">
        <f>IFERROR(VLOOKUP(ROW()-6,'[1]S1 SE'!$B$7:$AI$206,COLUMN()+1,FALSE),"")</f>
        <v/>
      </c>
      <c r="AF10" s="84" t="str">
        <f>IFERROR(VLOOKUP(ROW()-6,'[1]S1 SE'!$B$7:$AI$206,COLUMN()+1,FALSE),"")</f>
        <v/>
      </c>
      <c r="AG10" s="27" t="str">
        <f>IFERROR(VLOOKUP(ROW()-6,'[1]S1 SE'!$B$7:$AI$206,COLUMN()+1,FALSE),"")</f>
        <v/>
      </c>
      <c r="AH10" s="26"/>
    </row>
    <row r="11" spans="1:34" ht="15.05" x14ac:dyDescent="0.3">
      <c r="A11" s="64">
        <f>IFERROR(VLOOKUP(ROW()-6,'[1]S1 SE'!$B$7:$AI$206,COLUMN()+1,FALSE),"")</f>
        <v>3</v>
      </c>
      <c r="B11" s="65">
        <f>IFERROR(VLOOKUP(ROW()-6,'[1]S1 SE'!$B$7:$AI$206,COLUMN()+1,FALSE),"")</f>
        <v>17</v>
      </c>
      <c r="C11" s="66" t="str">
        <f>IFERROR(VLOOKUP(ROW()-6,'[1]S1 SE'!$B$7:$AI$206,COLUMN()+1,FALSE),"")</f>
        <v>Kathy Dundas</v>
      </c>
      <c r="D11" s="67" t="str">
        <f>IFERROR(VLOOKUP(ROW()-6,'[1]S1 SE'!$B$7:$AI$206,COLUMN()+1,FALSE),"")</f>
        <v>HG</v>
      </c>
      <c r="E11" s="68">
        <f>IFERROR(VLOOKUP(ROW()-6,'[1]S1 SE'!$B$7:$AI$206,COLUMN()+1,FALSE),"")</f>
        <v>38.01</v>
      </c>
      <c r="F11" s="28">
        <f>IFERROR(VLOOKUP(ROW()-6,'[1]S1 SE'!$B$7:$AI$206,COLUMN()+1,FALSE),"")</f>
        <v>6</v>
      </c>
      <c r="G11" s="69">
        <f>IFERROR(VLOOKUP(ROW()-6,'[1]S1 SE'!$B$7:$AI$206,COLUMN()+1,FALSE),"")</f>
        <v>44.01</v>
      </c>
      <c r="H11" s="68">
        <f>IFERROR(VLOOKUP(ROW()-6,'[1]S1 SE'!$B$7:$AI$206,COLUMN()+1,FALSE),"")</f>
        <v>41.01</v>
      </c>
      <c r="I11" s="70">
        <f>IFERROR(VLOOKUP(ROW()-6,'[1]S1 SE'!$B$7:$AI$206,COLUMN()+1,FALSE),"")</f>
        <v>6</v>
      </c>
      <c r="J11" s="71">
        <f>IFERROR(VLOOKUP(ROW()-6,'[1]S1 SE'!$B$7:$AI$206,COLUMN()+1,FALSE),"")</f>
        <v>47.01</v>
      </c>
      <c r="K11" s="68">
        <f>IFERROR(VLOOKUP(ROW()-6,'[1]S1 SE'!$B$7:$AI$206,COLUMN()+1,FALSE),"")</f>
        <v>37</v>
      </c>
      <c r="L11" s="70">
        <f>IFERROR(VLOOKUP(ROW()-6,'[1]S1 SE'!$B$7:$AI$206,COLUMN()+1,FALSE),"")</f>
        <v>7</v>
      </c>
      <c r="M11" s="71">
        <f>IFERROR(VLOOKUP(ROW()-6,'[1]S1 SE'!$B$7:$AI$206,COLUMN()+1,FALSE),"")</f>
        <v>44</v>
      </c>
      <c r="N11" s="68">
        <f>IFERROR(VLOOKUP(ROW()-6,'[1]S1 SE'!$B$7:$AI$206,COLUMN()+1,FALSE),"")</f>
        <v>48</v>
      </c>
      <c r="O11" s="70">
        <f>IFERROR(VLOOKUP(ROW()-6,'[1]S1 SE'!$B$7:$AI$206,COLUMN()+1,FALSE),"")</f>
        <v>9</v>
      </c>
      <c r="P11" s="71">
        <f>IFERROR(VLOOKUP(ROW()-6,'[1]S1 SE'!$B$7:$AI$206,COLUMN()+1,FALSE),"")</f>
        <v>57</v>
      </c>
      <c r="Q11" s="68">
        <f>IFERROR(VLOOKUP(ROW()-6,'[1]S1 SE'!$B$7:$AI$206,COLUMN()+1,FALSE),"")</f>
        <v>32</v>
      </c>
      <c r="R11" s="70">
        <f>IFERROR(VLOOKUP(ROW()-6,'[1]S1 SE'!$B$7:$AI$206,COLUMN()+1,FALSE),"")</f>
        <v>5</v>
      </c>
      <c r="S11" s="71">
        <f>IFERROR(VLOOKUP(ROW()-6,'[1]S1 SE'!$B$7:$AI$206,COLUMN()+1,FALSE),"")</f>
        <v>37</v>
      </c>
      <c r="T11" s="72">
        <f>IFERROR(VLOOKUP(ROW()-6,'[1]S1 SE'!$B$7:$AI$206,COLUMN()+1,FALSE),"")</f>
        <v>229.01999999999998</v>
      </c>
      <c r="U11" s="73" t="str">
        <f>IFERROR(VLOOKUP(ROW()-6,'[1]S1 SE'!$B$7:$AI$206,COLUMN()+1,FALSE),"")</f>
        <v/>
      </c>
      <c r="V11" s="74" t="str">
        <f>IFERROR(VLOOKUP(ROW()-6,'[1]S1 SE'!$B$7:$AI$206,COLUMN()+1,FALSE),"")</f>
        <v/>
      </c>
      <c r="W11" s="75" t="str">
        <f>IFERROR(VLOOKUP(ROW()-6,'[1]S1 SE'!$B$7:$AI$206,COLUMN()+1,FALSE),"")</f>
        <v/>
      </c>
      <c r="X11" s="76" t="str">
        <f>IFERROR(VLOOKUP(ROW()-6,'[1]S1 SE'!$B$7:$AI$206,COLUMN()+1,FALSE),"")</f>
        <v/>
      </c>
      <c r="Y11" s="77" t="str">
        <f>IFERROR(VLOOKUP(ROW()-6,'[1]S1 SE'!$B$7:$AI$206,COLUMN()+1,FALSE),"")</f>
        <v/>
      </c>
      <c r="Z11" s="78">
        <f>IFERROR(VLOOKUP(ROW()-6,'[1]S1 SE'!$B$7:$AI$206,COLUMN()+1,FALSE),"")</f>
        <v>2</v>
      </c>
      <c r="AA11" s="79">
        <f>IFERROR(VLOOKUP(ROW()-6,'[1]S1 SE'!$B$7:$AI$206,COLUMN()+1,FALSE),"")</f>
        <v>5</v>
      </c>
      <c r="AB11" s="80">
        <f>IFERROR(VLOOKUP(ROW()-6,'[1]S1 SE'!$B$7:$AI$206,COLUMN()+1,FALSE),"")</f>
        <v>3</v>
      </c>
      <c r="AC11" s="81" t="str">
        <f>IFERROR(VLOOKUP(ROW()-6,'[1]S1 SE'!$B$7:$AI$206,COLUMN()+1,FALSE),"")</f>
        <v/>
      </c>
      <c r="AD11" s="82" t="str">
        <f>IFERROR(VLOOKUP(ROW()-6,'[1]S1 SE'!$B$7:$AI$206,COLUMN()+1,FALSE),"")</f>
        <v/>
      </c>
      <c r="AE11" s="83" t="str">
        <f>IFERROR(VLOOKUP(ROW()-6,'[1]S1 SE'!$B$7:$AI$206,COLUMN()+1,FALSE),"")</f>
        <v/>
      </c>
      <c r="AF11" s="84" t="str">
        <f>IFERROR(VLOOKUP(ROW()-6,'[1]S1 SE'!$B$7:$AI$206,COLUMN()+1,FALSE),"")</f>
        <v/>
      </c>
      <c r="AG11" s="27" t="str">
        <f>IFERROR(VLOOKUP(ROW()-6,'[1]S1 SE'!$B$7:$AI$206,COLUMN()+1,FALSE),"")</f>
        <v/>
      </c>
      <c r="AH11" s="26"/>
    </row>
    <row r="12" spans="1:34" ht="15.05" x14ac:dyDescent="0.3">
      <c r="A12" s="64">
        <f>IFERROR(VLOOKUP(ROW()-6,'[1]S1 SE'!$B$7:$AI$206,COLUMN()+1,FALSE),"")</f>
        <v>4</v>
      </c>
      <c r="B12" s="65">
        <f>IFERROR(VLOOKUP(ROW()-6,'[1]S1 SE'!$B$7:$AI$206,COLUMN()+1,FALSE),"")</f>
        <v>1</v>
      </c>
      <c r="C12" s="66" t="str">
        <f>IFERROR(VLOOKUP(ROW()-6,'[1]S1 SE'!$B$7:$AI$206,COLUMN()+1,FALSE),"")</f>
        <v>Andy Santa</v>
      </c>
      <c r="D12" s="67" t="str">
        <f>IFERROR(VLOOKUP(ROW()-6,'[1]S1 SE'!$B$7:$AI$206,COLUMN()+1,FALSE),"")</f>
        <v>HG</v>
      </c>
      <c r="E12" s="68">
        <f>IFERROR(VLOOKUP(ROW()-6,'[1]S1 SE'!$B$7:$AI$206,COLUMN()+1,FALSE),"")</f>
        <v>44</v>
      </c>
      <c r="F12" s="28">
        <f>IFERROR(VLOOKUP(ROW()-6,'[1]S1 SE'!$B$7:$AI$206,COLUMN()+1,FALSE),"")</f>
        <v>7</v>
      </c>
      <c r="G12" s="69">
        <f>IFERROR(VLOOKUP(ROW()-6,'[1]S1 SE'!$B$7:$AI$206,COLUMN()+1,FALSE),"")</f>
        <v>51</v>
      </c>
      <c r="H12" s="68">
        <f>IFERROR(VLOOKUP(ROW()-6,'[1]S1 SE'!$B$7:$AI$206,COLUMN()+1,FALSE),"")</f>
        <v>40</v>
      </c>
      <c r="I12" s="70">
        <f>IFERROR(VLOOKUP(ROW()-6,'[1]S1 SE'!$B$7:$AI$206,COLUMN()+1,FALSE),"")</f>
        <v>7</v>
      </c>
      <c r="J12" s="71">
        <f>IFERROR(VLOOKUP(ROW()-6,'[1]S1 SE'!$B$7:$AI$206,COLUMN()+1,FALSE),"")</f>
        <v>47</v>
      </c>
      <c r="K12" s="68">
        <f>IFERROR(VLOOKUP(ROW()-6,'[1]S1 SE'!$B$7:$AI$206,COLUMN()+1,FALSE),"")</f>
        <v>44</v>
      </c>
      <c r="L12" s="70">
        <f>IFERROR(VLOOKUP(ROW()-6,'[1]S1 SE'!$B$7:$AI$206,COLUMN()+1,FALSE),"")</f>
        <v>9</v>
      </c>
      <c r="M12" s="71">
        <f>IFERROR(VLOOKUP(ROW()-6,'[1]S1 SE'!$B$7:$AI$206,COLUMN()+1,FALSE),"")</f>
        <v>53</v>
      </c>
      <c r="N12" s="68">
        <f>IFERROR(VLOOKUP(ROW()-6,'[1]S1 SE'!$B$7:$AI$206,COLUMN()+1,FALSE),"")</f>
        <v>39</v>
      </c>
      <c r="O12" s="70">
        <f>IFERROR(VLOOKUP(ROW()-6,'[1]S1 SE'!$B$7:$AI$206,COLUMN()+1,FALSE),"")</f>
        <v>7</v>
      </c>
      <c r="P12" s="71">
        <f>IFERROR(VLOOKUP(ROW()-6,'[1]S1 SE'!$B$7:$AI$206,COLUMN()+1,FALSE),"")</f>
        <v>46</v>
      </c>
      <c r="Q12" s="68">
        <f>IFERROR(VLOOKUP(ROW()-6,'[1]S1 SE'!$B$7:$AI$206,COLUMN()+1,FALSE),"")</f>
        <v>28</v>
      </c>
      <c r="R12" s="70">
        <f>IFERROR(VLOOKUP(ROW()-6,'[1]S1 SE'!$B$7:$AI$206,COLUMN()+1,FALSE),"")</f>
        <v>4</v>
      </c>
      <c r="S12" s="71">
        <f>IFERROR(VLOOKUP(ROW()-6,'[1]S1 SE'!$B$7:$AI$206,COLUMN()+1,FALSE),"")</f>
        <v>32</v>
      </c>
      <c r="T12" s="72">
        <f>IFERROR(VLOOKUP(ROW()-6,'[1]S1 SE'!$B$7:$AI$206,COLUMN()+1,FALSE),"")</f>
        <v>229</v>
      </c>
      <c r="U12" s="73" t="str">
        <f>IFERROR(VLOOKUP(ROW()-6,'[1]S1 SE'!$B$7:$AI$206,COLUMN()+1,FALSE),"")</f>
        <v/>
      </c>
      <c r="V12" s="74" t="str">
        <f>IFERROR(VLOOKUP(ROW()-6,'[1]S1 SE'!$B$7:$AI$206,COLUMN()+1,FALSE),"")</f>
        <v/>
      </c>
      <c r="W12" s="75" t="str">
        <f>IFERROR(VLOOKUP(ROW()-6,'[1]S1 SE'!$B$7:$AI$206,COLUMN()+1,FALSE),"")</f>
        <v/>
      </c>
      <c r="X12" s="76" t="str">
        <f>IFERROR(VLOOKUP(ROW()-6,'[1]S1 SE'!$B$7:$AI$206,COLUMN()+1,FALSE),"")</f>
        <v/>
      </c>
      <c r="Y12" s="77" t="str">
        <f>IFERROR(VLOOKUP(ROW()-6,'[1]S1 SE'!$B$7:$AI$206,COLUMN()+1,FALSE),"")</f>
        <v/>
      </c>
      <c r="Z12" s="78">
        <f>IFERROR(VLOOKUP(ROW()-6,'[1]S1 SE'!$B$7:$AI$206,COLUMN()+1,FALSE),"")</f>
        <v>0</v>
      </c>
      <c r="AA12" s="79">
        <f>IFERROR(VLOOKUP(ROW()-6,'[1]S1 SE'!$B$7:$AI$206,COLUMN()+1,FALSE),"")</f>
        <v>6</v>
      </c>
      <c r="AB12" s="80">
        <f>IFERROR(VLOOKUP(ROW()-6,'[1]S1 SE'!$B$7:$AI$206,COLUMN()+1,FALSE),"")</f>
        <v>4</v>
      </c>
      <c r="AC12" s="81" t="str">
        <f>IFERROR(VLOOKUP(ROW()-6,'[1]S1 SE'!$B$7:$AI$206,COLUMN()+1,FALSE),"")</f>
        <v/>
      </c>
      <c r="AD12" s="82" t="str">
        <f>IFERROR(VLOOKUP(ROW()-6,'[1]S1 SE'!$B$7:$AI$206,COLUMN()+1,FALSE),"")</f>
        <v/>
      </c>
      <c r="AE12" s="83" t="str">
        <f>IFERROR(VLOOKUP(ROW()-6,'[1]S1 SE'!$B$7:$AI$206,COLUMN()+1,FALSE),"")</f>
        <v/>
      </c>
      <c r="AF12" s="84" t="str">
        <f>IFERROR(VLOOKUP(ROW()-6,'[1]S1 SE'!$B$7:$AI$206,COLUMN()+1,FALSE),"")</f>
        <v/>
      </c>
      <c r="AG12" s="27" t="str">
        <f>IFERROR(VLOOKUP(ROW()-6,'[1]S1 SE'!$B$7:$AI$206,COLUMN()+1,FALSE),"")</f>
        <v/>
      </c>
      <c r="AH12" s="26"/>
    </row>
    <row r="13" spans="1:34" ht="15.05" x14ac:dyDescent="0.3">
      <c r="A13" s="64">
        <f>IFERROR(VLOOKUP(ROW()-6,'[1]S1 SE'!$B$7:$AI$206,COLUMN()+1,FALSE),"")</f>
        <v>3</v>
      </c>
      <c r="B13" s="65">
        <f>IFERROR(VLOOKUP(ROW()-6,'[1]S1 SE'!$B$7:$AI$206,COLUMN()+1,FALSE),"")</f>
        <v>7</v>
      </c>
      <c r="C13" s="66" t="str">
        <f>IFERROR(VLOOKUP(ROW()-6,'[1]S1 SE'!$B$7:$AI$206,COLUMN()+1,FALSE),"")</f>
        <v>Richard L</v>
      </c>
      <c r="D13" s="67" t="str">
        <f>IFERROR(VLOOKUP(ROW()-6,'[1]S1 SE'!$B$7:$AI$206,COLUMN()+1,FALSE),"")</f>
        <v>HG</v>
      </c>
      <c r="E13" s="68">
        <f>IFERROR(VLOOKUP(ROW()-6,'[1]S1 SE'!$B$7:$AI$206,COLUMN()+1,FALSE),"")</f>
        <v>44.01</v>
      </c>
      <c r="F13" s="28">
        <f>IFERROR(VLOOKUP(ROW()-6,'[1]S1 SE'!$B$7:$AI$206,COLUMN()+1,FALSE),"")</f>
        <v>8</v>
      </c>
      <c r="G13" s="69">
        <f>IFERROR(VLOOKUP(ROW()-6,'[1]S1 SE'!$B$7:$AI$206,COLUMN()+1,FALSE),"")</f>
        <v>52.01</v>
      </c>
      <c r="H13" s="68">
        <f>IFERROR(VLOOKUP(ROW()-6,'[1]S1 SE'!$B$7:$AI$206,COLUMN()+1,FALSE),"")</f>
        <v>39.01</v>
      </c>
      <c r="I13" s="70">
        <f>IFERROR(VLOOKUP(ROW()-6,'[1]S1 SE'!$B$7:$AI$206,COLUMN()+1,FALSE),"")</f>
        <v>6</v>
      </c>
      <c r="J13" s="71">
        <f>IFERROR(VLOOKUP(ROW()-6,'[1]S1 SE'!$B$7:$AI$206,COLUMN()+1,FALSE),"")</f>
        <v>45.01</v>
      </c>
      <c r="K13" s="68">
        <f>IFERROR(VLOOKUP(ROW()-6,'[1]S1 SE'!$B$7:$AI$206,COLUMN()+1,FALSE),"")</f>
        <v>40.01</v>
      </c>
      <c r="L13" s="70">
        <f>IFERROR(VLOOKUP(ROW()-6,'[1]S1 SE'!$B$7:$AI$206,COLUMN()+1,FALSE),"")</f>
        <v>7</v>
      </c>
      <c r="M13" s="71">
        <f>IFERROR(VLOOKUP(ROW()-6,'[1]S1 SE'!$B$7:$AI$206,COLUMN()+1,FALSE),"")</f>
        <v>47.01</v>
      </c>
      <c r="N13" s="68">
        <f>IFERROR(VLOOKUP(ROW()-6,'[1]S1 SE'!$B$7:$AI$206,COLUMN()+1,FALSE),"")</f>
        <v>29</v>
      </c>
      <c r="O13" s="70">
        <f>IFERROR(VLOOKUP(ROW()-6,'[1]S1 SE'!$B$7:$AI$206,COLUMN()+1,FALSE),"")</f>
        <v>5</v>
      </c>
      <c r="P13" s="71">
        <f>IFERROR(VLOOKUP(ROW()-6,'[1]S1 SE'!$B$7:$AI$206,COLUMN()+1,FALSE),"")</f>
        <v>34</v>
      </c>
      <c r="Q13" s="68">
        <f>IFERROR(VLOOKUP(ROW()-6,'[1]S1 SE'!$B$7:$AI$206,COLUMN()+1,FALSE),"")</f>
        <v>42.03</v>
      </c>
      <c r="R13" s="70">
        <f>IFERROR(VLOOKUP(ROW()-6,'[1]S1 SE'!$B$7:$AI$206,COLUMN()+1,FALSE),"")</f>
        <v>7</v>
      </c>
      <c r="S13" s="71">
        <f>IFERROR(VLOOKUP(ROW()-6,'[1]S1 SE'!$B$7:$AI$206,COLUMN()+1,FALSE),"")</f>
        <v>49.03</v>
      </c>
      <c r="T13" s="72">
        <f>IFERROR(VLOOKUP(ROW()-6,'[1]S1 SE'!$B$7:$AI$206,COLUMN()+1,FALSE),"")</f>
        <v>227.06</v>
      </c>
      <c r="U13" s="73" t="str">
        <f>IFERROR(VLOOKUP(ROW()-6,'[1]S1 SE'!$B$7:$AI$206,COLUMN()+1,FALSE),"")</f>
        <v/>
      </c>
      <c r="V13" s="74" t="str">
        <f>IFERROR(VLOOKUP(ROW()-6,'[1]S1 SE'!$B$7:$AI$206,COLUMN()+1,FALSE),"")</f>
        <v/>
      </c>
      <c r="W13" s="75" t="str">
        <f>IFERROR(VLOOKUP(ROW()-6,'[1]S1 SE'!$B$7:$AI$206,COLUMN()+1,FALSE),"")</f>
        <v/>
      </c>
      <c r="X13" s="76" t="str">
        <f>IFERROR(VLOOKUP(ROW()-6,'[1]S1 SE'!$B$7:$AI$206,COLUMN()+1,FALSE),"")</f>
        <v/>
      </c>
      <c r="Y13" s="77" t="str">
        <f>IFERROR(VLOOKUP(ROW()-6,'[1]S1 SE'!$B$7:$AI$206,COLUMN()+1,FALSE),"")</f>
        <v/>
      </c>
      <c r="Z13" s="78">
        <f>IFERROR(VLOOKUP(ROW()-6,'[1]S1 SE'!$B$7:$AI$206,COLUMN()+1,FALSE),"")</f>
        <v>6</v>
      </c>
      <c r="AA13" s="79">
        <f>IFERROR(VLOOKUP(ROW()-6,'[1]S1 SE'!$B$7:$AI$206,COLUMN()+1,FALSE),"")</f>
        <v>7</v>
      </c>
      <c r="AB13" s="80">
        <f>IFERROR(VLOOKUP(ROW()-6,'[1]S1 SE'!$B$7:$AI$206,COLUMN()+1,FALSE),"")</f>
        <v>5</v>
      </c>
      <c r="AC13" s="81" t="str">
        <f>IFERROR(VLOOKUP(ROW()-6,'[1]S1 SE'!$B$7:$AI$206,COLUMN()+1,FALSE),"")</f>
        <v/>
      </c>
      <c r="AD13" s="82" t="str">
        <f>IFERROR(VLOOKUP(ROW()-6,'[1]S1 SE'!$B$7:$AI$206,COLUMN()+1,FALSE),"")</f>
        <v/>
      </c>
      <c r="AE13" s="83" t="str">
        <f>IFERROR(VLOOKUP(ROW()-6,'[1]S1 SE'!$B$7:$AI$206,COLUMN()+1,FALSE),"")</f>
        <v/>
      </c>
      <c r="AF13" s="84" t="str">
        <f>IFERROR(VLOOKUP(ROW()-6,'[1]S1 SE'!$B$7:$AI$206,COLUMN()+1,FALSE),"")</f>
        <v/>
      </c>
      <c r="AG13" s="27" t="str">
        <f>IFERROR(VLOOKUP(ROW()-6,'[1]S1 SE'!$B$7:$AI$206,COLUMN()+1,FALSE),"")</f>
        <v/>
      </c>
      <c r="AH13" s="26"/>
    </row>
    <row r="14" spans="1:34" ht="15.05" x14ac:dyDescent="0.3">
      <c r="A14" s="64">
        <f>IFERROR(VLOOKUP(ROW()-6,'[1]S1 SE'!$B$7:$AI$206,COLUMN()+1,FALSE),"")</f>
        <v>3</v>
      </c>
      <c r="B14" s="65">
        <f>IFERROR(VLOOKUP(ROW()-6,'[1]S1 SE'!$B$7:$AI$206,COLUMN()+1,FALSE),"")</f>
        <v>4</v>
      </c>
      <c r="C14" s="66" t="str">
        <f>IFERROR(VLOOKUP(ROW()-6,'[1]S1 SE'!$B$7:$AI$206,COLUMN()+1,FALSE),"")</f>
        <v>Mark Anstee</v>
      </c>
      <c r="D14" s="67" t="str">
        <f>IFERROR(VLOOKUP(ROW()-6,'[1]S1 SE'!$B$7:$AI$206,COLUMN()+1,FALSE),"")</f>
        <v>HG</v>
      </c>
      <c r="E14" s="68">
        <f>IFERROR(VLOOKUP(ROW()-6,'[1]S1 SE'!$B$7:$AI$206,COLUMN()+1,FALSE),"")</f>
        <v>48.02</v>
      </c>
      <c r="F14" s="28">
        <f>IFERROR(VLOOKUP(ROW()-6,'[1]S1 SE'!$B$7:$AI$206,COLUMN()+1,FALSE),"")</f>
        <v>8</v>
      </c>
      <c r="G14" s="69">
        <f>IFERROR(VLOOKUP(ROW()-6,'[1]S1 SE'!$B$7:$AI$206,COLUMN()+1,FALSE),"")</f>
        <v>56.02</v>
      </c>
      <c r="H14" s="68">
        <f>IFERROR(VLOOKUP(ROW()-6,'[1]S1 SE'!$B$7:$AI$206,COLUMN()+1,FALSE),"")</f>
        <v>38</v>
      </c>
      <c r="I14" s="70">
        <f>IFERROR(VLOOKUP(ROW()-6,'[1]S1 SE'!$B$7:$AI$206,COLUMN()+1,FALSE),"")</f>
        <v>7</v>
      </c>
      <c r="J14" s="71">
        <f>IFERROR(VLOOKUP(ROW()-6,'[1]S1 SE'!$B$7:$AI$206,COLUMN()+1,FALSE),"")</f>
        <v>45</v>
      </c>
      <c r="K14" s="68">
        <f>IFERROR(VLOOKUP(ROW()-6,'[1]S1 SE'!$B$7:$AI$206,COLUMN()+1,FALSE),"")</f>
        <v>42</v>
      </c>
      <c r="L14" s="70">
        <f>IFERROR(VLOOKUP(ROW()-6,'[1]S1 SE'!$B$7:$AI$206,COLUMN()+1,FALSE),"")</f>
        <v>8</v>
      </c>
      <c r="M14" s="71">
        <f>IFERROR(VLOOKUP(ROW()-6,'[1]S1 SE'!$B$7:$AI$206,COLUMN()+1,FALSE),"")</f>
        <v>50</v>
      </c>
      <c r="N14" s="68">
        <f>IFERROR(VLOOKUP(ROW()-6,'[1]S1 SE'!$B$7:$AI$206,COLUMN()+1,FALSE),"")</f>
        <v>27</v>
      </c>
      <c r="O14" s="70">
        <f>IFERROR(VLOOKUP(ROW()-6,'[1]S1 SE'!$B$7:$AI$206,COLUMN()+1,FALSE),"")</f>
        <v>4</v>
      </c>
      <c r="P14" s="71">
        <f>IFERROR(VLOOKUP(ROW()-6,'[1]S1 SE'!$B$7:$AI$206,COLUMN()+1,FALSE),"")</f>
        <v>31</v>
      </c>
      <c r="Q14" s="68">
        <f>IFERROR(VLOOKUP(ROW()-6,'[1]S1 SE'!$B$7:$AI$206,COLUMN()+1,FALSE),"")</f>
        <v>37</v>
      </c>
      <c r="R14" s="70">
        <f>IFERROR(VLOOKUP(ROW()-6,'[1]S1 SE'!$B$7:$AI$206,COLUMN()+1,FALSE),"")</f>
        <v>7</v>
      </c>
      <c r="S14" s="71">
        <f>IFERROR(VLOOKUP(ROW()-6,'[1]S1 SE'!$B$7:$AI$206,COLUMN()+1,FALSE),"")</f>
        <v>44</v>
      </c>
      <c r="T14" s="72">
        <f>IFERROR(VLOOKUP(ROW()-6,'[1]S1 SE'!$B$7:$AI$206,COLUMN()+1,FALSE),"")</f>
        <v>226.02</v>
      </c>
      <c r="U14" s="73" t="str">
        <f>IFERROR(VLOOKUP(ROW()-6,'[1]S1 SE'!$B$7:$AI$206,COLUMN()+1,FALSE),"")</f>
        <v/>
      </c>
      <c r="V14" s="74" t="str">
        <f>IFERROR(VLOOKUP(ROW()-6,'[1]S1 SE'!$B$7:$AI$206,COLUMN()+1,FALSE),"")</f>
        <v/>
      </c>
      <c r="W14" s="75" t="str">
        <f>IFERROR(VLOOKUP(ROW()-6,'[1]S1 SE'!$B$7:$AI$206,COLUMN()+1,FALSE),"")</f>
        <v/>
      </c>
      <c r="X14" s="76" t="str">
        <f>IFERROR(VLOOKUP(ROW()-6,'[1]S1 SE'!$B$7:$AI$206,COLUMN()+1,FALSE),"")</f>
        <v/>
      </c>
      <c r="Y14" s="77" t="str">
        <f>IFERROR(VLOOKUP(ROW()-6,'[1]S1 SE'!$B$7:$AI$206,COLUMN()+1,FALSE),"")</f>
        <v/>
      </c>
      <c r="Z14" s="78">
        <f>IFERROR(VLOOKUP(ROW()-6,'[1]S1 SE'!$B$7:$AI$206,COLUMN()+1,FALSE),"")</f>
        <v>2</v>
      </c>
      <c r="AA14" s="79">
        <f>IFERROR(VLOOKUP(ROW()-6,'[1]S1 SE'!$B$7:$AI$206,COLUMN()+1,FALSE),"")</f>
        <v>8</v>
      </c>
      <c r="AB14" s="80">
        <f>IFERROR(VLOOKUP(ROW()-6,'[1]S1 SE'!$B$7:$AI$206,COLUMN()+1,FALSE),"")</f>
        <v>6</v>
      </c>
      <c r="AC14" s="81" t="str">
        <f>IFERROR(VLOOKUP(ROW()-6,'[1]S1 SE'!$B$7:$AI$206,COLUMN()+1,FALSE),"")</f>
        <v/>
      </c>
      <c r="AD14" s="82" t="str">
        <f>IFERROR(VLOOKUP(ROW()-6,'[1]S1 SE'!$B$7:$AI$206,COLUMN()+1,FALSE),"")</f>
        <v/>
      </c>
      <c r="AE14" s="83" t="str">
        <f>IFERROR(VLOOKUP(ROW()-6,'[1]S1 SE'!$B$7:$AI$206,COLUMN()+1,FALSE),"")</f>
        <v/>
      </c>
      <c r="AF14" s="84" t="str">
        <f>IFERROR(VLOOKUP(ROW()-6,'[1]S1 SE'!$B$7:$AI$206,COLUMN()+1,FALSE),"")</f>
        <v/>
      </c>
      <c r="AG14" s="27" t="str">
        <f>IFERROR(VLOOKUP(ROW()-6,'[1]S1 SE'!$B$7:$AI$206,COLUMN()+1,FALSE),"")</f>
        <v/>
      </c>
      <c r="AH14" s="26"/>
    </row>
    <row r="15" spans="1:34" ht="15.05" x14ac:dyDescent="0.3">
      <c r="A15" s="64">
        <f>IFERROR(VLOOKUP(ROW()-6,'[1]S1 SE'!$B$7:$AI$206,COLUMN()+1,FALSE),"")</f>
        <v>3</v>
      </c>
      <c r="B15" s="65">
        <f>IFERROR(VLOOKUP(ROW()-6,'[1]S1 SE'!$B$7:$AI$206,COLUMN()+1,FALSE),"")</f>
        <v>6</v>
      </c>
      <c r="C15" s="66" t="str">
        <f>IFERROR(VLOOKUP(ROW()-6,'[1]S1 SE'!$B$7:$AI$206,COLUMN()+1,FALSE),"")</f>
        <v>Matt Riches</v>
      </c>
      <c r="D15" s="67" t="str">
        <f>IFERROR(VLOOKUP(ROW()-6,'[1]S1 SE'!$B$7:$AI$206,COLUMN()+1,FALSE),"")</f>
        <v>HG</v>
      </c>
      <c r="E15" s="68">
        <f>IFERROR(VLOOKUP(ROW()-6,'[1]S1 SE'!$B$7:$AI$206,COLUMN()+1,FALSE),"")</f>
        <v>44</v>
      </c>
      <c r="F15" s="28">
        <f>IFERROR(VLOOKUP(ROW()-6,'[1]S1 SE'!$B$7:$AI$206,COLUMN()+1,FALSE),"")</f>
        <v>8</v>
      </c>
      <c r="G15" s="69">
        <f>IFERROR(VLOOKUP(ROW()-6,'[1]S1 SE'!$B$7:$AI$206,COLUMN()+1,FALSE),"")</f>
        <v>52</v>
      </c>
      <c r="H15" s="68">
        <f>IFERROR(VLOOKUP(ROW()-6,'[1]S1 SE'!$B$7:$AI$206,COLUMN()+1,FALSE),"")</f>
        <v>38</v>
      </c>
      <c r="I15" s="70">
        <f>IFERROR(VLOOKUP(ROW()-6,'[1]S1 SE'!$B$7:$AI$206,COLUMN()+1,FALSE),"")</f>
        <v>6</v>
      </c>
      <c r="J15" s="71">
        <f>IFERROR(VLOOKUP(ROW()-6,'[1]S1 SE'!$B$7:$AI$206,COLUMN()+1,FALSE),"")</f>
        <v>44</v>
      </c>
      <c r="K15" s="68">
        <f>IFERROR(VLOOKUP(ROW()-6,'[1]S1 SE'!$B$7:$AI$206,COLUMN()+1,FALSE),"")</f>
        <v>33</v>
      </c>
      <c r="L15" s="70">
        <f>IFERROR(VLOOKUP(ROW()-6,'[1]S1 SE'!$B$7:$AI$206,COLUMN()+1,FALSE),"")</f>
        <v>4</v>
      </c>
      <c r="M15" s="71">
        <f>IFERROR(VLOOKUP(ROW()-6,'[1]S1 SE'!$B$7:$AI$206,COLUMN()+1,FALSE),"")</f>
        <v>37</v>
      </c>
      <c r="N15" s="68">
        <f>IFERROR(VLOOKUP(ROW()-6,'[1]S1 SE'!$B$7:$AI$206,COLUMN()+1,FALSE),"")</f>
        <v>34</v>
      </c>
      <c r="O15" s="70">
        <f>IFERROR(VLOOKUP(ROW()-6,'[1]S1 SE'!$B$7:$AI$206,COLUMN()+1,FALSE),"")</f>
        <v>5</v>
      </c>
      <c r="P15" s="71">
        <f>IFERROR(VLOOKUP(ROW()-6,'[1]S1 SE'!$B$7:$AI$206,COLUMN()+1,FALSE),"")</f>
        <v>39</v>
      </c>
      <c r="Q15" s="68">
        <f>IFERROR(VLOOKUP(ROW()-6,'[1]S1 SE'!$B$7:$AI$206,COLUMN()+1,FALSE),"")</f>
        <v>45.01</v>
      </c>
      <c r="R15" s="70">
        <f>IFERROR(VLOOKUP(ROW()-6,'[1]S1 SE'!$B$7:$AI$206,COLUMN()+1,FALSE),"")</f>
        <v>8</v>
      </c>
      <c r="S15" s="71">
        <f>IFERROR(VLOOKUP(ROW()-6,'[1]S1 SE'!$B$7:$AI$206,COLUMN()+1,FALSE),"")</f>
        <v>53.01</v>
      </c>
      <c r="T15" s="72">
        <f>IFERROR(VLOOKUP(ROW()-6,'[1]S1 SE'!$B$7:$AI$206,COLUMN()+1,FALSE),"")</f>
        <v>225.01</v>
      </c>
      <c r="U15" s="73" t="str">
        <f>IFERROR(VLOOKUP(ROW()-6,'[1]S1 SE'!$B$7:$AI$206,COLUMN()+1,FALSE),"")</f>
        <v/>
      </c>
      <c r="V15" s="74" t="str">
        <f>IFERROR(VLOOKUP(ROW()-6,'[1]S1 SE'!$B$7:$AI$206,COLUMN()+1,FALSE),"")</f>
        <v/>
      </c>
      <c r="W15" s="75" t="str">
        <f>IFERROR(VLOOKUP(ROW()-6,'[1]S1 SE'!$B$7:$AI$206,COLUMN()+1,FALSE),"")</f>
        <v/>
      </c>
      <c r="X15" s="76" t="str">
        <f>IFERROR(VLOOKUP(ROW()-6,'[1]S1 SE'!$B$7:$AI$206,COLUMN()+1,FALSE),"")</f>
        <v/>
      </c>
      <c r="Y15" s="77" t="str">
        <f>IFERROR(VLOOKUP(ROW()-6,'[1]S1 SE'!$B$7:$AI$206,COLUMN()+1,FALSE),"")</f>
        <v/>
      </c>
      <c r="Z15" s="78">
        <f>IFERROR(VLOOKUP(ROW()-6,'[1]S1 SE'!$B$7:$AI$206,COLUMN()+1,FALSE),"")</f>
        <v>1</v>
      </c>
      <c r="AA15" s="79">
        <f>IFERROR(VLOOKUP(ROW()-6,'[1]S1 SE'!$B$7:$AI$206,COLUMN()+1,FALSE),"")</f>
        <v>9</v>
      </c>
      <c r="AB15" s="80">
        <f>IFERROR(VLOOKUP(ROW()-6,'[1]S1 SE'!$B$7:$AI$206,COLUMN()+1,FALSE),"")</f>
        <v>7</v>
      </c>
      <c r="AC15" s="81" t="str">
        <f>IFERROR(VLOOKUP(ROW()-6,'[1]S1 SE'!$B$7:$AI$206,COLUMN()+1,FALSE),"")</f>
        <v/>
      </c>
      <c r="AD15" s="82" t="str">
        <f>IFERROR(VLOOKUP(ROW()-6,'[1]S1 SE'!$B$7:$AI$206,COLUMN()+1,FALSE),"")</f>
        <v/>
      </c>
      <c r="AE15" s="83" t="str">
        <f>IFERROR(VLOOKUP(ROW()-6,'[1]S1 SE'!$B$7:$AI$206,COLUMN()+1,FALSE),"")</f>
        <v/>
      </c>
      <c r="AF15" s="84" t="str">
        <f>IFERROR(VLOOKUP(ROW()-6,'[1]S1 SE'!$B$7:$AI$206,COLUMN()+1,FALSE),"")</f>
        <v/>
      </c>
      <c r="AG15" s="27" t="str">
        <f>IFERROR(VLOOKUP(ROW()-6,'[1]S1 SE'!$B$7:$AI$206,COLUMN()+1,FALSE),"")</f>
        <v/>
      </c>
      <c r="AH15" s="26"/>
    </row>
    <row r="16" spans="1:34" ht="15.05" x14ac:dyDescent="0.3">
      <c r="A16" s="64">
        <f>IFERROR(VLOOKUP(ROW()-6,'[1]S1 SE'!$B$7:$AI$206,COLUMN()+1,FALSE),"")</f>
        <v>1</v>
      </c>
      <c r="B16" s="65">
        <f>IFERROR(VLOOKUP(ROW()-6,'[1]S1 SE'!$B$7:$AI$206,COLUMN()+1,FALSE),"")</f>
        <v>17</v>
      </c>
      <c r="C16" s="66" t="str">
        <f>IFERROR(VLOOKUP(ROW()-6,'[1]S1 SE'!$B$7:$AI$206,COLUMN()+1,FALSE),"")</f>
        <v>Kathy Dundas</v>
      </c>
      <c r="D16" s="67" t="str">
        <f>IFERROR(VLOOKUP(ROW()-6,'[1]S1 SE'!$B$7:$AI$206,COLUMN()+1,FALSE),"")</f>
        <v>LG</v>
      </c>
      <c r="E16" s="68">
        <f>IFERROR(VLOOKUP(ROW()-6,'[1]S1 SE'!$B$7:$AI$206,COLUMN()+1,FALSE),"")</f>
        <v>36</v>
      </c>
      <c r="F16" s="28">
        <f>IFERROR(VLOOKUP(ROW()-6,'[1]S1 SE'!$B$7:$AI$206,COLUMN()+1,FALSE),"")</f>
        <v>6</v>
      </c>
      <c r="G16" s="69">
        <f>IFERROR(VLOOKUP(ROW()-6,'[1]S1 SE'!$B$7:$AI$206,COLUMN()+1,FALSE),"")</f>
        <v>42</v>
      </c>
      <c r="H16" s="68">
        <f>IFERROR(VLOOKUP(ROW()-6,'[1]S1 SE'!$B$7:$AI$206,COLUMN()+1,FALSE),"")</f>
        <v>45.01</v>
      </c>
      <c r="I16" s="70">
        <f>IFERROR(VLOOKUP(ROW()-6,'[1]S1 SE'!$B$7:$AI$206,COLUMN()+1,FALSE),"")</f>
        <v>7</v>
      </c>
      <c r="J16" s="71">
        <f>IFERROR(VLOOKUP(ROW()-6,'[1]S1 SE'!$B$7:$AI$206,COLUMN()+1,FALSE),"")</f>
        <v>52.01</v>
      </c>
      <c r="K16" s="68">
        <f>IFERROR(VLOOKUP(ROW()-6,'[1]S1 SE'!$B$7:$AI$206,COLUMN()+1,FALSE),"")</f>
        <v>38</v>
      </c>
      <c r="L16" s="70">
        <f>IFERROR(VLOOKUP(ROW()-6,'[1]S1 SE'!$B$7:$AI$206,COLUMN()+1,FALSE),"")</f>
        <v>6</v>
      </c>
      <c r="M16" s="71">
        <f>IFERROR(VLOOKUP(ROW()-6,'[1]S1 SE'!$B$7:$AI$206,COLUMN()+1,FALSE),"")</f>
        <v>44</v>
      </c>
      <c r="N16" s="68">
        <f>IFERROR(VLOOKUP(ROW()-6,'[1]S1 SE'!$B$7:$AI$206,COLUMN()+1,FALSE),"")</f>
        <v>34</v>
      </c>
      <c r="O16" s="70">
        <f>IFERROR(VLOOKUP(ROW()-6,'[1]S1 SE'!$B$7:$AI$206,COLUMN()+1,FALSE),"")</f>
        <v>7</v>
      </c>
      <c r="P16" s="71">
        <f>IFERROR(VLOOKUP(ROW()-6,'[1]S1 SE'!$B$7:$AI$206,COLUMN()+1,FALSE),"")</f>
        <v>41</v>
      </c>
      <c r="Q16" s="68">
        <f>IFERROR(VLOOKUP(ROW()-6,'[1]S1 SE'!$B$7:$AI$206,COLUMN()+1,FALSE),"")</f>
        <v>38.01</v>
      </c>
      <c r="R16" s="70">
        <f>IFERROR(VLOOKUP(ROW()-6,'[1]S1 SE'!$B$7:$AI$206,COLUMN()+1,FALSE),"")</f>
        <v>7</v>
      </c>
      <c r="S16" s="71">
        <f>IFERROR(VLOOKUP(ROW()-6,'[1]S1 SE'!$B$7:$AI$206,COLUMN()+1,FALSE),"")</f>
        <v>45.01</v>
      </c>
      <c r="T16" s="72" t="str">
        <f>IFERROR(VLOOKUP(ROW()-6,'[1]S1 SE'!$B$7:$AI$206,COLUMN()+1,FALSE),"")</f>
        <v/>
      </c>
      <c r="U16" s="73">
        <f>IFERROR(VLOOKUP(ROW()-6,'[1]S1 SE'!$B$7:$AI$206,COLUMN()+1,FALSE),"")</f>
        <v>224.01999999999998</v>
      </c>
      <c r="V16" s="74" t="str">
        <f>IFERROR(VLOOKUP(ROW()-6,'[1]S1 SE'!$B$7:$AI$206,COLUMN()+1,FALSE),"")</f>
        <v/>
      </c>
      <c r="W16" s="75" t="str">
        <f>IFERROR(VLOOKUP(ROW()-6,'[1]S1 SE'!$B$7:$AI$206,COLUMN()+1,FALSE),"")</f>
        <v/>
      </c>
      <c r="X16" s="76" t="str">
        <f>IFERROR(VLOOKUP(ROW()-6,'[1]S1 SE'!$B$7:$AI$206,COLUMN()+1,FALSE),"")</f>
        <v/>
      </c>
      <c r="Y16" s="77" t="str">
        <f>IFERROR(VLOOKUP(ROW()-6,'[1]S1 SE'!$B$7:$AI$206,COLUMN()+1,FALSE),"")</f>
        <v/>
      </c>
      <c r="Z16" s="78">
        <f>IFERROR(VLOOKUP(ROW()-6,'[1]S1 SE'!$B$7:$AI$206,COLUMN()+1,FALSE),"")</f>
        <v>2</v>
      </c>
      <c r="AA16" s="79">
        <f>IFERROR(VLOOKUP(ROW()-6,'[1]S1 SE'!$B$7:$AI$206,COLUMN()+1,FALSE),"")</f>
        <v>10</v>
      </c>
      <c r="AB16" s="80" t="str">
        <f>IFERROR(VLOOKUP(ROW()-6,'[1]S1 SE'!$B$7:$AI$206,COLUMN()+1,FALSE),"")</f>
        <v/>
      </c>
      <c r="AC16" s="81">
        <f>IFERROR(VLOOKUP(ROW()-6,'[1]S1 SE'!$B$7:$AI$206,COLUMN()+1,FALSE),"")</f>
        <v>3</v>
      </c>
      <c r="AD16" s="82" t="str">
        <f>IFERROR(VLOOKUP(ROW()-6,'[1]S1 SE'!$B$7:$AI$206,COLUMN()+1,FALSE),"")</f>
        <v/>
      </c>
      <c r="AE16" s="83" t="str">
        <f>IFERROR(VLOOKUP(ROW()-6,'[1]S1 SE'!$B$7:$AI$206,COLUMN()+1,FALSE),"")</f>
        <v/>
      </c>
      <c r="AF16" s="84" t="str">
        <f>IFERROR(VLOOKUP(ROW()-6,'[1]S1 SE'!$B$7:$AI$206,COLUMN()+1,FALSE),"")</f>
        <v/>
      </c>
      <c r="AG16" s="27" t="str">
        <f>IFERROR(VLOOKUP(ROW()-6,'[1]S1 SE'!$B$7:$AI$206,COLUMN()+1,FALSE),"")</f>
        <v/>
      </c>
      <c r="AH16" s="26"/>
    </row>
    <row r="17" spans="1:34" ht="15.05" x14ac:dyDescent="0.3">
      <c r="A17" s="64">
        <f>IFERROR(VLOOKUP(ROW()-6,'[1]S1 SE'!$B$7:$AI$206,COLUMN()+1,FALSE),"")</f>
        <v>2</v>
      </c>
      <c r="B17" s="65">
        <f>IFERROR(VLOOKUP(ROW()-6,'[1]S1 SE'!$B$7:$AI$206,COLUMN()+1,FALSE),"")</f>
        <v>3</v>
      </c>
      <c r="C17" s="66" t="str">
        <f>IFERROR(VLOOKUP(ROW()-6,'[1]S1 SE'!$B$7:$AI$206,COLUMN()+1,FALSE),"")</f>
        <v>Les Fraser</v>
      </c>
      <c r="D17" s="67" t="str">
        <f>IFERROR(VLOOKUP(ROW()-6,'[1]S1 SE'!$B$7:$AI$206,COLUMN()+1,FALSE),"")</f>
        <v>LG</v>
      </c>
      <c r="E17" s="68">
        <f>IFERROR(VLOOKUP(ROW()-6,'[1]S1 SE'!$B$7:$AI$206,COLUMN()+1,FALSE),"")</f>
        <v>47.02</v>
      </c>
      <c r="F17" s="28">
        <f>IFERROR(VLOOKUP(ROW()-6,'[1]S1 SE'!$B$7:$AI$206,COLUMN()+1,FALSE),"")</f>
        <v>8</v>
      </c>
      <c r="G17" s="69">
        <f>IFERROR(VLOOKUP(ROW()-6,'[1]S1 SE'!$B$7:$AI$206,COLUMN()+1,FALSE),"")</f>
        <v>55.02</v>
      </c>
      <c r="H17" s="68">
        <f>IFERROR(VLOOKUP(ROW()-6,'[1]S1 SE'!$B$7:$AI$206,COLUMN()+1,FALSE),"")</f>
        <v>41.01</v>
      </c>
      <c r="I17" s="70">
        <f>IFERROR(VLOOKUP(ROW()-6,'[1]S1 SE'!$B$7:$AI$206,COLUMN()+1,FALSE),"")</f>
        <v>8</v>
      </c>
      <c r="J17" s="71">
        <f>IFERROR(VLOOKUP(ROW()-6,'[1]S1 SE'!$B$7:$AI$206,COLUMN()+1,FALSE),"")</f>
        <v>49.01</v>
      </c>
      <c r="K17" s="68">
        <f>IFERROR(VLOOKUP(ROW()-6,'[1]S1 SE'!$B$7:$AI$206,COLUMN()+1,FALSE),"")</f>
        <v>31</v>
      </c>
      <c r="L17" s="70">
        <f>IFERROR(VLOOKUP(ROW()-6,'[1]S1 SE'!$B$7:$AI$206,COLUMN()+1,FALSE),"")</f>
        <v>7</v>
      </c>
      <c r="M17" s="71">
        <f>IFERROR(VLOOKUP(ROW()-6,'[1]S1 SE'!$B$7:$AI$206,COLUMN()+1,FALSE),"")</f>
        <v>38</v>
      </c>
      <c r="N17" s="68">
        <f>IFERROR(VLOOKUP(ROW()-6,'[1]S1 SE'!$B$7:$AI$206,COLUMN()+1,FALSE),"")</f>
        <v>33</v>
      </c>
      <c r="O17" s="70">
        <f>IFERROR(VLOOKUP(ROW()-6,'[1]S1 SE'!$B$7:$AI$206,COLUMN()+1,FALSE),"")</f>
        <v>6</v>
      </c>
      <c r="P17" s="71">
        <f>IFERROR(VLOOKUP(ROW()-6,'[1]S1 SE'!$B$7:$AI$206,COLUMN()+1,FALSE),"")</f>
        <v>39</v>
      </c>
      <c r="Q17" s="68">
        <f>IFERROR(VLOOKUP(ROW()-6,'[1]S1 SE'!$B$7:$AI$206,COLUMN()+1,FALSE),"")</f>
        <v>37</v>
      </c>
      <c r="R17" s="70">
        <f>IFERROR(VLOOKUP(ROW()-6,'[1]S1 SE'!$B$7:$AI$206,COLUMN()+1,FALSE),"")</f>
        <v>5</v>
      </c>
      <c r="S17" s="71">
        <f>IFERROR(VLOOKUP(ROW()-6,'[1]S1 SE'!$B$7:$AI$206,COLUMN()+1,FALSE),"")</f>
        <v>42</v>
      </c>
      <c r="T17" s="72" t="str">
        <f>IFERROR(VLOOKUP(ROW()-6,'[1]S1 SE'!$B$7:$AI$206,COLUMN()+1,FALSE),"")</f>
        <v/>
      </c>
      <c r="U17" s="73">
        <f>IFERROR(VLOOKUP(ROW()-6,'[1]S1 SE'!$B$7:$AI$206,COLUMN()+1,FALSE),"")</f>
        <v>223.03</v>
      </c>
      <c r="V17" s="74" t="str">
        <f>IFERROR(VLOOKUP(ROW()-6,'[1]S1 SE'!$B$7:$AI$206,COLUMN()+1,FALSE),"")</f>
        <v/>
      </c>
      <c r="W17" s="75" t="str">
        <f>IFERROR(VLOOKUP(ROW()-6,'[1]S1 SE'!$B$7:$AI$206,COLUMN()+1,FALSE),"")</f>
        <v/>
      </c>
      <c r="X17" s="76" t="str">
        <f>IFERROR(VLOOKUP(ROW()-6,'[1]S1 SE'!$B$7:$AI$206,COLUMN()+1,FALSE),"")</f>
        <v/>
      </c>
      <c r="Y17" s="77" t="str">
        <f>IFERROR(VLOOKUP(ROW()-6,'[1]S1 SE'!$B$7:$AI$206,COLUMN()+1,FALSE),"")</f>
        <v/>
      </c>
      <c r="Z17" s="78">
        <f>IFERROR(VLOOKUP(ROW()-6,'[1]S1 SE'!$B$7:$AI$206,COLUMN()+1,FALSE),"")</f>
        <v>3</v>
      </c>
      <c r="AA17" s="79">
        <f>IFERROR(VLOOKUP(ROW()-6,'[1]S1 SE'!$B$7:$AI$206,COLUMN()+1,FALSE),"")</f>
        <v>11</v>
      </c>
      <c r="AB17" s="80" t="str">
        <f>IFERROR(VLOOKUP(ROW()-6,'[1]S1 SE'!$B$7:$AI$206,COLUMN()+1,FALSE),"")</f>
        <v/>
      </c>
      <c r="AC17" s="81">
        <f>IFERROR(VLOOKUP(ROW()-6,'[1]S1 SE'!$B$7:$AI$206,COLUMN()+1,FALSE),"")</f>
        <v>4</v>
      </c>
      <c r="AD17" s="82" t="str">
        <f>IFERROR(VLOOKUP(ROW()-6,'[1]S1 SE'!$B$7:$AI$206,COLUMN()+1,FALSE),"")</f>
        <v/>
      </c>
      <c r="AE17" s="83" t="str">
        <f>IFERROR(VLOOKUP(ROW()-6,'[1]S1 SE'!$B$7:$AI$206,COLUMN()+1,FALSE),"")</f>
        <v/>
      </c>
      <c r="AF17" s="84" t="str">
        <f>IFERROR(VLOOKUP(ROW()-6,'[1]S1 SE'!$B$7:$AI$206,COLUMN()+1,FALSE),"")</f>
        <v/>
      </c>
      <c r="AG17" s="27" t="str">
        <f>IFERROR(VLOOKUP(ROW()-6,'[1]S1 SE'!$B$7:$AI$206,COLUMN()+1,FALSE),"")</f>
        <v/>
      </c>
      <c r="AH17" s="26"/>
    </row>
    <row r="18" spans="1:34" ht="15.05" x14ac:dyDescent="0.3">
      <c r="A18" s="64">
        <f>IFERROR(VLOOKUP(ROW()-6,'[1]S1 SE'!$B$7:$AI$206,COLUMN()+1,FALSE),"")</f>
        <v>2</v>
      </c>
      <c r="B18" s="65">
        <f>IFERROR(VLOOKUP(ROW()-6,'[1]S1 SE'!$B$7:$AI$206,COLUMN()+1,FALSE),"")</f>
        <v>9</v>
      </c>
      <c r="C18" s="66" t="str">
        <f>IFERROR(VLOOKUP(ROW()-6,'[1]S1 SE'!$B$7:$AI$206,COLUMN()+1,FALSE),"")</f>
        <v>Grant Groves</v>
      </c>
      <c r="D18" s="67" t="str">
        <f>IFERROR(VLOOKUP(ROW()-6,'[1]S1 SE'!$B$7:$AI$206,COLUMN()+1,FALSE),"")</f>
        <v>LG</v>
      </c>
      <c r="E18" s="68">
        <f>IFERROR(VLOOKUP(ROW()-6,'[1]S1 SE'!$B$7:$AI$206,COLUMN()+1,FALSE),"")</f>
        <v>49</v>
      </c>
      <c r="F18" s="28">
        <f>IFERROR(VLOOKUP(ROW()-6,'[1]S1 SE'!$B$7:$AI$206,COLUMN()+1,FALSE),"")</f>
        <v>9</v>
      </c>
      <c r="G18" s="69">
        <f>IFERROR(VLOOKUP(ROW()-6,'[1]S1 SE'!$B$7:$AI$206,COLUMN()+1,FALSE),"")</f>
        <v>58</v>
      </c>
      <c r="H18" s="68">
        <f>IFERROR(VLOOKUP(ROW()-6,'[1]S1 SE'!$B$7:$AI$206,COLUMN()+1,FALSE),"")</f>
        <v>40</v>
      </c>
      <c r="I18" s="70">
        <f>IFERROR(VLOOKUP(ROW()-6,'[1]S1 SE'!$B$7:$AI$206,COLUMN()+1,FALSE),"")</f>
        <v>7</v>
      </c>
      <c r="J18" s="71">
        <f>IFERROR(VLOOKUP(ROW()-6,'[1]S1 SE'!$B$7:$AI$206,COLUMN()+1,FALSE),"")</f>
        <v>47</v>
      </c>
      <c r="K18" s="68">
        <f>IFERROR(VLOOKUP(ROW()-6,'[1]S1 SE'!$B$7:$AI$206,COLUMN()+1,FALSE),"")</f>
        <v>40.020000000000003</v>
      </c>
      <c r="L18" s="70">
        <f>IFERROR(VLOOKUP(ROW()-6,'[1]S1 SE'!$B$7:$AI$206,COLUMN()+1,FALSE),"")</f>
        <v>6</v>
      </c>
      <c r="M18" s="71">
        <f>IFERROR(VLOOKUP(ROW()-6,'[1]S1 SE'!$B$7:$AI$206,COLUMN()+1,FALSE),"")</f>
        <v>46.02</v>
      </c>
      <c r="N18" s="68">
        <f>IFERROR(VLOOKUP(ROW()-6,'[1]S1 SE'!$B$7:$AI$206,COLUMN()+1,FALSE),"")</f>
        <v>29</v>
      </c>
      <c r="O18" s="70">
        <f>IFERROR(VLOOKUP(ROW()-6,'[1]S1 SE'!$B$7:$AI$206,COLUMN()+1,FALSE),"")</f>
        <v>6</v>
      </c>
      <c r="P18" s="71">
        <f>IFERROR(VLOOKUP(ROW()-6,'[1]S1 SE'!$B$7:$AI$206,COLUMN()+1,FALSE),"")</f>
        <v>35</v>
      </c>
      <c r="Q18" s="68">
        <f>IFERROR(VLOOKUP(ROW()-6,'[1]S1 SE'!$B$7:$AI$206,COLUMN()+1,FALSE),"")</f>
        <v>29</v>
      </c>
      <c r="R18" s="70">
        <f>IFERROR(VLOOKUP(ROW()-6,'[1]S1 SE'!$B$7:$AI$206,COLUMN()+1,FALSE),"")</f>
        <v>5</v>
      </c>
      <c r="S18" s="71">
        <f>IFERROR(VLOOKUP(ROW()-6,'[1]S1 SE'!$B$7:$AI$206,COLUMN()+1,FALSE),"")</f>
        <v>34</v>
      </c>
      <c r="T18" s="72" t="str">
        <f>IFERROR(VLOOKUP(ROW()-6,'[1]S1 SE'!$B$7:$AI$206,COLUMN()+1,FALSE),"")</f>
        <v/>
      </c>
      <c r="U18" s="73">
        <f>IFERROR(VLOOKUP(ROW()-6,'[1]S1 SE'!$B$7:$AI$206,COLUMN()+1,FALSE),"")</f>
        <v>220.02</v>
      </c>
      <c r="V18" s="74" t="str">
        <f>IFERROR(VLOOKUP(ROW()-6,'[1]S1 SE'!$B$7:$AI$206,COLUMN()+1,FALSE),"")</f>
        <v/>
      </c>
      <c r="W18" s="75" t="str">
        <f>IFERROR(VLOOKUP(ROW()-6,'[1]S1 SE'!$B$7:$AI$206,COLUMN()+1,FALSE),"")</f>
        <v/>
      </c>
      <c r="X18" s="76" t="str">
        <f>IFERROR(VLOOKUP(ROW()-6,'[1]S1 SE'!$B$7:$AI$206,COLUMN()+1,FALSE),"")</f>
        <v/>
      </c>
      <c r="Y18" s="77" t="str">
        <f>IFERROR(VLOOKUP(ROW()-6,'[1]S1 SE'!$B$7:$AI$206,COLUMN()+1,FALSE),"")</f>
        <v/>
      </c>
      <c r="Z18" s="78">
        <f>IFERROR(VLOOKUP(ROW()-6,'[1]S1 SE'!$B$7:$AI$206,COLUMN()+1,FALSE),"")</f>
        <v>2</v>
      </c>
      <c r="AA18" s="79">
        <f>IFERROR(VLOOKUP(ROW()-6,'[1]S1 SE'!$B$7:$AI$206,COLUMN()+1,FALSE),"")</f>
        <v>12</v>
      </c>
      <c r="AB18" s="80" t="str">
        <f>IFERROR(VLOOKUP(ROW()-6,'[1]S1 SE'!$B$7:$AI$206,COLUMN()+1,FALSE),"")</f>
        <v/>
      </c>
      <c r="AC18" s="81">
        <f>IFERROR(VLOOKUP(ROW()-6,'[1]S1 SE'!$B$7:$AI$206,COLUMN()+1,FALSE),"")</f>
        <v>5</v>
      </c>
      <c r="AD18" s="82" t="str">
        <f>IFERROR(VLOOKUP(ROW()-6,'[1]S1 SE'!$B$7:$AI$206,COLUMN()+1,FALSE),"")</f>
        <v/>
      </c>
      <c r="AE18" s="83" t="str">
        <f>IFERROR(VLOOKUP(ROW()-6,'[1]S1 SE'!$B$7:$AI$206,COLUMN()+1,FALSE),"")</f>
        <v/>
      </c>
      <c r="AF18" s="84" t="str">
        <f>IFERROR(VLOOKUP(ROW()-6,'[1]S1 SE'!$B$7:$AI$206,COLUMN()+1,FALSE),"")</f>
        <v/>
      </c>
      <c r="AG18" s="27" t="str">
        <f>IFERROR(VLOOKUP(ROW()-6,'[1]S1 SE'!$B$7:$AI$206,COLUMN()+1,FALSE),"")</f>
        <v/>
      </c>
      <c r="AH18" s="26"/>
    </row>
    <row r="19" spans="1:34" ht="15.05" x14ac:dyDescent="0.3">
      <c r="A19" s="64">
        <f>IFERROR(VLOOKUP(ROW()-6,'[1]S1 SE'!$B$7:$AI$206,COLUMN()+1,FALSE),"")</f>
        <v>3</v>
      </c>
      <c r="B19" s="65">
        <f>IFERROR(VLOOKUP(ROW()-6,'[1]S1 SE'!$B$7:$AI$206,COLUMN()+1,FALSE),"")</f>
        <v>8</v>
      </c>
      <c r="C19" s="66" t="str">
        <f>IFERROR(VLOOKUP(ROW()-6,'[1]S1 SE'!$B$7:$AI$206,COLUMN()+1,FALSE),"")</f>
        <v>Michael Bell</v>
      </c>
      <c r="D19" s="67" t="str">
        <f>IFERROR(VLOOKUP(ROW()-6,'[1]S1 SE'!$B$7:$AI$206,COLUMN()+1,FALSE),"")</f>
        <v>HG</v>
      </c>
      <c r="E19" s="68">
        <f>IFERROR(VLOOKUP(ROW()-6,'[1]S1 SE'!$B$7:$AI$206,COLUMN()+1,FALSE),"")</f>
        <v>43.01</v>
      </c>
      <c r="F19" s="28">
        <f>IFERROR(VLOOKUP(ROW()-6,'[1]S1 SE'!$B$7:$AI$206,COLUMN()+1,FALSE),"")</f>
        <v>6</v>
      </c>
      <c r="G19" s="69">
        <f>IFERROR(VLOOKUP(ROW()-6,'[1]S1 SE'!$B$7:$AI$206,COLUMN()+1,FALSE),"")</f>
        <v>49.01</v>
      </c>
      <c r="H19" s="68">
        <f>IFERROR(VLOOKUP(ROW()-6,'[1]S1 SE'!$B$7:$AI$206,COLUMN()+1,FALSE),"")</f>
        <v>40</v>
      </c>
      <c r="I19" s="70">
        <f>IFERROR(VLOOKUP(ROW()-6,'[1]S1 SE'!$B$7:$AI$206,COLUMN()+1,FALSE),"")</f>
        <v>7</v>
      </c>
      <c r="J19" s="71">
        <f>IFERROR(VLOOKUP(ROW()-6,'[1]S1 SE'!$B$7:$AI$206,COLUMN()+1,FALSE),"")</f>
        <v>47</v>
      </c>
      <c r="K19" s="68">
        <f>IFERROR(VLOOKUP(ROW()-6,'[1]S1 SE'!$B$7:$AI$206,COLUMN()+1,FALSE),"")</f>
        <v>38.01</v>
      </c>
      <c r="L19" s="70">
        <f>IFERROR(VLOOKUP(ROW()-6,'[1]S1 SE'!$B$7:$AI$206,COLUMN()+1,FALSE),"")</f>
        <v>7</v>
      </c>
      <c r="M19" s="71">
        <f>IFERROR(VLOOKUP(ROW()-6,'[1]S1 SE'!$B$7:$AI$206,COLUMN()+1,FALSE),"")</f>
        <v>45.01</v>
      </c>
      <c r="N19" s="68">
        <f>IFERROR(VLOOKUP(ROW()-6,'[1]S1 SE'!$B$7:$AI$206,COLUMN()+1,FALSE),"")</f>
        <v>30</v>
      </c>
      <c r="O19" s="70">
        <f>IFERROR(VLOOKUP(ROW()-6,'[1]S1 SE'!$B$7:$AI$206,COLUMN()+1,FALSE),"")</f>
        <v>7</v>
      </c>
      <c r="P19" s="71">
        <f>IFERROR(VLOOKUP(ROW()-6,'[1]S1 SE'!$B$7:$AI$206,COLUMN()+1,FALSE),"")</f>
        <v>37</v>
      </c>
      <c r="Q19" s="68">
        <f>IFERROR(VLOOKUP(ROW()-6,'[1]S1 SE'!$B$7:$AI$206,COLUMN()+1,FALSE),"")</f>
        <v>33</v>
      </c>
      <c r="R19" s="70">
        <f>IFERROR(VLOOKUP(ROW()-6,'[1]S1 SE'!$B$7:$AI$206,COLUMN()+1,FALSE),"")</f>
        <v>8</v>
      </c>
      <c r="S19" s="71">
        <f>IFERROR(VLOOKUP(ROW()-6,'[1]S1 SE'!$B$7:$AI$206,COLUMN()+1,FALSE),"")</f>
        <v>41</v>
      </c>
      <c r="T19" s="72">
        <f>IFERROR(VLOOKUP(ROW()-6,'[1]S1 SE'!$B$7:$AI$206,COLUMN()+1,FALSE),"")</f>
        <v>219.01999999999998</v>
      </c>
      <c r="U19" s="73" t="str">
        <f>IFERROR(VLOOKUP(ROW()-6,'[1]S1 SE'!$B$7:$AI$206,COLUMN()+1,FALSE),"")</f>
        <v/>
      </c>
      <c r="V19" s="74" t="str">
        <f>IFERROR(VLOOKUP(ROW()-6,'[1]S1 SE'!$B$7:$AI$206,COLUMN()+1,FALSE),"")</f>
        <v/>
      </c>
      <c r="W19" s="75" t="str">
        <f>IFERROR(VLOOKUP(ROW()-6,'[1]S1 SE'!$B$7:$AI$206,COLUMN()+1,FALSE),"")</f>
        <v/>
      </c>
      <c r="X19" s="76" t="str">
        <f>IFERROR(VLOOKUP(ROW()-6,'[1]S1 SE'!$B$7:$AI$206,COLUMN()+1,FALSE),"")</f>
        <v/>
      </c>
      <c r="Y19" s="77" t="str">
        <f>IFERROR(VLOOKUP(ROW()-6,'[1]S1 SE'!$B$7:$AI$206,COLUMN()+1,FALSE),"")</f>
        <v/>
      </c>
      <c r="Z19" s="78">
        <f>IFERROR(VLOOKUP(ROW()-6,'[1]S1 SE'!$B$7:$AI$206,COLUMN()+1,FALSE),"")</f>
        <v>2</v>
      </c>
      <c r="AA19" s="79">
        <f>IFERROR(VLOOKUP(ROW()-6,'[1]S1 SE'!$B$7:$AI$206,COLUMN()+1,FALSE),"")</f>
        <v>13</v>
      </c>
      <c r="AB19" s="80">
        <f>IFERROR(VLOOKUP(ROW()-6,'[1]S1 SE'!$B$7:$AI$206,COLUMN()+1,FALSE),"")</f>
        <v>8</v>
      </c>
      <c r="AC19" s="81" t="str">
        <f>IFERROR(VLOOKUP(ROW()-6,'[1]S1 SE'!$B$7:$AI$206,COLUMN()+1,FALSE),"")</f>
        <v/>
      </c>
      <c r="AD19" s="82" t="str">
        <f>IFERROR(VLOOKUP(ROW()-6,'[1]S1 SE'!$B$7:$AI$206,COLUMN()+1,FALSE),"")</f>
        <v/>
      </c>
      <c r="AE19" s="83" t="str">
        <f>IFERROR(VLOOKUP(ROW()-6,'[1]S1 SE'!$B$7:$AI$206,COLUMN()+1,FALSE),"")</f>
        <v/>
      </c>
      <c r="AF19" s="84" t="str">
        <f>IFERROR(VLOOKUP(ROW()-6,'[1]S1 SE'!$B$7:$AI$206,COLUMN()+1,FALSE),"")</f>
        <v/>
      </c>
      <c r="AG19" s="27" t="str">
        <f>IFERROR(VLOOKUP(ROW()-6,'[1]S1 SE'!$B$7:$AI$206,COLUMN()+1,FALSE),"")</f>
        <v/>
      </c>
      <c r="AH19" s="26"/>
    </row>
    <row r="20" spans="1:34" ht="15.05" x14ac:dyDescent="0.3">
      <c r="A20" s="64">
        <f>IFERROR(VLOOKUP(ROW()-6,'[1]S1 SE'!$B$7:$AI$206,COLUMN()+1,FALSE),"")</f>
        <v>3</v>
      </c>
      <c r="B20" s="65">
        <f>IFERROR(VLOOKUP(ROW()-6,'[1]S1 SE'!$B$7:$AI$206,COLUMN()+1,FALSE),"")</f>
        <v>15</v>
      </c>
      <c r="C20" s="66" t="str">
        <f>IFERROR(VLOOKUP(ROW()-6,'[1]S1 SE'!$B$7:$AI$206,COLUMN()+1,FALSE),"")</f>
        <v>Mark Welsh</v>
      </c>
      <c r="D20" s="67" t="str">
        <f>IFERROR(VLOOKUP(ROW()-6,'[1]S1 SE'!$B$7:$AI$206,COLUMN()+1,FALSE),"")</f>
        <v>HG</v>
      </c>
      <c r="E20" s="68">
        <f>IFERROR(VLOOKUP(ROW()-6,'[1]S1 SE'!$B$7:$AI$206,COLUMN()+1,FALSE),"")</f>
        <v>43.01</v>
      </c>
      <c r="F20" s="28">
        <f>IFERROR(VLOOKUP(ROW()-6,'[1]S1 SE'!$B$7:$AI$206,COLUMN()+1,FALSE),"")</f>
        <v>7</v>
      </c>
      <c r="G20" s="69">
        <f>IFERROR(VLOOKUP(ROW()-6,'[1]S1 SE'!$B$7:$AI$206,COLUMN()+1,FALSE),"")</f>
        <v>50.01</v>
      </c>
      <c r="H20" s="68">
        <f>IFERROR(VLOOKUP(ROW()-6,'[1]S1 SE'!$B$7:$AI$206,COLUMN()+1,FALSE),"")</f>
        <v>44</v>
      </c>
      <c r="I20" s="70">
        <f>IFERROR(VLOOKUP(ROW()-6,'[1]S1 SE'!$B$7:$AI$206,COLUMN()+1,FALSE),"")</f>
        <v>8</v>
      </c>
      <c r="J20" s="71">
        <f>IFERROR(VLOOKUP(ROW()-6,'[1]S1 SE'!$B$7:$AI$206,COLUMN()+1,FALSE),"")</f>
        <v>52</v>
      </c>
      <c r="K20" s="68">
        <f>IFERROR(VLOOKUP(ROW()-6,'[1]S1 SE'!$B$7:$AI$206,COLUMN()+1,FALSE),"")</f>
        <v>25</v>
      </c>
      <c r="L20" s="70">
        <f>IFERROR(VLOOKUP(ROW()-6,'[1]S1 SE'!$B$7:$AI$206,COLUMN()+1,FALSE),"")</f>
        <v>3</v>
      </c>
      <c r="M20" s="71">
        <f>IFERROR(VLOOKUP(ROW()-6,'[1]S1 SE'!$B$7:$AI$206,COLUMN()+1,FALSE),"")</f>
        <v>28</v>
      </c>
      <c r="N20" s="68">
        <f>IFERROR(VLOOKUP(ROW()-6,'[1]S1 SE'!$B$7:$AI$206,COLUMN()+1,FALSE),"")</f>
        <v>42</v>
      </c>
      <c r="O20" s="70">
        <f>IFERROR(VLOOKUP(ROW()-6,'[1]S1 SE'!$B$7:$AI$206,COLUMN()+1,FALSE),"")</f>
        <v>7</v>
      </c>
      <c r="P20" s="71">
        <f>IFERROR(VLOOKUP(ROW()-6,'[1]S1 SE'!$B$7:$AI$206,COLUMN()+1,FALSE),"")</f>
        <v>49</v>
      </c>
      <c r="Q20" s="68">
        <f>IFERROR(VLOOKUP(ROW()-6,'[1]S1 SE'!$B$7:$AI$206,COLUMN()+1,FALSE),"")</f>
        <v>33</v>
      </c>
      <c r="R20" s="70">
        <f>IFERROR(VLOOKUP(ROW()-6,'[1]S1 SE'!$B$7:$AI$206,COLUMN()+1,FALSE),"")</f>
        <v>7</v>
      </c>
      <c r="S20" s="71">
        <f>IFERROR(VLOOKUP(ROW()-6,'[1]S1 SE'!$B$7:$AI$206,COLUMN()+1,FALSE),"")</f>
        <v>40</v>
      </c>
      <c r="T20" s="72">
        <f>IFERROR(VLOOKUP(ROW()-6,'[1]S1 SE'!$B$7:$AI$206,COLUMN()+1,FALSE),"")</f>
        <v>219.01</v>
      </c>
      <c r="U20" s="73" t="str">
        <f>IFERROR(VLOOKUP(ROW()-6,'[1]S1 SE'!$B$7:$AI$206,COLUMN()+1,FALSE),"")</f>
        <v/>
      </c>
      <c r="V20" s="74" t="str">
        <f>IFERROR(VLOOKUP(ROW()-6,'[1]S1 SE'!$B$7:$AI$206,COLUMN()+1,FALSE),"")</f>
        <v/>
      </c>
      <c r="W20" s="75" t="str">
        <f>IFERROR(VLOOKUP(ROW()-6,'[1]S1 SE'!$B$7:$AI$206,COLUMN()+1,FALSE),"")</f>
        <v/>
      </c>
      <c r="X20" s="76" t="str">
        <f>IFERROR(VLOOKUP(ROW()-6,'[1]S1 SE'!$B$7:$AI$206,COLUMN()+1,FALSE),"")</f>
        <v/>
      </c>
      <c r="Y20" s="77" t="str">
        <f>IFERROR(VLOOKUP(ROW()-6,'[1]S1 SE'!$B$7:$AI$206,COLUMN()+1,FALSE),"")</f>
        <v/>
      </c>
      <c r="Z20" s="78">
        <f>IFERROR(VLOOKUP(ROW()-6,'[1]S1 SE'!$B$7:$AI$206,COLUMN()+1,FALSE),"")</f>
        <v>1</v>
      </c>
      <c r="AA20" s="79">
        <f>IFERROR(VLOOKUP(ROW()-6,'[1]S1 SE'!$B$7:$AI$206,COLUMN()+1,FALSE),"")</f>
        <v>14</v>
      </c>
      <c r="AB20" s="80">
        <f>IFERROR(VLOOKUP(ROW()-6,'[1]S1 SE'!$B$7:$AI$206,COLUMN()+1,FALSE),"")</f>
        <v>9</v>
      </c>
      <c r="AC20" s="81" t="str">
        <f>IFERROR(VLOOKUP(ROW()-6,'[1]S1 SE'!$B$7:$AI$206,COLUMN()+1,FALSE),"")</f>
        <v/>
      </c>
      <c r="AD20" s="82" t="str">
        <f>IFERROR(VLOOKUP(ROW()-6,'[1]S1 SE'!$B$7:$AI$206,COLUMN()+1,FALSE),"")</f>
        <v/>
      </c>
      <c r="AE20" s="83" t="str">
        <f>IFERROR(VLOOKUP(ROW()-6,'[1]S1 SE'!$B$7:$AI$206,COLUMN()+1,FALSE),"")</f>
        <v/>
      </c>
      <c r="AF20" s="84" t="str">
        <f>IFERROR(VLOOKUP(ROW()-6,'[1]S1 SE'!$B$7:$AI$206,COLUMN()+1,FALSE),"")</f>
        <v/>
      </c>
      <c r="AG20" s="27" t="str">
        <f>IFERROR(VLOOKUP(ROW()-6,'[1]S1 SE'!$B$7:$AI$206,COLUMN()+1,FALSE),"")</f>
        <v/>
      </c>
      <c r="AH20" s="26"/>
    </row>
    <row r="21" spans="1:34" ht="15.05" x14ac:dyDescent="0.3">
      <c r="A21" s="64">
        <f>IFERROR(VLOOKUP(ROW()-6,'[1]S1 SE'!$B$7:$AI$206,COLUMN()+1,FALSE),"")</f>
        <v>2</v>
      </c>
      <c r="B21" s="65">
        <f>IFERROR(VLOOKUP(ROW()-6,'[1]S1 SE'!$B$7:$AI$206,COLUMN()+1,FALSE),"")</f>
        <v>14</v>
      </c>
      <c r="C21" s="66" t="str">
        <f>IFERROR(VLOOKUP(ROW()-6,'[1]S1 SE'!$B$7:$AI$206,COLUMN()+1,FALSE),"")</f>
        <v>Warren Gardiner</v>
      </c>
      <c r="D21" s="67" t="str">
        <f>IFERROR(VLOOKUP(ROW()-6,'[1]S1 SE'!$B$7:$AI$206,COLUMN()+1,FALSE),"")</f>
        <v>LG</v>
      </c>
      <c r="E21" s="68">
        <f>IFERROR(VLOOKUP(ROW()-6,'[1]S1 SE'!$B$7:$AI$206,COLUMN()+1,FALSE),"")</f>
        <v>26</v>
      </c>
      <c r="F21" s="28">
        <f>IFERROR(VLOOKUP(ROW()-6,'[1]S1 SE'!$B$7:$AI$206,COLUMN()+1,FALSE),"")</f>
        <v>5</v>
      </c>
      <c r="G21" s="69">
        <f>IFERROR(VLOOKUP(ROW()-6,'[1]S1 SE'!$B$7:$AI$206,COLUMN()+1,FALSE),"")</f>
        <v>31</v>
      </c>
      <c r="H21" s="68">
        <f>IFERROR(VLOOKUP(ROW()-6,'[1]S1 SE'!$B$7:$AI$206,COLUMN()+1,FALSE),"")</f>
        <v>41</v>
      </c>
      <c r="I21" s="70">
        <f>IFERROR(VLOOKUP(ROW()-6,'[1]S1 SE'!$B$7:$AI$206,COLUMN()+1,FALSE),"")</f>
        <v>7</v>
      </c>
      <c r="J21" s="71">
        <f>IFERROR(VLOOKUP(ROW()-6,'[1]S1 SE'!$B$7:$AI$206,COLUMN()+1,FALSE),"")</f>
        <v>48</v>
      </c>
      <c r="K21" s="68">
        <f>IFERROR(VLOOKUP(ROW()-6,'[1]S1 SE'!$B$7:$AI$206,COLUMN()+1,FALSE),"")</f>
        <v>44.01</v>
      </c>
      <c r="L21" s="70">
        <f>IFERROR(VLOOKUP(ROW()-6,'[1]S1 SE'!$B$7:$AI$206,COLUMN()+1,FALSE),"")</f>
        <v>8</v>
      </c>
      <c r="M21" s="71">
        <f>IFERROR(VLOOKUP(ROW()-6,'[1]S1 SE'!$B$7:$AI$206,COLUMN()+1,FALSE),"")</f>
        <v>52.01</v>
      </c>
      <c r="N21" s="68">
        <f>IFERROR(VLOOKUP(ROW()-6,'[1]S1 SE'!$B$7:$AI$206,COLUMN()+1,FALSE),"")</f>
        <v>34</v>
      </c>
      <c r="O21" s="70">
        <f>IFERROR(VLOOKUP(ROW()-6,'[1]S1 SE'!$B$7:$AI$206,COLUMN()+1,FALSE),"")</f>
        <v>6</v>
      </c>
      <c r="P21" s="71">
        <f>IFERROR(VLOOKUP(ROW()-6,'[1]S1 SE'!$B$7:$AI$206,COLUMN()+1,FALSE),"")</f>
        <v>40</v>
      </c>
      <c r="Q21" s="68">
        <f>IFERROR(VLOOKUP(ROW()-6,'[1]S1 SE'!$B$7:$AI$206,COLUMN()+1,FALSE),"")</f>
        <v>40</v>
      </c>
      <c r="R21" s="70">
        <f>IFERROR(VLOOKUP(ROW()-6,'[1]S1 SE'!$B$7:$AI$206,COLUMN()+1,FALSE),"")</f>
        <v>7</v>
      </c>
      <c r="S21" s="71">
        <f>IFERROR(VLOOKUP(ROW()-6,'[1]S1 SE'!$B$7:$AI$206,COLUMN()+1,FALSE),"")</f>
        <v>47</v>
      </c>
      <c r="T21" s="72" t="str">
        <f>IFERROR(VLOOKUP(ROW()-6,'[1]S1 SE'!$B$7:$AI$206,COLUMN()+1,FALSE),"")</f>
        <v/>
      </c>
      <c r="U21" s="73">
        <f>IFERROR(VLOOKUP(ROW()-6,'[1]S1 SE'!$B$7:$AI$206,COLUMN()+1,FALSE),"")</f>
        <v>218.01</v>
      </c>
      <c r="V21" s="74" t="str">
        <f>IFERROR(VLOOKUP(ROW()-6,'[1]S1 SE'!$B$7:$AI$206,COLUMN()+1,FALSE),"")</f>
        <v/>
      </c>
      <c r="W21" s="75" t="str">
        <f>IFERROR(VLOOKUP(ROW()-6,'[1]S1 SE'!$B$7:$AI$206,COLUMN()+1,FALSE),"")</f>
        <v/>
      </c>
      <c r="X21" s="76" t="str">
        <f>IFERROR(VLOOKUP(ROW()-6,'[1]S1 SE'!$B$7:$AI$206,COLUMN()+1,FALSE),"")</f>
        <v/>
      </c>
      <c r="Y21" s="77" t="str">
        <f>IFERROR(VLOOKUP(ROW()-6,'[1]S1 SE'!$B$7:$AI$206,COLUMN()+1,FALSE),"")</f>
        <v/>
      </c>
      <c r="Z21" s="78">
        <f>IFERROR(VLOOKUP(ROW()-6,'[1]S1 SE'!$B$7:$AI$206,COLUMN()+1,FALSE),"")</f>
        <v>1</v>
      </c>
      <c r="AA21" s="79">
        <f>IFERROR(VLOOKUP(ROW()-6,'[1]S1 SE'!$B$7:$AI$206,COLUMN()+1,FALSE),"")</f>
        <v>15</v>
      </c>
      <c r="AB21" s="80" t="str">
        <f>IFERROR(VLOOKUP(ROW()-6,'[1]S1 SE'!$B$7:$AI$206,COLUMN()+1,FALSE),"")</f>
        <v/>
      </c>
      <c r="AC21" s="81">
        <f>IFERROR(VLOOKUP(ROW()-6,'[1]S1 SE'!$B$7:$AI$206,COLUMN()+1,FALSE),"")</f>
        <v>6</v>
      </c>
      <c r="AD21" s="82" t="str">
        <f>IFERROR(VLOOKUP(ROW()-6,'[1]S1 SE'!$B$7:$AI$206,COLUMN()+1,FALSE),"")</f>
        <v/>
      </c>
      <c r="AE21" s="83" t="str">
        <f>IFERROR(VLOOKUP(ROW()-6,'[1]S1 SE'!$B$7:$AI$206,COLUMN()+1,FALSE),"")</f>
        <v/>
      </c>
      <c r="AF21" s="84" t="str">
        <f>IFERROR(VLOOKUP(ROW()-6,'[1]S1 SE'!$B$7:$AI$206,COLUMN()+1,FALSE),"")</f>
        <v/>
      </c>
      <c r="AG21" s="27" t="str">
        <f>IFERROR(VLOOKUP(ROW()-6,'[1]S1 SE'!$B$7:$AI$206,COLUMN()+1,FALSE),"")</f>
        <v/>
      </c>
      <c r="AH21" s="26"/>
    </row>
    <row r="22" spans="1:34" ht="15.05" x14ac:dyDescent="0.3">
      <c r="A22" s="64">
        <f>IFERROR(VLOOKUP(ROW()-6,'[1]S1 SE'!$B$7:$AI$206,COLUMN()+1,FALSE),"")</f>
        <v>4</v>
      </c>
      <c r="B22" s="65">
        <f>IFERROR(VLOOKUP(ROW()-6,'[1]S1 SE'!$B$7:$AI$206,COLUMN()+1,FALSE),"")</f>
        <v>3</v>
      </c>
      <c r="C22" s="66" t="str">
        <f>IFERROR(VLOOKUP(ROW()-6,'[1]S1 SE'!$B$7:$AI$206,COLUMN()+1,FALSE),"")</f>
        <v>Les Fraser</v>
      </c>
      <c r="D22" s="67" t="str">
        <f>IFERROR(VLOOKUP(ROW()-6,'[1]S1 SE'!$B$7:$AI$206,COLUMN()+1,FALSE),"")</f>
        <v>HG</v>
      </c>
      <c r="E22" s="68">
        <f>IFERROR(VLOOKUP(ROW()-6,'[1]S1 SE'!$B$7:$AI$206,COLUMN()+1,FALSE),"")</f>
        <v>40.01</v>
      </c>
      <c r="F22" s="28">
        <f>IFERROR(VLOOKUP(ROW()-6,'[1]S1 SE'!$B$7:$AI$206,COLUMN()+1,FALSE),"")</f>
        <v>7</v>
      </c>
      <c r="G22" s="69">
        <f>IFERROR(VLOOKUP(ROW()-6,'[1]S1 SE'!$B$7:$AI$206,COLUMN()+1,FALSE),"")</f>
        <v>47.01</v>
      </c>
      <c r="H22" s="68">
        <f>IFERROR(VLOOKUP(ROW()-6,'[1]S1 SE'!$B$7:$AI$206,COLUMN()+1,FALSE),"")</f>
        <v>31</v>
      </c>
      <c r="I22" s="70">
        <f>IFERROR(VLOOKUP(ROW()-6,'[1]S1 SE'!$B$7:$AI$206,COLUMN()+1,FALSE),"")</f>
        <v>8</v>
      </c>
      <c r="J22" s="71">
        <f>IFERROR(VLOOKUP(ROW()-6,'[1]S1 SE'!$B$7:$AI$206,COLUMN()+1,FALSE),"")</f>
        <v>39</v>
      </c>
      <c r="K22" s="68">
        <f>IFERROR(VLOOKUP(ROW()-6,'[1]S1 SE'!$B$7:$AI$206,COLUMN()+1,FALSE),"")</f>
        <v>38.01</v>
      </c>
      <c r="L22" s="70">
        <f>IFERROR(VLOOKUP(ROW()-6,'[1]S1 SE'!$B$7:$AI$206,COLUMN()+1,FALSE),"")</f>
        <v>5</v>
      </c>
      <c r="M22" s="71">
        <f>IFERROR(VLOOKUP(ROW()-6,'[1]S1 SE'!$B$7:$AI$206,COLUMN()+1,FALSE),"")</f>
        <v>43.01</v>
      </c>
      <c r="N22" s="68">
        <f>IFERROR(VLOOKUP(ROW()-6,'[1]S1 SE'!$B$7:$AI$206,COLUMN()+1,FALSE),"")</f>
        <v>38</v>
      </c>
      <c r="O22" s="70">
        <f>IFERROR(VLOOKUP(ROW()-6,'[1]S1 SE'!$B$7:$AI$206,COLUMN()+1,FALSE),"")</f>
        <v>6</v>
      </c>
      <c r="P22" s="71">
        <f>IFERROR(VLOOKUP(ROW()-6,'[1]S1 SE'!$B$7:$AI$206,COLUMN()+1,FALSE),"")</f>
        <v>44</v>
      </c>
      <c r="Q22" s="68">
        <f>IFERROR(VLOOKUP(ROW()-6,'[1]S1 SE'!$B$7:$AI$206,COLUMN()+1,FALSE),"")</f>
        <v>39</v>
      </c>
      <c r="R22" s="70">
        <f>IFERROR(VLOOKUP(ROW()-6,'[1]S1 SE'!$B$7:$AI$206,COLUMN()+1,FALSE),"")</f>
        <v>5</v>
      </c>
      <c r="S22" s="71">
        <f>IFERROR(VLOOKUP(ROW()-6,'[1]S1 SE'!$B$7:$AI$206,COLUMN()+1,FALSE),"")</f>
        <v>44</v>
      </c>
      <c r="T22" s="72">
        <f>IFERROR(VLOOKUP(ROW()-6,'[1]S1 SE'!$B$7:$AI$206,COLUMN()+1,FALSE),"")</f>
        <v>217.01999999999998</v>
      </c>
      <c r="U22" s="73" t="str">
        <f>IFERROR(VLOOKUP(ROW()-6,'[1]S1 SE'!$B$7:$AI$206,COLUMN()+1,FALSE),"")</f>
        <v/>
      </c>
      <c r="V22" s="74" t="str">
        <f>IFERROR(VLOOKUP(ROW()-6,'[1]S1 SE'!$B$7:$AI$206,COLUMN()+1,FALSE),"")</f>
        <v/>
      </c>
      <c r="W22" s="75" t="str">
        <f>IFERROR(VLOOKUP(ROW()-6,'[1]S1 SE'!$B$7:$AI$206,COLUMN()+1,FALSE),"")</f>
        <v/>
      </c>
      <c r="X22" s="76" t="str">
        <f>IFERROR(VLOOKUP(ROW()-6,'[1]S1 SE'!$B$7:$AI$206,COLUMN()+1,FALSE),"")</f>
        <v/>
      </c>
      <c r="Y22" s="77" t="str">
        <f>IFERROR(VLOOKUP(ROW()-6,'[1]S1 SE'!$B$7:$AI$206,COLUMN()+1,FALSE),"")</f>
        <v/>
      </c>
      <c r="Z22" s="78">
        <f>IFERROR(VLOOKUP(ROW()-6,'[1]S1 SE'!$B$7:$AI$206,COLUMN()+1,FALSE),"")</f>
        <v>2</v>
      </c>
      <c r="AA22" s="79">
        <f>IFERROR(VLOOKUP(ROW()-6,'[1]S1 SE'!$B$7:$AI$206,COLUMN()+1,FALSE),"")</f>
        <v>16</v>
      </c>
      <c r="AB22" s="80">
        <f>IFERROR(VLOOKUP(ROW()-6,'[1]S1 SE'!$B$7:$AI$206,COLUMN()+1,FALSE),"")</f>
        <v>10</v>
      </c>
      <c r="AC22" s="81" t="str">
        <f>IFERROR(VLOOKUP(ROW()-6,'[1]S1 SE'!$B$7:$AI$206,COLUMN()+1,FALSE),"")</f>
        <v/>
      </c>
      <c r="AD22" s="82" t="str">
        <f>IFERROR(VLOOKUP(ROW()-6,'[1]S1 SE'!$B$7:$AI$206,COLUMN()+1,FALSE),"")</f>
        <v/>
      </c>
      <c r="AE22" s="83" t="str">
        <f>IFERROR(VLOOKUP(ROW()-6,'[1]S1 SE'!$B$7:$AI$206,COLUMN()+1,FALSE),"")</f>
        <v/>
      </c>
      <c r="AF22" s="84" t="str">
        <f>IFERROR(VLOOKUP(ROW()-6,'[1]S1 SE'!$B$7:$AI$206,COLUMN()+1,FALSE),"")</f>
        <v/>
      </c>
      <c r="AG22" s="27" t="str">
        <f>IFERROR(VLOOKUP(ROW()-6,'[1]S1 SE'!$B$7:$AI$206,COLUMN()+1,FALSE),"")</f>
        <v/>
      </c>
      <c r="AH22" s="26"/>
    </row>
    <row r="23" spans="1:34" ht="15.05" x14ac:dyDescent="0.3">
      <c r="A23" s="64">
        <f>IFERROR(VLOOKUP(ROW()-6,'[1]S1 SE'!$B$7:$AI$206,COLUMN()+1,FALSE),"")</f>
        <v>4</v>
      </c>
      <c r="B23" s="65">
        <f>IFERROR(VLOOKUP(ROW()-6,'[1]S1 SE'!$B$7:$AI$206,COLUMN()+1,FALSE),"")</f>
        <v>15</v>
      </c>
      <c r="C23" s="66" t="str">
        <f>IFERROR(VLOOKUP(ROW()-6,'[1]S1 SE'!$B$7:$AI$206,COLUMN()+1,FALSE),"")</f>
        <v>Scott Benson</v>
      </c>
      <c r="D23" s="67" t="str">
        <f>IFERROR(VLOOKUP(ROW()-6,'[1]S1 SE'!$B$7:$AI$206,COLUMN()+1,FALSE),"")</f>
        <v>HG</v>
      </c>
      <c r="E23" s="68">
        <f>IFERROR(VLOOKUP(ROW()-6,'[1]S1 SE'!$B$7:$AI$206,COLUMN()+1,FALSE),"")</f>
        <v>42.01</v>
      </c>
      <c r="F23" s="28">
        <f>IFERROR(VLOOKUP(ROW()-6,'[1]S1 SE'!$B$7:$AI$206,COLUMN()+1,FALSE),"")</f>
        <v>8</v>
      </c>
      <c r="G23" s="69">
        <f>IFERROR(VLOOKUP(ROW()-6,'[1]S1 SE'!$B$7:$AI$206,COLUMN()+1,FALSE),"")</f>
        <v>50.01</v>
      </c>
      <c r="H23" s="68">
        <f>IFERROR(VLOOKUP(ROW()-6,'[1]S1 SE'!$B$7:$AI$206,COLUMN()+1,FALSE),"")</f>
        <v>28</v>
      </c>
      <c r="I23" s="70">
        <f>IFERROR(VLOOKUP(ROW()-6,'[1]S1 SE'!$B$7:$AI$206,COLUMN()+1,FALSE),"")</f>
        <v>4</v>
      </c>
      <c r="J23" s="71">
        <f>IFERROR(VLOOKUP(ROW()-6,'[1]S1 SE'!$B$7:$AI$206,COLUMN()+1,FALSE),"")</f>
        <v>32</v>
      </c>
      <c r="K23" s="68">
        <f>IFERROR(VLOOKUP(ROW()-6,'[1]S1 SE'!$B$7:$AI$206,COLUMN()+1,FALSE),"")</f>
        <v>38</v>
      </c>
      <c r="L23" s="70">
        <f>IFERROR(VLOOKUP(ROW()-6,'[1]S1 SE'!$B$7:$AI$206,COLUMN()+1,FALSE),"")</f>
        <v>7</v>
      </c>
      <c r="M23" s="71">
        <f>IFERROR(VLOOKUP(ROW()-6,'[1]S1 SE'!$B$7:$AI$206,COLUMN()+1,FALSE),"")</f>
        <v>45</v>
      </c>
      <c r="N23" s="68">
        <f>IFERROR(VLOOKUP(ROW()-6,'[1]S1 SE'!$B$7:$AI$206,COLUMN()+1,FALSE),"")</f>
        <v>38.020000000000003</v>
      </c>
      <c r="O23" s="70">
        <f>IFERROR(VLOOKUP(ROW()-6,'[1]S1 SE'!$B$7:$AI$206,COLUMN()+1,FALSE),"")</f>
        <v>5</v>
      </c>
      <c r="P23" s="71">
        <f>IFERROR(VLOOKUP(ROW()-6,'[1]S1 SE'!$B$7:$AI$206,COLUMN()+1,FALSE),"")</f>
        <v>43.02</v>
      </c>
      <c r="Q23" s="68">
        <f>IFERROR(VLOOKUP(ROW()-6,'[1]S1 SE'!$B$7:$AI$206,COLUMN()+1,FALSE),"")</f>
        <v>38</v>
      </c>
      <c r="R23" s="70">
        <f>IFERROR(VLOOKUP(ROW()-6,'[1]S1 SE'!$B$7:$AI$206,COLUMN()+1,FALSE),"")</f>
        <v>8</v>
      </c>
      <c r="S23" s="71">
        <f>IFERROR(VLOOKUP(ROW()-6,'[1]S1 SE'!$B$7:$AI$206,COLUMN()+1,FALSE),"")</f>
        <v>46</v>
      </c>
      <c r="T23" s="72">
        <f>IFERROR(VLOOKUP(ROW()-6,'[1]S1 SE'!$B$7:$AI$206,COLUMN()+1,FALSE),"")</f>
        <v>216.03</v>
      </c>
      <c r="U23" s="73" t="str">
        <f>IFERROR(VLOOKUP(ROW()-6,'[1]S1 SE'!$B$7:$AI$206,COLUMN()+1,FALSE),"")</f>
        <v/>
      </c>
      <c r="V23" s="74" t="str">
        <f>IFERROR(VLOOKUP(ROW()-6,'[1]S1 SE'!$B$7:$AI$206,COLUMN()+1,FALSE),"")</f>
        <v/>
      </c>
      <c r="W23" s="75" t="str">
        <f>IFERROR(VLOOKUP(ROW()-6,'[1]S1 SE'!$B$7:$AI$206,COLUMN()+1,FALSE),"")</f>
        <v/>
      </c>
      <c r="X23" s="76" t="str">
        <f>IFERROR(VLOOKUP(ROW()-6,'[1]S1 SE'!$B$7:$AI$206,COLUMN()+1,FALSE),"")</f>
        <v/>
      </c>
      <c r="Y23" s="77" t="str">
        <f>IFERROR(VLOOKUP(ROW()-6,'[1]S1 SE'!$B$7:$AI$206,COLUMN()+1,FALSE),"")</f>
        <v/>
      </c>
      <c r="Z23" s="78">
        <f>IFERROR(VLOOKUP(ROW()-6,'[1]S1 SE'!$B$7:$AI$206,COLUMN()+1,FALSE),"")</f>
        <v>3</v>
      </c>
      <c r="AA23" s="79">
        <f>IFERROR(VLOOKUP(ROW()-6,'[1]S1 SE'!$B$7:$AI$206,COLUMN()+1,FALSE),"")</f>
        <v>17</v>
      </c>
      <c r="AB23" s="80">
        <f>IFERROR(VLOOKUP(ROW()-6,'[1]S1 SE'!$B$7:$AI$206,COLUMN()+1,FALSE),"")</f>
        <v>11</v>
      </c>
      <c r="AC23" s="81" t="str">
        <f>IFERROR(VLOOKUP(ROW()-6,'[1]S1 SE'!$B$7:$AI$206,COLUMN()+1,FALSE),"")</f>
        <v/>
      </c>
      <c r="AD23" s="82" t="str">
        <f>IFERROR(VLOOKUP(ROW()-6,'[1]S1 SE'!$B$7:$AI$206,COLUMN()+1,FALSE),"")</f>
        <v/>
      </c>
      <c r="AE23" s="83" t="str">
        <f>IFERROR(VLOOKUP(ROW()-6,'[1]S1 SE'!$B$7:$AI$206,COLUMN()+1,FALSE),"")</f>
        <v/>
      </c>
      <c r="AF23" s="84" t="str">
        <f>IFERROR(VLOOKUP(ROW()-6,'[1]S1 SE'!$B$7:$AI$206,COLUMN()+1,FALSE),"")</f>
        <v/>
      </c>
      <c r="AG23" s="27" t="str">
        <f>IFERROR(VLOOKUP(ROW()-6,'[1]S1 SE'!$B$7:$AI$206,COLUMN()+1,FALSE),"")</f>
        <v/>
      </c>
      <c r="AH23" s="26"/>
    </row>
    <row r="24" spans="1:34" ht="15.05" x14ac:dyDescent="0.3">
      <c r="A24" s="64">
        <f>IFERROR(VLOOKUP(ROW()-6,'[1]S1 SE'!$B$7:$AI$206,COLUMN()+1,FALSE),"")</f>
        <v>2</v>
      </c>
      <c r="B24" s="65">
        <f>IFERROR(VLOOKUP(ROW()-6,'[1]S1 SE'!$B$7:$AI$206,COLUMN()+1,FALSE),"")</f>
        <v>15</v>
      </c>
      <c r="C24" s="66" t="str">
        <f>IFERROR(VLOOKUP(ROW()-6,'[1]S1 SE'!$B$7:$AI$206,COLUMN()+1,FALSE),"")</f>
        <v>Scott Benson</v>
      </c>
      <c r="D24" s="67" t="str">
        <f>IFERROR(VLOOKUP(ROW()-6,'[1]S1 SE'!$B$7:$AI$206,COLUMN()+1,FALSE),"")</f>
        <v>LG</v>
      </c>
      <c r="E24" s="68">
        <f>IFERROR(VLOOKUP(ROW()-6,'[1]S1 SE'!$B$7:$AI$206,COLUMN()+1,FALSE),"")</f>
        <v>26</v>
      </c>
      <c r="F24" s="28">
        <f>IFERROR(VLOOKUP(ROW()-6,'[1]S1 SE'!$B$7:$AI$206,COLUMN()+1,FALSE),"")</f>
        <v>3</v>
      </c>
      <c r="G24" s="69">
        <f>IFERROR(VLOOKUP(ROW()-6,'[1]S1 SE'!$B$7:$AI$206,COLUMN()+1,FALSE),"")</f>
        <v>29</v>
      </c>
      <c r="H24" s="68">
        <f>IFERROR(VLOOKUP(ROW()-6,'[1]S1 SE'!$B$7:$AI$206,COLUMN()+1,FALSE),"")</f>
        <v>47.01</v>
      </c>
      <c r="I24" s="70">
        <f>IFERROR(VLOOKUP(ROW()-6,'[1]S1 SE'!$B$7:$AI$206,COLUMN()+1,FALSE),"")</f>
        <v>8</v>
      </c>
      <c r="J24" s="71">
        <f>IFERROR(VLOOKUP(ROW()-6,'[1]S1 SE'!$B$7:$AI$206,COLUMN()+1,FALSE),"")</f>
        <v>55.01</v>
      </c>
      <c r="K24" s="68">
        <f>IFERROR(VLOOKUP(ROW()-6,'[1]S1 SE'!$B$7:$AI$206,COLUMN()+1,FALSE),"")</f>
        <v>39.01</v>
      </c>
      <c r="L24" s="70">
        <f>IFERROR(VLOOKUP(ROW()-6,'[1]S1 SE'!$B$7:$AI$206,COLUMN()+1,FALSE),"")</f>
        <v>7</v>
      </c>
      <c r="M24" s="71">
        <f>IFERROR(VLOOKUP(ROW()-6,'[1]S1 SE'!$B$7:$AI$206,COLUMN()+1,FALSE),"")</f>
        <v>46.01</v>
      </c>
      <c r="N24" s="68">
        <f>IFERROR(VLOOKUP(ROW()-6,'[1]S1 SE'!$B$7:$AI$206,COLUMN()+1,FALSE),"")</f>
        <v>38.01</v>
      </c>
      <c r="O24" s="70">
        <f>IFERROR(VLOOKUP(ROW()-6,'[1]S1 SE'!$B$7:$AI$206,COLUMN()+1,FALSE),"")</f>
        <v>6</v>
      </c>
      <c r="P24" s="71">
        <f>IFERROR(VLOOKUP(ROW()-6,'[1]S1 SE'!$B$7:$AI$206,COLUMN()+1,FALSE),"")</f>
        <v>44.01</v>
      </c>
      <c r="Q24" s="68">
        <f>IFERROR(VLOOKUP(ROW()-6,'[1]S1 SE'!$B$7:$AI$206,COLUMN()+1,FALSE),"")</f>
        <v>34</v>
      </c>
      <c r="R24" s="70">
        <f>IFERROR(VLOOKUP(ROW()-6,'[1]S1 SE'!$B$7:$AI$206,COLUMN()+1,FALSE),"")</f>
        <v>7</v>
      </c>
      <c r="S24" s="71">
        <f>IFERROR(VLOOKUP(ROW()-6,'[1]S1 SE'!$B$7:$AI$206,COLUMN()+1,FALSE),"")</f>
        <v>41</v>
      </c>
      <c r="T24" s="72" t="str">
        <f>IFERROR(VLOOKUP(ROW()-6,'[1]S1 SE'!$B$7:$AI$206,COLUMN()+1,FALSE),"")</f>
        <v/>
      </c>
      <c r="U24" s="73">
        <f>IFERROR(VLOOKUP(ROW()-6,'[1]S1 SE'!$B$7:$AI$206,COLUMN()+1,FALSE),"")</f>
        <v>215.02999999999997</v>
      </c>
      <c r="V24" s="74" t="str">
        <f>IFERROR(VLOOKUP(ROW()-6,'[1]S1 SE'!$B$7:$AI$206,COLUMN()+1,FALSE),"")</f>
        <v/>
      </c>
      <c r="W24" s="75" t="str">
        <f>IFERROR(VLOOKUP(ROW()-6,'[1]S1 SE'!$B$7:$AI$206,COLUMN()+1,FALSE),"")</f>
        <v/>
      </c>
      <c r="X24" s="76" t="str">
        <f>IFERROR(VLOOKUP(ROW()-6,'[1]S1 SE'!$B$7:$AI$206,COLUMN()+1,FALSE),"")</f>
        <v/>
      </c>
      <c r="Y24" s="77" t="str">
        <f>IFERROR(VLOOKUP(ROW()-6,'[1]S1 SE'!$B$7:$AI$206,COLUMN()+1,FALSE),"")</f>
        <v/>
      </c>
      <c r="Z24" s="78">
        <f>IFERROR(VLOOKUP(ROW()-6,'[1]S1 SE'!$B$7:$AI$206,COLUMN()+1,FALSE),"")</f>
        <v>3</v>
      </c>
      <c r="AA24" s="79">
        <f>IFERROR(VLOOKUP(ROW()-6,'[1]S1 SE'!$B$7:$AI$206,COLUMN()+1,FALSE),"")</f>
        <v>18</v>
      </c>
      <c r="AB24" s="80" t="str">
        <f>IFERROR(VLOOKUP(ROW()-6,'[1]S1 SE'!$B$7:$AI$206,COLUMN()+1,FALSE),"")</f>
        <v/>
      </c>
      <c r="AC24" s="81">
        <f>IFERROR(VLOOKUP(ROW()-6,'[1]S1 SE'!$B$7:$AI$206,COLUMN()+1,FALSE),"")</f>
        <v>7</v>
      </c>
      <c r="AD24" s="82" t="str">
        <f>IFERROR(VLOOKUP(ROW()-6,'[1]S1 SE'!$B$7:$AI$206,COLUMN()+1,FALSE),"")</f>
        <v/>
      </c>
      <c r="AE24" s="83" t="str">
        <f>IFERROR(VLOOKUP(ROW()-6,'[1]S1 SE'!$B$7:$AI$206,COLUMN()+1,FALSE),"")</f>
        <v/>
      </c>
      <c r="AF24" s="84" t="str">
        <f>IFERROR(VLOOKUP(ROW()-6,'[1]S1 SE'!$B$7:$AI$206,COLUMN()+1,FALSE),"")</f>
        <v/>
      </c>
      <c r="AG24" s="27" t="str">
        <f>IFERROR(VLOOKUP(ROW()-6,'[1]S1 SE'!$B$7:$AI$206,COLUMN()+1,FALSE),"")</f>
        <v/>
      </c>
      <c r="AH24" s="26"/>
    </row>
    <row r="25" spans="1:34" ht="15.05" x14ac:dyDescent="0.3">
      <c r="A25" s="64">
        <f>IFERROR(VLOOKUP(ROW()-6,'[1]S1 SE'!$B$7:$AI$206,COLUMN()+1,FALSE),"")</f>
        <v>4</v>
      </c>
      <c r="B25" s="65">
        <f>IFERROR(VLOOKUP(ROW()-6,'[1]S1 SE'!$B$7:$AI$206,COLUMN()+1,FALSE),"")</f>
        <v>19</v>
      </c>
      <c r="C25" s="66" t="str">
        <f>IFERROR(VLOOKUP(ROW()-6,'[1]S1 SE'!$B$7:$AI$206,COLUMN()+1,FALSE),"")</f>
        <v>Paul Read</v>
      </c>
      <c r="D25" s="67" t="str">
        <f>IFERROR(VLOOKUP(ROW()-6,'[1]S1 SE'!$B$7:$AI$206,COLUMN()+1,FALSE),"")</f>
        <v>HG</v>
      </c>
      <c r="E25" s="68">
        <f>IFERROR(VLOOKUP(ROW()-6,'[1]S1 SE'!$B$7:$AI$206,COLUMN()+1,FALSE),"")</f>
        <v>41.01</v>
      </c>
      <c r="F25" s="28">
        <f>IFERROR(VLOOKUP(ROW()-6,'[1]S1 SE'!$B$7:$AI$206,COLUMN()+1,FALSE),"")</f>
        <v>6</v>
      </c>
      <c r="G25" s="69">
        <f>IFERROR(VLOOKUP(ROW()-6,'[1]S1 SE'!$B$7:$AI$206,COLUMN()+1,FALSE),"")</f>
        <v>47.01</v>
      </c>
      <c r="H25" s="68">
        <f>IFERROR(VLOOKUP(ROW()-6,'[1]S1 SE'!$B$7:$AI$206,COLUMN()+1,FALSE),"")</f>
        <v>43</v>
      </c>
      <c r="I25" s="70">
        <f>IFERROR(VLOOKUP(ROW()-6,'[1]S1 SE'!$B$7:$AI$206,COLUMN()+1,FALSE),"")</f>
        <v>7</v>
      </c>
      <c r="J25" s="71">
        <f>IFERROR(VLOOKUP(ROW()-6,'[1]S1 SE'!$B$7:$AI$206,COLUMN()+1,FALSE),"")</f>
        <v>50</v>
      </c>
      <c r="K25" s="68">
        <f>IFERROR(VLOOKUP(ROW()-6,'[1]S1 SE'!$B$7:$AI$206,COLUMN()+1,FALSE),"")</f>
        <v>33</v>
      </c>
      <c r="L25" s="70">
        <f>IFERROR(VLOOKUP(ROW()-6,'[1]S1 SE'!$B$7:$AI$206,COLUMN()+1,FALSE),"")</f>
        <v>6</v>
      </c>
      <c r="M25" s="71">
        <f>IFERROR(VLOOKUP(ROW()-6,'[1]S1 SE'!$B$7:$AI$206,COLUMN()+1,FALSE),"")</f>
        <v>39</v>
      </c>
      <c r="N25" s="68">
        <f>IFERROR(VLOOKUP(ROW()-6,'[1]S1 SE'!$B$7:$AI$206,COLUMN()+1,FALSE),"")</f>
        <v>41</v>
      </c>
      <c r="O25" s="70">
        <f>IFERROR(VLOOKUP(ROW()-6,'[1]S1 SE'!$B$7:$AI$206,COLUMN()+1,FALSE),"")</f>
        <v>8</v>
      </c>
      <c r="P25" s="71">
        <f>IFERROR(VLOOKUP(ROW()-6,'[1]S1 SE'!$B$7:$AI$206,COLUMN()+1,FALSE),"")</f>
        <v>49</v>
      </c>
      <c r="Q25" s="68">
        <f>IFERROR(VLOOKUP(ROW()-6,'[1]S1 SE'!$B$7:$AI$206,COLUMN()+1,FALSE),"")</f>
        <v>26</v>
      </c>
      <c r="R25" s="70">
        <f>IFERROR(VLOOKUP(ROW()-6,'[1]S1 SE'!$B$7:$AI$206,COLUMN()+1,FALSE),"")</f>
        <v>3</v>
      </c>
      <c r="S25" s="71">
        <f>IFERROR(VLOOKUP(ROW()-6,'[1]S1 SE'!$B$7:$AI$206,COLUMN()+1,FALSE),"")</f>
        <v>29</v>
      </c>
      <c r="T25" s="72">
        <f>IFERROR(VLOOKUP(ROW()-6,'[1]S1 SE'!$B$7:$AI$206,COLUMN()+1,FALSE),"")</f>
        <v>214.01</v>
      </c>
      <c r="U25" s="73" t="str">
        <f>IFERROR(VLOOKUP(ROW()-6,'[1]S1 SE'!$B$7:$AI$206,COLUMN()+1,FALSE),"")</f>
        <v/>
      </c>
      <c r="V25" s="74" t="str">
        <f>IFERROR(VLOOKUP(ROW()-6,'[1]S1 SE'!$B$7:$AI$206,COLUMN()+1,FALSE),"")</f>
        <v/>
      </c>
      <c r="W25" s="75" t="str">
        <f>IFERROR(VLOOKUP(ROW()-6,'[1]S1 SE'!$B$7:$AI$206,COLUMN()+1,FALSE),"")</f>
        <v/>
      </c>
      <c r="X25" s="76" t="str">
        <f>IFERROR(VLOOKUP(ROW()-6,'[1]S1 SE'!$B$7:$AI$206,COLUMN()+1,FALSE),"")</f>
        <v/>
      </c>
      <c r="Y25" s="77" t="str">
        <f>IFERROR(VLOOKUP(ROW()-6,'[1]S1 SE'!$B$7:$AI$206,COLUMN()+1,FALSE),"")</f>
        <v/>
      </c>
      <c r="Z25" s="78">
        <f>IFERROR(VLOOKUP(ROW()-6,'[1]S1 SE'!$B$7:$AI$206,COLUMN()+1,FALSE),"")</f>
        <v>1</v>
      </c>
      <c r="AA25" s="79">
        <f>IFERROR(VLOOKUP(ROW()-6,'[1]S1 SE'!$B$7:$AI$206,COLUMN()+1,FALSE),"")</f>
        <v>19</v>
      </c>
      <c r="AB25" s="80">
        <f>IFERROR(VLOOKUP(ROW()-6,'[1]S1 SE'!$B$7:$AI$206,COLUMN()+1,FALSE),"")</f>
        <v>12</v>
      </c>
      <c r="AC25" s="81" t="str">
        <f>IFERROR(VLOOKUP(ROW()-6,'[1]S1 SE'!$B$7:$AI$206,COLUMN()+1,FALSE),"")</f>
        <v/>
      </c>
      <c r="AD25" s="82" t="str">
        <f>IFERROR(VLOOKUP(ROW()-6,'[1]S1 SE'!$B$7:$AI$206,COLUMN()+1,FALSE),"")</f>
        <v/>
      </c>
      <c r="AE25" s="83" t="str">
        <f>IFERROR(VLOOKUP(ROW()-6,'[1]S1 SE'!$B$7:$AI$206,COLUMN()+1,FALSE),"")</f>
        <v/>
      </c>
      <c r="AF25" s="84" t="str">
        <f>IFERROR(VLOOKUP(ROW()-6,'[1]S1 SE'!$B$7:$AI$206,COLUMN()+1,FALSE),"")</f>
        <v/>
      </c>
      <c r="AG25" s="27" t="str">
        <f>IFERROR(VLOOKUP(ROW()-6,'[1]S1 SE'!$B$7:$AI$206,COLUMN()+1,FALSE),"")</f>
        <v/>
      </c>
      <c r="AH25" s="26"/>
    </row>
    <row r="26" spans="1:34" ht="15.05" x14ac:dyDescent="0.3">
      <c r="A26" s="64">
        <f>IFERROR(VLOOKUP(ROW()-6,'[1]S1 SE'!$B$7:$AI$206,COLUMN()+1,FALSE),"")</f>
        <v>4</v>
      </c>
      <c r="B26" s="65">
        <f>IFERROR(VLOOKUP(ROW()-6,'[1]S1 SE'!$B$7:$AI$206,COLUMN()+1,FALSE),"")</f>
        <v>5</v>
      </c>
      <c r="C26" s="66" t="str">
        <f>IFERROR(VLOOKUP(ROW()-6,'[1]S1 SE'!$B$7:$AI$206,COLUMN()+1,FALSE),"")</f>
        <v>Glen Aarsen</v>
      </c>
      <c r="D26" s="67" t="str">
        <f>IFERROR(VLOOKUP(ROW()-6,'[1]S1 SE'!$B$7:$AI$206,COLUMN()+1,FALSE),"")</f>
        <v>HG</v>
      </c>
      <c r="E26" s="68">
        <f>IFERROR(VLOOKUP(ROW()-6,'[1]S1 SE'!$B$7:$AI$206,COLUMN()+1,FALSE),"")</f>
        <v>46.01</v>
      </c>
      <c r="F26" s="28">
        <f>IFERROR(VLOOKUP(ROW()-6,'[1]S1 SE'!$B$7:$AI$206,COLUMN()+1,FALSE),"")</f>
        <v>8</v>
      </c>
      <c r="G26" s="69">
        <f>IFERROR(VLOOKUP(ROW()-6,'[1]S1 SE'!$B$7:$AI$206,COLUMN()+1,FALSE),"")</f>
        <v>54.01</v>
      </c>
      <c r="H26" s="68">
        <f>IFERROR(VLOOKUP(ROW()-6,'[1]S1 SE'!$B$7:$AI$206,COLUMN()+1,FALSE),"")</f>
        <v>28</v>
      </c>
      <c r="I26" s="70">
        <f>IFERROR(VLOOKUP(ROW()-6,'[1]S1 SE'!$B$7:$AI$206,COLUMN()+1,FALSE),"")</f>
        <v>5</v>
      </c>
      <c r="J26" s="71">
        <f>IFERROR(VLOOKUP(ROW()-6,'[1]S1 SE'!$B$7:$AI$206,COLUMN()+1,FALSE),"")</f>
        <v>33</v>
      </c>
      <c r="K26" s="68">
        <f>IFERROR(VLOOKUP(ROW()-6,'[1]S1 SE'!$B$7:$AI$206,COLUMN()+1,FALSE),"")</f>
        <v>42</v>
      </c>
      <c r="L26" s="70">
        <f>IFERROR(VLOOKUP(ROW()-6,'[1]S1 SE'!$B$7:$AI$206,COLUMN()+1,FALSE),"")</f>
        <v>7</v>
      </c>
      <c r="M26" s="71">
        <f>IFERROR(VLOOKUP(ROW()-6,'[1]S1 SE'!$B$7:$AI$206,COLUMN()+1,FALSE),"")</f>
        <v>49</v>
      </c>
      <c r="N26" s="68">
        <f>IFERROR(VLOOKUP(ROW()-6,'[1]S1 SE'!$B$7:$AI$206,COLUMN()+1,FALSE),"")</f>
        <v>29</v>
      </c>
      <c r="O26" s="70">
        <f>IFERROR(VLOOKUP(ROW()-6,'[1]S1 SE'!$B$7:$AI$206,COLUMN()+1,FALSE),"")</f>
        <v>5</v>
      </c>
      <c r="P26" s="71">
        <f>IFERROR(VLOOKUP(ROW()-6,'[1]S1 SE'!$B$7:$AI$206,COLUMN()+1,FALSE),"")</f>
        <v>34</v>
      </c>
      <c r="Q26" s="68">
        <f>IFERROR(VLOOKUP(ROW()-6,'[1]S1 SE'!$B$7:$AI$206,COLUMN()+1,FALSE),"")</f>
        <v>37</v>
      </c>
      <c r="R26" s="70">
        <f>IFERROR(VLOOKUP(ROW()-6,'[1]S1 SE'!$B$7:$AI$206,COLUMN()+1,FALSE),"")</f>
        <v>6</v>
      </c>
      <c r="S26" s="71">
        <f>IFERROR(VLOOKUP(ROW()-6,'[1]S1 SE'!$B$7:$AI$206,COLUMN()+1,FALSE),"")</f>
        <v>43</v>
      </c>
      <c r="T26" s="72">
        <f>IFERROR(VLOOKUP(ROW()-6,'[1]S1 SE'!$B$7:$AI$206,COLUMN()+1,FALSE),"")</f>
        <v>213.01</v>
      </c>
      <c r="U26" s="73" t="str">
        <f>IFERROR(VLOOKUP(ROW()-6,'[1]S1 SE'!$B$7:$AI$206,COLUMN()+1,FALSE),"")</f>
        <v/>
      </c>
      <c r="V26" s="74" t="str">
        <f>IFERROR(VLOOKUP(ROW()-6,'[1]S1 SE'!$B$7:$AI$206,COLUMN()+1,FALSE),"")</f>
        <v/>
      </c>
      <c r="W26" s="75" t="str">
        <f>IFERROR(VLOOKUP(ROW()-6,'[1]S1 SE'!$B$7:$AI$206,COLUMN()+1,FALSE),"")</f>
        <v/>
      </c>
      <c r="X26" s="76" t="str">
        <f>IFERROR(VLOOKUP(ROW()-6,'[1]S1 SE'!$B$7:$AI$206,COLUMN()+1,FALSE),"")</f>
        <v/>
      </c>
      <c r="Y26" s="77" t="str">
        <f>IFERROR(VLOOKUP(ROW()-6,'[1]S1 SE'!$B$7:$AI$206,COLUMN()+1,FALSE),"")</f>
        <v/>
      </c>
      <c r="Z26" s="78">
        <f>IFERROR(VLOOKUP(ROW()-6,'[1]S1 SE'!$B$7:$AI$206,COLUMN()+1,FALSE),"")</f>
        <v>1</v>
      </c>
      <c r="AA26" s="79">
        <f>IFERROR(VLOOKUP(ROW()-6,'[1]S1 SE'!$B$7:$AI$206,COLUMN()+1,FALSE),"")</f>
        <v>20</v>
      </c>
      <c r="AB26" s="80">
        <f>IFERROR(VLOOKUP(ROW()-6,'[1]S1 SE'!$B$7:$AI$206,COLUMN()+1,FALSE),"")</f>
        <v>13</v>
      </c>
      <c r="AC26" s="81" t="str">
        <f>IFERROR(VLOOKUP(ROW()-6,'[1]S1 SE'!$B$7:$AI$206,COLUMN()+1,FALSE),"")</f>
        <v/>
      </c>
      <c r="AD26" s="82" t="str">
        <f>IFERROR(VLOOKUP(ROW()-6,'[1]S1 SE'!$B$7:$AI$206,COLUMN()+1,FALSE),"")</f>
        <v/>
      </c>
      <c r="AE26" s="83" t="str">
        <f>IFERROR(VLOOKUP(ROW()-6,'[1]S1 SE'!$B$7:$AI$206,COLUMN()+1,FALSE),"")</f>
        <v/>
      </c>
      <c r="AF26" s="84" t="str">
        <f>IFERROR(VLOOKUP(ROW()-6,'[1]S1 SE'!$B$7:$AI$206,COLUMN()+1,FALSE),"")</f>
        <v/>
      </c>
      <c r="AG26" s="27" t="str">
        <f>IFERROR(VLOOKUP(ROW()-6,'[1]S1 SE'!$B$7:$AI$206,COLUMN()+1,FALSE),"")</f>
        <v/>
      </c>
      <c r="AH26" s="26"/>
    </row>
    <row r="27" spans="1:34" ht="15.05" x14ac:dyDescent="0.3">
      <c r="A27" s="64">
        <f>IFERROR(VLOOKUP(ROW()-6,'[1]S1 SE'!$B$7:$AI$206,COLUMN()+1,FALSE),"")</f>
        <v>4</v>
      </c>
      <c r="B27" s="65">
        <f>IFERROR(VLOOKUP(ROW()-6,'[1]S1 SE'!$B$7:$AI$206,COLUMN()+1,FALSE),"")</f>
        <v>14</v>
      </c>
      <c r="C27" s="66" t="str">
        <f>IFERROR(VLOOKUP(ROW()-6,'[1]S1 SE'!$B$7:$AI$206,COLUMN()+1,FALSE),"")</f>
        <v>Warren Gardiner</v>
      </c>
      <c r="D27" s="67" t="str">
        <f>IFERROR(VLOOKUP(ROW()-6,'[1]S1 SE'!$B$7:$AI$206,COLUMN()+1,FALSE),"")</f>
        <v>HG</v>
      </c>
      <c r="E27" s="68">
        <f>IFERROR(VLOOKUP(ROW()-6,'[1]S1 SE'!$B$7:$AI$206,COLUMN()+1,FALSE),"")</f>
        <v>41</v>
      </c>
      <c r="F27" s="28">
        <f>IFERROR(VLOOKUP(ROW()-6,'[1]S1 SE'!$B$7:$AI$206,COLUMN()+1,FALSE),"")</f>
        <v>7</v>
      </c>
      <c r="G27" s="69">
        <f>IFERROR(VLOOKUP(ROW()-6,'[1]S1 SE'!$B$7:$AI$206,COLUMN()+1,FALSE),"")</f>
        <v>48</v>
      </c>
      <c r="H27" s="68">
        <f>IFERROR(VLOOKUP(ROW()-6,'[1]S1 SE'!$B$7:$AI$206,COLUMN()+1,FALSE),"")</f>
        <v>38.01</v>
      </c>
      <c r="I27" s="70">
        <f>IFERROR(VLOOKUP(ROW()-6,'[1]S1 SE'!$B$7:$AI$206,COLUMN()+1,FALSE),"")</f>
        <v>7</v>
      </c>
      <c r="J27" s="71">
        <f>IFERROR(VLOOKUP(ROW()-6,'[1]S1 SE'!$B$7:$AI$206,COLUMN()+1,FALSE),"")</f>
        <v>45.01</v>
      </c>
      <c r="K27" s="68">
        <f>IFERROR(VLOOKUP(ROW()-6,'[1]S1 SE'!$B$7:$AI$206,COLUMN()+1,FALSE),"")</f>
        <v>47.02</v>
      </c>
      <c r="L27" s="70">
        <f>IFERROR(VLOOKUP(ROW()-6,'[1]S1 SE'!$B$7:$AI$206,COLUMN()+1,FALSE),"")</f>
        <v>8</v>
      </c>
      <c r="M27" s="71">
        <f>IFERROR(VLOOKUP(ROW()-6,'[1]S1 SE'!$B$7:$AI$206,COLUMN()+1,FALSE),"")</f>
        <v>55.02</v>
      </c>
      <c r="N27" s="68">
        <f>IFERROR(VLOOKUP(ROW()-6,'[1]S1 SE'!$B$7:$AI$206,COLUMN()+1,FALSE),"")</f>
        <v>27</v>
      </c>
      <c r="O27" s="70">
        <f>IFERROR(VLOOKUP(ROW()-6,'[1]S1 SE'!$B$7:$AI$206,COLUMN()+1,FALSE),"")</f>
        <v>4</v>
      </c>
      <c r="P27" s="71">
        <f>IFERROR(VLOOKUP(ROW()-6,'[1]S1 SE'!$B$7:$AI$206,COLUMN()+1,FALSE),"")</f>
        <v>31</v>
      </c>
      <c r="Q27" s="68">
        <f>IFERROR(VLOOKUP(ROW()-6,'[1]S1 SE'!$B$7:$AI$206,COLUMN()+1,FALSE),"")</f>
        <v>25</v>
      </c>
      <c r="R27" s="70">
        <f>IFERROR(VLOOKUP(ROW()-6,'[1]S1 SE'!$B$7:$AI$206,COLUMN()+1,FALSE),"")</f>
        <v>8</v>
      </c>
      <c r="S27" s="71">
        <f>IFERROR(VLOOKUP(ROW()-6,'[1]S1 SE'!$B$7:$AI$206,COLUMN()+1,FALSE),"")</f>
        <v>33</v>
      </c>
      <c r="T27" s="72">
        <f>IFERROR(VLOOKUP(ROW()-6,'[1]S1 SE'!$B$7:$AI$206,COLUMN()+1,FALSE),"")</f>
        <v>212.03</v>
      </c>
      <c r="U27" s="73" t="str">
        <f>IFERROR(VLOOKUP(ROW()-6,'[1]S1 SE'!$B$7:$AI$206,COLUMN()+1,FALSE),"")</f>
        <v/>
      </c>
      <c r="V27" s="74" t="str">
        <f>IFERROR(VLOOKUP(ROW()-6,'[1]S1 SE'!$B$7:$AI$206,COLUMN()+1,FALSE),"")</f>
        <v/>
      </c>
      <c r="W27" s="75" t="str">
        <f>IFERROR(VLOOKUP(ROW()-6,'[1]S1 SE'!$B$7:$AI$206,COLUMN()+1,FALSE),"")</f>
        <v/>
      </c>
      <c r="X27" s="76" t="str">
        <f>IFERROR(VLOOKUP(ROW()-6,'[1]S1 SE'!$B$7:$AI$206,COLUMN()+1,FALSE),"")</f>
        <v/>
      </c>
      <c r="Y27" s="77" t="str">
        <f>IFERROR(VLOOKUP(ROW()-6,'[1]S1 SE'!$B$7:$AI$206,COLUMN()+1,FALSE),"")</f>
        <v/>
      </c>
      <c r="Z27" s="78">
        <f>IFERROR(VLOOKUP(ROW()-6,'[1]S1 SE'!$B$7:$AI$206,COLUMN()+1,FALSE),"")</f>
        <v>3</v>
      </c>
      <c r="AA27" s="79">
        <f>IFERROR(VLOOKUP(ROW()-6,'[1]S1 SE'!$B$7:$AI$206,COLUMN()+1,FALSE),"")</f>
        <v>21</v>
      </c>
      <c r="AB27" s="80">
        <f>IFERROR(VLOOKUP(ROW()-6,'[1]S1 SE'!$B$7:$AI$206,COLUMN()+1,FALSE),"")</f>
        <v>14</v>
      </c>
      <c r="AC27" s="81" t="str">
        <f>IFERROR(VLOOKUP(ROW()-6,'[1]S1 SE'!$B$7:$AI$206,COLUMN()+1,FALSE),"")</f>
        <v/>
      </c>
      <c r="AD27" s="82" t="str">
        <f>IFERROR(VLOOKUP(ROW()-6,'[1]S1 SE'!$B$7:$AI$206,COLUMN()+1,FALSE),"")</f>
        <v/>
      </c>
      <c r="AE27" s="83" t="str">
        <f>IFERROR(VLOOKUP(ROW()-6,'[1]S1 SE'!$B$7:$AI$206,COLUMN()+1,FALSE),"")</f>
        <v/>
      </c>
      <c r="AF27" s="84" t="str">
        <f>IFERROR(VLOOKUP(ROW()-6,'[1]S1 SE'!$B$7:$AI$206,COLUMN()+1,FALSE),"")</f>
        <v/>
      </c>
      <c r="AG27" s="27" t="str">
        <f>IFERROR(VLOOKUP(ROW()-6,'[1]S1 SE'!$B$7:$AI$206,COLUMN()+1,FALSE),"")</f>
        <v/>
      </c>
      <c r="AH27" s="26"/>
    </row>
    <row r="28" spans="1:34" ht="15.05" x14ac:dyDescent="0.3">
      <c r="A28" s="64">
        <f>IFERROR(VLOOKUP(ROW()-6,'[1]S1 SE'!$B$7:$AI$206,COLUMN()+1,FALSE),"")</f>
        <v>1</v>
      </c>
      <c r="B28" s="65">
        <f>IFERROR(VLOOKUP(ROW()-6,'[1]S1 SE'!$B$7:$AI$206,COLUMN()+1,FALSE),"")</f>
        <v>12</v>
      </c>
      <c r="C28" s="66" t="str">
        <f>IFERROR(VLOOKUP(ROW()-6,'[1]S1 SE'!$B$7:$AI$206,COLUMN()+1,FALSE),"")</f>
        <v>Stephen Ball</v>
      </c>
      <c r="D28" s="67" t="str">
        <f>IFERROR(VLOOKUP(ROW()-6,'[1]S1 SE'!$B$7:$AI$206,COLUMN()+1,FALSE),"")</f>
        <v>LG</v>
      </c>
      <c r="E28" s="68">
        <f>IFERROR(VLOOKUP(ROW()-6,'[1]S1 SE'!$B$7:$AI$206,COLUMN()+1,FALSE),"")</f>
        <v>39</v>
      </c>
      <c r="F28" s="28">
        <f>IFERROR(VLOOKUP(ROW()-6,'[1]S1 SE'!$B$7:$AI$206,COLUMN()+1,FALSE),"")</f>
        <v>7</v>
      </c>
      <c r="G28" s="69">
        <f>IFERROR(VLOOKUP(ROW()-6,'[1]S1 SE'!$B$7:$AI$206,COLUMN()+1,FALSE),"")</f>
        <v>46</v>
      </c>
      <c r="H28" s="68">
        <f>IFERROR(VLOOKUP(ROW()-6,'[1]S1 SE'!$B$7:$AI$206,COLUMN()+1,FALSE),"")</f>
        <v>42.01</v>
      </c>
      <c r="I28" s="70">
        <f>IFERROR(VLOOKUP(ROW()-6,'[1]S1 SE'!$B$7:$AI$206,COLUMN()+1,FALSE),"")</f>
        <v>7</v>
      </c>
      <c r="J28" s="71">
        <f>IFERROR(VLOOKUP(ROW()-6,'[1]S1 SE'!$B$7:$AI$206,COLUMN()+1,FALSE),"")</f>
        <v>49.01</v>
      </c>
      <c r="K28" s="68">
        <f>IFERROR(VLOOKUP(ROW()-6,'[1]S1 SE'!$B$7:$AI$206,COLUMN()+1,FALSE),"")</f>
        <v>35.020000000000003</v>
      </c>
      <c r="L28" s="70">
        <f>IFERROR(VLOOKUP(ROW()-6,'[1]S1 SE'!$B$7:$AI$206,COLUMN()+1,FALSE),"")</f>
        <v>8</v>
      </c>
      <c r="M28" s="71">
        <f>IFERROR(VLOOKUP(ROW()-6,'[1]S1 SE'!$B$7:$AI$206,COLUMN()+1,FALSE),"")</f>
        <v>43.02</v>
      </c>
      <c r="N28" s="68">
        <f>IFERROR(VLOOKUP(ROW()-6,'[1]S1 SE'!$B$7:$AI$206,COLUMN()+1,FALSE),"")</f>
        <v>27</v>
      </c>
      <c r="O28" s="70">
        <f>IFERROR(VLOOKUP(ROW()-6,'[1]S1 SE'!$B$7:$AI$206,COLUMN()+1,FALSE),"")</f>
        <v>4</v>
      </c>
      <c r="P28" s="71">
        <f>IFERROR(VLOOKUP(ROW()-6,'[1]S1 SE'!$B$7:$AI$206,COLUMN()+1,FALSE),"")</f>
        <v>31</v>
      </c>
      <c r="Q28" s="68">
        <f>IFERROR(VLOOKUP(ROW()-6,'[1]S1 SE'!$B$7:$AI$206,COLUMN()+1,FALSE),"")</f>
        <v>36.01</v>
      </c>
      <c r="R28" s="70">
        <f>IFERROR(VLOOKUP(ROW()-6,'[1]S1 SE'!$B$7:$AI$206,COLUMN()+1,FALSE),"")</f>
        <v>6</v>
      </c>
      <c r="S28" s="71">
        <f>IFERROR(VLOOKUP(ROW()-6,'[1]S1 SE'!$B$7:$AI$206,COLUMN()+1,FALSE),"")</f>
        <v>42.01</v>
      </c>
      <c r="T28" s="72" t="str">
        <f>IFERROR(VLOOKUP(ROW()-6,'[1]S1 SE'!$B$7:$AI$206,COLUMN()+1,FALSE),"")</f>
        <v/>
      </c>
      <c r="U28" s="73">
        <f>IFERROR(VLOOKUP(ROW()-6,'[1]S1 SE'!$B$7:$AI$206,COLUMN()+1,FALSE),"")</f>
        <v>211.04</v>
      </c>
      <c r="V28" s="74" t="str">
        <f>IFERROR(VLOOKUP(ROW()-6,'[1]S1 SE'!$B$7:$AI$206,COLUMN()+1,FALSE),"")</f>
        <v/>
      </c>
      <c r="W28" s="75" t="str">
        <f>IFERROR(VLOOKUP(ROW()-6,'[1]S1 SE'!$B$7:$AI$206,COLUMN()+1,FALSE),"")</f>
        <v/>
      </c>
      <c r="X28" s="76" t="str">
        <f>IFERROR(VLOOKUP(ROW()-6,'[1]S1 SE'!$B$7:$AI$206,COLUMN()+1,FALSE),"")</f>
        <v/>
      </c>
      <c r="Y28" s="77" t="str">
        <f>IFERROR(VLOOKUP(ROW()-6,'[1]S1 SE'!$B$7:$AI$206,COLUMN()+1,FALSE),"")</f>
        <v/>
      </c>
      <c r="Z28" s="78">
        <f>IFERROR(VLOOKUP(ROW()-6,'[1]S1 SE'!$B$7:$AI$206,COLUMN()+1,FALSE),"")</f>
        <v>4</v>
      </c>
      <c r="AA28" s="79">
        <f>IFERROR(VLOOKUP(ROW()-6,'[1]S1 SE'!$B$7:$AI$206,COLUMN()+1,FALSE),"")</f>
        <v>22</v>
      </c>
      <c r="AB28" s="80" t="str">
        <f>IFERROR(VLOOKUP(ROW()-6,'[1]S1 SE'!$B$7:$AI$206,COLUMN()+1,FALSE),"")</f>
        <v/>
      </c>
      <c r="AC28" s="81">
        <f>IFERROR(VLOOKUP(ROW()-6,'[1]S1 SE'!$B$7:$AI$206,COLUMN()+1,FALSE),"")</f>
        <v>8</v>
      </c>
      <c r="AD28" s="82" t="str">
        <f>IFERROR(VLOOKUP(ROW()-6,'[1]S1 SE'!$B$7:$AI$206,COLUMN()+1,FALSE),"")</f>
        <v/>
      </c>
      <c r="AE28" s="83" t="str">
        <f>IFERROR(VLOOKUP(ROW()-6,'[1]S1 SE'!$B$7:$AI$206,COLUMN()+1,FALSE),"")</f>
        <v/>
      </c>
      <c r="AF28" s="84" t="str">
        <f>IFERROR(VLOOKUP(ROW()-6,'[1]S1 SE'!$B$7:$AI$206,COLUMN()+1,FALSE),"")</f>
        <v/>
      </c>
      <c r="AG28" s="27" t="str">
        <f>IFERROR(VLOOKUP(ROW()-6,'[1]S1 SE'!$B$7:$AI$206,COLUMN()+1,FALSE),"")</f>
        <v/>
      </c>
      <c r="AH28" s="26"/>
    </row>
    <row r="29" spans="1:34" ht="15.05" x14ac:dyDescent="0.3">
      <c r="A29" s="64">
        <f>IFERROR(VLOOKUP(ROW()-6,'[1]S1 SE'!$B$7:$AI$206,COLUMN()+1,FALSE),"")</f>
        <v>3</v>
      </c>
      <c r="B29" s="65">
        <f>IFERROR(VLOOKUP(ROW()-6,'[1]S1 SE'!$B$7:$AI$206,COLUMN()+1,FALSE),"")</f>
        <v>3</v>
      </c>
      <c r="C29" s="66" t="str">
        <f>IFERROR(VLOOKUP(ROW()-6,'[1]S1 SE'!$B$7:$AI$206,COLUMN()+1,FALSE),"")</f>
        <v>Anthony Hall (L)</v>
      </c>
      <c r="D29" s="67" t="str">
        <f>IFERROR(VLOOKUP(ROW()-6,'[1]S1 SE'!$B$7:$AI$206,COLUMN()+1,FALSE),"")</f>
        <v>HG</v>
      </c>
      <c r="E29" s="68">
        <f>IFERROR(VLOOKUP(ROW()-6,'[1]S1 SE'!$B$7:$AI$206,COLUMN()+1,FALSE),"")</f>
        <v>45.01</v>
      </c>
      <c r="F29" s="28">
        <f>IFERROR(VLOOKUP(ROW()-6,'[1]S1 SE'!$B$7:$AI$206,COLUMN()+1,FALSE),"")</f>
        <v>7</v>
      </c>
      <c r="G29" s="69">
        <f>IFERROR(VLOOKUP(ROW()-6,'[1]S1 SE'!$B$7:$AI$206,COLUMN()+1,FALSE),"")</f>
        <v>52.01</v>
      </c>
      <c r="H29" s="68">
        <f>IFERROR(VLOOKUP(ROW()-6,'[1]S1 SE'!$B$7:$AI$206,COLUMN()+1,FALSE),"")</f>
        <v>39</v>
      </c>
      <c r="I29" s="70">
        <f>IFERROR(VLOOKUP(ROW()-6,'[1]S1 SE'!$B$7:$AI$206,COLUMN()+1,FALSE),"")</f>
        <v>6</v>
      </c>
      <c r="J29" s="71">
        <f>IFERROR(VLOOKUP(ROW()-6,'[1]S1 SE'!$B$7:$AI$206,COLUMN()+1,FALSE),"")</f>
        <v>45</v>
      </c>
      <c r="K29" s="68">
        <f>IFERROR(VLOOKUP(ROW()-6,'[1]S1 SE'!$B$7:$AI$206,COLUMN()+1,FALSE),"")</f>
        <v>16</v>
      </c>
      <c r="L29" s="70">
        <f>IFERROR(VLOOKUP(ROW()-6,'[1]S1 SE'!$B$7:$AI$206,COLUMN()+1,FALSE),"")</f>
        <v>2</v>
      </c>
      <c r="M29" s="71">
        <f>IFERROR(VLOOKUP(ROW()-6,'[1]S1 SE'!$B$7:$AI$206,COLUMN()+1,FALSE),"")</f>
        <v>18</v>
      </c>
      <c r="N29" s="68">
        <f>IFERROR(VLOOKUP(ROW()-6,'[1]S1 SE'!$B$7:$AI$206,COLUMN()+1,FALSE),"")</f>
        <v>43.01</v>
      </c>
      <c r="O29" s="70">
        <f>IFERROR(VLOOKUP(ROW()-6,'[1]S1 SE'!$B$7:$AI$206,COLUMN()+1,FALSE),"")</f>
        <v>7</v>
      </c>
      <c r="P29" s="71">
        <f>IFERROR(VLOOKUP(ROW()-6,'[1]S1 SE'!$B$7:$AI$206,COLUMN()+1,FALSE),"")</f>
        <v>50.01</v>
      </c>
      <c r="Q29" s="68">
        <f>IFERROR(VLOOKUP(ROW()-6,'[1]S1 SE'!$B$7:$AI$206,COLUMN()+1,FALSE),"")</f>
        <v>40</v>
      </c>
      <c r="R29" s="70">
        <f>IFERROR(VLOOKUP(ROW()-6,'[1]S1 SE'!$B$7:$AI$206,COLUMN()+1,FALSE),"")</f>
        <v>6</v>
      </c>
      <c r="S29" s="71">
        <f>IFERROR(VLOOKUP(ROW()-6,'[1]S1 SE'!$B$7:$AI$206,COLUMN()+1,FALSE),"")</f>
        <v>46</v>
      </c>
      <c r="T29" s="72">
        <f>IFERROR(VLOOKUP(ROW()-6,'[1]S1 SE'!$B$7:$AI$206,COLUMN()+1,FALSE),"")</f>
        <v>211.01999999999998</v>
      </c>
      <c r="U29" s="73" t="str">
        <f>IFERROR(VLOOKUP(ROW()-6,'[1]S1 SE'!$B$7:$AI$206,COLUMN()+1,FALSE),"")</f>
        <v/>
      </c>
      <c r="V29" s="74" t="str">
        <f>IFERROR(VLOOKUP(ROW()-6,'[1]S1 SE'!$B$7:$AI$206,COLUMN()+1,FALSE),"")</f>
        <v/>
      </c>
      <c r="W29" s="75" t="str">
        <f>IFERROR(VLOOKUP(ROW()-6,'[1]S1 SE'!$B$7:$AI$206,COLUMN()+1,FALSE),"")</f>
        <v/>
      </c>
      <c r="X29" s="76" t="str">
        <f>IFERROR(VLOOKUP(ROW()-6,'[1]S1 SE'!$B$7:$AI$206,COLUMN()+1,FALSE),"")</f>
        <v/>
      </c>
      <c r="Y29" s="77" t="str">
        <f>IFERROR(VLOOKUP(ROW()-6,'[1]S1 SE'!$B$7:$AI$206,COLUMN()+1,FALSE),"")</f>
        <v/>
      </c>
      <c r="Z29" s="78">
        <f>IFERROR(VLOOKUP(ROW()-6,'[1]S1 SE'!$B$7:$AI$206,COLUMN()+1,FALSE),"")</f>
        <v>2</v>
      </c>
      <c r="AA29" s="79">
        <f>IFERROR(VLOOKUP(ROW()-6,'[1]S1 SE'!$B$7:$AI$206,COLUMN()+1,FALSE),"")</f>
        <v>23</v>
      </c>
      <c r="AB29" s="80">
        <f>IFERROR(VLOOKUP(ROW()-6,'[1]S1 SE'!$B$7:$AI$206,COLUMN()+1,FALSE),"")</f>
        <v>15</v>
      </c>
      <c r="AC29" s="81" t="str">
        <f>IFERROR(VLOOKUP(ROW()-6,'[1]S1 SE'!$B$7:$AI$206,COLUMN()+1,FALSE),"")</f>
        <v/>
      </c>
      <c r="AD29" s="82" t="str">
        <f>IFERROR(VLOOKUP(ROW()-6,'[1]S1 SE'!$B$7:$AI$206,COLUMN()+1,FALSE),"")</f>
        <v/>
      </c>
      <c r="AE29" s="83" t="str">
        <f>IFERROR(VLOOKUP(ROW()-6,'[1]S1 SE'!$B$7:$AI$206,COLUMN()+1,FALSE),"")</f>
        <v/>
      </c>
      <c r="AF29" s="84" t="str">
        <f>IFERROR(VLOOKUP(ROW()-6,'[1]S1 SE'!$B$7:$AI$206,COLUMN()+1,FALSE),"")</f>
        <v/>
      </c>
      <c r="AG29" s="27" t="str">
        <f>IFERROR(VLOOKUP(ROW()-6,'[1]S1 SE'!$B$7:$AI$206,COLUMN()+1,FALSE),"")</f>
        <v/>
      </c>
      <c r="AH29" s="26"/>
    </row>
    <row r="30" spans="1:34" ht="15.05" x14ac:dyDescent="0.3">
      <c r="A30" s="64">
        <f>IFERROR(VLOOKUP(ROW()-6,'[1]S1 SE'!$B$7:$AI$206,COLUMN()+1,FALSE),"")</f>
        <v>1</v>
      </c>
      <c r="B30" s="65">
        <f>IFERROR(VLOOKUP(ROW()-6,'[1]S1 SE'!$B$7:$AI$206,COLUMN()+1,FALSE),"")</f>
        <v>19</v>
      </c>
      <c r="C30" s="66" t="str">
        <f>IFERROR(VLOOKUP(ROW()-6,'[1]S1 SE'!$B$7:$AI$206,COLUMN()+1,FALSE),"")</f>
        <v>Simon Hore (L)</v>
      </c>
      <c r="D30" s="67" t="str">
        <f>IFERROR(VLOOKUP(ROW()-6,'[1]S1 SE'!$B$7:$AI$206,COLUMN()+1,FALSE),"")</f>
        <v>LG</v>
      </c>
      <c r="E30" s="68">
        <f>IFERROR(VLOOKUP(ROW()-6,'[1]S1 SE'!$B$7:$AI$206,COLUMN()+1,FALSE),"")</f>
        <v>43</v>
      </c>
      <c r="F30" s="28">
        <f>IFERROR(VLOOKUP(ROW()-6,'[1]S1 SE'!$B$7:$AI$206,COLUMN()+1,FALSE),"")</f>
        <v>8</v>
      </c>
      <c r="G30" s="69">
        <f>IFERROR(VLOOKUP(ROW()-6,'[1]S1 SE'!$B$7:$AI$206,COLUMN()+1,FALSE),"")</f>
        <v>51</v>
      </c>
      <c r="H30" s="68">
        <f>IFERROR(VLOOKUP(ROW()-6,'[1]S1 SE'!$B$7:$AI$206,COLUMN()+1,FALSE),"")</f>
        <v>30</v>
      </c>
      <c r="I30" s="70">
        <f>IFERROR(VLOOKUP(ROW()-6,'[1]S1 SE'!$B$7:$AI$206,COLUMN()+1,FALSE),"")</f>
        <v>4</v>
      </c>
      <c r="J30" s="71">
        <f>IFERROR(VLOOKUP(ROW()-6,'[1]S1 SE'!$B$7:$AI$206,COLUMN()+1,FALSE),"")</f>
        <v>34</v>
      </c>
      <c r="K30" s="68">
        <f>IFERROR(VLOOKUP(ROW()-6,'[1]S1 SE'!$B$7:$AI$206,COLUMN()+1,FALSE),"")</f>
        <v>34</v>
      </c>
      <c r="L30" s="70">
        <f>IFERROR(VLOOKUP(ROW()-6,'[1]S1 SE'!$B$7:$AI$206,COLUMN()+1,FALSE),"")</f>
        <v>5</v>
      </c>
      <c r="M30" s="71">
        <f>IFERROR(VLOOKUP(ROW()-6,'[1]S1 SE'!$B$7:$AI$206,COLUMN()+1,FALSE),"")</f>
        <v>39</v>
      </c>
      <c r="N30" s="68">
        <f>IFERROR(VLOOKUP(ROW()-6,'[1]S1 SE'!$B$7:$AI$206,COLUMN()+1,FALSE),"")</f>
        <v>35.01</v>
      </c>
      <c r="O30" s="70">
        <f>IFERROR(VLOOKUP(ROW()-6,'[1]S1 SE'!$B$7:$AI$206,COLUMN()+1,FALSE),"")</f>
        <v>6</v>
      </c>
      <c r="P30" s="71">
        <f>IFERROR(VLOOKUP(ROW()-6,'[1]S1 SE'!$B$7:$AI$206,COLUMN()+1,FALSE),"")</f>
        <v>41.01</v>
      </c>
      <c r="Q30" s="68">
        <f>IFERROR(VLOOKUP(ROW()-6,'[1]S1 SE'!$B$7:$AI$206,COLUMN()+1,FALSE),"")</f>
        <v>39</v>
      </c>
      <c r="R30" s="70">
        <f>IFERROR(VLOOKUP(ROW()-6,'[1]S1 SE'!$B$7:$AI$206,COLUMN()+1,FALSE),"")</f>
        <v>7</v>
      </c>
      <c r="S30" s="71">
        <f>IFERROR(VLOOKUP(ROW()-6,'[1]S1 SE'!$B$7:$AI$206,COLUMN()+1,FALSE),"")</f>
        <v>46</v>
      </c>
      <c r="T30" s="72" t="str">
        <f>IFERROR(VLOOKUP(ROW()-6,'[1]S1 SE'!$B$7:$AI$206,COLUMN()+1,FALSE),"")</f>
        <v/>
      </c>
      <c r="U30" s="73">
        <f>IFERROR(VLOOKUP(ROW()-6,'[1]S1 SE'!$B$7:$AI$206,COLUMN()+1,FALSE),"")</f>
        <v>211.01</v>
      </c>
      <c r="V30" s="74" t="str">
        <f>IFERROR(VLOOKUP(ROW()-6,'[1]S1 SE'!$B$7:$AI$206,COLUMN()+1,FALSE),"")</f>
        <v/>
      </c>
      <c r="W30" s="75" t="str">
        <f>IFERROR(VLOOKUP(ROW()-6,'[1]S1 SE'!$B$7:$AI$206,COLUMN()+1,FALSE),"")</f>
        <v/>
      </c>
      <c r="X30" s="76" t="str">
        <f>IFERROR(VLOOKUP(ROW()-6,'[1]S1 SE'!$B$7:$AI$206,COLUMN()+1,FALSE),"")</f>
        <v/>
      </c>
      <c r="Y30" s="77" t="str">
        <f>IFERROR(VLOOKUP(ROW()-6,'[1]S1 SE'!$B$7:$AI$206,COLUMN()+1,FALSE),"")</f>
        <v/>
      </c>
      <c r="Z30" s="78">
        <f>IFERROR(VLOOKUP(ROW()-6,'[1]S1 SE'!$B$7:$AI$206,COLUMN()+1,FALSE),"")</f>
        <v>1</v>
      </c>
      <c r="AA30" s="79">
        <f>IFERROR(VLOOKUP(ROW()-6,'[1]S1 SE'!$B$7:$AI$206,COLUMN()+1,FALSE),"")</f>
        <v>24</v>
      </c>
      <c r="AB30" s="80" t="str">
        <f>IFERROR(VLOOKUP(ROW()-6,'[1]S1 SE'!$B$7:$AI$206,COLUMN()+1,FALSE),"")</f>
        <v/>
      </c>
      <c r="AC30" s="81">
        <f>IFERROR(VLOOKUP(ROW()-6,'[1]S1 SE'!$B$7:$AI$206,COLUMN()+1,FALSE),"")</f>
        <v>9</v>
      </c>
      <c r="AD30" s="82" t="str">
        <f>IFERROR(VLOOKUP(ROW()-6,'[1]S1 SE'!$B$7:$AI$206,COLUMN()+1,FALSE),"")</f>
        <v/>
      </c>
      <c r="AE30" s="83" t="str">
        <f>IFERROR(VLOOKUP(ROW()-6,'[1]S1 SE'!$B$7:$AI$206,COLUMN()+1,FALSE),"")</f>
        <v/>
      </c>
      <c r="AF30" s="84" t="str">
        <f>IFERROR(VLOOKUP(ROW()-6,'[1]S1 SE'!$B$7:$AI$206,COLUMN()+1,FALSE),"")</f>
        <v/>
      </c>
      <c r="AG30" s="27" t="str">
        <f>IFERROR(VLOOKUP(ROW()-6,'[1]S1 SE'!$B$7:$AI$206,COLUMN()+1,FALSE),"")</f>
        <v/>
      </c>
      <c r="AH30" s="26"/>
    </row>
    <row r="31" spans="1:34" ht="15.05" x14ac:dyDescent="0.3">
      <c r="A31" s="64">
        <f>IFERROR(VLOOKUP(ROW()-6,'[1]S1 SE'!$B$7:$AI$206,COLUMN()+1,FALSE),"")</f>
        <v>1</v>
      </c>
      <c r="B31" s="65">
        <f>IFERROR(VLOOKUP(ROW()-6,'[1]S1 SE'!$B$7:$AI$206,COLUMN()+1,FALSE),"")</f>
        <v>6</v>
      </c>
      <c r="C31" s="66" t="str">
        <f>IFERROR(VLOOKUP(ROW()-6,'[1]S1 SE'!$B$7:$AI$206,COLUMN()+1,FALSE),"")</f>
        <v>Matt Riches</v>
      </c>
      <c r="D31" s="67" t="str">
        <f>IFERROR(VLOOKUP(ROW()-6,'[1]S1 SE'!$B$7:$AI$206,COLUMN()+1,FALSE),"")</f>
        <v>LG</v>
      </c>
      <c r="E31" s="68">
        <f>IFERROR(VLOOKUP(ROW()-6,'[1]S1 SE'!$B$7:$AI$206,COLUMN()+1,FALSE),"")</f>
        <v>39</v>
      </c>
      <c r="F31" s="28">
        <f>IFERROR(VLOOKUP(ROW()-6,'[1]S1 SE'!$B$7:$AI$206,COLUMN()+1,FALSE),"")</f>
        <v>5</v>
      </c>
      <c r="G31" s="69">
        <f>IFERROR(VLOOKUP(ROW()-6,'[1]S1 SE'!$B$7:$AI$206,COLUMN()+1,FALSE),"")</f>
        <v>44</v>
      </c>
      <c r="H31" s="68">
        <f>IFERROR(VLOOKUP(ROW()-6,'[1]S1 SE'!$B$7:$AI$206,COLUMN()+1,FALSE),"")</f>
        <v>35.01</v>
      </c>
      <c r="I31" s="70">
        <f>IFERROR(VLOOKUP(ROW()-6,'[1]S1 SE'!$B$7:$AI$206,COLUMN()+1,FALSE),"")</f>
        <v>5</v>
      </c>
      <c r="J31" s="71">
        <f>IFERROR(VLOOKUP(ROW()-6,'[1]S1 SE'!$B$7:$AI$206,COLUMN()+1,FALSE),"")</f>
        <v>40.01</v>
      </c>
      <c r="K31" s="68">
        <f>IFERROR(VLOOKUP(ROW()-6,'[1]S1 SE'!$B$7:$AI$206,COLUMN()+1,FALSE),"")</f>
        <v>33</v>
      </c>
      <c r="L31" s="70">
        <f>IFERROR(VLOOKUP(ROW()-6,'[1]S1 SE'!$B$7:$AI$206,COLUMN()+1,FALSE),"")</f>
        <v>6</v>
      </c>
      <c r="M31" s="71">
        <f>IFERROR(VLOOKUP(ROW()-6,'[1]S1 SE'!$B$7:$AI$206,COLUMN()+1,FALSE),"")</f>
        <v>39</v>
      </c>
      <c r="N31" s="68">
        <f>IFERROR(VLOOKUP(ROW()-6,'[1]S1 SE'!$B$7:$AI$206,COLUMN()+1,FALSE),"")</f>
        <v>32.01</v>
      </c>
      <c r="O31" s="70">
        <f>IFERROR(VLOOKUP(ROW()-6,'[1]S1 SE'!$B$7:$AI$206,COLUMN()+1,FALSE),"")</f>
        <v>5</v>
      </c>
      <c r="P31" s="71">
        <f>IFERROR(VLOOKUP(ROW()-6,'[1]S1 SE'!$B$7:$AI$206,COLUMN()+1,FALSE),"")</f>
        <v>37.01</v>
      </c>
      <c r="Q31" s="68">
        <f>IFERROR(VLOOKUP(ROW()-6,'[1]S1 SE'!$B$7:$AI$206,COLUMN()+1,FALSE),"")</f>
        <v>43.01</v>
      </c>
      <c r="R31" s="70">
        <f>IFERROR(VLOOKUP(ROW()-6,'[1]S1 SE'!$B$7:$AI$206,COLUMN()+1,FALSE),"")</f>
        <v>7</v>
      </c>
      <c r="S31" s="71">
        <f>IFERROR(VLOOKUP(ROW()-6,'[1]S1 SE'!$B$7:$AI$206,COLUMN()+1,FALSE),"")</f>
        <v>50.01</v>
      </c>
      <c r="T31" s="72" t="str">
        <f>IFERROR(VLOOKUP(ROW()-6,'[1]S1 SE'!$B$7:$AI$206,COLUMN()+1,FALSE),"")</f>
        <v/>
      </c>
      <c r="U31" s="73">
        <f>IFERROR(VLOOKUP(ROW()-6,'[1]S1 SE'!$B$7:$AI$206,COLUMN()+1,FALSE),"")</f>
        <v>210.02999999999997</v>
      </c>
      <c r="V31" s="74" t="str">
        <f>IFERROR(VLOOKUP(ROW()-6,'[1]S1 SE'!$B$7:$AI$206,COLUMN()+1,FALSE),"")</f>
        <v/>
      </c>
      <c r="W31" s="75" t="str">
        <f>IFERROR(VLOOKUP(ROW()-6,'[1]S1 SE'!$B$7:$AI$206,COLUMN()+1,FALSE),"")</f>
        <v/>
      </c>
      <c r="X31" s="76" t="str">
        <f>IFERROR(VLOOKUP(ROW()-6,'[1]S1 SE'!$B$7:$AI$206,COLUMN()+1,FALSE),"")</f>
        <v/>
      </c>
      <c r="Y31" s="77" t="str">
        <f>IFERROR(VLOOKUP(ROW()-6,'[1]S1 SE'!$B$7:$AI$206,COLUMN()+1,FALSE),"")</f>
        <v/>
      </c>
      <c r="Z31" s="78">
        <f>IFERROR(VLOOKUP(ROW()-6,'[1]S1 SE'!$B$7:$AI$206,COLUMN()+1,FALSE),"")</f>
        <v>3</v>
      </c>
      <c r="AA31" s="79">
        <f>IFERROR(VLOOKUP(ROW()-6,'[1]S1 SE'!$B$7:$AI$206,COLUMN()+1,FALSE),"")</f>
        <v>25</v>
      </c>
      <c r="AB31" s="80" t="str">
        <f>IFERROR(VLOOKUP(ROW()-6,'[1]S1 SE'!$B$7:$AI$206,COLUMN()+1,FALSE),"")</f>
        <v/>
      </c>
      <c r="AC31" s="81">
        <f>IFERROR(VLOOKUP(ROW()-6,'[1]S1 SE'!$B$7:$AI$206,COLUMN()+1,FALSE),"")</f>
        <v>10</v>
      </c>
      <c r="AD31" s="82" t="str">
        <f>IFERROR(VLOOKUP(ROW()-6,'[1]S1 SE'!$B$7:$AI$206,COLUMN()+1,FALSE),"")</f>
        <v/>
      </c>
      <c r="AE31" s="83" t="str">
        <f>IFERROR(VLOOKUP(ROW()-6,'[1]S1 SE'!$B$7:$AI$206,COLUMN()+1,FALSE),"")</f>
        <v/>
      </c>
      <c r="AF31" s="84" t="str">
        <f>IFERROR(VLOOKUP(ROW()-6,'[1]S1 SE'!$B$7:$AI$206,COLUMN()+1,FALSE),"")</f>
        <v/>
      </c>
      <c r="AG31" s="27" t="str">
        <f>IFERROR(VLOOKUP(ROW()-6,'[1]S1 SE'!$B$7:$AI$206,COLUMN()+1,FALSE),"")</f>
        <v/>
      </c>
      <c r="AH31" s="26"/>
    </row>
    <row r="32" spans="1:34" ht="15.05" x14ac:dyDescent="0.3">
      <c r="A32" s="64">
        <f>IFERROR(VLOOKUP(ROW()-6,'[1]S1 SE'!$B$7:$AI$206,COLUMN()+1,FALSE),"")</f>
        <v>1</v>
      </c>
      <c r="B32" s="65">
        <f>IFERROR(VLOOKUP(ROW()-6,'[1]S1 SE'!$B$7:$AI$206,COLUMN()+1,FALSE),"")</f>
        <v>3</v>
      </c>
      <c r="C32" s="66" t="str">
        <f>IFERROR(VLOOKUP(ROW()-6,'[1]S1 SE'!$B$7:$AI$206,COLUMN()+1,FALSE),"")</f>
        <v>Anthony Hall (L)</v>
      </c>
      <c r="D32" s="67" t="str">
        <f>IFERROR(VLOOKUP(ROW()-6,'[1]S1 SE'!$B$7:$AI$206,COLUMN()+1,FALSE),"")</f>
        <v>LG</v>
      </c>
      <c r="E32" s="68">
        <f>IFERROR(VLOOKUP(ROW()-6,'[1]S1 SE'!$B$7:$AI$206,COLUMN()+1,FALSE),"")</f>
        <v>41</v>
      </c>
      <c r="F32" s="28">
        <f>IFERROR(VLOOKUP(ROW()-6,'[1]S1 SE'!$B$7:$AI$206,COLUMN()+1,FALSE),"")</f>
        <v>7</v>
      </c>
      <c r="G32" s="69">
        <f>IFERROR(VLOOKUP(ROW()-6,'[1]S1 SE'!$B$7:$AI$206,COLUMN()+1,FALSE),"")</f>
        <v>48</v>
      </c>
      <c r="H32" s="68">
        <f>IFERROR(VLOOKUP(ROW()-6,'[1]S1 SE'!$B$7:$AI$206,COLUMN()+1,FALSE),"")</f>
        <v>37</v>
      </c>
      <c r="I32" s="70">
        <f>IFERROR(VLOOKUP(ROW()-6,'[1]S1 SE'!$B$7:$AI$206,COLUMN()+1,FALSE),"")</f>
        <v>7</v>
      </c>
      <c r="J32" s="71">
        <f>IFERROR(VLOOKUP(ROW()-6,'[1]S1 SE'!$B$7:$AI$206,COLUMN()+1,FALSE),"")</f>
        <v>44</v>
      </c>
      <c r="K32" s="68">
        <f>IFERROR(VLOOKUP(ROW()-6,'[1]S1 SE'!$B$7:$AI$206,COLUMN()+1,FALSE),"")</f>
        <v>41</v>
      </c>
      <c r="L32" s="70">
        <f>IFERROR(VLOOKUP(ROW()-6,'[1]S1 SE'!$B$7:$AI$206,COLUMN()+1,FALSE),"")</f>
        <v>7</v>
      </c>
      <c r="M32" s="71">
        <f>IFERROR(VLOOKUP(ROW()-6,'[1]S1 SE'!$B$7:$AI$206,COLUMN()+1,FALSE),"")</f>
        <v>48</v>
      </c>
      <c r="N32" s="68">
        <f>IFERROR(VLOOKUP(ROW()-6,'[1]S1 SE'!$B$7:$AI$206,COLUMN()+1,FALSE),"")</f>
        <v>37</v>
      </c>
      <c r="O32" s="70">
        <f>IFERROR(VLOOKUP(ROW()-6,'[1]S1 SE'!$B$7:$AI$206,COLUMN()+1,FALSE),"")</f>
        <v>6</v>
      </c>
      <c r="P32" s="71">
        <f>IFERROR(VLOOKUP(ROW()-6,'[1]S1 SE'!$B$7:$AI$206,COLUMN()+1,FALSE),"")</f>
        <v>43</v>
      </c>
      <c r="Q32" s="68">
        <f>IFERROR(VLOOKUP(ROW()-6,'[1]S1 SE'!$B$7:$AI$206,COLUMN()+1,FALSE),"")</f>
        <v>22</v>
      </c>
      <c r="R32" s="70">
        <f>IFERROR(VLOOKUP(ROW()-6,'[1]S1 SE'!$B$7:$AI$206,COLUMN()+1,FALSE),"")</f>
        <v>5</v>
      </c>
      <c r="S32" s="71">
        <f>IFERROR(VLOOKUP(ROW()-6,'[1]S1 SE'!$B$7:$AI$206,COLUMN()+1,FALSE),"")</f>
        <v>27</v>
      </c>
      <c r="T32" s="72" t="str">
        <f>IFERROR(VLOOKUP(ROW()-6,'[1]S1 SE'!$B$7:$AI$206,COLUMN()+1,FALSE),"")</f>
        <v/>
      </c>
      <c r="U32" s="73">
        <f>IFERROR(VLOOKUP(ROW()-6,'[1]S1 SE'!$B$7:$AI$206,COLUMN()+1,FALSE),"")</f>
        <v>210</v>
      </c>
      <c r="V32" s="74" t="str">
        <f>IFERROR(VLOOKUP(ROW()-6,'[1]S1 SE'!$B$7:$AI$206,COLUMN()+1,FALSE),"")</f>
        <v/>
      </c>
      <c r="W32" s="75" t="str">
        <f>IFERROR(VLOOKUP(ROW()-6,'[1]S1 SE'!$B$7:$AI$206,COLUMN()+1,FALSE),"")</f>
        <v/>
      </c>
      <c r="X32" s="76" t="str">
        <f>IFERROR(VLOOKUP(ROW()-6,'[1]S1 SE'!$B$7:$AI$206,COLUMN()+1,FALSE),"")</f>
        <v/>
      </c>
      <c r="Y32" s="77" t="str">
        <f>IFERROR(VLOOKUP(ROW()-6,'[1]S1 SE'!$B$7:$AI$206,COLUMN()+1,FALSE),"")</f>
        <v/>
      </c>
      <c r="Z32" s="78">
        <f>IFERROR(VLOOKUP(ROW()-6,'[1]S1 SE'!$B$7:$AI$206,COLUMN()+1,FALSE),"")</f>
        <v>0</v>
      </c>
      <c r="AA32" s="79">
        <f>IFERROR(VLOOKUP(ROW()-6,'[1]S1 SE'!$B$7:$AI$206,COLUMN()+1,FALSE),"")</f>
        <v>26</v>
      </c>
      <c r="AB32" s="80" t="str">
        <f>IFERROR(VLOOKUP(ROW()-6,'[1]S1 SE'!$B$7:$AI$206,COLUMN()+1,FALSE),"")</f>
        <v/>
      </c>
      <c r="AC32" s="81">
        <f>IFERROR(VLOOKUP(ROW()-6,'[1]S1 SE'!$B$7:$AI$206,COLUMN()+1,FALSE),"")</f>
        <v>11</v>
      </c>
      <c r="AD32" s="82" t="str">
        <f>IFERROR(VLOOKUP(ROW()-6,'[1]S1 SE'!$B$7:$AI$206,COLUMN()+1,FALSE),"")</f>
        <v/>
      </c>
      <c r="AE32" s="83" t="str">
        <f>IFERROR(VLOOKUP(ROW()-6,'[1]S1 SE'!$B$7:$AI$206,COLUMN()+1,FALSE),"")</f>
        <v/>
      </c>
      <c r="AF32" s="84" t="str">
        <f>IFERROR(VLOOKUP(ROW()-6,'[1]S1 SE'!$B$7:$AI$206,COLUMN()+1,FALSE),"")</f>
        <v/>
      </c>
      <c r="AG32" s="27" t="str">
        <f>IFERROR(VLOOKUP(ROW()-6,'[1]S1 SE'!$B$7:$AI$206,COLUMN()+1,FALSE),"")</f>
        <v/>
      </c>
      <c r="AH32" s="26"/>
    </row>
    <row r="33" spans="1:34" ht="15.05" x14ac:dyDescent="0.3">
      <c r="A33" s="64">
        <f>IFERROR(VLOOKUP(ROW()-6,'[1]S1 SE'!$B$7:$AI$206,COLUMN()+1,FALSE),"")</f>
        <v>3</v>
      </c>
      <c r="B33" s="65">
        <f>IFERROR(VLOOKUP(ROW()-6,'[1]S1 SE'!$B$7:$AI$206,COLUMN()+1,FALSE),"")</f>
        <v>19</v>
      </c>
      <c r="C33" s="66" t="str">
        <f>IFERROR(VLOOKUP(ROW()-6,'[1]S1 SE'!$B$7:$AI$206,COLUMN()+1,FALSE),"")</f>
        <v>Simon Hore (L)</v>
      </c>
      <c r="D33" s="67" t="str">
        <f>IFERROR(VLOOKUP(ROW()-6,'[1]S1 SE'!$B$7:$AI$206,COLUMN()+1,FALSE),"")</f>
        <v>HG</v>
      </c>
      <c r="E33" s="68">
        <f>IFERROR(VLOOKUP(ROW()-6,'[1]S1 SE'!$B$7:$AI$206,COLUMN()+1,FALSE),"")</f>
        <v>46</v>
      </c>
      <c r="F33" s="28">
        <f>IFERROR(VLOOKUP(ROW()-6,'[1]S1 SE'!$B$7:$AI$206,COLUMN()+1,FALSE),"")</f>
        <v>8</v>
      </c>
      <c r="G33" s="69">
        <f>IFERROR(VLOOKUP(ROW()-6,'[1]S1 SE'!$B$7:$AI$206,COLUMN()+1,FALSE),"")</f>
        <v>54</v>
      </c>
      <c r="H33" s="68">
        <f>IFERROR(VLOOKUP(ROW()-6,'[1]S1 SE'!$B$7:$AI$206,COLUMN()+1,FALSE),"")</f>
        <v>26</v>
      </c>
      <c r="I33" s="70">
        <f>IFERROR(VLOOKUP(ROW()-6,'[1]S1 SE'!$B$7:$AI$206,COLUMN()+1,FALSE),"")</f>
        <v>3</v>
      </c>
      <c r="J33" s="71">
        <f>IFERROR(VLOOKUP(ROW()-6,'[1]S1 SE'!$B$7:$AI$206,COLUMN()+1,FALSE),"")</f>
        <v>29</v>
      </c>
      <c r="K33" s="68">
        <f>IFERROR(VLOOKUP(ROW()-6,'[1]S1 SE'!$B$7:$AI$206,COLUMN()+1,FALSE),"")</f>
        <v>30.01</v>
      </c>
      <c r="L33" s="70">
        <f>IFERROR(VLOOKUP(ROW()-6,'[1]S1 SE'!$B$7:$AI$206,COLUMN()+1,FALSE),"")</f>
        <v>4</v>
      </c>
      <c r="M33" s="71">
        <f>IFERROR(VLOOKUP(ROW()-6,'[1]S1 SE'!$B$7:$AI$206,COLUMN()+1,FALSE),"")</f>
        <v>34.010000000000005</v>
      </c>
      <c r="N33" s="68">
        <f>IFERROR(VLOOKUP(ROW()-6,'[1]S1 SE'!$B$7:$AI$206,COLUMN()+1,FALSE),"")</f>
        <v>38.020000000000003</v>
      </c>
      <c r="O33" s="70">
        <f>IFERROR(VLOOKUP(ROW()-6,'[1]S1 SE'!$B$7:$AI$206,COLUMN()+1,FALSE),"")</f>
        <v>6</v>
      </c>
      <c r="P33" s="71">
        <f>IFERROR(VLOOKUP(ROW()-6,'[1]S1 SE'!$B$7:$AI$206,COLUMN()+1,FALSE),"")</f>
        <v>44.02</v>
      </c>
      <c r="Q33" s="68">
        <f>IFERROR(VLOOKUP(ROW()-6,'[1]S1 SE'!$B$7:$AI$206,COLUMN()+1,FALSE),"")</f>
        <v>42</v>
      </c>
      <c r="R33" s="70">
        <f>IFERROR(VLOOKUP(ROW()-6,'[1]S1 SE'!$B$7:$AI$206,COLUMN()+1,FALSE),"")</f>
        <v>6</v>
      </c>
      <c r="S33" s="71">
        <f>IFERROR(VLOOKUP(ROW()-6,'[1]S1 SE'!$B$7:$AI$206,COLUMN()+1,FALSE),"")</f>
        <v>48</v>
      </c>
      <c r="T33" s="72">
        <f>IFERROR(VLOOKUP(ROW()-6,'[1]S1 SE'!$B$7:$AI$206,COLUMN()+1,FALSE),"")</f>
        <v>209.03</v>
      </c>
      <c r="U33" s="73" t="str">
        <f>IFERROR(VLOOKUP(ROW()-6,'[1]S1 SE'!$B$7:$AI$206,COLUMN()+1,FALSE),"")</f>
        <v/>
      </c>
      <c r="V33" s="74" t="str">
        <f>IFERROR(VLOOKUP(ROW()-6,'[1]S1 SE'!$B$7:$AI$206,COLUMN()+1,FALSE),"")</f>
        <v/>
      </c>
      <c r="W33" s="75" t="str">
        <f>IFERROR(VLOOKUP(ROW()-6,'[1]S1 SE'!$B$7:$AI$206,COLUMN()+1,FALSE),"")</f>
        <v/>
      </c>
      <c r="X33" s="76" t="str">
        <f>IFERROR(VLOOKUP(ROW()-6,'[1]S1 SE'!$B$7:$AI$206,COLUMN()+1,FALSE),"")</f>
        <v/>
      </c>
      <c r="Y33" s="77" t="str">
        <f>IFERROR(VLOOKUP(ROW()-6,'[1]S1 SE'!$B$7:$AI$206,COLUMN()+1,FALSE),"")</f>
        <v/>
      </c>
      <c r="Z33" s="78">
        <f>IFERROR(VLOOKUP(ROW()-6,'[1]S1 SE'!$B$7:$AI$206,COLUMN()+1,FALSE),"")</f>
        <v>3</v>
      </c>
      <c r="AA33" s="79">
        <f>IFERROR(VLOOKUP(ROW()-6,'[1]S1 SE'!$B$7:$AI$206,COLUMN()+1,FALSE),"")</f>
        <v>27</v>
      </c>
      <c r="AB33" s="80">
        <f>IFERROR(VLOOKUP(ROW()-6,'[1]S1 SE'!$B$7:$AI$206,COLUMN()+1,FALSE),"")</f>
        <v>16</v>
      </c>
      <c r="AC33" s="81" t="str">
        <f>IFERROR(VLOOKUP(ROW()-6,'[1]S1 SE'!$B$7:$AI$206,COLUMN()+1,FALSE),"")</f>
        <v/>
      </c>
      <c r="AD33" s="82" t="str">
        <f>IFERROR(VLOOKUP(ROW()-6,'[1]S1 SE'!$B$7:$AI$206,COLUMN()+1,FALSE),"")</f>
        <v/>
      </c>
      <c r="AE33" s="83" t="str">
        <f>IFERROR(VLOOKUP(ROW()-6,'[1]S1 SE'!$B$7:$AI$206,COLUMN()+1,FALSE),"")</f>
        <v/>
      </c>
      <c r="AF33" s="84" t="str">
        <f>IFERROR(VLOOKUP(ROW()-6,'[1]S1 SE'!$B$7:$AI$206,COLUMN()+1,FALSE),"")</f>
        <v/>
      </c>
      <c r="AG33" s="27" t="str">
        <f>IFERROR(VLOOKUP(ROW()-6,'[1]S1 SE'!$B$7:$AI$206,COLUMN()+1,FALSE),"")</f>
        <v/>
      </c>
      <c r="AH33" s="26"/>
    </row>
    <row r="34" spans="1:34" ht="15.05" x14ac:dyDescent="0.3">
      <c r="A34" s="64">
        <f>IFERROR(VLOOKUP(ROW()-6,'[1]S1 SE'!$B$7:$AI$206,COLUMN()+1,FALSE),"")</f>
        <v>2</v>
      </c>
      <c r="B34" s="65">
        <f>IFERROR(VLOOKUP(ROW()-6,'[1]S1 SE'!$B$7:$AI$206,COLUMN()+1,FALSE),"")</f>
        <v>1</v>
      </c>
      <c r="C34" s="66" t="str">
        <f>IFERROR(VLOOKUP(ROW()-6,'[1]S1 SE'!$B$7:$AI$206,COLUMN()+1,FALSE),"")</f>
        <v>Andy Santa</v>
      </c>
      <c r="D34" s="67" t="str">
        <f>IFERROR(VLOOKUP(ROW()-6,'[1]S1 SE'!$B$7:$AI$206,COLUMN()+1,FALSE),"")</f>
        <v>LG</v>
      </c>
      <c r="E34" s="68">
        <f>IFERROR(VLOOKUP(ROW()-6,'[1]S1 SE'!$B$7:$AI$206,COLUMN()+1,FALSE),"")</f>
        <v>35</v>
      </c>
      <c r="F34" s="28">
        <f>IFERROR(VLOOKUP(ROW()-6,'[1]S1 SE'!$B$7:$AI$206,COLUMN()+1,FALSE),"")</f>
        <v>7</v>
      </c>
      <c r="G34" s="69">
        <f>IFERROR(VLOOKUP(ROW()-6,'[1]S1 SE'!$B$7:$AI$206,COLUMN()+1,FALSE),"")</f>
        <v>42</v>
      </c>
      <c r="H34" s="68">
        <f>IFERROR(VLOOKUP(ROW()-6,'[1]S1 SE'!$B$7:$AI$206,COLUMN()+1,FALSE),"")</f>
        <v>44.01</v>
      </c>
      <c r="I34" s="70">
        <f>IFERROR(VLOOKUP(ROW()-6,'[1]S1 SE'!$B$7:$AI$206,COLUMN()+1,FALSE),"")</f>
        <v>8</v>
      </c>
      <c r="J34" s="71">
        <f>IFERROR(VLOOKUP(ROW()-6,'[1]S1 SE'!$B$7:$AI$206,COLUMN()+1,FALSE),"")</f>
        <v>52.01</v>
      </c>
      <c r="K34" s="68">
        <f>IFERROR(VLOOKUP(ROW()-6,'[1]S1 SE'!$B$7:$AI$206,COLUMN()+1,FALSE),"")</f>
        <v>36</v>
      </c>
      <c r="L34" s="70">
        <f>IFERROR(VLOOKUP(ROW()-6,'[1]S1 SE'!$B$7:$AI$206,COLUMN()+1,FALSE),"")</f>
        <v>7</v>
      </c>
      <c r="M34" s="71">
        <f>IFERROR(VLOOKUP(ROW()-6,'[1]S1 SE'!$B$7:$AI$206,COLUMN()+1,FALSE),"")</f>
        <v>43</v>
      </c>
      <c r="N34" s="68">
        <f>IFERROR(VLOOKUP(ROW()-6,'[1]S1 SE'!$B$7:$AI$206,COLUMN()+1,FALSE),"")</f>
        <v>28</v>
      </c>
      <c r="O34" s="70">
        <f>IFERROR(VLOOKUP(ROW()-6,'[1]S1 SE'!$B$7:$AI$206,COLUMN()+1,FALSE),"")</f>
        <v>5</v>
      </c>
      <c r="P34" s="71">
        <f>IFERROR(VLOOKUP(ROW()-6,'[1]S1 SE'!$B$7:$AI$206,COLUMN()+1,FALSE),"")</f>
        <v>33</v>
      </c>
      <c r="Q34" s="68">
        <f>IFERROR(VLOOKUP(ROW()-6,'[1]S1 SE'!$B$7:$AI$206,COLUMN()+1,FALSE),"")</f>
        <v>31.01</v>
      </c>
      <c r="R34" s="70">
        <f>IFERROR(VLOOKUP(ROW()-6,'[1]S1 SE'!$B$7:$AI$206,COLUMN()+1,FALSE),"")</f>
        <v>4</v>
      </c>
      <c r="S34" s="71">
        <f>IFERROR(VLOOKUP(ROW()-6,'[1]S1 SE'!$B$7:$AI$206,COLUMN()+1,FALSE),"")</f>
        <v>35.010000000000005</v>
      </c>
      <c r="T34" s="72" t="str">
        <f>IFERROR(VLOOKUP(ROW()-6,'[1]S1 SE'!$B$7:$AI$206,COLUMN()+1,FALSE),"")</f>
        <v/>
      </c>
      <c r="U34" s="73">
        <f>IFERROR(VLOOKUP(ROW()-6,'[1]S1 SE'!$B$7:$AI$206,COLUMN()+1,FALSE),"")</f>
        <v>205.01999999999998</v>
      </c>
      <c r="V34" s="74" t="str">
        <f>IFERROR(VLOOKUP(ROW()-6,'[1]S1 SE'!$B$7:$AI$206,COLUMN()+1,FALSE),"")</f>
        <v/>
      </c>
      <c r="W34" s="75" t="str">
        <f>IFERROR(VLOOKUP(ROW()-6,'[1]S1 SE'!$B$7:$AI$206,COLUMN()+1,FALSE),"")</f>
        <v/>
      </c>
      <c r="X34" s="76" t="str">
        <f>IFERROR(VLOOKUP(ROW()-6,'[1]S1 SE'!$B$7:$AI$206,COLUMN()+1,FALSE),"")</f>
        <v/>
      </c>
      <c r="Y34" s="77" t="str">
        <f>IFERROR(VLOOKUP(ROW()-6,'[1]S1 SE'!$B$7:$AI$206,COLUMN()+1,FALSE),"")</f>
        <v/>
      </c>
      <c r="Z34" s="78">
        <f>IFERROR(VLOOKUP(ROW()-6,'[1]S1 SE'!$B$7:$AI$206,COLUMN()+1,FALSE),"")</f>
        <v>2</v>
      </c>
      <c r="AA34" s="79">
        <f>IFERROR(VLOOKUP(ROW()-6,'[1]S1 SE'!$B$7:$AI$206,COLUMN()+1,FALSE),"")</f>
        <v>28</v>
      </c>
      <c r="AB34" s="80" t="str">
        <f>IFERROR(VLOOKUP(ROW()-6,'[1]S1 SE'!$B$7:$AI$206,COLUMN()+1,FALSE),"")</f>
        <v/>
      </c>
      <c r="AC34" s="81">
        <f>IFERROR(VLOOKUP(ROW()-6,'[1]S1 SE'!$B$7:$AI$206,COLUMN()+1,FALSE),"")</f>
        <v>12</v>
      </c>
      <c r="AD34" s="82" t="str">
        <f>IFERROR(VLOOKUP(ROW()-6,'[1]S1 SE'!$B$7:$AI$206,COLUMN()+1,FALSE),"")</f>
        <v/>
      </c>
      <c r="AE34" s="83" t="str">
        <f>IFERROR(VLOOKUP(ROW()-6,'[1]S1 SE'!$B$7:$AI$206,COLUMN()+1,FALSE),"")</f>
        <v/>
      </c>
      <c r="AF34" s="84" t="str">
        <f>IFERROR(VLOOKUP(ROW()-6,'[1]S1 SE'!$B$7:$AI$206,COLUMN()+1,FALSE),"")</f>
        <v/>
      </c>
      <c r="AG34" s="27" t="str">
        <f>IFERROR(VLOOKUP(ROW()-6,'[1]S1 SE'!$B$7:$AI$206,COLUMN()+1,FALSE),"")</f>
        <v/>
      </c>
      <c r="AH34" s="26"/>
    </row>
    <row r="35" spans="1:34" ht="15.05" x14ac:dyDescent="0.3">
      <c r="A35" s="64">
        <f>IFERROR(VLOOKUP(ROW()-6,'[1]S1 SE'!$B$7:$AI$206,COLUMN()+1,FALSE),"")</f>
        <v>1</v>
      </c>
      <c r="B35" s="65">
        <f>IFERROR(VLOOKUP(ROW()-6,'[1]S1 SE'!$B$7:$AI$206,COLUMN()+1,FALSE),"")</f>
        <v>16</v>
      </c>
      <c r="C35" s="66" t="str">
        <f>IFERROR(VLOOKUP(ROW()-6,'[1]S1 SE'!$B$7:$AI$206,COLUMN()+1,FALSE),"")</f>
        <v>Vincent Vaina</v>
      </c>
      <c r="D35" s="67" t="str">
        <f>IFERROR(VLOOKUP(ROW()-6,'[1]S1 SE'!$B$7:$AI$206,COLUMN()+1,FALSE),"")</f>
        <v>LG</v>
      </c>
      <c r="E35" s="68">
        <f>IFERROR(VLOOKUP(ROW()-6,'[1]S1 SE'!$B$7:$AI$206,COLUMN()+1,FALSE),"")</f>
        <v>39.01</v>
      </c>
      <c r="F35" s="28">
        <f>IFERROR(VLOOKUP(ROW()-6,'[1]S1 SE'!$B$7:$AI$206,COLUMN()+1,FALSE),"")</f>
        <v>5</v>
      </c>
      <c r="G35" s="69">
        <f>IFERROR(VLOOKUP(ROW()-6,'[1]S1 SE'!$B$7:$AI$206,COLUMN()+1,FALSE),"")</f>
        <v>44.01</v>
      </c>
      <c r="H35" s="68">
        <f>IFERROR(VLOOKUP(ROW()-6,'[1]S1 SE'!$B$7:$AI$206,COLUMN()+1,FALSE),"")</f>
        <v>43.02</v>
      </c>
      <c r="I35" s="70">
        <f>IFERROR(VLOOKUP(ROW()-6,'[1]S1 SE'!$B$7:$AI$206,COLUMN()+1,FALSE),"")</f>
        <v>6</v>
      </c>
      <c r="J35" s="71">
        <f>IFERROR(VLOOKUP(ROW()-6,'[1]S1 SE'!$B$7:$AI$206,COLUMN()+1,FALSE),"")</f>
        <v>49.02</v>
      </c>
      <c r="K35" s="68">
        <f>IFERROR(VLOOKUP(ROW()-6,'[1]S1 SE'!$B$7:$AI$206,COLUMN()+1,FALSE),"")</f>
        <v>38</v>
      </c>
      <c r="L35" s="70">
        <f>IFERROR(VLOOKUP(ROW()-6,'[1]S1 SE'!$B$7:$AI$206,COLUMN()+1,FALSE),"")</f>
        <v>6</v>
      </c>
      <c r="M35" s="71">
        <f>IFERROR(VLOOKUP(ROW()-6,'[1]S1 SE'!$B$7:$AI$206,COLUMN()+1,FALSE),"")</f>
        <v>44</v>
      </c>
      <c r="N35" s="68">
        <f>IFERROR(VLOOKUP(ROW()-6,'[1]S1 SE'!$B$7:$AI$206,COLUMN()+1,FALSE),"")</f>
        <v>25</v>
      </c>
      <c r="O35" s="70">
        <f>IFERROR(VLOOKUP(ROW()-6,'[1]S1 SE'!$B$7:$AI$206,COLUMN()+1,FALSE),"")</f>
        <v>5</v>
      </c>
      <c r="P35" s="71">
        <f>IFERROR(VLOOKUP(ROW()-6,'[1]S1 SE'!$B$7:$AI$206,COLUMN()+1,FALSE),"")</f>
        <v>30</v>
      </c>
      <c r="Q35" s="68">
        <f>IFERROR(VLOOKUP(ROW()-6,'[1]S1 SE'!$B$7:$AI$206,COLUMN()+1,FALSE),"")</f>
        <v>29</v>
      </c>
      <c r="R35" s="70">
        <f>IFERROR(VLOOKUP(ROW()-6,'[1]S1 SE'!$B$7:$AI$206,COLUMN()+1,FALSE),"")</f>
        <v>8</v>
      </c>
      <c r="S35" s="71">
        <f>IFERROR(VLOOKUP(ROW()-6,'[1]S1 SE'!$B$7:$AI$206,COLUMN()+1,FALSE),"")</f>
        <v>37</v>
      </c>
      <c r="T35" s="72" t="str">
        <f>IFERROR(VLOOKUP(ROW()-6,'[1]S1 SE'!$B$7:$AI$206,COLUMN()+1,FALSE),"")</f>
        <v/>
      </c>
      <c r="U35" s="73">
        <f>IFERROR(VLOOKUP(ROW()-6,'[1]S1 SE'!$B$7:$AI$206,COLUMN()+1,FALSE),"")</f>
        <v>204.03</v>
      </c>
      <c r="V35" s="74" t="str">
        <f>IFERROR(VLOOKUP(ROW()-6,'[1]S1 SE'!$B$7:$AI$206,COLUMN()+1,FALSE),"")</f>
        <v/>
      </c>
      <c r="W35" s="75" t="str">
        <f>IFERROR(VLOOKUP(ROW()-6,'[1]S1 SE'!$B$7:$AI$206,COLUMN()+1,FALSE),"")</f>
        <v/>
      </c>
      <c r="X35" s="76" t="str">
        <f>IFERROR(VLOOKUP(ROW()-6,'[1]S1 SE'!$B$7:$AI$206,COLUMN()+1,FALSE),"")</f>
        <v/>
      </c>
      <c r="Y35" s="77" t="str">
        <f>IFERROR(VLOOKUP(ROW()-6,'[1]S1 SE'!$B$7:$AI$206,COLUMN()+1,FALSE),"")</f>
        <v/>
      </c>
      <c r="Z35" s="78">
        <f>IFERROR(VLOOKUP(ROW()-6,'[1]S1 SE'!$B$7:$AI$206,COLUMN()+1,FALSE),"")</f>
        <v>3</v>
      </c>
      <c r="AA35" s="79">
        <f>IFERROR(VLOOKUP(ROW()-6,'[1]S1 SE'!$B$7:$AI$206,COLUMN()+1,FALSE),"")</f>
        <v>29</v>
      </c>
      <c r="AB35" s="80" t="str">
        <f>IFERROR(VLOOKUP(ROW()-6,'[1]S1 SE'!$B$7:$AI$206,COLUMN()+1,FALSE),"")</f>
        <v/>
      </c>
      <c r="AC35" s="81">
        <f>IFERROR(VLOOKUP(ROW()-6,'[1]S1 SE'!$B$7:$AI$206,COLUMN()+1,FALSE),"")</f>
        <v>13</v>
      </c>
      <c r="AD35" s="82" t="str">
        <f>IFERROR(VLOOKUP(ROW()-6,'[1]S1 SE'!$B$7:$AI$206,COLUMN()+1,FALSE),"")</f>
        <v/>
      </c>
      <c r="AE35" s="83" t="str">
        <f>IFERROR(VLOOKUP(ROW()-6,'[1]S1 SE'!$B$7:$AI$206,COLUMN()+1,FALSE),"")</f>
        <v/>
      </c>
      <c r="AF35" s="84" t="str">
        <f>IFERROR(VLOOKUP(ROW()-6,'[1]S1 SE'!$B$7:$AI$206,COLUMN()+1,FALSE),"")</f>
        <v/>
      </c>
      <c r="AG35" s="27" t="str">
        <f>IFERROR(VLOOKUP(ROW()-6,'[1]S1 SE'!$B$7:$AI$206,COLUMN()+1,FALSE),"")</f>
        <v/>
      </c>
      <c r="AH35" s="26"/>
    </row>
    <row r="36" spans="1:34" ht="15.05" x14ac:dyDescent="0.3">
      <c r="A36" s="64">
        <f>IFERROR(VLOOKUP(ROW()-6,'[1]S1 SE'!$B$7:$AI$206,COLUMN()+1,FALSE),"")</f>
        <v>4</v>
      </c>
      <c r="B36" s="65">
        <f>IFERROR(VLOOKUP(ROW()-6,'[1]S1 SE'!$B$7:$AI$206,COLUMN()+1,FALSE),"")</f>
        <v>17</v>
      </c>
      <c r="C36" s="66" t="str">
        <f>IFERROR(VLOOKUP(ROW()-6,'[1]S1 SE'!$B$7:$AI$206,COLUMN()+1,FALSE),"")</f>
        <v>David Dundas</v>
      </c>
      <c r="D36" s="67" t="str">
        <f>IFERROR(VLOOKUP(ROW()-6,'[1]S1 SE'!$B$7:$AI$206,COLUMN()+1,FALSE),"")</f>
        <v>HG</v>
      </c>
      <c r="E36" s="68">
        <f>IFERROR(VLOOKUP(ROW()-6,'[1]S1 SE'!$B$7:$AI$206,COLUMN()+1,FALSE),"")</f>
        <v>26</v>
      </c>
      <c r="F36" s="28">
        <f>IFERROR(VLOOKUP(ROW()-6,'[1]S1 SE'!$B$7:$AI$206,COLUMN()+1,FALSE),"")</f>
        <v>6</v>
      </c>
      <c r="G36" s="69">
        <f>IFERROR(VLOOKUP(ROW()-6,'[1]S1 SE'!$B$7:$AI$206,COLUMN()+1,FALSE),"")</f>
        <v>32</v>
      </c>
      <c r="H36" s="68">
        <f>IFERROR(VLOOKUP(ROW()-6,'[1]S1 SE'!$B$7:$AI$206,COLUMN()+1,FALSE),"")</f>
        <v>46.01</v>
      </c>
      <c r="I36" s="70">
        <f>IFERROR(VLOOKUP(ROW()-6,'[1]S1 SE'!$B$7:$AI$206,COLUMN()+1,FALSE),"")</f>
        <v>8</v>
      </c>
      <c r="J36" s="71">
        <f>IFERROR(VLOOKUP(ROW()-6,'[1]S1 SE'!$B$7:$AI$206,COLUMN()+1,FALSE),"")</f>
        <v>54.01</v>
      </c>
      <c r="K36" s="68">
        <f>IFERROR(VLOOKUP(ROW()-6,'[1]S1 SE'!$B$7:$AI$206,COLUMN()+1,FALSE),"")</f>
        <v>38</v>
      </c>
      <c r="L36" s="70">
        <f>IFERROR(VLOOKUP(ROW()-6,'[1]S1 SE'!$B$7:$AI$206,COLUMN()+1,FALSE),"")</f>
        <v>7</v>
      </c>
      <c r="M36" s="71">
        <f>IFERROR(VLOOKUP(ROW()-6,'[1]S1 SE'!$B$7:$AI$206,COLUMN()+1,FALSE),"")</f>
        <v>45</v>
      </c>
      <c r="N36" s="68">
        <f>IFERROR(VLOOKUP(ROW()-6,'[1]S1 SE'!$B$7:$AI$206,COLUMN()+1,FALSE),"")</f>
        <v>24</v>
      </c>
      <c r="O36" s="70">
        <f>IFERROR(VLOOKUP(ROW()-6,'[1]S1 SE'!$B$7:$AI$206,COLUMN()+1,FALSE),"")</f>
        <v>4</v>
      </c>
      <c r="P36" s="71">
        <f>IFERROR(VLOOKUP(ROW()-6,'[1]S1 SE'!$B$7:$AI$206,COLUMN()+1,FALSE),"")</f>
        <v>28</v>
      </c>
      <c r="Q36" s="68">
        <f>IFERROR(VLOOKUP(ROW()-6,'[1]S1 SE'!$B$7:$AI$206,COLUMN()+1,FALSE),"")</f>
        <v>39.01</v>
      </c>
      <c r="R36" s="70">
        <f>IFERROR(VLOOKUP(ROW()-6,'[1]S1 SE'!$B$7:$AI$206,COLUMN()+1,FALSE),"")</f>
        <v>6</v>
      </c>
      <c r="S36" s="71">
        <f>IFERROR(VLOOKUP(ROW()-6,'[1]S1 SE'!$B$7:$AI$206,COLUMN()+1,FALSE),"")</f>
        <v>45.01</v>
      </c>
      <c r="T36" s="72">
        <f>IFERROR(VLOOKUP(ROW()-6,'[1]S1 SE'!$B$7:$AI$206,COLUMN()+1,FALSE),"")</f>
        <v>204.01999999999998</v>
      </c>
      <c r="U36" s="73" t="str">
        <f>IFERROR(VLOOKUP(ROW()-6,'[1]S1 SE'!$B$7:$AI$206,COLUMN()+1,FALSE),"")</f>
        <v/>
      </c>
      <c r="V36" s="74" t="str">
        <f>IFERROR(VLOOKUP(ROW()-6,'[1]S1 SE'!$B$7:$AI$206,COLUMN()+1,FALSE),"")</f>
        <v/>
      </c>
      <c r="W36" s="75" t="str">
        <f>IFERROR(VLOOKUP(ROW()-6,'[1]S1 SE'!$B$7:$AI$206,COLUMN()+1,FALSE),"")</f>
        <v/>
      </c>
      <c r="X36" s="76" t="str">
        <f>IFERROR(VLOOKUP(ROW()-6,'[1]S1 SE'!$B$7:$AI$206,COLUMN()+1,FALSE),"")</f>
        <v/>
      </c>
      <c r="Y36" s="77" t="str">
        <f>IFERROR(VLOOKUP(ROW()-6,'[1]S1 SE'!$B$7:$AI$206,COLUMN()+1,FALSE),"")</f>
        <v/>
      </c>
      <c r="Z36" s="78">
        <f>IFERROR(VLOOKUP(ROW()-6,'[1]S1 SE'!$B$7:$AI$206,COLUMN()+1,FALSE),"")</f>
        <v>2</v>
      </c>
      <c r="AA36" s="79">
        <f>IFERROR(VLOOKUP(ROW()-6,'[1]S1 SE'!$B$7:$AI$206,COLUMN()+1,FALSE),"")</f>
        <v>30</v>
      </c>
      <c r="AB36" s="80">
        <f>IFERROR(VLOOKUP(ROW()-6,'[1]S1 SE'!$B$7:$AI$206,COLUMN()+1,FALSE),"")</f>
        <v>17</v>
      </c>
      <c r="AC36" s="81" t="str">
        <f>IFERROR(VLOOKUP(ROW()-6,'[1]S1 SE'!$B$7:$AI$206,COLUMN()+1,FALSE),"")</f>
        <v/>
      </c>
      <c r="AD36" s="82" t="str">
        <f>IFERROR(VLOOKUP(ROW()-6,'[1]S1 SE'!$B$7:$AI$206,COLUMN()+1,FALSE),"")</f>
        <v/>
      </c>
      <c r="AE36" s="83" t="str">
        <f>IFERROR(VLOOKUP(ROW()-6,'[1]S1 SE'!$B$7:$AI$206,COLUMN()+1,FALSE),"")</f>
        <v/>
      </c>
      <c r="AF36" s="84" t="str">
        <f>IFERROR(VLOOKUP(ROW()-6,'[1]S1 SE'!$B$7:$AI$206,COLUMN()+1,FALSE),"")</f>
        <v/>
      </c>
      <c r="AG36" s="27" t="str">
        <f>IFERROR(VLOOKUP(ROW()-6,'[1]S1 SE'!$B$7:$AI$206,COLUMN()+1,FALSE),"")</f>
        <v/>
      </c>
      <c r="AH36" s="26"/>
    </row>
    <row r="37" spans="1:34" ht="15.05" x14ac:dyDescent="0.3">
      <c r="A37" s="64">
        <f>IFERROR(VLOOKUP(ROW()-6,'[1]S1 SE'!$B$7:$AI$206,COLUMN()+1,FALSE),"")</f>
        <v>2</v>
      </c>
      <c r="B37" s="65">
        <f>IFERROR(VLOOKUP(ROW()-6,'[1]S1 SE'!$B$7:$AI$206,COLUMN()+1,FALSE),"")</f>
        <v>5</v>
      </c>
      <c r="C37" s="66" t="str">
        <f>IFERROR(VLOOKUP(ROW()-6,'[1]S1 SE'!$B$7:$AI$206,COLUMN()+1,FALSE),"")</f>
        <v>Glen Aarsen</v>
      </c>
      <c r="D37" s="67" t="str">
        <f>IFERROR(VLOOKUP(ROW()-6,'[1]S1 SE'!$B$7:$AI$206,COLUMN()+1,FALSE),"")</f>
        <v>LG</v>
      </c>
      <c r="E37" s="68">
        <f>IFERROR(VLOOKUP(ROW()-6,'[1]S1 SE'!$B$7:$AI$206,COLUMN()+1,FALSE),"")</f>
        <v>41</v>
      </c>
      <c r="F37" s="28">
        <f>IFERROR(VLOOKUP(ROW()-6,'[1]S1 SE'!$B$7:$AI$206,COLUMN()+1,FALSE),"")</f>
        <v>7</v>
      </c>
      <c r="G37" s="69">
        <f>IFERROR(VLOOKUP(ROW()-6,'[1]S1 SE'!$B$7:$AI$206,COLUMN()+1,FALSE),"")</f>
        <v>48</v>
      </c>
      <c r="H37" s="68">
        <f>IFERROR(VLOOKUP(ROW()-6,'[1]S1 SE'!$B$7:$AI$206,COLUMN()+1,FALSE),"")</f>
        <v>20</v>
      </c>
      <c r="I37" s="70">
        <f>IFERROR(VLOOKUP(ROW()-6,'[1]S1 SE'!$B$7:$AI$206,COLUMN()+1,FALSE),"")</f>
        <v>4</v>
      </c>
      <c r="J37" s="71">
        <f>IFERROR(VLOOKUP(ROW()-6,'[1]S1 SE'!$B$7:$AI$206,COLUMN()+1,FALSE),"")</f>
        <v>24</v>
      </c>
      <c r="K37" s="68">
        <f>IFERROR(VLOOKUP(ROW()-6,'[1]S1 SE'!$B$7:$AI$206,COLUMN()+1,FALSE),"")</f>
        <v>45.01</v>
      </c>
      <c r="L37" s="70">
        <f>IFERROR(VLOOKUP(ROW()-6,'[1]S1 SE'!$B$7:$AI$206,COLUMN()+1,FALSE),"")</f>
        <v>8</v>
      </c>
      <c r="M37" s="71">
        <f>IFERROR(VLOOKUP(ROW()-6,'[1]S1 SE'!$B$7:$AI$206,COLUMN()+1,FALSE),"")</f>
        <v>53.01</v>
      </c>
      <c r="N37" s="68">
        <f>IFERROR(VLOOKUP(ROW()-6,'[1]S1 SE'!$B$7:$AI$206,COLUMN()+1,FALSE),"")</f>
        <v>37</v>
      </c>
      <c r="O37" s="70">
        <f>IFERROR(VLOOKUP(ROW()-6,'[1]S1 SE'!$B$7:$AI$206,COLUMN()+1,FALSE),"")</f>
        <v>7</v>
      </c>
      <c r="P37" s="71">
        <f>IFERROR(VLOOKUP(ROW()-6,'[1]S1 SE'!$B$7:$AI$206,COLUMN()+1,FALSE),"")</f>
        <v>44</v>
      </c>
      <c r="Q37" s="68">
        <f>IFERROR(VLOOKUP(ROW()-6,'[1]S1 SE'!$B$7:$AI$206,COLUMN()+1,FALSE),"")</f>
        <v>25</v>
      </c>
      <c r="R37" s="70">
        <f>IFERROR(VLOOKUP(ROW()-6,'[1]S1 SE'!$B$7:$AI$206,COLUMN()+1,FALSE),"")</f>
        <v>5</v>
      </c>
      <c r="S37" s="71">
        <f>IFERROR(VLOOKUP(ROW()-6,'[1]S1 SE'!$B$7:$AI$206,COLUMN()+1,FALSE),"")</f>
        <v>30</v>
      </c>
      <c r="T37" s="72" t="str">
        <f>IFERROR(VLOOKUP(ROW()-6,'[1]S1 SE'!$B$7:$AI$206,COLUMN()+1,FALSE),"")</f>
        <v/>
      </c>
      <c r="U37" s="73">
        <f>IFERROR(VLOOKUP(ROW()-6,'[1]S1 SE'!$B$7:$AI$206,COLUMN()+1,FALSE),"")</f>
        <v>199.01</v>
      </c>
      <c r="V37" s="74" t="str">
        <f>IFERROR(VLOOKUP(ROW()-6,'[1]S1 SE'!$B$7:$AI$206,COLUMN()+1,FALSE),"")</f>
        <v/>
      </c>
      <c r="W37" s="75" t="str">
        <f>IFERROR(VLOOKUP(ROW()-6,'[1]S1 SE'!$B$7:$AI$206,COLUMN()+1,FALSE),"")</f>
        <v/>
      </c>
      <c r="X37" s="76" t="str">
        <f>IFERROR(VLOOKUP(ROW()-6,'[1]S1 SE'!$B$7:$AI$206,COLUMN()+1,FALSE),"")</f>
        <v/>
      </c>
      <c r="Y37" s="77" t="str">
        <f>IFERROR(VLOOKUP(ROW()-6,'[1]S1 SE'!$B$7:$AI$206,COLUMN()+1,FALSE),"")</f>
        <v/>
      </c>
      <c r="Z37" s="78">
        <f>IFERROR(VLOOKUP(ROW()-6,'[1]S1 SE'!$B$7:$AI$206,COLUMN()+1,FALSE),"")</f>
        <v>1</v>
      </c>
      <c r="AA37" s="79">
        <f>IFERROR(VLOOKUP(ROW()-6,'[1]S1 SE'!$B$7:$AI$206,COLUMN()+1,FALSE),"")</f>
        <v>31</v>
      </c>
      <c r="AB37" s="80" t="str">
        <f>IFERROR(VLOOKUP(ROW()-6,'[1]S1 SE'!$B$7:$AI$206,COLUMN()+1,FALSE),"")</f>
        <v/>
      </c>
      <c r="AC37" s="81">
        <f>IFERROR(VLOOKUP(ROW()-6,'[1]S1 SE'!$B$7:$AI$206,COLUMN()+1,FALSE),"")</f>
        <v>14</v>
      </c>
      <c r="AD37" s="82" t="str">
        <f>IFERROR(VLOOKUP(ROW()-6,'[1]S1 SE'!$B$7:$AI$206,COLUMN()+1,FALSE),"")</f>
        <v/>
      </c>
      <c r="AE37" s="83" t="str">
        <f>IFERROR(VLOOKUP(ROW()-6,'[1]S1 SE'!$B$7:$AI$206,COLUMN()+1,FALSE),"")</f>
        <v/>
      </c>
      <c r="AF37" s="84" t="str">
        <f>IFERROR(VLOOKUP(ROW()-6,'[1]S1 SE'!$B$7:$AI$206,COLUMN()+1,FALSE),"")</f>
        <v/>
      </c>
      <c r="AG37" s="27" t="str">
        <f>IFERROR(VLOOKUP(ROW()-6,'[1]S1 SE'!$B$7:$AI$206,COLUMN()+1,FALSE),"")</f>
        <v/>
      </c>
      <c r="AH37" s="26"/>
    </row>
    <row r="38" spans="1:34" ht="15.05" x14ac:dyDescent="0.3">
      <c r="A38" s="64">
        <f>IFERROR(VLOOKUP(ROW()-6,'[1]S1 SE'!$B$7:$AI$206,COLUMN()+1,FALSE),"")</f>
        <v>2</v>
      </c>
      <c r="B38" s="65">
        <f>IFERROR(VLOOKUP(ROW()-6,'[1]S1 SE'!$B$7:$AI$206,COLUMN()+1,FALSE),"")</f>
        <v>12</v>
      </c>
      <c r="C38" s="66" t="str">
        <f>IFERROR(VLOOKUP(ROW()-6,'[1]S1 SE'!$B$7:$AI$206,COLUMN()+1,FALSE),"")</f>
        <v>Cheryl Ball</v>
      </c>
      <c r="D38" s="67" t="str">
        <f>IFERROR(VLOOKUP(ROW()-6,'[1]S1 SE'!$B$7:$AI$206,COLUMN()+1,FALSE),"")</f>
        <v>LG</v>
      </c>
      <c r="E38" s="68">
        <f>IFERROR(VLOOKUP(ROW()-6,'[1]S1 SE'!$B$7:$AI$206,COLUMN()+1,FALSE),"")</f>
        <v>34</v>
      </c>
      <c r="F38" s="28">
        <f>IFERROR(VLOOKUP(ROW()-6,'[1]S1 SE'!$B$7:$AI$206,COLUMN()+1,FALSE),"")</f>
        <v>4</v>
      </c>
      <c r="G38" s="69">
        <f>IFERROR(VLOOKUP(ROW()-6,'[1]S1 SE'!$B$7:$AI$206,COLUMN()+1,FALSE),"")</f>
        <v>38</v>
      </c>
      <c r="H38" s="68">
        <f>IFERROR(VLOOKUP(ROW()-6,'[1]S1 SE'!$B$7:$AI$206,COLUMN()+1,FALSE),"")</f>
        <v>29</v>
      </c>
      <c r="I38" s="70">
        <f>IFERROR(VLOOKUP(ROW()-6,'[1]S1 SE'!$B$7:$AI$206,COLUMN()+1,FALSE),"")</f>
        <v>6</v>
      </c>
      <c r="J38" s="71">
        <f>IFERROR(VLOOKUP(ROW()-6,'[1]S1 SE'!$B$7:$AI$206,COLUMN()+1,FALSE),"")</f>
        <v>35</v>
      </c>
      <c r="K38" s="68">
        <f>IFERROR(VLOOKUP(ROW()-6,'[1]S1 SE'!$B$7:$AI$206,COLUMN()+1,FALSE),"")</f>
        <v>21</v>
      </c>
      <c r="L38" s="70">
        <f>IFERROR(VLOOKUP(ROW()-6,'[1]S1 SE'!$B$7:$AI$206,COLUMN()+1,FALSE),"")</f>
        <v>3</v>
      </c>
      <c r="M38" s="71">
        <f>IFERROR(VLOOKUP(ROW()-6,'[1]S1 SE'!$B$7:$AI$206,COLUMN()+1,FALSE),"")</f>
        <v>24</v>
      </c>
      <c r="N38" s="68">
        <f>IFERROR(VLOOKUP(ROW()-6,'[1]S1 SE'!$B$7:$AI$206,COLUMN()+1,FALSE),"")</f>
        <v>44.01</v>
      </c>
      <c r="O38" s="70">
        <f>IFERROR(VLOOKUP(ROW()-6,'[1]S1 SE'!$B$7:$AI$206,COLUMN()+1,FALSE),"")</f>
        <v>8</v>
      </c>
      <c r="P38" s="71">
        <f>IFERROR(VLOOKUP(ROW()-6,'[1]S1 SE'!$B$7:$AI$206,COLUMN()+1,FALSE),"")</f>
        <v>52.01</v>
      </c>
      <c r="Q38" s="68">
        <f>IFERROR(VLOOKUP(ROW()-6,'[1]S1 SE'!$B$7:$AI$206,COLUMN()+1,FALSE),"")</f>
        <v>42</v>
      </c>
      <c r="R38" s="70">
        <f>IFERROR(VLOOKUP(ROW()-6,'[1]S1 SE'!$B$7:$AI$206,COLUMN()+1,FALSE),"")</f>
        <v>8</v>
      </c>
      <c r="S38" s="71">
        <f>IFERROR(VLOOKUP(ROW()-6,'[1]S1 SE'!$B$7:$AI$206,COLUMN()+1,FALSE),"")</f>
        <v>50</v>
      </c>
      <c r="T38" s="72" t="str">
        <f>IFERROR(VLOOKUP(ROW()-6,'[1]S1 SE'!$B$7:$AI$206,COLUMN()+1,FALSE),"")</f>
        <v/>
      </c>
      <c r="U38" s="73">
        <f>IFERROR(VLOOKUP(ROW()-6,'[1]S1 SE'!$B$7:$AI$206,COLUMN()+1,FALSE),"")</f>
        <v>199.01</v>
      </c>
      <c r="V38" s="74" t="str">
        <f>IFERROR(VLOOKUP(ROW()-6,'[1]S1 SE'!$B$7:$AI$206,COLUMN()+1,FALSE),"")</f>
        <v/>
      </c>
      <c r="W38" s="75" t="str">
        <f>IFERROR(VLOOKUP(ROW()-6,'[1]S1 SE'!$B$7:$AI$206,COLUMN()+1,FALSE),"")</f>
        <v/>
      </c>
      <c r="X38" s="76" t="str">
        <f>IFERROR(VLOOKUP(ROW()-6,'[1]S1 SE'!$B$7:$AI$206,COLUMN()+1,FALSE),"")</f>
        <v/>
      </c>
      <c r="Y38" s="77" t="str">
        <f>IFERROR(VLOOKUP(ROW()-6,'[1]S1 SE'!$B$7:$AI$206,COLUMN()+1,FALSE),"")</f>
        <v/>
      </c>
      <c r="Z38" s="78">
        <f>IFERROR(VLOOKUP(ROW()-6,'[1]S1 SE'!$B$7:$AI$206,COLUMN()+1,FALSE),"")</f>
        <v>1</v>
      </c>
      <c r="AA38" s="79">
        <f>IFERROR(VLOOKUP(ROW()-6,'[1]S1 SE'!$B$7:$AI$206,COLUMN()+1,FALSE),"")</f>
        <v>32</v>
      </c>
      <c r="AB38" s="80" t="str">
        <f>IFERROR(VLOOKUP(ROW()-6,'[1]S1 SE'!$B$7:$AI$206,COLUMN()+1,FALSE),"")</f>
        <v/>
      </c>
      <c r="AC38" s="81">
        <f>IFERROR(VLOOKUP(ROW()-6,'[1]S1 SE'!$B$7:$AI$206,COLUMN()+1,FALSE),"")</f>
        <v>15</v>
      </c>
      <c r="AD38" s="82" t="str">
        <f>IFERROR(VLOOKUP(ROW()-6,'[1]S1 SE'!$B$7:$AI$206,COLUMN()+1,FALSE),"")</f>
        <v/>
      </c>
      <c r="AE38" s="83" t="str">
        <f>IFERROR(VLOOKUP(ROW()-6,'[1]S1 SE'!$B$7:$AI$206,COLUMN()+1,FALSE),"")</f>
        <v/>
      </c>
      <c r="AF38" s="84" t="str">
        <f>IFERROR(VLOOKUP(ROW()-6,'[1]S1 SE'!$B$7:$AI$206,COLUMN()+1,FALSE),"")</f>
        <v/>
      </c>
      <c r="AG38" s="27" t="str">
        <f>IFERROR(VLOOKUP(ROW()-6,'[1]S1 SE'!$B$7:$AI$206,COLUMN()+1,FALSE),"")</f>
        <v/>
      </c>
      <c r="AH38" s="26"/>
    </row>
    <row r="39" spans="1:34" ht="15.05" x14ac:dyDescent="0.3">
      <c r="A39" s="64">
        <f>IFERROR(VLOOKUP(ROW()-6,'[1]S1 SE'!$B$7:$AI$206,COLUMN()+1,FALSE),"")</f>
        <v>2</v>
      </c>
      <c r="B39" s="65">
        <f>IFERROR(VLOOKUP(ROW()-6,'[1]S1 SE'!$B$7:$AI$206,COLUMN()+1,FALSE),"")</f>
        <v>17</v>
      </c>
      <c r="C39" s="66" t="str">
        <f>IFERROR(VLOOKUP(ROW()-6,'[1]S1 SE'!$B$7:$AI$206,COLUMN()+1,FALSE),"")</f>
        <v>David Dundas</v>
      </c>
      <c r="D39" s="67" t="str">
        <f>IFERROR(VLOOKUP(ROW()-6,'[1]S1 SE'!$B$7:$AI$206,COLUMN()+1,FALSE),"")</f>
        <v>LG</v>
      </c>
      <c r="E39" s="68">
        <f>IFERROR(VLOOKUP(ROW()-6,'[1]S1 SE'!$B$7:$AI$206,COLUMN()+1,FALSE),"")</f>
        <v>33</v>
      </c>
      <c r="F39" s="28">
        <f>IFERROR(VLOOKUP(ROW()-6,'[1]S1 SE'!$B$7:$AI$206,COLUMN()+1,FALSE),"")</f>
        <v>5</v>
      </c>
      <c r="G39" s="69">
        <f>IFERROR(VLOOKUP(ROW()-6,'[1]S1 SE'!$B$7:$AI$206,COLUMN()+1,FALSE),"")</f>
        <v>38</v>
      </c>
      <c r="H39" s="68">
        <f>IFERROR(VLOOKUP(ROW()-6,'[1]S1 SE'!$B$7:$AI$206,COLUMN()+1,FALSE),"")</f>
        <v>27</v>
      </c>
      <c r="I39" s="70">
        <f>IFERROR(VLOOKUP(ROW()-6,'[1]S1 SE'!$B$7:$AI$206,COLUMN()+1,FALSE),"")</f>
        <v>5</v>
      </c>
      <c r="J39" s="71">
        <f>IFERROR(VLOOKUP(ROW()-6,'[1]S1 SE'!$B$7:$AI$206,COLUMN()+1,FALSE),"")</f>
        <v>32</v>
      </c>
      <c r="K39" s="68">
        <f>IFERROR(VLOOKUP(ROW()-6,'[1]S1 SE'!$B$7:$AI$206,COLUMN()+1,FALSE),"")</f>
        <v>37</v>
      </c>
      <c r="L39" s="70">
        <f>IFERROR(VLOOKUP(ROW()-6,'[1]S1 SE'!$B$7:$AI$206,COLUMN()+1,FALSE),"")</f>
        <v>5</v>
      </c>
      <c r="M39" s="71">
        <f>IFERROR(VLOOKUP(ROW()-6,'[1]S1 SE'!$B$7:$AI$206,COLUMN()+1,FALSE),"")</f>
        <v>42</v>
      </c>
      <c r="N39" s="68">
        <f>IFERROR(VLOOKUP(ROW()-6,'[1]S1 SE'!$B$7:$AI$206,COLUMN()+1,FALSE),"")</f>
        <v>41</v>
      </c>
      <c r="O39" s="70">
        <f>IFERROR(VLOOKUP(ROW()-6,'[1]S1 SE'!$B$7:$AI$206,COLUMN()+1,FALSE),"")</f>
        <v>7</v>
      </c>
      <c r="P39" s="71">
        <f>IFERROR(VLOOKUP(ROW()-6,'[1]S1 SE'!$B$7:$AI$206,COLUMN()+1,FALSE),"")</f>
        <v>48</v>
      </c>
      <c r="Q39" s="68">
        <f>IFERROR(VLOOKUP(ROW()-6,'[1]S1 SE'!$B$7:$AI$206,COLUMN()+1,FALSE),"")</f>
        <v>31</v>
      </c>
      <c r="R39" s="70">
        <f>IFERROR(VLOOKUP(ROW()-6,'[1]S1 SE'!$B$7:$AI$206,COLUMN()+1,FALSE),"")</f>
        <v>7</v>
      </c>
      <c r="S39" s="71">
        <f>IFERROR(VLOOKUP(ROW()-6,'[1]S1 SE'!$B$7:$AI$206,COLUMN()+1,FALSE),"")</f>
        <v>38</v>
      </c>
      <c r="T39" s="72" t="str">
        <f>IFERROR(VLOOKUP(ROW()-6,'[1]S1 SE'!$B$7:$AI$206,COLUMN()+1,FALSE),"")</f>
        <v/>
      </c>
      <c r="U39" s="73">
        <f>IFERROR(VLOOKUP(ROW()-6,'[1]S1 SE'!$B$7:$AI$206,COLUMN()+1,FALSE),"")</f>
        <v>198</v>
      </c>
      <c r="V39" s="74" t="str">
        <f>IFERROR(VLOOKUP(ROW()-6,'[1]S1 SE'!$B$7:$AI$206,COLUMN()+1,FALSE),"")</f>
        <v/>
      </c>
      <c r="W39" s="75" t="str">
        <f>IFERROR(VLOOKUP(ROW()-6,'[1]S1 SE'!$B$7:$AI$206,COLUMN()+1,FALSE),"")</f>
        <v/>
      </c>
      <c r="X39" s="76" t="str">
        <f>IFERROR(VLOOKUP(ROW()-6,'[1]S1 SE'!$B$7:$AI$206,COLUMN()+1,FALSE),"")</f>
        <v/>
      </c>
      <c r="Y39" s="77" t="str">
        <f>IFERROR(VLOOKUP(ROW()-6,'[1]S1 SE'!$B$7:$AI$206,COLUMN()+1,FALSE),"")</f>
        <v/>
      </c>
      <c r="Z39" s="78">
        <f>IFERROR(VLOOKUP(ROW()-6,'[1]S1 SE'!$B$7:$AI$206,COLUMN()+1,FALSE),"")</f>
        <v>0</v>
      </c>
      <c r="AA39" s="79">
        <f>IFERROR(VLOOKUP(ROW()-6,'[1]S1 SE'!$B$7:$AI$206,COLUMN()+1,FALSE),"")</f>
        <v>33</v>
      </c>
      <c r="AB39" s="80" t="str">
        <f>IFERROR(VLOOKUP(ROW()-6,'[1]S1 SE'!$B$7:$AI$206,COLUMN()+1,FALSE),"")</f>
        <v/>
      </c>
      <c r="AC39" s="81">
        <f>IFERROR(VLOOKUP(ROW()-6,'[1]S1 SE'!$B$7:$AI$206,COLUMN()+1,FALSE),"")</f>
        <v>16</v>
      </c>
      <c r="AD39" s="82" t="str">
        <f>IFERROR(VLOOKUP(ROW()-6,'[1]S1 SE'!$B$7:$AI$206,COLUMN()+1,FALSE),"")</f>
        <v/>
      </c>
      <c r="AE39" s="83" t="str">
        <f>IFERROR(VLOOKUP(ROW()-6,'[1]S1 SE'!$B$7:$AI$206,COLUMN()+1,FALSE),"")</f>
        <v/>
      </c>
      <c r="AF39" s="84" t="str">
        <f>IFERROR(VLOOKUP(ROW()-6,'[1]S1 SE'!$B$7:$AI$206,COLUMN()+1,FALSE),"")</f>
        <v/>
      </c>
      <c r="AG39" s="27" t="str">
        <f>IFERROR(VLOOKUP(ROW()-6,'[1]S1 SE'!$B$7:$AI$206,COLUMN()+1,FALSE),"")</f>
        <v/>
      </c>
      <c r="AH39" s="26"/>
    </row>
    <row r="40" spans="1:34" ht="15.05" x14ac:dyDescent="0.3">
      <c r="A40" s="64">
        <f>IFERROR(VLOOKUP(ROW()-6,'[1]S1 SE'!$B$7:$AI$206,COLUMN()+1,FALSE),"")</f>
        <v>3</v>
      </c>
      <c r="B40" s="65">
        <f>IFERROR(VLOOKUP(ROW()-6,'[1]S1 SE'!$B$7:$AI$206,COLUMN()+1,FALSE),"")</f>
        <v>16</v>
      </c>
      <c r="C40" s="66" t="str">
        <f>IFERROR(VLOOKUP(ROW()-6,'[1]S1 SE'!$B$7:$AI$206,COLUMN()+1,FALSE),"")</f>
        <v>Vincent Vaina</v>
      </c>
      <c r="D40" s="67" t="str">
        <f>IFERROR(VLOOKUP(ROW()-6,'[1]S1 SE'!$B$7:$AI$206,COLUMN()+1,FALSE),"")</f>
        <v>HG</v>
      </c>
      <c r="E40" s="68">
        <f>IFERROR(VLOOKUP(ROW()-6,'[1]S1 SE'!$B$7:$AI$206,COLUMN()+1,FALSE),"")</f>
        <v>33</v>
      </c>
      <c r="F40" s="28">
        <f>IFERROR(VLOOKUP(ROW()-6,'[1]S1 SE'!$B$7:$AI$206,COLUMN()+1,FALSE),"")</f>
        <v>5</v>
      </c>
      <c r="G40" s="69">
        <f>IFERROR(VLOOKUP(ROW()-6,'[1]S1 SE'!$B$7:$AI$206,COLUMN()+1,FALSE),"")</f>
        <v>38</v>
      </c>
      <c r="H40" s="68">
        <f>IFERROR(VLOOKUP(ROW()-6,'[1]S1 SE'!$B$7:$AI$206,COLUMN()+1,FALSE),"")</f>
        <v>42</v>
      </c>
      <c r="I40" s="70">
        <f>IFERROR(VLOOKUP(ROW()-6,'[1]S1 SE'!$B$7:$AI$206,COLUMN()+1,FALSE),"")</f>
        <v>7</v>
      </c>
      <c r="J40" s="71">
        <f>IFERROR(VLOOKUP(ROW()-6,'[1]S1 SE'!$B$7:$AI$206,COLUMN()+1,FALSE),"")</f>
        <v>49</v>
      </c>
      <c r="K40" s="68">
        <f>IFERROR(VLOOKUP(ROW()-6,'[1]S1 SE'!$B$7:$AI$206,COLUMN()+1,FALSE),"")</f>
        <v>29.01</v>
      </c>
      <c r="L40" s="70">
        <f>IFERROR(VLOOKUP(ROW()-6,'[1]S1 SE'!$B$7:$AI$206,COLUMN()+1,FALSE),"")</f>
        <v>5</v>
      </c>
      <c r="M40" s="71">
        <f>IFERROR(VLOOKUP(ROW()-6,'[1]S1 SE'!$B$7:$AI$206,COLUMN()+1,FALSE),"")</f>
        <v>34.010000000000005</v>
      </c>
      <c r="N40" s="68">
        <f>IFERROR(VLOOKUP(ROW()-6,'[1]S1 SE'!$B$7:$AI$206,COLUMN()+1,FALSE),"")</f>
        <v>29</v>
      </c>
      <c r="O40" s="70">
        <f>IFERROR(VLOOKUP(ROW()-6,'[1]S1 SE'!$B$7:$AI$206,COLUMN()+1,FALSE),"")</f>
        <v>7</v>
      </c>
      <c r="P40" s="71">
        <f>IFERROR(VLOOKUP(ROW()-6,'[1]S1 SE'!$B$7:$AI$206,COLUMN()+1,FALSE),"")</f>
        <v>36</v>
      </c>
      <c r="Q40" s="68">
        <f>IFERROR(VLOOKUP(ROW()-6,'[1]S1 SE'!$B$7:$AI$206,COLUMN()+1,FALSE),"")</f>
        <v>34</v>
      </c>
      <c r="R40" s="70">
        <f>IFERROR(VLOOKUP(ROW()-6,'[1]S1 SE'!$B$7:$AI$206,COLUMN()+1,FALSE),"")</f>
        <v>6</v>
      </c>
      <c r="S40" s="71">
        <f>IFERROR(VLOOKUP(ROW()-6,'[1]S1 SE'!$B$7:$AI$206,COLUMN()+1,FALSE),"")</f>
        <v>40</v>
      </c>
      <c r="T40" s="72">
        <f>IFERROR(VLOOKUP(ROW()-6,'[1]S1 SE'!$B$7:$AI$206,COLUMN()+1,FALSE),"")</f>
        <v>197.01</v>
      </c>
      <c r="U40" s="73" t="str">
        <f>IFERROR(VLOOKUP(ROW()-6,'[1]S1 SE'!$B$7:$AI$206,COLUMN()+1,FALSE),"")</f>
        <v/>
      </c>
      <c r="V40" s="74" t="str">
        <f>IFERROR(VLOOKUP(ROW()-6,'[1]S1 SE'!$B$7:$AI$206,COLUMN()+1,FALSE),"")</f>
        <v/>
      </c>
      <c r="W40" s="75" t="str">
        <f>IFERROR(VLOOKUP(ROW()-6,'[1]S1 SE'!$B$7:$AI$206,COLUMN()+1,FALSE),"")</f>
        <v/>
      </c>
      <c r="X40" s="76" t="str">
        <f>IFERROR(VLOOKUP(ROW()-6,'[1]S1 SE'!$B$7:$AI$206,COLUMN()+1,FALSE),"")</f>
        <v/>
      </c>
      <c r="Y40" s="77" t="str">
        <f>IFERROR(VLOOKUP(ROW()-6,'[1]S1 SE'!$B$7:$AI$206,COLUMN()+1,FALSE),"")</f>
        <v/>
      </c>
      <c r="Z40" s="78">
        <f>IFERROR(VLOOKUP(ROW()-6,'[1]S1 SE'!$B$7:$AI$206,COLUMN()+1,FALSE),"")</f>
        <v>1</v>
      </c>
      <c r="AA40" s="79">
        <f>IFERROR(VLOOKUP(ROW()-6,'[1]S1 SE'!$B$7:$AI$206,COLUMN()+1,FALSE),"")</f>
        <v>34</v>
      </c>
      <c r="AB40" s="80">
        <f>IFERROR(VLOOKUP(ROW()-6,'[1]S1 SE'!$B$7:$AI$206,COLUMN()+1,FALSE),"")</f>
        <v>18</v>
      </c>
      <c r="AC40" s="81" t="str">
        <f>IFERROR(VLOOKUP(ROW()-6,'[1]S1 SE'!$B$7:$AI$206,COLUMN()+1,FALSE),"")</f>
        <v/>
      </c>
      <c r="AD40" s="82" t="str">
        <f>IFERROR(VLOOKUP(ROW()-6,'[1]S1 SE'!$B$7:$AI$206,COLUMN()+1,FALSE),"")</f>
        <v/>
      </c>
      <c r="AE40" s="83" t="str">
        <f>IFERROR(VLOOKUP(ROW()-6,'[1]S1 SE'!$B$7:$AI$206,COLUMN()+1,FALSE),"")</f>
        <v/>
      </c>
      <c r="AF40" s="84" t="str">
        <f>IFERROR(VLOOKUP(ROW()-6,'[1]S1 SE'!$B$7:$AI$206,COLUMN()+1,FALSE),"")</f>
        <v/>
      </c>
      <c r="AG40" s="27" t="str">
        <f>IFERROR(VLOOKUP(ROW()-6,'[1]S1 SE'!$B$7:$AI$206,COLUMN()+1,FALSE),"")</f>
        <v/>
      </c>
      <c r="AH40" s="26"/>
    </row>
    <row r="41" spans="1:34" ht="15.05" x14ac:dyDescent="0.3">
      <c r="A41" s="64">
        <f>IFERROR(VLOOKUP(ROW()-6,'[1]S1 SE'!$B$7:$AI$206,COLUMN()+1,FALSE),"")</f>
        <v>1</v>
      </c>
      <c r="B41" s="65">
        <f>IFERROR(VLOOKUP(ROW()-6,'[1]S1 SE'!$B$7:$AI$206,COLUMN()+1,FALSE),"")</f>
        <v>15</v>
      </c>
      <c r="C41" s="66" t="str">
        <f>IFERROR(VLOOKUP(ROW()-6,'[1]S1 SE'!$B$7:$AI$206,COLUMN()+1,FALSE),"")</f>
        <v>Mark Welsh</v>
      </c>
      <c r="D41" s="67" t="str">
        <f>IFERROR(VLOOKUP(ROW()-6,'[1]S1 SE'!$B$7:$AI$206,COLUMN()+1,FALSE),"")</f>
        <v>LG</v>
      </c>
      <c r="E41" s="68">
        <f>IFERROR(VLOOKUP(ROW()-6,'[1]S1 SE'!$B$7:$AI$206,COLUMN()+1,FALSE),"")</f>
        <v>43</v>
      </c>
      <c r="F41" s="28">
        <f>IFERROR(VLOOKUP(ROW()-6,'[1]S1 SE'!$B$7:$AI$206,COLUMN()+1,FALSE),"")</f>
        <v>7</v>
      </c>
      <c r="G41" s="69">
        <f>IFERROR(VLOOKUP(ROW()-6,'[1]S1 SE'!$B$7:$AI$206,COLUMN()+1,FALSE),"")</f>
        <v>50</v>
      </c>
      <c r="H41" s="68">
        <f>IFERROR(VLOOKUP(ROW()-6,'[1]S1 SE'!$B$7:$AI$206,COLUMN()+1,FALSE),"")</f>
        <v>43</v>
      </c>
      <c r="I41" s="70">
        <f>IFERROR(VLOOKUP(ROW()-6,'[1]S1 SE'!$B$7:$AI$206,COLUMN()+1,FALSE),"")</f>
        <v>7</v>
      </c>
      <c r="J41" s="71">
        <f>IFERROR(VLOOKUP(ROW()-6,'[1]S1 SE'!$B$7:$AI$206,COLUMN()+1,FALSE),"")</f>
        <v>50</v>
      </c>
      <c r="K41" s="68">
        <f>IFERROR(VLOOKUP(ROW()-6,'[1]S1 SE'!$B$7:$AI$206,COLUMN()+1,FALSE),"")</f>
        <v>37.020000000000003</v>
      </c>
      <c r="L41" s="70">
        <f>IFERROR(VLOOKUP(ROW()-6,'[1]S1 SE'!$B$7:$AI$206,COLUMN()+1,FALSE),"")</f>
        <v>5</v>
      </c>
      <c r="M41" s="71">
        <f>IFERROR(VLOOKUP(ROW()-6,'[1]S1 SE'!$B$7:$AI$206,COLUMN()+1,FALSE),"")</f>
        <v>42.02</v>
      </c>
      <c r="N41" s="68">
        <f>IFERROR(VLOOKUP(ROW()-6,'[1]S1 SE'!$B$7:$AI$206,COLUMN()+1,FALSE),"")</f>
        <v>29</v>
      </c>
      <c r="O41" s="70">
        <f>IFERROR(VLOOKUP(ROW()-6,'[1]S1 SE'!$B$7:$AI$206,COLUMN()+1,FALSE),"")</f>
        <v>6</v>
      </c>
      <c r="P41" s="71">
        <f>IFERROR(VLOOKUP(ROW()-6,'[1]S1 SE'!$B$7:$AI$206,COLUMN()+1,FALSE),"")</f>
        <v>35</v>
      </c>
      <c r="Q41" s="68">
        <f>IFERROR(VLOOKUP(ROW()-6,'[1]S1 SE'!$B$7:$AI$206,COLUMN()+1,FALSE),"")</f>
        <v>11</v>
      </c>
      <c r="R41" s="70">
        <f>IFERROR(VLOOKUP(ROW()-6,'[1]S1 SE'!$B$7:$AI$206,COLUMN()+1,FALSE),"")</f>
        <v>7</v>
      </c>
      <c r="S41" s="71">
        <f>IFERROR(VLOOKUP(ROW()-6,'[1]S1 SE'!$B$7:$AI$206,COLUMN()+1,FALSE),"")</f>
        <v>18</v>
      </c>
      <c r="T41" s="72" t="str">
        <f>IFERROR(VLOOKUP(ROW()-6,'[1]S1 SE'!$B$7:$AI$206,COLUMN()+1,FALSE),"")</f>
        <v/>
      </c>
      <c r="U41" s="73">
        <f>IFERROR(VLOOKUP(ROW()-6,'[1]S1 SE'!$B$7:$AI$206,COLUMN()+1,FALSE),"")</f>
        <v>195.02</v>
      </c>
      <c r="V41" s="74" t="str">
        <f>IFERROR(VLOOKUP(ROW()-6,'[1]S1 SE'!$B$7:$AI$206,COLUMN()+1,FALSE),"")</f>
        <v/>
      </c>
      <c r="W41" s="75" t="str">
        <f>IFERROR(VLOOKUP(ROW()-6,'[1]S1 SE'!$B$7:$AI$206,COLUMN()+1,FALSE),"")</f>
        <v/>
      </c>
      <c r="X41" s="76" t="str">
        <f>IFERROR(VLOOKUP(ROW()-6,'[1]S1 SE'!$B$7:$AI$206,COLUMN()+1,FALSE),"")</f>
        <v/>
      </c>
      <c r="Y41" s="77" t="str">
        <f>IFERROR(VLOOKUP(ROW()-6,'[1]S1 SE'!$B$7:$AI$206,COLUMN()+1,FALSE),"")</f>
        <v/>
      </c>
      <c r="Z41" s="78">
        <f>IFERROR(VLOOKUP(ROW()-6,'[1]S1 SE'!$B$7:$AI$206,COLUMN()+1,FALSE),"")</f>
        <v>2</v>
      </c>
      <c r="AA41" s="79">
        <f>IFERROR(VLOOKUP(ROW()-6,'[1]S1 SE'!$B$7:$AI$206,COLUMN()+1,FALSE),"")</f>
        <v>35</v>
      </c>
      <c r="AB41" s="80" t="str">
        <f>IFERROR(VLOOKUP(ROW()-6,'[1]S1 SE'!$B$7:$AI$206,COLUMN()+1,FALSE),"")</f>
        <v/>
      </c>
      <c r="AC41" s="81">
        <f>IFERROR(VLOOKUP(ROW()-6,'[1]S1 SE'!$B$7:$AI$206,COLUMN()+1,FALSE),"")</f>
        <v>17</v>
      </c>
      <c r="AD41" s="82" t="str">
        <f>IFERROR(VLOOKUP(ROW()-6,'[1]S1 SE'!$B$7:$AI$206,COLUMN()+1,FALSE),"")</f>
        <v/>
      </c>
      <c r="AE41" s="83" t="str">
        <f>IFERROR(VLOOKUP(ROW()-6,'[1]S1 SE'!$B$7:$AI$206,COLUMN()+1,FALSE),"")</f>
        <v/>
      </c>
      <c r="AF41" s="84" t="str">
        <f>IFERROR(VLOOKUP(ROW()-6,'[1]S1 SE'!$B$7:$AI$206,COLUMN()+1,FALSE),"")</f>
        <v/>
      </c>
      <c r="AG41" s="27" t="str">
        <f>IFERROR(VLOOKUP(ROW()-6,'[1]S1 SE'!$B$7:$AI$206,COLUMN()+1,FALSE),"")</f>
        <v/>
      </c>
      <c r="AH41" s="26"/>
    </row>
    <row r="42" spans="1:34" ht="15.05" x14ac:dyDescent="0.3">
      <c r="A42" s="64">
        <f>IFERROR(VLOOKUP(ROW()-6,'[1]S1 SE'!$B$7:$AI$206,COLUMN()+1,FALSE),"")</f>
        <v>2</v>
      </c>
      <c r="B42" s="65">
        <f>IFERROR(VLOOKUP(ROW()-6,'[1]S1 SE'!$B$7:$AI$206,COLUMN()+1,FALSE),"")</f>
        <v>16</v>
      </c>
      <c r="C42" s="66" t="str">
        <f>IFERROR(VLOOKUP(ROW()-6,'[1]S1 SE'!$B$7:$AI$206,COLUMN()+1,FALSE),"")</f>
        <v>Justin Everett</v>
      </c>
      <c r="D42" s="67" t="str">
        <f>IFERROR(VLOOKUP(ROW()-6,'[1]S1 SE'!$B$7:$AI$206,COLUMN()+1,FALSE),"")</f>
        <v>LG</v>
      </c>
      <c r="E42" s="68">
        <f>IFERROR(VLOOKUP(ROW()-6,'[1]S1 SE'!$B$7:$AI$206,COLUMN()+1,FALSE),"")</f>
        <v>30</v>
      </c>
      <c r="F42" s="28">
        <f>IFERROR(VLOOKUP(ROW()-6,'[1]S1 SE'!$B$7:$AI$206,COLUMN()+1,FALSE),"")</f>
        <v>5</v>
      </c>
      <c r="G42" s="69">
        <f>IFERROR(VLOOKUP(ROW()-6,'[1]S1 SE'!$B$7:$AI$206,COLUMN()+1,FALSE),"")</f>
        <v>35</v>
      </c>
      <c r="H42" s="68">
        <f>IFERROR(VLOOKUP(ROW()-6,'[1]S1 SE'!$B$7:$AI$206,COLUMN()+1,FALSE),"")</f>
        <v>28</v>
      </c>
      <c r="I42" s="70">
        <f>IFERROR(VLOOKUP(ROW()-6,'[1]S1 SE'!$B$7:$AI$206,COLUMN()+1,FALSE),"")</f>
        <v>4</v>
      </c>
      <c r="J42" s="71">
        <f>IFERROR(VLOOKUP(ROW()-6,'[1]S1 SE'!$B$7:$AI$206,COLUMN()+1,FALSE),"")</f>
        <v>32</v>
      </c>
      <c r="K42" s="68">
        <f>IFERROR(VLOOKUP(ROW()-6,'[1]S1 SE'!$B$7:$AI$206,COLUMN()+1,FALSE),"")</f>
        <v>45.01</v>
      </c>
      <c r="L42" s="70">
        <f>IFERROR(VLOOKUP(ROW()-6,'[1]S1 SE'!$B$7:$AI$206,COLUMN()+1,FALSE),"")</f>
        <v>8</v>
      </c>
      <c r="M42" s="71">
        <f>IFERROR(VLOOKUP(ROW()-6,'[1]S1 SE'!$B$7:$AI$206,COLUMN()+1,FALSE),"")</f>
        <v>53.01</v>
      </c>
      <c r="N42" s="68">
        <f>IFERROR(VLOOKUP(ROW()-6,'[1]S1 SE'!$B$7:$AI$206,COLUMN()+1,FALSE),"")</f>
        <v>31</v>
      </c>
      <c r="O42" s="70">
        <f>IFERROR(VLOOKUP(ROW()-6,'[1]S1 SE'!$B$7:$AI$206,COLUMN()+1,FALSE),"")</f>
        <v>7</v>
      </c>
      <c r="P42" s="71">
        <f>IFERROR(VLOOKUP(ROW()-6,'[1]S1 SE'!$B$7:$AI$206,COLUMN()+1,FALSE),"")</f>
        <v>38</v>
      </c>
      <c r="Q42" s="68">
        <f>IFERROR(VLOOKUP(ROW()-6,'[1]S1 SE'!$B$7:$AI$206,COLUMN()+1,FALSE),"")</f>
        <v>30</v>
      </c>
      <c r="R42" s="70">
        <f>IFERROR(VLOOKUP(ROW()-6,'[1]S1 SE'!$B$7:$AI$206,COLUMN()+1,FALSE),"")</f>
        <v>7</v>
      </c>
      <c r="S42" s="71">
        <f>IFERROR(VLOOKUP(ROW()-6,'[1]S1 SE'!$B$7:$AI$206,COLUMN()+1,FALSE),"")</f>
        <v>37</v>
      </c>
      <c r="T42" s="72" t="str">
        <f>IFERROR(VLOOKUP(ROW()-6,'[1]S1 SE'!$B$7:$AI$206,COLUMN()+1,FALSE),"")</f>
        <v/>
      </c>
      <c r="U42" s="73">
        <f>IFERROR(VLOOKUP(ROW()-6,'[1]S1 SE'!$B$7:$AI$206,COLUMN()+1,FALSE),"")</f>
        <v>195.01</v>
      </c>
      <c r="V42" s="74" t="str">
        <f>IFERROR(VLOOKUP(ROW()-6,'[1]S1 SE'!$B$7:$AI$206,COLUMN()+1,FALSE),"")</f>
        <v/>
      </c>
      <c r="W42" s="75" t="str">
        <f>IFERROR(VLOOKUP(ROW()-6,'[1]S1 SE'!$B$7:$AI$206,COLUMN()+1,FALSE),"")</f>
        <v/>
      </c>
      <c r="X42" s="76" t="str">
        <f>IFERROR(VLOOKUP(ROW()-6,'[1]S1 SE'!$B$7:$AI$206,COLUMN()+1,FALSE),"")</f>
        <v/>
      </c>
      <c r="Y42" s="77" t="str">
        <f>IFERROR(VLOOKUP(ROW()-6,'[1]S1 SE'!$B$7:$AI$206,COLUMN()+1,FALSE),"")</f>
        <v/>
      </c>
      <c r="Z42" s="78">
        <f>IFERROR(VLOOKUP(ROW()-6,'[1]S1 SE'!$B$7:$AI$206,COLUMN()+1,FALSE),"")</f>
        <v>1</v>
      </c>
      <c r="AA42" s="79">
        <f>IFERROR(VLOOKUP(ROW()-6,'[1]S1 SE'!$B$7:$AI$206,COLUMN()+1,FALSE),"")</f>
        <v>36</v>
      </c>
      <c r="AB42" s="80" t="str">
        <f>IFERROR(VLOOKUP(ROW()-6,'[1]S1 SE'!$B$7:$AI$206,COLUMN()+1,FALSE),"")</f>
        <v/>
      </c>
      <c r="AC42" s="81">
        <f>IFERROR(VLOOKUP(ROW()-6,'[1]S1 SE'!$B$7:$AI$206,COLUMN()+1,FALSE),"")</f>
        <v>18</v>
      </c>
      <c r="AD42" s="82" t="str">
        <f>IFERROR(VLOOKUP(ROW()-6,'[1]S1 SE'!$B$7:$AI$206,COLUMN()+1,FALSE),"")</f>
        <v/>
      </c>
      <c r="AE42" s="83" t="str">
        <f>IFERROR(VLOOKUP(ROW()-6,'[1]S1 SE'!$B$7:$AI$206,COLUMN()+1,FALSE),"")</f>
        <v/>
      </c>
      <c r="AF42" s="84" t="str">
        <f>IFERROR(VLOOKUP(ROW()-6,'[1]S1 SE'!$B$7:$AI$206,COLUMN()+1,FALSE),"")</f>
        <v/>
      </c>
      <c r="AG42" s="27" t="str">
        <f>IFERROR(VLOOKUP(ROW()-6,'[1]S1 SE'!$B$7:$AI$206,COLUMN()+1,FALSE),"")</f>
        <v/>
      </c>
      <c r="AH42" s="26"/>
    </row>
    <row r="43" spans="1:34" ht="15.05" x14ac:dyDescent="0.3">
      <c r="A43" s="64">
        <f>IFERROR(VLOOKUP(ROW()-6,'[1]S1 SE'!$B$7:$AI$206,COLUMN()+1,FALSE),"")</f>
        <v>3</v>
      </c>
      <c r="B43" s="65">
        <f>IFERROR(VLOOKUP(ROW()-6,'[1]S1 SE'!$B$7:$AI$206,COLUMN()+1,FALSE),"")</f>
        <v>9</v>
      </c>
      <c r="C43" s="66" t="str">
        <f>IFERROR(VLOOKUP(ROW()-6,'[1]S1 SE'!$B$7:$AI$206,COLUMN()+1,FALSE),"")</f>
        <v>Eli Groves (J)</v>
      </c>
      <c r="D43" s="67" t="str">
        <f>IFERROR(VLOOKUP(ROW()-6,'[1]S1 SE'!$B$7:$AI$206,COLUMN()+1,FALSE),"")</f>
        <v>HG</v>
      </c>
      <c r="E43" s="68">
        <f>IFERROR(VLOOKUP(ROW()-6,'[1]S1 SE'!$B$7:$AI$206,COLUMN()+1,FALSE),"")</f>
        <v>34</v>
      </c>
      <c r="F43" s="28">
        <f>IFERROR(VLOOKUP(ROW()-6,'[1]S1 SE'!$B$7:$AI$206,COLUMN()+1,FALSE),"")</f>
        <v>6</v>
      </c>
      <c r="G43" s="69">
        <f>IFERROR(VLOOKUP(ROW()-6,'[1]S1 SE'!$B$7:$AI$206,COLUMN()+1,FALSE),"")</f>
        <v>40</v>
      </c>
      <c r="H43" s="68">
        <f>IFERROR(VLOOKUP(ROW()-6,'[1]S1 SE'!$B$7:$AI$206,COLUMN()+1,FALSE),"")</f>
        <v>30.01</v>
      </c>
      <c r="I43" s="70">
        <f>IFERROR(VLOOKUP(ROW()-6,'[1]S1 SE'!$B$7:$AI$206,COLUMN()+1,FALSE),"")</f>
        <v>5</v>
      </c>
      <c r="J43" s="71">
        <f>IFERROR(VLOOKUP(ROW()-6,'[1]S1 SE'!$B$7:$AI$206,COLUMN()+1,FALSE),"")</f>
        <v>35.010000000000005</v>
      </c>
      <c r="K43" s="68">
        <f>IFERROR(VLOOKUP(ROW()-6,'[1]S1 SE'!$B$7:$AI$206,COLUMN()+1,FALSE),"")</f>
        <v>38</v>
      </c>
      <c r="L43" s="70">
        <f>IFERROR(VLOOKUP(ROW()-6,'[1]S1 SE'!$B$7:$AI$206,COLUMN()+1,FALSE),"")</f>
        <v>8</v>
      </c>
      <c r="M43" s="71">
        <f>IFERROR(VLOOKUP(ROW()-6,'[1]S1 SE'!$B$7:$AI$206,COLUMN()+1,FALSE),"")</f>
        <v>46</v>
      </c>
      <c r="N43" s="68">
        <f>IFERROR(VLOOKUP(ROW()-6,'[1]S1 SE'!$B$7:$AI$206,COLUMN()+1,FALSE),"")</f>
        <v>29</v>
      </c>
      <c r="O43" s="70">
        <f>IFERROR(VLOOKUP(ROW()-6,'[1]S1 SE'!$B$7:$AI$206,COLUMN()+1,FALSE),"")</f>
        <v>6</v>
      </c>
      <c r="P43" s="71">
        <f>IFERROR(VLOOKUP(ROW()-6,'[1]S1 SE'!$B$7:$AI$206,COLUMN()+1,FALSE),"")</f>
        <v>35</v>
      </c>
      <c r="Q43" s="68">
        <f>IFERROR(VLOOKUP(ROW()-6,'[1]S1 SE'!$B$7:$AI$206,COLUMN()+1,FALSE),"")</f>
        <v>34</v>
      </c>
      <c r="R43" s="70">
        <f>IFERROR(VLOOKUP(ROW()-6,'[1]S1 SE'!$B$7:$AI$206,COLUMN()+1,FALSE),"")</f>
        <v>5</v>
      </c>
      <c r="S43" s="71">
        <f>IFERROR(VLOOKUP(ROW()-6,'[1]S1 SE'!$B$7:$AI$206,COLUMN()+1,FALSE),"")</f>
        <v>39</v>
      </c>
      <c r="T43" s="72">
        <f>IFERROR(VLOOKUP(ROW()-6,'[1]S1 SE'!$B$7:$AI$206,COLUMN()+1,FALSE),"")</f>
        <v>195.01</v>
      </c>
      <c r="U43" s="73" t="str">
        <f>IFERROR(VLOOKUP(ROW()-6,'[1]S1 SE'!$B$7:$AI$206,COLUMN()+1,FALSE),"")</f>
        <v/>
      </c>
      <c r="V43" s="74" t="str">
        <f>IFERROR(VLOOKUP(ROW()-6,'[1]S1 SE'!$B$7:$AI$206,COLUMN()+1,FALSE),"")</f>
        <v/>
      </c>
      <c r="W43" s="75" t="str">
        <f>IFERROR(VLOOKUP(ROW()-6,'[1]S1 SE'!$B$7:$AI$206,COLUMN()+1,FALSE),"")</f>
        <v/>
      </c>
      <c r="X43" s="76" t="str">
        <f>IFERROR(VLOOKUP(ROW()-6,'[1]S1 SE'!$B$7:$AI$206,COLUMN()+1,FALSE),"")</f>
        <v/>
      </c>
      <c r="Y43" s="77" t="str">
        <f>IFERROR(VLOOKUP(ROW()-6,'[1]S1 SE'!$B$7:$AI$206,COLUMN()+1,FALSE),"")</f>
        <v/>
      </c>
      <c r="Z43" s="78">
        <f>IFERROR(VLOOKUP(ROW()-6,'[1]S1 SE'!$B$7:$AI$206,COLUMN()+1,FALSE),"")</f>
        <v>1</v>
      </c>
      <c r="AA43" s="79">
        <f>IFERROR(VLOOKUP(ROW()-6,'[1]S1 SE'!$B$7:$AI$206,COLUMN()+1,FALSE),"")</f>
        <v>37</v>
      </c>
      <c r="AB43" s="80">
        <f>IFERROR(VLOOKUP(ROW()-6,'[1]S1 SE'!$B$7:$AI$206,COLUMN()+1,FALSE),"")</f>
        <v>19</v>
      </c>
      <c r="AC43" s="81" t="str">
        <f>IFERROR(VLOOKUP(ROW()-6,'[1]S1 SE'!$B$7:$AI$206,COLUMN()+1,FALSE),"")</f>
        <v/>
      </c>
      <c r="AD43" s="82" t="str">
        <f>IFERROR(VLOOKUP(ROW()-6,'[1]S1 SE'!$B$7:$AI$206,COLUMN()+1,FALSE),"")</f>
        <v/>
      </c>
      <c r="AE43" s="83" t="str">
        <f>IFERROR(VLOOKUP(ROW()-6,'[1]S1 SE'!$B$7:$AI$206,COLUMN()+1,FALSE),"")</f>
        <v/>
      </c>
      <c r="AF43" s="84" t="str">
        <f>IFERROR(VLOOKUP(ROW()-6,'[1]S1 SE'!$B$7:$AI$206,COLUMN()+1,FALSE),"")</f>
        <v/>
      </c>
      <c r="AG43" s="27" t="str">
        <f>IFERROR(VLOOKUP(ROW()-6,'[1]S1 SE'!$B$7:$AI$206,COLUMN()+1,FALSE),"")</f>
        <v/>
      </c>
      <c r="AH43" s="26"/>
    </row>
    <row r="44" spans="1:34" ht="15.05" x14ac:dyDescent="0.3">
      <c r="A44" s="64">
        <f>IFERROR(VLOOKUP(ROW()-6,'[1]S1 SE'!$B$7:$AI$206,COLUMN()+1,FALSE),"")</f>
        <v>1</v>
      </c>
      <c r="B44" s="65">
        <f>IFERROR(VLOOKUP(ROW()-6,'[1]S1 SE'!$B$7:$AI$206,COLUMN()+1,FALSE),"")</f>
        <v>1</v>
      </c>
      <c r="C44" s="66" t="str">
        <f>IFERROR(VLOOKUP(ROW()-6,'[1]S1 SE'!$B$7:$AI$206,COLUMN()+1,FALSE),"")</f>
        <v>David Groves</v>
      </c>
      <c r="D44" s="67" t="str">
        <f>IFERROR(VLOOKUP(ROW()-6,'[1]S1 SE'!$B$7:$AI$206,COLUMN()+1,FALSE),"")</f>
        <v>LG</v>
      </c>
      <c r="E44" s="68">
        <f>IFERROR(VLOOKUP(ROW()-6,'[1]S1 SE'!$B$7:$AI$206,COLUMN()+1,FALSE),"")</f>
        <v>38</v>
      </c>
      <c r="F44" s="28">
        <f>IFERROR(VLOOKUP(ROW()-6,'[1]S1 SE'!$B$7:$AI$206,COLUMN()+1,FALSE),"")</f>
        <v>7</v>
      </c>
      <c r="G44" s="69">
        <f>IFERROR(VLOOKUP(ROW()-6,'[1]S1 SE'!$B$7:$AI$206,COLUMN()+1,FALSE),"")</f>
        <v>45</v>
      </c>
      <c r="H44" s="68">
        <f>IFERROR(VLOOKUP(ROW()-6,'[1]S1 SE'!$B$7:$AI$206,COLUMN()+1,FALSE),"")</f>
        <v>24</v>
      </c>
      <c r="I44" s="70">
        <f>IFERROR(VLOOKUP(ROW()-6,'[1]S1 SE'!$B$7:$AI$206,COLUMN()+1,FALSE),"")</f>
        <v>6</v>
      </c>
      <c r="J44" s="71">
        <f>IFERROR(VLOOKUP(ROW()-6,'[1]S1 SE'!$B$7:$AI$206,COLUMN()+1,FALSE),"")</f>
        <v>30</v>
      </c>
      <c r="K44" s="68">
        <f>IFERROR(VLOOKUP(ROW()-6,'[1]S1 SE'!$B$7:$AI$206,COLUMN()+1,FALSE),"")</f>
        <v>41</v>
      </c>
      <c r="L44" s="70">
        <f>IFERROR(VLOOKUP(ROW()-6,'[1]S1 SE'!$B$7:$AI$206,COLUMN()+1,FALSE),"")</f>
        <v>7</v>
      </c>
      <c r="M44" s="71">
        <f>IFERROR(VLOOKUP(ROW()-6,'[1]S1 SE'!$B$7:$AI$206,COLUMN()+1,FALSE),"")</f>
        <v>48</v>
      </c>
      <c r="N44" s="68">
        <f>IFERROR(VLOOKUP(ROW()-6,'[1]S1 SE'!$B$7:$AI$206,COLUMN()+1,FALSE),"")</f>
        <v>28</v>
      </c>
      <c r="O44" s="70">
        <f>IFERROR(VLOOKUP(ROW()-6,'[1]S1 SE'!$B$7:$AI$206,COLUMN()+1,FALSE),"")</f>
        <v>5</v>
      </c>
      <c r="P44" s="71">
        <f>IFERROR(VLOOKUP(ROW()-6,'[1]S1 SE'!$B$7:$AI$206,COLUMN()+1,FALSE),"")</f>
        <v>33</v>
      </c>
      <c r="Q44" s="68">
        <f>IFERROR(VLOOKUP(ROW()-6,'[1]S1 SE'!$B$7:$AI$206,COLUMN()+1,FALSE),"")</f>
        <v>33</v>
      </c>
      <c r="R44" s="70">
        <f>IFERROR(VLOOKUP(ROW()-6,'[1]S1 SE'!$B$7:$AI$206,COLUMN()+1,FALSE),"")</f>
        <v>6</v>
      </c>
      <c r="S44" s="71">
        <f>IFERROR(VLOOKUP(ROW()-6,'[1]S1 SE'!$B$7:$AI$206,COLUMN()+1,FALSE),"")</f>
        <v>39</v>
      </c>
      <c r="T44" s="72" t="str">
        <f>IFERROR(VLOOKUP(ROW()-6,'[1]S1 SE'!$B$7:$AI$206,COLUMN()+1,FALSE),"")</f>
        <v/>
      </c>
      <c r="U44" s="73">
        <f>IFERROR(VLOOKUP(ROW()-6,'[1]S1 SE'!$B$7:$AI$206,COLUMN()+1,FALSE),"")</f>
        <v>195</v>
      </c>
      <c r="V44" s="74" t="str">
        <f>IFERROR(VLOOKUP(ROW()-6,'[1]S1 SE'!$B$7:$AI$206,COLUMN()+1,FALSE),"")</f>
        <v/>
      </c>
      <c r="W44" s="75" t="str">
        <f>IFERROR(VLOOKUP(ROW()-6,'[1]S1 SE'!$B$7:$AI$206,COLUMN()+1,FALSE),"")</f>
        <v/>
      </c>
      <c r="X44" s="76" t="str">
        <f>IFERROR(VLOOKUP(ROW()-6,'[1]S1 SE'!$B$7:$AI$206,COLUMN()+1,FALSE),"")</f>
        <v/>
      </c>
      <c r="Y44" s="77" t="str">
        <f>IFERROR(VLOOKUP(ROW()-6,'[1]S1 SE'!$B$7:$AI$206,COLUMN()+1,FALSE),"")</f>
        <v/>
      </c>
      <c r="Z44" s="78">
        <f>IFERROR(VLOOKUP(ROW()-6,'[1]S1 SE'!$B$7:$AI$206,COLUMN()+1,FALSE),"")</f>
        <v>0</v>
      </c>
      <c r="AA44" s="79">
        <f>IFERROR(VLOOKUP(ROW()-6,'[1]S1 SE'!$B$7:$AI$206,COLUMN()+1,FALSE),"")</f>
        <v>38</v>
      </c>
      <c r="AB44" s="80" t="str">
        <f>IFERROR(VLOOKUP(ROW()-6,'[1]S1 SE'!$B$7:$AI$206,COLUMN()+1,FALSE),"")</f>
        <v/>
      </c>
      <c r="AC44" s="81">
        <f>IFERROR(VLOOKUP(ROW()-6,'[1]S1 SE'!$B$7:$AI$206,COLUMN()+1,FALSE),"")</f>
        <v>19</v>
      </c>
      <c r="AD44" s="82" t="str">
        <f>IFERROR(VLOOKUP(ROW()-6,'[1]S1 SE'!$B$7:$AI$206,COLUMN()+1,FALSE),"")</f>
        <v/>
      </c>
      <c r="AE44" s="83" t="str">
        <f>IFERROR(VLOOKUP(ROW()-6,'[1]S1 SE'!$B$7:$AI$206,COLUMN()+1,FALSE),"")</f>
        <v/>
      </c>
      <c r="AF44" s="84" t="str">
        <f>IFERROR(VLOOKUP(ROW()-6,'[1]S1 SE'!$B$7:$AI$206,COLUMN()+1,FALSE),"")</f>
        <v/>
      </c>
      <c r="AG44" s="27" t="str">
        <f>IFERROR(VLOOKUP(ROW()-6,'[1]S1 SE'!$B$7:$AI$206,COLUMN()+1,FALSE),"")</f>
        <v/>
      </c>
      <c r="AH44" s="26"/>
    </row>
    <row r="45" spans="1:34" ht="15.05" x14ac:dyDescent="0.3">
      <c r="A45" s="64">
        <f>IFERROR(VLOOKUP(ROW()-6,'[1]S1 SE'!$B$7:$AI$206,COLUMN()+1,FALSE),"")</f>
        <v>3</v>
      </c>
      <c r="B45" s="65">
        <f>IFERROR(VLOOKUP(ROW()-6,'[1]S1 SE'!$B$7:$AI$206,COLUMN()+1,FALSE),"")</f>
        <v>10</v>
      </c>
      <c r="C45" s="66" t="str">
        <f>IFERROR(VLOOKUP(ROW()-6,'[1]S1 SE'!$B$7:$AI$206,COLUMN()+1,FALSE),"")</f>
        <v>James V</v>
      </c>
      <c r="D45" s="67" t="str">
        <f>IFERROR(VLOOKUP(ROW()-6,'[1]S1 SE'!$B$7:$AI$206,COLUMN()+1,FALSE),"")</f>
        <v>HG</v>
      </c>
      <c r="E45" s="68">
        <f>IFERROR(VLOOKUP(ROW()-6,'[1]S1 SE'!$B$7:$AI$206,COLUMN()+1,FALSE),"")</f>
        <v>43.02</v>
      </c>
      <c r="F45" s="28">
        <f>IFERROR(VLOOKUP(ROW()-6,'[1]S1 SE'!$B$7:$AI$206,COLUMN()+1,FALSE),"")</f>
        <v>8</v>
      </c>
      <c r="G45" s="69">
        <f>IFERROR(VLOOKUP(ROW()-6,'[1]S1 SE'!$B$7:$AI$206,COLUMN()+1,FALSE),"")</f>
        <v>51.02</v>
      </c>
      <c r="H45" s="68">
        <f>IFERROR(VLOOKUP(ROW()-6,'[1]S1 SE'!$B$7:$AI$206,COLUMN()+1,FALSE),"")</f>
        <v>46</v>
      </c>
      <c r="I45" s="70">
        <f>IFERROR(VLOOKUP(ROW()-6,'[1]S1 SE'!$B$7:$AI$206,COLUMN()+1,FALSE),"")</f>
        <v>8</v>
      </c>
      <c r="J45" s="71">
        <f>IFERROR(VLOOKUP(ROW()-6,'[1]S1 SE'!$B$7:$AI$206,COLUMN()+1,FALSE),"")</f>
        <v>54</v>
      </c>
      <c r="K45" s="68">
        <f>IFERROR(VLOOKUP(ROW()-6,'[1]S1 SE'!$B$7:$AI$206,COLUMN()+1,FALSE),"")</f>
        <v>22</v>
      </c>
      <c r="L45" s="70">
        <f>IFERROR(VLOOKUP(ROW()-6,'[1]S1 SE'!$B$7:$AI$206,COLUMN()+1,FALSE),"")</f>
        <v>3</v>
      </c>
      <c r="M45" s="71">
        <f>IFERROR(VLOOKUP(ROW()-6,'[1]S1 SE'!$B$7:$AI$206,COLUMN()+1,FALSE),"")</f>
        <v>25</v>
      </c>
      <c r="N45" s="68">
        <f>IFERROR(VLOOKUP(ROW()-6,'[1]S1 SE'!$B$7:$AI$206,COLUMN()+1,FALSE),"")</f>
        <v>32</v>
      </c>
      <c r="O45" s="70">
        <f>IFERROR(VLOOKUP(ROW()-6,'[1]S1 SE'!$B$7:$AI$206,COLUMN()+1,FALSE),"")</f>
        <v>5</v>
      </c>
      <c r="P45" s="71">
        <f>IFERROR(VLOOKUP(ROW()-6,'[1]S1 SE'!$B$7:$AI$206,COLUMN()+1,FALSE),"")</f>
        <v>37</v>
      </c>
      <c r="Q45" s="68">
        <f>IFERROR(VLOOKUP(ROW()-6,'[1]S1 SE'!$B$7:$AI$206,COLUMN()+1,FALSE),"")</f>
        <v>22</v>
      </c>
      <c r="R45" s="70">
        <f>IFERROR(VLOOKUP(ROW()-6,'[1]S1 SE'!$B$7:$AI$206,COLUMN()+1,FALSE),"")</f>
        <v>4</v>
      </c>
      <c r="S45" s="71">
        <f>IFERROR(VLOOKUP(ROW()-6,'[1]S1 SE'!$B$7:$AI$206,COLUMN()+1,FALSE),"")</f>
        <v>26</v>
      </c>
      <c r="T45" s="72">
        <f>IFERROR(VLOOKUP(ROW()-6,'[1]S1 SE'!$B$7:$AI$206,COLUMN()+1,FALSE),"")</f>
        <v>193.02</v>
      </c>
      <c r="U45" s="73" t="str">
        <f>IFERROR(VLOOKUP(ROW()-6,'[1]S1 SE'!$B$7:$AI$206,COLUMN()+1,FALSE),"")</f>
        <v/>
      </c>
      <c r="V45" s="74" t="str">
        <f>IFERROR(VLOOKUP(ROW()-6,'[1]S1 SE'!$B$7:$AI$206,COLUMN()+1,FALSE),"")</f>
        <v/>
      </c>
      <c r="W45" s="75" t="str">
        <f>IFERROR(VLOOKUP(ROW()-6,'[1]S1 SE'!$B$7:$AI$206,COLUMN()+1,FALSE),"")</f>
        <v/>
      </c>
      <c r="X45" s="76" t="str">
        <f>IFERROR(VLOOKUP(ROW()-6,'[1]S1 SE'!$B$7:$AI$206,COLUMN()+1,FALSE),"")</f>
        <v/>
      </c>
      <c r="Y45" s="77" t="str">
        <f>IFERROR(VLOOKUP(ROW()-6,'[1]S1 SE'!$B$7:$AI$206,COLUMN()+1,FALSE),"")</f>
        <v/>
      </c>
      <c r="Z45" s="78">
        <f>IFERROR(VLOOKUP(ROW()-6,'[1]S1 SE'!$B$7:$AI$206,COLUMN()+1,FALSE),"")</f>
        <v>2</v>
      </c>
      <c r="AA45" s="79">
        <f>IFERROR(VLOOKUP(ROW()-6,'[1]S1 SE'!$B$7:$AI$206,COLUMN()+1,FALSE),"")</f>
        <v>39</v>
      </c>
      <c r="AB45" s="80">
        <f>IFERROR(VLOOKUP(ROW()-6,'[1]S1 SE'!$B$7:$AI$206,COLUMN()+1,FALSE),"")</f>
        <v>20</v>
      </c>
      <c r="AC45" s="81" t="str">
        <f>IFERROR(VLOOKUP(ROW()-6,'[1]S1 SE'!$B$7:$AI$206,COLUMN()+1,FALSE),"")</f>
        <v/>
      </c>
      <c r="AD45" s="82" t="str">
        <f>IFERROR(VLOOKUP(ROW()-6,'[1]S1 SE'!$B$7:$AI$206,COLUMN()+1,FALSE),"")</f>
        <v/>
      </c>
      <c r="AE45" s="83" t="str">
        <f>IFERROR(VLOOKUP(ROW()-6,'[1]S1 SE'!$B$7:$AI$206,COLUMN()+1,FALSE),"")</f>
        <v/>
      </c>
      <c r="AF45" s="84" t="str">
        <f>IFERROR(VLOOKUP(ROW()-6,'[1]S1 SE'!$B$7:$AI$206,COLUMN()+1,FALSE),"")</f>
        <v/>
      </c>
      <c r="AG45" s="27" t="str">
        <f>IFERROR(VLOOKUP(ROW()-6,'[1]S1 SE'!$B$7:$AI$206,COLUMN()+1,FALSE),"")</f>
        <v/>
      </c>
      <c r="AH45" s="26"/>
    </row>
    <row r="46" spans="1:34" ht="15.05" x14ac:dyDescent="0.3">
      <c r="A46" s="64">
        <f>IFERROR(VLOOKUP(ROW()-6,'[1]S1 SE'!$B$7:$AI$206,COLUMN()+1,FALSE),"")</f>
        <v>1</v>
      </c>
      <c r="B46" s="65">
        <f>IFERROR(VLOOKUP(ROW()-6,'[1]S1 SE'!$B$7:$AI$206,COLUMN()+1,FALSE),"")</f>
        <v>9</v>
      </c>
      <c r="C46" s="66" t="str">
        <f>IFERROR(VLOOKUP(ROW()-6,'[1]S1 SE'!$B$7:$AI$206,COLUMN()+1,FALSE),"")</f>
        <v>Eli Groves (J)</v>
      </c>
      <c r="D46" s="67" t="str">
        <f>IFERROR(VLOOKUP(ROW()-6,'[1]S1 SE'!$B$7:$AI$206,COLUMN()+1,FALSE),"")</f>
        <v>LG</v>
      </c>
      <c r="E46" s="68">
        <f>IFERROR(VLOOKUP(ROW()-6,'[1]S1 SE'!$B$7:$AI$206,COLUMN()+1,FALSE),"")</f>
        <v>40.01</v>
      </c>
      <c r="F46" s="28">
        <f>IFERROR(VLOOKUP(ROW()-6,'[1]S1 SE'!$B$7:$AI$206,COLUMN()+1,FALSE),"")</f>
        <v>7</v>
      </c>
      <c r="G46" s="69">
        <f>IFERROR(VLOOKUP(ROW()-6,'[1]S1 SE'!$B$7:$AI$206,COLUMN()+1,FALSE),"")</f>
        <v>47.01</v>
      </c>
      <c r="H46" s="68">
        <f>IFERROR(VLOOKUP(ROW()-6,'[1]S1 SE'!$B$7:$AI$206,COLUMN()+1,FALSE),"")</f>
        <v>40</v>
      </c>
      <c r="I46" s="70">
        <f>IFERROR(VLOOKUP(ROW()-6,'[1]S1 SE'!$B$7:$AI$206,COLUMN()+1,FALSE),"")</f>
        <v>7</v>
      </c>
      <c r="J46" s="71">
        <f>IFERROR(VLOOKUP(ROW()-6,'[1]S1 SE'!$B$7:$AI$206,COLUMN()+1,FALSE),"")</f>
        <v>47</v>
      </c>
      <c r="K46" s="68">
        <f>IFERROR(VLOOKUP(ROW()-6,'[1]S1 SE'!$B$7:$AI$206,COLUMN()+1,FALSE),"")</f>
        <v>32</v>
      </c>
      <c r="L46" s="70">
        <f>IFERROR(VLOOKUP(ROW()-6,'[1]S1 SE'!$B$7:$AI$206,COLUMN()+1,FALSE),"")</f>
        <v>7</v>
      </c>
      <c r="M46" s="71">
        <f>IFERROR(VLOOKUP(ROW()-6,'[1]S1 SE'!$B$7:$AI$206,COLUMN()+1,FALSE),"")</f>
        <v>39</v>
      </c>
      <c r="N46" s="68">
        <f>IFERROR(VLOOKUP(ROW()-6,'[1]S1 SE'!$B$7:$AI$206,COLUMN()+1,FALSE),"")</f>
        <v>33</v>
      </c>
      <c r="O46" s="70">
        <f>IFERROR(VLOOKUP(ROW()-6,'[1]S1 SE'!$B$7:$AI$206,COLUMN()+1,FALSE),"")</f>
        <v>4</v>
      </c>
      <c r="P46" s="71">
        <f>IFERROR(VLOOKUP(ROW()-6,'[1]S1 SE'!$B$7:$AI$206,COLUMN()+1,FALSE),"")</f>
        <v>37</v>
      </c>
      <c r="Q46" s="68">
        <f>IFERROR(VLOOKUP(ROW()-6,'[1]S1 SE'!$B$7:$AI$206,COLUMN()+1,FALSE),"")</f>
        <v>20</v>
      </c>
      <c r="R46" s="70">
        <f>IFERROR(VLOOKUP(ROW()-6,'[1]S1 SE'!$B$7:$AI$206,COLUMN()+1,FALSE),"")</f>
        <v>3</v>
      </c>
      <c r="S46" s="71">
        <f>IFERROR(VLOOKUP(ROW()-6,'[1]S1 SE'!$B$7:$AI$206,COLUMN()+1,FALSE),"")</f>
        <v>23</v>
      </c>
      <c r="T46" s="72" t="str">
        <f>IFERROR(VLOOKUP(ROW()-6,'[1]S1 SE'!$B$7:$AI$206,COLUMN()+1,FALSE),"")</f>
        <v/>
      </c>
      <c r="U46" s="73">
        <f>IFERROR(VLOOKUP(ROW()-6,'[1]S1 SE'!$B$7:$AI$206,COLUMN()+1,FALSE),"")</f>
        <v>193.01</v>
      </c>
      <c r="V46" s="74" t="str">
        <f>IFERROR(VLOOKUP(ROW()-6,'[1]S1 SE'!$B$7:$AI$206,COLUMN()+1,FALSE),"")</f>
        <v/>
      </c>
      <c r="W46" s="75" t="str">
        <f>IFERROR(VLOOKUP(ROW()-6,'[1]S1 SE'!$B$7:$AI$206,COLUMN()+1,FALSE),"")</f>
        <v/>
      </c>
      <c r="X46" s="76" t="str">
        <f>IFERROR(VLOOKUP(ROW()-6,'[1]S1 SE'!$B$7:$AI$206,COLUMN()+1,FALSE),"")</f>
        <v/>
      </c>
      <c r="Y46" s="77" t="str">
        <f>IFERROR(VLOOKUP(ROW()-6,'[1]S1 SE'!$B$7:$AI$206,COLUMN()+1,FALSE),"")</f>
        <v/>
      </c>
      <c r="Z46" s="78">
        <f>IFERROR(VLOOKUP(ROW()-6,'[1]S1 SE'!$B$7:$AI$206,COLUMN()+1,FALSE),"")</f>
        <v>1</v>
      </c>
      <c r="AA46" s="79">
        <f>IFERROR(VLOOKUP(ROW()-6,'[1]S1 SE'!$B$7:$AI$206,COLUMN()+1,FALSE),"")</f>
        <v>40</v>
      </c>
      <c r="AB46" s="80" t="str">
        <f>IFERROR(VLOOKUP(ROW()-6,'[1]S1 SE'!$B$7:$AI$206,COLUMN()+1,FALSE),"")</f>
        <v/>
      </c>
      <c r="AC46" s="81">
        <f>IFERROR(VLOOKUP(ROW()-6,'[1]S1 SE'!$B$7:$AI$206,COLUMN()+1,FALSE),"")</f>
        <v>20</v>
      </c>
      <c r="AD46" s="82" t="str">
        <f>IFERROR(VLOOKUP(ROW()-6,'[1]S1 SE'!$B$7:$AI$206,COLUMN()+1,FALSE),"")</f>
        <v/>
      </c>
      <c r="AE46" s="83" t="str">
        <f>IFERROR(VLOOKUP(ROW()-6,'[1]S1 SE'!$B$7:$AI$206,COLUMN()+1,FALSE),"")</f>
        <v/>
      </c>
      <c r="AF46" s="84" t="str">
        <f>IFERROR(VLOOKUP(ROW()-6,'[1]S1 SE'!$B$7:$AI$206,COLUMN()+1,FALSE),"")</f>
        <v/>
      </c>
      <c r="AG46" s="27" t="str">
        <f>IFERROR(VLOOKUP(ROW()-6,'[1]S1 SE'!$B$7:$AI$206,COLUMN()+1,FALSE),"")</f>
        <v/>
      </c>
      <c r="AH46" s="26"/>
    </row>
    <row r="47" spans="1:34" ht="15.05" x14ac:dyDescent="0.3">
      <c r="A47" s="64">
        <f>IFERROR(VLOOKUP(ROW()-6,'[1]S1 SE'!$B$7:$AI$206,COLUMN()+1,FALSE),"")</f>
        <v>4</v>
      </c>
      <c r="B47" s="65">
        <f>IFERROR(VLOOKUP(ROW()-6,'[1]S1 SE'!$B$7:$AI$206,COLUMN()+1,FALSE),"")</f>
        <v>20</v>
      </c>
      <c r="C47" s="66" t="str">
        <f>IFERROR(VLOOKUP(ROW()-6,'[1]S1 SE'!$B$7:$AI$206,COLUMN()+1,FALSE),"")</f>
        <v>Ashley Haberman</v>
      </c>
      <c r="D47" s="67" t="str">
        <f>IFERROR(VLOOKUP(ROW()-6,'[1]S1 SE'!$B$7:$AI$206,COLUMN()+1,FALSE),"")</f>
        <v>HG</v>
      </c>
      <c r="E47" s="68">
        <f>IFERROR(VLOOKUP(ROW()-6,'[1]S1 SE'!$B$7:$AI$206,COLUMN()+1,FALSE),"")</f>
        <v>41.01</v>
      </c>
      <c r="F47" s="28">
        <f>IFERROR(VLOOKUP(ROW()-6,'[1]S1 SE'!$B$7:$AI$206,COLUMN()+1,FALSE),"")</f>
        <v>6</v>
      </c>
      <c r="G47" s="69">
        <f>IFERROR(VLOOKUP(ROW()-6,'[1]S1 SE'!$B$7:$AI$206,COLUMN()+1,FALSE),"")</f>
        <v>47.01</v>
      </c>
      <c r="H47" s="68">
        <f>IFERROR(VLOOKUP(ROW()-6,'[1]S1 SE'!$B$7:$AI$206,COLUMN()+1,FALSE),"")</f>
        <v>21</v>
      </c>
      <c r="I47" s="70">
        <f>IFERROR(VLOOKUP(ROW()-6,'[1]S1 SE'!$B$7:$AI$206,COLUMN()+1,FALSE),"")</f>
        <v>6</v>
      </c>
      <c r="J47" s="71">
        <f>IFERROR(VLOOKUP(ROW()-6,'[1]S1 SE'!$B$7:$AI$206,COLUMN()+1,FALSE),"")</f>
        <v>27</v>
      </c>
      <c r="K47" s="68">
        <f>IFERROR(VLOOKUP(ROW()-6,'[1]S1 SE'!$B$7:$AI$206,COLUMN()+1,FALSE),"")</f>
        <v>39</v>
      </c>
      <c r="L47" s="70">
        <f>IFERROR(VLOOKUP(ROW()-6,'[1]S1 SE'!$B$7:$AI$206,COLUMN()+1,FALSE),"")</f>
        <v>6</v>
      </c>
      <c r="M47" s="71">
        <f>IFERROR(VLOOKUP(ROW()-6,'[1]S1 SE'!$B$7:$AI$206,COLUMN()+1,FALSE),"")</f>
        <v>45</v>
      </c>
      <c r="N47" s="68">
        <f>IFERROR(VLOOKUP(ROW()-6,'[1]S1 SE'!$B$7:$AI$206,COLUMN()+1,FALSE),"")</f>
        <v>12</v>
      </c>
      <c r="O47" s="70">
        <f>IFERROR(VLOOKUP(ROW()-6,'[1]S1 SE'!$B$7:$AI$206,COLUMN()+1,FALSE),"")</f>
        <v>8</v>
      </c>
      <c r="P47" s="71">
        <f>IFERROR(VLOOKUP(ROW()-6,'[1]S1 SE'!$B$7:$AI$206,COLUMN()+1,FALSE),"")</f>
        <v>20</v>
      </c>
      <c r="Q47" s="68">
        <f>IFERROR(VLOOKUP(ROW()-6,'[1]S1 SE'!$B$7:$AI$206,COLUMN()+1,FALSE),"")</f>
        <v>42</v>
      </c>
      <c r="R47" s="70">
        <f>IFERROR(VLOOKUP(ROW()-6,'[1]S1 SE'!$B$7:$AI$206,COLUMN()+1,FALSE),"")</f>
        <v>7</v>
      </c>
      <c r="S47" s="71">
        <f>IFERROR(VLOOKUP(ROW()-6,'[1]S1 SE'!$B$7:$AI$206,COLUMN()+1,FALSE),"")</f>
        <v>49</v>
      </c>
      <c r="T47" s="72">
        <f>IFERROR(VLOOKUP(ROW()-6,'[1]S1 SE'!$B$7:$AI$206,COLUMN()+1,FALSE),"")</f>
        <v>188.01</v>
      </c>
      <c r="U47" s="73" t="str">
        <f>IFERROR(VLOOKUP(ROW()-6,'[1]S1 SE'!$B$7:$AI$206,COLUMN()+1,FALSE),"")</f>
        <v/>
      </c>
      <c r="V47" s="74" t="str">
        <f>IFERROR(VLOOKUP(ROW()-6,'[1]S1 SE'!$B$7:$AI$206,COLUMN()+1,FALSE),"")</f>
        <v/>
      </c>
      <c r="W47" s="75" t="str">
        <f>IFERROR(VLOOKUP(ROW()-6,'[1]S1 SE'!$B$7:$AI$206,COLUMN()+1,FALSE),"")</f>
        <v/>
      </c>
      <c r="X47" s="76" t="str">
        <f>IFERROR(VLOOKUP(ROW()-6,'[1]S1 SE'!$B$7:$AI$206,COLUMN()+1,FALSE),"")</f>
        <v/>
      </c>
      <c r="Y47" s="77" t="str">
        <f>IFERROR(VLOOKUP(ROW()-6,'[1]S1 SE'!$B$7:$AI$206,COLUMN()+1,FALSE),"")</f>
        <v/>
      </c>
      <c r="Z47" s="78">
        <f>IFERROR(VLOOKUP(ROW()-6,'[1]S1 SE'!$B$7:$AI$206,COLUMN()+1,FALSE),"")</f>
        <v>1</v>
      </c>
      <c r="AA47" s="79">
        <f>IFERROR(VLOOKUP(ROW()-6,'[1]S1 SE'!$B$7:$AI$206,COLUMN()+1,FALSE),"")</f>
        <v>41</v>
      </c>
      <c r="AB47" s="80">
        <f>IFERROR(VLOOKUP(ROW()-6,'[1]S1 SE'!$B$7:$AI$206,COLUMN()+1,FALSE),"")</f>
        <v>21</v>
      </c>
      <c r="AC47" s="81" t="str">
        <f>IFERROR(VLOOKUP(ROW()-6,'[1]S1 SE'!$B$7:$AI$206,COLUMN()+1,FALSE),"")</f>
        <v/>
      </c>
      <c r="AD47" s="82" t="str">
        <f>IFERROR(VLOOKUP(ROW()-6,'[1]S1 SE'!$B$7:$AI$206,COLUMN()+1,FALSE),"")</f>
        <v/>
      </c>
      <c r="AE47" s="83" t="str">
        <f>IFERROR(VLOOKUP(ROW()-6,'[1]S1 SE'!$B$7:$AI$206,COLUMN()+1,FALSE),"")</f>
        <v/>
      </c>
      <c r="AF47" s="84" t="str">
        <f>IFERROR(VLOOKUP(ROW()-6,'[1]S1 SE'!$B$7:$AI$206,COLUMN()+1,FALSE),"")</f>
        <v/>
      </c>
      <c r="AG47" s="27" t="str">
        <f>IFERROR(VLOOKUP(ROW()-6,'[1]S1 SE'!$B$7:$AI$206,COLUMN()+1,FALSE),"")</f>
        <v/>
      </c>
      <c r="AH47" s="26"/>
    </row>
    <row r="48" spans="1:34" ht="15.05" x14ac:dyDescent="0.3">
      <c r="A48" s="64">
        <f>IFERROR(VLOOKUP(ROW()-6,'[1]S1 SE'!$B$7:$AI$206,COLUMN()+1,FALSE),"")</f>
        <v>3</v>
      </c>
      <c r="B48" s="65">
        <f>IFERROR(VLOOKUP(ROW()-6,'[1]S1 SE'!$B$7:$AI$206,COLUMN()+1,FALSE),"")</f>
        <v>2</v>
      </c>
      <c r="C48" s="66" t="str">
        <f>IFERROR(VLOOKUP(ROW()-6,'[1]S1 SE'!$B$7:$AI$206,COLUMN()+1,FALSE),"")</f>
        <v>Fred Blacker (L)</v>
      </c>
      <c r="D48" s="67" t="str">
        <f>IFERROR(VLOOKUP(ROW()-6,'[1]S1 SE'!$B$7:$AI$206,COLUMN()+1,FALSE),"")</f>
        <v>HG</v>
      </c>
      <c r="E48" s="68">
        <f>IFERROR(VLOOKUP(ROW()-6,'[1]S1 SE'!$B$7:$AI$206,COLUMN()+1,FALSE),"")</f>
        <v>38</v>
      </c>
      <c r="F48" s="28">
        <f>IFERROR(VLOOKUP(ROW()-6,'[1]S1 SE'!$B$7:$AI$206,COLUMN()+1,FALSE),"")</f>
        <v>4</v>
      </c>
      <c r="G48" s="69">
        <f>IFERROR(VLOOKUP(ROW()-6,'[1]S1 SE'!$B$7:$AI$206,COLUMN()+1,FALSE),"")</f>
        <v>42</v>
      </c>
      <c r="H48" s="68">
        <f>IFERROR(VLOOKUP(ROW()-6,'[1]S1 SE'!$B$7:$AI$206,COLUMN()+1,FALSE),"")</f>
        <v>36.01</v>
      </c>
      <c r="I48" s="70">
        <f>IFERROR(VLOOKUP(ROW()-6,'[1]S1 SE'!$B$7:$AI$206,COLUMN()+1,FALSE),"")</f>
        <v>6</v>
      </c>
      <c r="J48" s="71">
        <f>IFERROR(VLOOKUP(ROW()-6,'[1]S1 SE'!$B$7:$AI$206,COLUMN()+1,FALSE),"")</f>
        <v>42.01</v>
      </c>
      <c r="K48" s="68">
        <f>IFERROR(VLOOKUP(ROW()-6,'[1]S1 SE'!$B$7:$AI$206,COLUMN()+1,FALSE),"")</f>
        <v>30</v>
      </c>
      <c r="L48" s="70">
        <f>IFERROR(VLOOKUP(ROW()-6,'[1]S1 SE'!$B$7:$AI$206,COLUMN()+1,FALSE),"")</f>
        <v>5</v>
      </c>
      <c r="M48" s="71">
        <f>IFERROR(VLOOKUP(ROW()-6,'[1]S1 SE'!$B$7:$AI$206,COLUMN()+1,FALSE),"")</f>
        <v>35</v>
      </c>
      <c r="N48" s="68">
        <f>IFERROR(VLOOKUP(ROW()-6,'[1]S1 SE'!$B$7:$AI$206,COLUMN()+1,FALSE),"")</f>
        <v>28</v>
      </c>
      <c r="O48" s="70">
        <f>IFERROR(VLOOKUP(ROW()-6,'[1]S1 SE'!$B$7:$AI$206,COLUMN()+1,FALSE),"")</f>
        <v>4</v>
      </c>
      <c r="P48" s="71">
        <f>IFERROR(VLOOKUP(ROW()-6,'[1]S1 SE'!$B$7:$AI$206,COLUMN()+1,FALSE),"")</f>
        <v>32</v>
      </c>
      <c r="Q48" s="68">
        <f>IFERROR(VLOOKUP(ROW()-6,'[1]S1 SE'!$B$7:$AI$206,COLUMN()+1,FALSE),"")</f>
        <v>31</v>
      </c>
      <c r="R48" s="70">
        <f>IFERROR(VLOOKUP(ROW()-6,'[1]S1 SE'!$B$7:$AI$206,COLUMN()+1,FALSE),"")</f>
        <v>5</v>
      </c>
      <c r="S48" s="71">
        <f>IFERROR(VLOOKUP(ROW()-6,'[1]S1 SE'!$B$7:$AI$206,COLUMN()+1,FALSE),"")</f>
        <v>36</v>
      </c>
      <c r="T48" s="72">
        <f>IFERROR(VLOOKUP(ROW()-6,'[1]S1 SE'!$B$7:$AI$206,COLUMN()+1,FALSE),"")</f>
        <v>187.01</v>
      </c>
      <c r="U48" s="73" t="str">
        <f>IFERROR(VLOOKUP(ROW()-6,'[1]S1 SE'!$B$7:$AI$206,COLUMN()+1,FALSE),"")</f>
        <v/>
      </c>
      <c r="V48" s="74" t="str">
        <f>IFERROR(VLOOKUP(ROW()-6,'[1]S1 SE'!$B$7:$AI$206,COLUMN()+1,FALSE),"")</f>
        <v/>
      </c>
      <c r="W48" s="75" t="str">
        <f>IFERROR(VLOOKUP(ROW()-6,'[1]S1 SE'!$B$7:$AI$206,COLUMN()+1,FALSE),"")</f>
        <v/>
      </c>
      <c r="X48" s="76" t="str">
        <f>IFERROR(VLOOKUP(ROW()-6,'[1]S1 SE'!$B$7:$AI$206,COLUMN()+1,FALSE),"")</f>
        <v/>
      </c>
      <c r="Y48" s="77" t="str">
        <f>IFERROR(VLOOKUP(ROW()-6,'[1]S1 SE'!$B$7:$AI$206,COLUMN()+1,FALSE),"")</f>
        <v/>
      </c>
      <c r="Z48" s="78">
        <f>IFERROR(VLOOKUP(ROW()-6,'[1]S1 SE'!$B$7:$AI$206,COLUMN()+1,FALSE),"")</f>
        <v>1</v>
      </c>
      <c r="AA48" s="79">
        <f>IFERROR(VLOOKUP(ROW()-6,'[1]S1 SE'!$B$7:$AI$206,COLUMN()+1,FALSE),"")</f>
        <v>42</v>
      </c>
      <c r="AB48" s="80">
        <f>IFERROR(VLOOKUP(ROW()-6,'[1]S1 SE'!$B$7:$AI$206,COLUMN()+1,FALSE),"")</f>
        <v>22</v>
      </c>
      <c r="AC48" s="81" t="str">
        <f>IFERROR(VLOOKUP(ROW()-6,'[1]S1 SE'!$B$7:$AI$206,COLUMN()+1,FALSE),"")</f>
        <v/>
      </c>
      <c r="AD48" s="82" t="str">
        <f>IFERROR(VLOOKUP(ROW()-6,'[1]S1 SE'!$B$7:$AI$206,COLUMN()+1,FALSE),"")</f>
        <v/>
      </c>
      <c r="AE48" s="83" t="str">
        <f>IFERROR(VLOOKUP(ROW()-6,'[1]S1 SE'!$B$7:$AI$206,COLUMN()+1,FALSE),"")</f>
        <v/>
      </c>
      <c r="AF48" s="84" t="str">
        <f>IFERROR(VLOOKUP(ROW()-6,'[1]S1 SE'!$B$7:$AI$206,COLUMN()+1,FALSE),"")</f>
        <v/>
      </c>
      <c r="AG48" s="27" t="str">
        <f>IFERROR(VLOOKUP(ROW()-6,'[1]S1 SE'!$B$7:$AI$206,COLUMN()+1,FALSE),"")</f>
        <v/>
      </c>
      <c r="AH48" s="26"/>
    </row>
    <row r="49" spans="1:34" ht="15.05" x14ac:dyDescent="0.3">
      <c r="A49" s="64">
        <f>IFERROR(VLOOKUP(ROW()-6,'[1]S1 SE'!$B$7:$AI$206,COLUMN()+1,FALSE),"")</f>
        <v>1</v>
      </c>
      <c r="B49" s="65">
        <f>IFERROR(VLOOKUP(ROW()-6,'[1]S1 SE'!$B$7:$AI$206,COLUMN()+1,FALSE),"")</f>
        <v>14</v>
      </c>
      <c r="C49" s="66" t="str">
        <f>IFERROR(VLOOKUP(ROW()-6,'[1]S1 SE'!$B$7:$AI$206,COLUMN()+1,FALSE),"")</f>
        <v>Bruce Yalden</v>
      </c>
      <c r="D49" s="67" t="str">
        <f>IFERROR(VLOOKUP(ROW()-6,'[1]S1 SE'!$B$7:$AI$206,COLUMN()+1,FALSE),"")</f>
        <v>LG</v>
      </c>
      <c r="E49" s="68">
        <f>IFERROR(VLOOKUP(ROW()-6,'[1]S1 SE'!$B$7:$AI$206,COLUMN()+1,FALSE),"")</f>
        <v>38.01</v>
      </c>
      <c r="F49" s="28">
        <f>IFERROR(VLOOKUP(ROW()-6,'[1]S1 SE'!$B$7:$AI$206,COLUMN()+1,FALSE),"")</f>
        <v>8</v>
      </c>
      <c r="G49" s="69">
        <f>IFERROR(VLOOKUP(ROW()-6,'[1]S1 SE'!$B$7:$AI$206,COLUMN()+1,FALSE),"")</f>
        <v>46.01</v>
      </c>
      <c r="H49" s="68">
        <f>IFERROR(VLOOKUP(ROW()-6,'[1]S1 SE'!$B$7:$AI$206,COLUMN()+1,FALSE),"")</f>
        <v>33</v>
      </c>
      <c r="I49" s="70">
        <f>IFERROR(VLOOKUP(ROW()-6,'[1]S1 SE'!$B$7:$AI$206,COLUMN()+1,FALSE),"")</f>
        <v>6</v>
      </c>
      <c r="J49" s="71">
        <f>IFERROR(VLOOKUP(ROW()-6,'[1]S1 SE'!$B$7:$AI$206,COLUMN()+1,FALSE),"")</f>
        <v>39</v>
      </c>
      <c r="K49" s="68">
        <f>IFERROR(VLOOKUP(ROW()-6,'[1]S1 SE'!$B$7:$AI$206,COLUMN()+1,FALSE),"")</f>
        <v>30</v>
      </c>
      <c r="L49" s="70">
        <f>IFERROR(VLOOKUP(ROW()-6,'[1]S1 SE'!$B$7:$AI$206,COLUMN()+1,FALSE),"")</f>
        <v>6</v>
      </c>
      <c r="M49" s="71">
        <f>IFERROR(VLOOKUP(ROW()-6,'[1]S1 SE'!$B$7:$AI$206,COLUMN()+1,FALSE),"")</f>
        <v>36</v>
      </c>
      <c r="N49" s="68">
        <f>IFERROR(VLOOKUP(ROW()-6,'[1]S1 SE'!$B$7:$AI$206,COLUMN()+1,FALSE),"")</f>
        <v>33.01</v>
      </c>
      <c r="O49" s="70">
        <f>IFERROR(VLOOKUP(ROW()-6,'[1]S1 SE'!$B$7:$AI$206,COLUMN()+1,FALSE),"")</f>
        <v>4</v>
      </c>
      <c r="P49" s="71">
        <f>IFERROR(VLOOKUP(ROW()-6,'[1]S1 SE'!$B$7:$AI$206,COLUMN()+1,FALSE),"")</f>
        <v>37.01</v>
      </c>
      <c r="Q49" s="68">
        <f>IFERROR(VLOOKUP(ROW()-6,'[1]S1 SE'!$B$7:$AI$206,COLUMN()+1,FALSE),"")</f>
        <v>24.01</v>
      </c>
      <c r="R49" s="70">
        <f>IFERROR(VLOOKUP(ROW()-6,'[1]S1 SE'!$B$7:$AI$206,COLUMN()+1,FALSE),"")</f>
        <v>3</v>
      </c>
      <c r="S49" s="71">
        <f>IFERROR(VLOOKUP(ROW()-6,'[1]S1 SE'!$B$7:$AI$206,COLUMN()+1,FALSE),"")</f>
        <v>27.01</v>
      </c>
      <c r="T49" s="72" t="str">
        <f>IFERROR(VLOOKUP(ROW()-6,'[1]S1 SE'!$B$7:$AI$206,COLUMN()+1,FALSE),"")</f>
        <v/>
      </c>
      <c r="U49" s="73">
        <f>IFERROR(VLOOKUP(ROW()-6,'[1]S1 SE'!$B$7:$AI$206,COLUMN()+1,FALSE),"")</f>
        <v>185.02999999999997</v>
      </c>
      <c r="V49" s="74" t="str">
        <f>IFERROR(VLOOKUP(ROW()-6,'[1]S1 SE'!$B$7:$AI$206,COLUMN()+1,FALSE),"")</f>
        <v/>
      </c>
      <c r="W49" s="75" t="str">
        <f>IFERROR(VLOOKUP(ROW()-6,'[1]S1 SE'!$B$7:$AI$206,COLUMN()+1,FALSE),"")</f>
        <v/>
      </c>
      <c r="X49" s="76" t="str">
        <f>IFERROR(VLOOKUP(ROW()-6,'[1]S1 SE'!$B$7:$AI$206,COLUMN()+1,FALSE),"")</f>
        <v/>
      </c>
      <c r="Y49" s="77" t="str">
        <f>IFERROR(VLOOKUP(ROW()-6,'[1]S1 SE'!$B$7:$AI$206,COLUMN()+1,FALSE),"")</f>
        <v/>
      </c>
      <c r="Z49" s="78">
        <f>IFERROR(VLOOKUP(ROW()-6,'[1]S1 SE'!$B$7:$AI$206,COLUMN()+1,FALSE),"")</f>
        <v>3</v>
      </c>
      <c r="AA49" s="79">
        <f>IFERROR(VLOOKUP(ROW()-6,'[1]S1 SE'!$B$7:$AI$206,COLUMN()+1,FALSE),"")</f>
        <v>43</v>
      </c>
      <c r="AB49" s="80" t="str">
        <f>IFERROR(VLOOKUP(ROW()-6,'[1]S1 SE'!$B$7:$AI$206,COLUMN()+1,FALSE),"")</f>
        <v/>
      </c>
      <c r="AC49" s="81">
        <f>IFERROR(VLOOKUP(ROW()-6,'[1]S1 SE'!$B$7:$AI$206,COLUMN()+1,FALSE),"")</f>
        <v>21</v>
      </c>
      <c r="AD49" s="82" t="str">
        <f>IFERROR(VLOOKUP(ROW()-6,'[1]S1 SE'!$B$7:$AI$206,COLUMN()+1,FALSE),"")</f>
        <v/>
      </c>
      <c r="AE49" s="83" t="str">
        <f>IFERROR(VLOOKUP(ROW()-6,'[1]S1 SE'!$B$7:$AI$206,COLUMN()+1,FALSE),"")</f>
        <v/>
      </c>
      <c r="AF49" s="84" t="str">
        <f>IFERROR(VLOOKUP(ROW()-6,'[1]S1 SE'!$B$7:$AI$206,COLUMN()+1,FALSE),"")</f>
        <v/>
      </c>
      <c r="AG49" s="27" t="str">
        <f>IFERROR(VLOOKUP(ROW()-6,'[1]S1 SE'!$B$7:$AI$206,COLUMN()+1,FALSE),"")</f>
        <v/>
      </c>
      <c r="AH49" s="26"/>
    </row>
    <row r="50" spans="1:34" ht="15.05" x14ac:dyDescent="0.3">
      <c r="A50" s="64">
        <f>IFERROR(VLOOKUP(ROW()-6,'[1]S1 SE'!$B$7:$AI$206,COLUMN()+1,FALSE),"")</f>
        <v>3</v>
      </c>
      <c r="B50" s="65">
        <f>IFERROR(VLOOKUP(ROW()-6,'[1]S1 SE'!$B$7:$AI$206,COLUMN()+1,FALSE),"")</f>
        <v>12</v>
      </c>
      <c r="C50" s="66" t="str">
        <f>IFERROR(VLOOKUP(ROW()-6,'[1]S1 SE'!$B$7:$AI$206,COLUMN()+1,FALSE),"")</f>
        <v>Stephen Ball</v>
      </c>
      <c r="D50" s="67" t="str">
        <f>IFERROR(VLOOKUP(ROW()-6,'[1]S1 SE'!$B$7:$AI$206,COLUMN()+1,FALSE),"")</f>
        <v>HG</v>
      </c>
      <c r="E50" s="68">
        <f>IFERROR(VLOOKUP(ROW()-6,'[1]S1 SE'!$B$7:$AI$206,COLUMN()+1,FALSE),"")</f>
        <v>37</v>
      </c>
      <c r="F50" s="28">
        <f>IFERROR(VLOOKUP(ROW()-6,'[1]S1 SE'!$B$7:$AI$206,COLUMN()+1,FALSE),"")</f>
        <v>5</v>
      </c>
      <c r="G50" s="69">
        <f>IFERROR(VLOOKUP(ROW()-6,'[1]S1 SE'!$B$7:$AI$206,COLUMN()+1,FALSE),"")</f>
        <v>42</v>
      </c>
      <c r="H50" s="68">
        <f>IFERROR(VLOOKUP(ROW()-6,'[1]S1 SE'!$B$7:$AI$206,COLUMN()+1,FALSE),"")</f>
        <v>19</v>
      </c>
      <c r="I50" s="70">
        <f>IFERROR(VLOOKUP(ROW()-6,'[1]S1 SE'!$B$7:$AI$206,COLUMN()+1,FALSE),"")</f>
        <v>4</v>
      </c>
      <c r="J50" s="71">
        <f>IFERROR(VLOOKUP(ROW()-6,'[1]S1 SE'!$B$7:$AI$206,COLUMN()+1,FALSE),"")</f>
        <v>23</v>
      </c>
      <c r="K50" s="68">
        <f>IFERROR(VLOOKUP(ROW()-6,'[1]S1 SE'!$B$7:$AI$206,COLUMN()+1,FALSE),"")</f>
        <v>39.020000000000003</v>
      </c>
      <c r="L50" s="70">
        <f>IFERROR(VLOOKUP(ROW()-6,'[1]S1 SE'!$B$7:$AI$206,COLUMN()+1,FALSE),"")</f>
        <v>6</v>
      </c>
      <c r="M50" s="71">
        <f>IFERROR(VLOOKUP(ROW()-6,'[1]S1 SE'!$B$7:$AI$206,COLUMN()+1,FALSE),"")</f>
        <v>45.02</v>
      </c>
      <c r="N50" s="68">
        <f>IFERROR(VLOOKUP(ROW()-6,'[1]S1 SE'!$B$7:$AI$206,COLUMN()+1,FALSE),"")</f>
        <v>25</v>
      </c>
      <c r="O50" s="70">
        <f>IFERROR(VLOOKUP(ROW()-6,'[1]S1 SE'!$B$7:$AI$206,COLUMN()+1,FALSE),"")</f>
        <v>4</v>
      </c>
      <c r="P50" s="71">
        <f>IFERROR(VLOOKUP(ROW()-6,'[1]S1 SE'!$B$7:$AI$206,COLUMN()+1,FALSE),"")</f>
        <v>29</v>
      </c>
      <c r="Q50" s="68">
        <f>IFERROR(VLOOKUP(ROW()-6,'[1]S1 SE'!$B$7:$AI$206,COLUMN()+1,FALSE),"")</f>
        <v>38</v>
      </c>
      <c r="R50" s="70">
        <f>IFERROR(VLOOKUP(ROW()-6,'[1]S1 SE'!$B$7:$AI$206,COLUMN()+1,FALSE),"")</f>
        <v>7</v>
      </c>
      <c r="S50" s="71">
        <f>IFERROR(VLOOKUP(ROW()-6,'[1]S1 SE'!$B$7:$AI$206,COLUMN()+1,FALSE),"")</f>
        <v>45</v>
      </c>
      <c r="T50" s="72">
        <f>IFERROR(VLOOKUP(ROW()-6,'[1]S1 SE'!$B$7:$AI$206,COLUMN()+1,FALSE),"")</f>
        <v>184.02</v>
      </c>
      <c r="U50" s="73" t="str">
        <f>IFERROR(VLOOKUP(ROW()-6,'[1]S1 SE'!$B$7:$AI$206,COLUMN()+1,FALSE),"")</f>
        <v/>
      </c>
      <c r="V50" s="74" t="str">
        <f>IFERROR(VLOOKUP(ROW()-6,'[1]S1 SE'!$B$7:$AI$206,COLUMN()+1,FALSE),"")</f>
        <v/>
      </c>
      <c r="W50" s="75" t="str">
        <f>IFERROR(VLOOKUP(ROW()-6,'[1]S1 SE'!$B$7:$AI$206,COLUMN()+1,FALSE),"")</f>
        <v/>
      </c>
      <c r="X50" s="76" t="str">
        <f>IFERROR(VLOOKUP(ROW()-6,'[1]S1 SE'!$B$7:$AI$206,COLUMN()+1,FALSE),"")</f>
        <v/>
      </c>
      <c r="Y50" s="77" t="str">
        <f>IFERROR(VLOOKUP(ROW()-6,'[1]S1 SE'!$B$7:$AI$206,COLUMN()+1,FALSE),"")</f>
        <v/>
      </c>
      <c r="Z50" s="78">
        <f>IFERROR(VLOOKUP(ROW()-6,'[1]S1 SE'!$B$7:$AI$206,COLUMN()+1,FALSE),"")</f>
        <v>2</v>
      </c>
      <c r="AA50" s="79">
        <f>IFERROR(VLOOKUP(ROW()-6,'[1]S1 SE'!$B$7:$AI$206,COLUMN()+1,FALSE),"")</f>
        <v>44</v>
      </c>
      <c r="AB50" s="80">
        <f>IFERROR(VLOOKUP(ROW()-6,'[1]S1 SE'!$B$7:$AI$206,COLUMN()+1,FALSE),"")</f>
        <v>23</v>
      </c>
      <c r="AC50" s="81" t="str">
        <f>IFERROR(VLOOKUP(ROW()-6,'[1]S1 SE'!$B$7:$AI$206,COLUMN()+1,FALSE),"")</f>
        <v/>
      </c>
      <c r="AD50" s="82" t="str">
        <f>IFERROR(VLOOKUP(ROW()-6,'[1]S1 SE'!$B$7:$AI$206,COLUMN()+1,FALSE),"")</f>
        <v/>
      </c>
      <c r="AE50" s="83" t="str">
        <f>IFERROR(VLOOKUP(ROW()-6,'[1]S1 SE'!$B$7:$AI$206,COLUMN()+1,FALSE),"")</f>
        <v/>
      </c>
      <c r="AF50" s="84" t="str">
        <f>IFERROR(VLOOKUP(ROW()-6,'[1]S1 SE'!$B$7:$AI$206,COLUMN()+1,FALSE),"")</f>
        <v/>
      </c>
      <c r="AG50" s="27" t="str">
        <f>IFERROR(VLOOKUP(ROW()-6,'[1]S1 SE'!$B$7:$AI$206,COLUMN()+1,FALSE),"")</f>
        <v/>
      </c>
      <c r="AH50" s="26"/>
    </row>
    <row r="51" spans="1:34" ht="15.05" x14ac:dyDescent="0.3">
      <c r="A51" s="64">
        <f>IFERROR(VLOOKUP(ROW()-6,'[1]S1 SE'!$B$7:$AI$206,COLUMN()+1,FALSE),"")</f>
        <v>1</v>
      </c>
      <c r="B51" s="65">
        <f>IFERROR(VLOOKUP(ROW()-6,'[1]S1 SE'!$B$7:$AI$206,COLUMN()+1,FALSE),"")</f>
        <v>2</v>
      </c>
      <c r="C51" s="66" t="str">
        <f>IFERROR(VLOOKUP(ROW()-6,'[1]S1 SE'!$B$7:$AI$206,COLUMN()+1,FALSE),"")</f>
        <v>Fred Blacker (L)</v>
      </c>
      <c r="D51" s="67" t="str">
        <f>IFERROR(VLOOKUP(ROW()-6,'[1]S1 SE'!$B$7:$AI$206,COLUMN()+1,FALSE),"")</f>
        <v>LG</v>
      </c>
      <c r="E51" s="68">
        <f>IFERROR(VLOOKUP(ROW()-6,'[1]S1 SE'!$B$7:$AI$206,COLUMN()+1,FALSE),"")</f>
        <v>36</v>
      </c>
      <c r="F51" s="28">
        <f>IFERROR(VLOOKUP(ROW()-6,'[1]S1 SE'!$B$7:$AI$206,COLUMN()+1,FALSE),"")</f>
        <v>6</v>
      </c>
      <c r="G51" s="69">
        <f>IFERROR(VLOOKUP(ROW()-6,'[1]S1 SE'!$B$7:$AI$206,COLUMN()+1,FALSE),"")</f>
        <v>42</v>
      </c>
      <c r="H51" s="68">
        <f>IFERROR(VLOOKUP(ROW()-6,'[1]S1 SE'!$B$7:$AI$206,COLUMN()+1,FALSE),"")</f>
        <v>39</v>
      </c>
      <c r="I51" s="70">
        <f>IFERROR(VLOOKUP(ROW()-6,'[1]S1 SE'!$B$7:$AI$206,COLUMN()+1,FALSE),"")</f>
        <v>6</v>
      </c>
      <c r="J51" s="71">
        <f>IFERROR(VLOOKUP(ROW()-6,'[1]S1 SE'!$B$7:$AI$206,COLUMN()+1,FALSE),"")</f>
        <v>45</v>
      </c>
      <c r="K51" s="68">
        <f>IFERROR(VLOOKUP(ROW()-6,'[1]S1 SE'!$B$7:$AI$206,COLUMN()+1,FALSE),"")</f>
        <v>37</v>
      </c>
      <c r="L51" s="70">
        <f>IFERROR(VLOOKUP(ROW()-6,'[1]S1 SE'!$B$7:$AI$206,COLUMN()+1,FALSE),"")</f>
        <v>6</v>
      </c>
      <c r="M51" s="71">
        <f>IFERROR(VLOOKUP(ROW()-6,'[1]S1 SE'!$B$7:$AI$206,COLUMN()+1,FALSE),"")</f>
        <v>43</v>
      </c>
      <c r="N51" s="68">
        <f>IFERROR(VLOOKUP(ROW()-6,'[1]S1 SE'!$B$7:$AI$206,COLUMN()+1,FALSE),"")</f>
        <v>36.01</v>
      </c>
      <c r="O51" s="70">
        <f>IFERROR(VLOOKUP(ROW()-6,'[1]S1 SE'!$B$7:$AI$206,COLUMN()+1,FALSE),"")</f>
        <v>6</v>
      </c>
      <c r="P51" s="71">
        <f>IFERROR(VLOOKUP(ROW()-6,'[1]S1 SE'!$B$7:$AI$206,COLUMN()+1,FALSE),"")</f>
        <v>42.01</v>
      </c>
      <c r="Q51" s="68">
        <f>IFERROR(VLOOKUP(ROW()-6,'[1]S1 SE'!$B$7:$AI$206,COLUMN()+1,FALSE),"")</f>
        <v>5</v>
      </c>
      <c r="R51" s="70">
        <f>IFERROR(VLOOKUP(ROW()-6,'[1]S1 SE'!$B$7:$AI$206,COLUMN()+1,FALSE),"")</f>
        <v>7</v>
      </c>
      <c r="S51" s="71">
        <f>IFERROR(VLOOKUP(ROW()-6,'[1]S1 SE'!$B$7:$AI$206,COLUMN()+1,FALSE),"")</f>
        <v>12</v>
      </c>
      <c r="T51" s="72" t="str">
        <f>IFERROR(VLOOKUP(ROW()-6,'[1]S1 SE'!$B$7:$AI$206,COLUMN()+1,FALSE),"")</f>
        <v/>
      </c>
      <c r="U51" s="73">
        <f>IFERROR(VLOOKUP(ROW()-6,'[1]S1 SE'!$B$7:$AI$206,COLUMN()+1,FALSE),"")</f>
        <v>184.01</v>
      </c>
      <c r="V51" s="74" t="str">
        <f>IFERROR(VLOOKUP(ROW()-6,'[1]S1 SE'!$B$7:$AI$206,COLUMN()+1,FALSE),"")</f>
        <v/>
      </c>
      <c r="W51" s="75" t="str">
        <f>IFERROR(VLOOKUP(ROW()-6,'[1]S1 SE'!$B$7:$AI$206,COLUMN()+1,FALSE),"")</f>
        <v/>
      </c>
      <c r="X51" s="76" t="str">
        <f>IFERROR(VLOOKUP(ROW()-6,'[1]S1 SE'!$B$7:$AI$206,COLUMN()+1,FALSE),"")</f>
        <v/>
      </c>
      <c r="Y51" s="77" t="str">
        <f>IFERROR(VLOOKUP(ROW()-6,'[1]S1 SE'!$B$7:$AI$206,COLUMN()+1,FALSE),"")</f>
        <v/>
      </c>
      <c r="Z51" s="78">
        <f>IFERROR(VLOOKUP(ROW()-6,'[1]S1 SE'!$B$7:$AI$206,COLUMN()+1,FALSE),"")</f>
        <v>1</v>
      </c>
      <c r="AA51" s="79">
        <f>IFERROR(VLOOKUP(ROW()-6,'[1]S1 SE'!$B$7:$AI$206,COLUMN()+1,FALSE),"")</f>
        <v>45</v>
      </c>
      <c r="AB51" s="80" t="str">
        <f>IFERROR(VLOOKUP(ROW()-6,'[1]S1 SE'!$B$7:$AI$206,COLUMN()+1,FALSE),"")</f>
        <v/>
      </c>
      <c r="AC51" s="81">
        <f>IFERROR(VLOOKUP(ROW()-6,'[1]S1 SE'!$B$7:$AI$206,COLUMN()+1,FALSE),"")</f>
        <v>22</v>
      </c>
      <c r="AD51" s="82" t="str">
        <f>IFERROR(VLOOKUP(ROW()-6,'[1]S1 SE'!$B$7:$AI$206,COLUMN()+1,FALSE),"")</f>
        <v/>
      </c>
      <c r="AE51" s="83" t="str">
        <f>IFERROR(VLOOKUP(ROW()-6,'[1]S1 SE'!$B$7:$AI$206,COLUMN()+1,FALSE),"")</f>
        <v/>
      </c>
      <c r="AF51" s="84" t="str">
        <f>IFERROR(VLOOKUP(ROW()-6,'[1]S1 SE'!$B$7:$AI$206,COLUMN()+1,FALSE),"")</f>
        <v/>
      </c>
      <c r="AG51" s="27" t="str">
        <f>IFERROR(VLOOKUP(ROW()-6,'[1]S1 SE'!$B$7:$AI$206,COLUMN()+1,FALSE),"")</f>
        <v/>
      </c>
      <c r="AH51" s="26"/>
    </row>
    <row r="52" spans="1:34" ht="15.05" x14ac:dyDescent="0.3">
      <c r="A52" s="64">
        <f>IFERROR(VLOOKUP(ROW()-6,'[1]S1 SE'!$B$7:$AI$206,COLUMN()+1,FALSE),"")</f>
        <v>3</v>
      </c>
      <c r="B52" s="65">
        <f>IFERROR(VLOOKUP(ROW()-6,'[1]S1 SE'!$B$7:$AI$206,COLUMN()+1,FALSE),"")</f>
        <v>13</v>
      </c>
      <c r="C52" s="66" t="str">
        <f>IFERROR(VLOOKUP(ROW()-6,'[1]S1 SE'!$B$7:$AI$206,COLUMN()+1,FALSE),"")</f>
        <v>Peter Gerholt</v>
      </c>
      <c r="D52" s="67" t="str">
        <f>IFERROR(VLOOKUP(ROW()-6,'[1]S1 SE'!$B$7:$AI$206,COLUMN()+1,FALSE),"")</f>
        <v>HG</v>
      </c>
      <c r="E52" s="68">
        <f>IFERROR(VLOOKUP(ROW()-6,'[1]S1 SE'!$B$7:$AI$206,COLUMN()+1,FALSE),"")</f>
        <v>27</v>
      </c>
      <c r="F52" s="28">
        <f>IFERROR(VLOOKUP(ROW()-6,'[1]S1 SE'!$B$7:$AI$206,COLUMN()+1,FALSE),"")</f>
        <v>2</v>
      </c>
      <c r="G52" s="69">
        <f>IFERROR(VLOOKUP(ROW()-6,'[1]S1 SE'!$B$7:$AI$206,COLUMN()+1,FALSE),"")</f>
        <v>29</v>
      </c>
      <c r="H52" s="68">
        <f>IFERROR(VLOOKUP(ROW()-6,'[1]S1 SE'!$B$7:$AI$206,COLUMN()+1,FALSE),"")</f>
        <v>40.01</v>
      </c>
      <c r="I52" s="70">
        <f>IFERROR(VLOOKUP(ROW()-6,'[1]S1 SE'!$B$7:$AI$206,COLUMN()+1,FALSE),"")</f>
        <v>6</v>
      </c>
      <c r="J52" s="71">
        <f>IFERROR(VLOOKUP(ROW()-6,'[1]S1 SE'!$B$7:$AI$206,COLUMN()+1,FALSE),"")</f>
        <v>46.01</v>
      </c>
      <c r="K52" s="68">
        <f>IFERROR(VLOOKUP(ROW()-6,'[1]S1 SE'!$B$7:$AI$206,COLUMN()+1,FALSE),"")</f>
        <v>29</v>
      </c>
      <c r="L52" s="70">
        <f>IFERROR(VLOOKUP(ROW()-6,'[1]S1 SE'!$B$7:$AI$206,COLUMN()+1,FALSE),"")</f>
        <v>1</v>
      </c>
      <c r="M52" s="71">
        <f>IFERROR(VLOOKUP(ROW()-6,'[1]S1 SE'!$B$7:$AI$206,COLUMN()+1,FALSE),"")</f>
        <v>30</v>
      </c>
      <c r="N52" s="68">
        <f>IFERROR(VLOOKUP(ROW()-6,'[1]S1 SE'!$B$7:$AI$206,COLUMN()+1,FALSE),"")</f>
        <v>30</v>
      </c>
      <c r="O52" s="70">
        <f>IFERROR(VLOOKUP(ROW()-6,'[1]S1 SE'!$B$7:$AI$206,COLUMN()+1,FALSE),"")</f>
        <v>3</v>
      </c>
      <c r="P52" s="71">
        <f>IFERROR(VLOOKUP(ROW()-6,'[1]S1 SE'!$B$7:$AI$206,COLUMN()+1,FALSE),"")</f>
        <v>33</v>
      </c>
      <c r="Q52" s="68">
        <f>IFERROR(VLOOKUP(ROW()-6,'[1]S1 SE'!$B$7:$AI$206,COLUMN()+1,FALSE),"")</f>
        <v>38.020000000000003</v>
      </c>
      <c r="R52" s="70">
        <f>IFERROR(VLOOKUP(ROW()-6,'[1]S1 SE'!$B$7:$AI$206,COLUMN()+1,FALSE),"")</f>
        <v>6</v>
      </c>
      <c r="S52" s="71">
        <f>IFERROR(VLOOKUP(ROW()-6,'[1]S1 SE'!$B$7:$AI$206,COLUMN()+1,FALSE),"")</f>
        <v>44.02</v>
      </c>
      <c r="T52" s="72">
        <f>IFERROR(VLOOKUP(ROW()-6,'[1]S1 SE'!$B$7:$AI$206,COLUMN()+1,FALSE),"")</f>
        <v>182.03</v>
      </c>
      <c r="U52" s="73" t="str">
        <f>IFERROR(VLOOKUP(ROW()-6,'[1]S1 SE'!$B$7:$AI$206,COLUMN()+1,FALSE),"")</f>
        <v/>
      </c>
      <c r="V52" s="74" t="str">
        <f>IFERROR(VLOOKUP(ROW()-6,'[1]S1 SE'!$B$7:$AI$206,COLUMN()+1,FALSE),"")</f>
        <v/>
      </c>
      <c r="W52" s="75" t="str">
        <f>IFERROR(VLOOKUP(ROW()-6,'[1]S1 SE'!$B$7:$AI$206,COLUMN()+1,FALSE),"")</f>
        <v/>
      </c>
      <c r="X52" s="76" t="str">
        <f>IFERROR(VLOOKUP(ROW()-6,'[1]S1 SE'!$B$7:$AI$206,COLUMN()+1,FALSE),"")</f>
        <v/>
      </c>
      <c r="Y52" s="77" t="str">
        <f>IFERROR(VLOOKUP(ROW()-6,'[1]S1 SE'!$B$7:$AI$206,COLUMN()+1,FALSE),"")</f>
        <v/>
      </c>
      <c r="Z52" s="78">
        <f>IFERROR(VLOOKUP(ROW()-6,'[1]S1 SE'!$B$7:$AI$206,COLUMN()+1,FALSE),"")</f>
        <v>3</v>
      </c>
      <c r="AA52" s="79">
        <f>IFERROR(VLOOKUP(ROW()-6,'[1]S1 SE'!$B$7:$AI$206,COLUMN()+1,FALSE),"")</f>
        <v>46</v>
      </c>
      <c r="AB52" s="80">
        <f>IFERROR(VLOOKUP(ROW()-6,'[1]S1 SE'!$B$7:$AI$206,COLUMN()+1,FALSE),"")</f>
        <v>24</v>
      </c>
      <c r="AC52" s="81" t="str">
        <f>IFERROR(VLOOKUP(ROW()-6,'[1]S1 SE'!$B$7:$AI$206,COLUMN()+1,FALSE),"")</f>
        <v/>
      </c>
      <c r="AD52" s="82" t="str">
        <f>IFERROR(VLOOKUP(ROW()-6,'[1]S1 SE'!$B$7:$AI$206,COLUMN()+1,FALSE),"")</f>
        <v/>
      </c>
      <c r="AE52" s="83" t="str">
        <f>IFERROR(VLOOKUP(ROW()-6,'[1]S1 SE'!$B$7:$AI$206,COLUMN()+1,FALSE),"")</f>
        <v/>
      </c>
      <c r="AF52" s="84" t="str">
        <f>IFERROR(VLOOKUP(ROW()-6,'[1]S1 SE'!$B$7:$AI$206,COLUMN()+1,FALSE),"")</f>
        <v/>
      </c>
      <c r="AG52" s="27" t="str">
        <f>IFERROR(VLOOKUP(ROW()-6,'[1]S1 SE'!$B$7:$AI$206,COLUMN()+1,FALSE),"")</f>
        <v/>
      </c>
      <c r="AH52" s="26"/>
    </row>
    <row r="53" spans="1:34" ht="15.05" x14ac:dyDescent="0.3">
      <c r="A53" s="64">
        <f>IFERROR(VLOOKUP(ROW()-6,'[1]S1 SE'!$B$7:$AI$206,COLUMN()+1,FALSE),"")</f>
        <v>2</v>
      </c>
      <c r="B53" s="65">
        <f>IFERROR(VLOOKUP(ROW()-6,'[1]S1 SE'!$B$7:$AI$206,COLUMN()+1,FALSE),"")</f>
        <v>7</v>
      </c>
      <c r="C53" s="66" t="str">
        <f>IFERROR(VLOOKUP(ROW()-6,'[1]S1 SE'!$B$7:$AI$206,COLUMN()+1,FALSE),"")</f>
        <v>Percy Spierske</v>
      </c>
      <c r="D53" s="67" t="str">
        <f>IFERROR(VLOOKUP(ROW()-6,'[1]S1 SE'!$B$7:$AI$206,COLUMN()+1,FALSE),"")</f>
        <v>LG</v>
      </c>
      <c r="E53" s="68">
        <f>IFERROR(VLOOKUP(ROW()-6,'[1]S1 SE'!$B$7:$AI$206,COLUMN()+1,FALSE),"")</f>
        <v>31</v>
      </c>
      <c r="F53" s="28">
        <f>IFERROR(VLOOKUP(ROW()-6,'[1]S1 SE'!$B$7:$AI$206,COLUMN()+1,FALSE),"")</f>
        <v>6</v>
      </c>
      <c r="G53" s="69">
        <f>IFERROR(VLOOKUP(ROW()-6,'[1]S1 SE'!$B$7:$AI$206,COLUMN()+1,FALSE),"")</f>
        <v>37</v>
      </c>
      <c r="H53" s="68">
        <f>IFERROR(VLOOKUP(ROW()-6,'[1]S1 SE'!$B$7:$AI$206,COLUMN()+1,FALSE),"")</f>
        <v>16</v>
      </c>
      <c r="I53" s="70">
        <f>IFERROR(VLOOKUP(ROW()-6,'[1]S1 SE'!$B$7:$AI$206,COLUMN()+1,FALSE),"")</f>
        <v>7</v>
      </c>
      <c r="J53" s="71">
        <f>IFERROR(VLOOKUP(ROW()-6,'[1]S1 SE'!$B$7:$AI$206,COLUMN()+1,FALSE),"")</f>
        <v>23</v>
      </c>
      <c r="K53" s="68">
        <f>IFERROR(VLOOKUP(ROW()-6,'[1]S1 SE'!$B$7:$AI$206,COLUMN()+1,FALSE),"")</f>
        <v>29</v>
      </c>
      <c r="L53" s="70">
        <f>IFERROR(VLOOKUP(ROW()-6,'[1]S1 SE'!$B$7:$AI$206,COLUMN()+1,FALSE),"")</f>
        <v>6</v>
      </c>
      <c r="M53" s="71">
        <f>IFERROR(VLOOKUP(ROW()-6,'[1]S1 SE'!$B$7:$AI$206,COLUMN()+1,FALSE),"")</f>
        <v>35</v>
      </c>
      <c r="N53" s="68">
        <f>IFERROR(VLOOKUP(ROW()-6,'[1]S1 SE'!$B$7:$AI$206,COLUMN()+1,FALSE),"")</f>
        <v>26</v>
      </c>
      <c r="O53" s="70">
        <f>IFERROR(VLOOKUP(ROW()-6,'[1]S1 SE'!$B$7:$AI$206,COLUMN()+1,FALSE),"")</f>
        <v>6</v>
      </c>
      <c r="P53" s="71">
        <f>IFERROR(VLOOKUP(ROW()-6,'[1]S1 SE'!$B$7:$AI$206,COLUMN()+1,FALSE),"")</f>
        <v>32</v>
      </c>
      <c r="Q53" s="68">
        <f>IFERROR(VLOOKUP(ROW()-6,'[1]S1 SE'!$B$7:$AI$206,COLUMN()+1,FALSE),"")</f>
        <v>45.01</v>
      </c>
      <c r="R53" s="70">
        <f>IFERROR(VLOOKUP(ROW()-6,'[1]S1 SE'!$B$7:$AI$206,COLUMN()+1,FALSE),"")</f>
        <v>8</v>
      </c>
      <c r="S53" s="71">
        <f>IFERROR(VLOOKUP(ROW()-6,'[1]S1 SE'!$B$7:$AI$206,COLUMN()+1,FALSE),"")</f>
        <v>53.01</v>
      </c>
      <c r="T53" s="72" t="str">
        <f>IFERROR(VLOOKUP(ROW()-6,'[1]S1 SE'!$B$7:$AI$206,COLUMN()+1,FALSE),"")</f>
        <v/>
      </c>
      <c r="U53" s="73">
        <f>IFERROR(VLOOKUP(ROW()-6,'[1]S1 SE'!$B$7:$AI$206,COLUMN()+1,FALSE),"")</f>
        <v>180.01</v>
      </c>
      <c r="V53" s="74" t="str">
        <f>IFERROR(VLOOKUP(ROW()-6,'[1]S1 SE'!$B$7:$AI$206,COLUMN()+1,FALSE),"")</f>
        <v/>
      </c>
      <c r="W53" s="75" t="str">
        <f>IFERROR(VLOOKUP(ROW()-6,'[1]S1 SE'!$B$7:$AI$206,COLUMN()+1,FALSE),"")</f>
        <v/>
      </c>
      <c r="X53" s="76" t="str">
        <f>IFERROR(VLOOKUP(ROW()-6,'[1]S1 SE'!$B$7:$AI$206,COLUMN()+1,FALSE),"")</f>
        <v/>
      </c>
      <c r="Y53" s="77" t="str">
        <f>IFERROR(VLOOKUP(ROW()-6,'[1]S1 SE'!$B$7:$AI$206,COLUMN()+1,FALSE),"")</f>
        <v/>
      </c>
      <c r="Z53" s="78">
        <f>IFERROR(VLOOKUP(ROW()-6,'[1]S1 SE'!$B$7:$AI$206,COLUMN()+1,FALSE),"")</f>
        <v>1</v>
      </c>
      <c r="AA53" s="79">
        <f>IFERROR(VLOOKUP(ROW()-6,'[1]S1 SE'!$B$7:$AI$206,COLUMN()+1,FALSE),"")</f>
        <v>47</v>
      </c>
      <c r="AB53" s="80" t="str">
        <f>IFERROR(VLOOKUP(ROW()-6,'[1]S1 SE'!$B$7:$AI$206,COLUMN()+1,FALSE),"")</f>
        <v/>
      </c>
      <c r="AC53" s="81">
        <f>IFERROR(VLOOKUP(ROW()-6,'[1]S1 SE'!$B$7:$AI$206,COLUMN()+1,FALSE),"")</f>
        <v>23</v>
      </c>
      <c r="AD53" s="82" t="str">
        <f>IFERROR(VLOOKUP(ROW()-6,'[1]S1 SE'!$B$7:$AI$206,COLUMN()+1,FALSE),"")</f>
        <v/>
      </c>
      <c r="AE53" s="83" t="str">
        <f>IFERROR(VLOOKUP(ROW()-6,'[1]S1 SE'!$B$7:$AI$206,COLUMN()+1,FALSE),"")</f>
        <v/>
      </c>
      <c r="AF53" s="84" t="str">
        <f>IFERROR(VLOOKUP(ROW()-6,'[1]S1 SE'!$B$7:$AI$206,COLUMN()+1,FALSE),"")</f>
        <v/>
      </c>
      <c r="AG53" s="27" t="str">
        <f>IFERROR(VLOOKUP(ROW()-6,'[1]S1 SE'!$B$7:$AI$206,COLUMN()+1,FALSE),"")</f>
        <v/>
      </c>
      <c r="AH53" s="26"/>
    </row>
    <row r="54" spans="1:34" ht="15.05" x14ac:dyDescent="0.3">
      <c r="A54" s="64">
        <f>IFERROR(VLOOKUP(ROW()-6,'[1]S1 SE'!$B$7:$AI$206,COLUMN()+1,FALSE),"")</f>
        <v>4</v>
      </c>
      <c r="B54" s="65">
        <f>IFERROR(VLOOKUP(ROW()-6,'[1]S1 SE'!$B$7:$AI$206,COLUMN()+1,FALSE),"")</f>
        <v>9</v>
      </c>
      <c r="C54" s="66" t="str">
        <f>IFERROR(VLOOKUP(ROW()-6,'[1]S1 SE'!$B$7:$AI$206,COLUMN()+1,FALSE),"")</f>
        <v>Grant Groves</v>
      </c>
      <c r="D54" s="67" t="str">
        <f>IFERROR(VLOOKUP(ROW()-6,'[1]S1 SE'!$B$7:$AI$206,COLUMN()+1,FALSE),"")</f>
        <v>HG</v>
      </c>
      <c r="E54" s="68">
        <f>IFERROR(VLOOKUP(ROW()-6,'[1]S1 SE'!$B$7:$AI$206,COLUMN()+1,FALSE),"")</f>
        <v>33</v>
      </c>
      <c r="F54" s="28">
        <f>IFERROR(VLOOKUP(ROW()-6,'[1]S1 SE'!$B$7:$AI$206,COLUMN()+1,FALSE),"")</f>
        <v>4</v>
      </c>
      <c r="G54" s="69">
        <f>IFERROR(VLOOKUP(ROW()-6,'[1]S1 SE'!$B$7:$AI$206,COLUMN()+1,FALSE),"")</f>
        <v>37</v>
      </c>
      <c r="H54" s="68">
        <f>IFERROR(VLOOKUP(ROW()-6,'[1]S1 SE'!$B$7:$AI$206,COLUMN()+1,FALSE),"")</f>
        <v>29</v>
      </c>
      <c r="I54" s="70">
        <f>IFERROR(VLOOKUP(ROW()-6,'[1]S1 SE'!$B$7:$AI$206,COLUMN()+1,FALSE),"")</f>
        <v>4</v>
      </c>
      <c r="J54" s="71">
        <f>IFERROR(VLOOKUP(ROW()-6,'[1]S1 SE'!$B$7:$AI$206,COLUMN()+1,FALSE),"")</f>
        <v>33</v>
      </c>
      <c r="K54" s="68">
        <f>IFERROR(VLOOKUP(ROW()-6,'[1]S1 SE'!$B$7:$AI$206,COLUMN()+1,FALSE),"")</f>
        <v>44.01</v>
      </c>
      <c r="L54" s="70">
        <f>IFERROR(VLOOKUP(ROW()-6,'[1]S1 SE'!$B$7:$AI$206,COLUMN()+1,FALSE),"")</f>
        <v>8</v>
      </c>
      <c r="M54" s="71">
        <f>IFERROR(VLOOKUP(ROW()-6,'[1]S1 SE'!$B$7:$AI$206,COLUMN()+1,FALSE),"")</f>
        <v>52.01</v>
      </c>
      <c r="N54" s="68">
        <f>IFERROR(VLOOKUP(ROW()-6,'[1]S1 SE'!$B$7:$AI$206,COLUMN()+1,FALSE),"")</f>
        <v>18</v>
      </c>
      <c r="O54" s="70">
        <f>IFERROR(VLOOKUP(ROW()-6,'[1]S1 SE'!$B$7:$AI$206,COLUMN()+1,FALSE),"")</f>
        <v>3</v>
      </c>
      <c r="P54" s="71">
        <f>IFERROR(VLOOKUP(ROW()-6,'[1]S1 SE'!$B$7:$AI$206,COLUMN()+1,FALSE),"")</f>
        <v>21</v>
      </c>
      <c r="Q54" s="68">
        <f>IFERROR(VLOOKUP(ROW()-6,'[1]S1 SE'!$B$7:$AI$206,COLUMN()+1,FALSE),"")</f>
        <v>30</v>
      </c>
      <c r="R54" s="70">
        <f>IFERROR(VLOOKUP(ROW()-6,'[1]S1 SE'!$B$7:$AI$206,COLUMN()+1,FALSE),"")</f>
        <v>6</v>
      </c>
      <c r="S54" s="71">
        <f>IFERROR(VLOOKUP(ROW()-6,'[1]S1 SE'!$B$7:$AI$206,COLUMN()+1,FALSE),"")</f>
        <v>36</v>
      </c>
      <c r="T54" s="72">
        <f>IFERROR(VLOOKUP(ROW()-6,'[1]S1 SE'!$B$7:$AI$206,COLUMN()+1,FALSE),"")</f>
        <v>179.01</v>
      </c>
      <c r="U54" s="73" t="str">
        <f>IFERROR(VLOOKUP(ROW()-6,'[1]S1 SE'!$B$7:$AI$206,COLUMN()+1,FALSE),"")</f>
        <v/>
      </c>
      <c r="V54" s="74" t="str">
        <f>IFERROR(VLOOKUP(ROW()-6,'[1]S1 SE'!$B$7:$AI$206,COLUMN()+1,FALSE),"")</f>
        <v/>
      </c>
      <c r="W54" s="75" t="str">
        <f>IFERROR(VLOOKUP(ROW()-6,'[1]S1 SE'!$B$7:$AI$206,COLUMN()+1,FALSE),"")</f>
        <v/>
      </c>
      <c r="X54" s="76" t="str">
        <f>IFERROR(VLOOKUP(ROW()-6,'[1]S1 SE'!$B$7:$AI$206,COLUMN()+1,FALSE),"")</f>
        <v/>
      </c>
      <c r="Y54" s="77" t="str">
        <f>IFERROR(VLOOKUP(ROW()-6,'[1]S1 SE'!$B$7:$AI$206,COLUMN()+1,FALSE),"")</f>
        <v/>
      </c>
      <c r="Z54" s="78">
        <f>IFERROR(VLOOKUP(ROW()-6,'[1]S1 SE'!$B$7:$AI$206,COLUMN()+1,FALSE),"")</f>
        <v>1</v>
      </c>
      <c r="AA54" s="79">
        <f>IFERROR(VLOOKUP(ROW()-6,'[1]S1 SE'!$B$7:$AI$206,COLUMN()+1,FALSE),"")</f>
        <v>48</v>
      </c>
      <c r="AB54" s="80">
        <f>IFERROR(VLOOKUP(ROW()-6,'[1]S1 SE'!$B$7:$AI$206,COLUMN()+1,FALSE),"")</f>
        <v>25</v>
      </c>
      <c r="AC54" s="81" t="str">
        <f>IFERROR(VLOOKUP(ROW()-6,'[1]S1 SE'!$B$7:$AI$206,COLUMN()+1,FALSE),"")</f>
        <v/>
      </c>
      <c r="AD54" s="82" t="str">
        <f>IFERROR(VLOOKUP(ROW()-6,'[1]S1 SE'!$B$7:$AI$206,COLUMN()+1,FALSE),"")</f>
        <v/>
      </c>
      <c r="AE54" s="83" t="str">
        <f>IFERROR(VLOOKUP(ROW()-6,'[1]S1 SE'!$B$7:$AI$206,COLUMN()+1,FALSE),"")</f>
        <v/>
      </c>
      <c r="AF54" s="84" t="str">
        <f>IFERROR(VLOOKUP(ROW()-6,'[1]S1 SE'!$B$7:$AI$206,COLUMN()+1,FALSE),"")</f>
        <v/>
      </c>
      <c r="AG54" s="27" t="str">
        <f>IFERROR(VLOOKUP(ROW()-6,'[1]S1 SE'!$B$7:$AI$206,COLUMN()+1,FALSE),"")</f>
        <v/>
      </c>
      <c r="AH54" s="26"/>
    </row>
    <row r="55" spans="1:34" ht="15.05" x14ac:dyDescent="0.3">
      <c r="A55" s="64">
        <f>IFERROR(VLOOKUP(ROW()-6,'[1]S1 SE'!$B$7:$AI$206,COLUMN()+1,FALSE),"")</f>
        <v>4</v>
      </c>
      <c r="B55" s="65">
        <f>IFERROR(VLOOKUP(ROW()-6,'[1]S1 SE'!$B$7:$AI$206,COLUMN()+1,FALSE),"")</f>
        <v>12</v>
      </c>
      <c r="C55" s="66" t="str">
        <f>IFERROR(VLOOKUP(ROW()-6,'[1]S1 SE'!$B$7:$AI$206,COLUMN()+1,FALSE),"")</f>
        <v>Cheryl Ball</v>
      </c>
      <c r="D55" s="67" t="str">
        <f>IFERROR(VLOOKUP(ROW()-6,'[1]S1 SE'!$B$7:$AI$206,COLUMN()+1,FALSE),"")</f>
        <v>HG</v>
      </c>
      <c r="E55" s="68">
        <f>IFERROR(VLOOKUP(ROW()-6,'[1]S1 SE'!$B$7:$AI$206,COLUMN()+1,FALSE),"")</f>
        <v>44.03</v>
      </c>
      <c r="F55" s="28">
        <f>IFERROR(VLOOKUP(ROW()-6,'[1]S1 SE'!$B$7:$AI$206,COLUMN()+1,FALSE),"")</f>
        <v>8</v>
      </c>
      <c r="G55" s="69">
        <f>IFERROR(VLOOKUP(ROW()-6,'[1]S1 SE'!$B$7:$AI$206,COLUMN()+1,FALSE),"")</f>
        <v>52.03</v>
      </c>
      <c r="H55" s="68">
        <f>IFERROR(VLOOKUP(ROW()-6,'[1]S1 SE'!$B$7:$AI$206,COLUMN()+1,FALSE),"")</f>
        <v>33</v>
      </c>
      <c r="I55" s="70">
        <f>IFERROR(VLOOKUP(ROW()-6,'[1]S1 SE'!$B$7:$AI$206,COLUMN()+1,FALSE),"")</f>
        <v>6</v>
      </c>
      <c r="J55" s="71">
        <f>IFERROR(VLOOKUP(ROW()-6,'[1]S1 SE'!$B$7:$AI$206,COLUMN()+1,FALSE),"")</f>
        <v>39</v>
      </c>
      <c r="K55" s="68">
        <f>IFERROR(VLOOKUP(ROW()-6,'[1]S1 SE'!$B$7:$AI$206,COLUMN()+1,FALSE),"")</f>
        <v>28</v>
      </c>
      <c r="L55" s="70">
        <f>IFERROR(VLOOKUP(ROW()-6,'[1]S1 SE'!$B$7:$AI$206,COLUMN()+1,FALSE),"")</f>
        <v>7</v>
      </c>
      <c r="M55" s="71">
        <f>IFERROR(VLOOKUP(ROW()-6,'[1]S1 SE'!$B$7:$AI$206,COLUMN()+1,FALSE),"")</f>
        <v>35</v>
      </c>
      <c r="N55" s="68">
        <f>IFERROR(VLOOKUP(ROW()-6,'[1]S1 SE'!$B$7:$AI$206,COLUMN()+1,FALSE),"")</f>
        <v>22</v>
      </c>
      <c r="O55" s="70">
        <f>IFERROR(VLOOKUP(ROW()-6,'[1]S1 SE'!$B$7:$AI$206,COLUMN()+1,FALSE),"")</f>
        <v>4</v>
      </c>
      <c r="P55" s="71">
        <f>IFERROR(VLOOKUP(ROW()-6,'[1]S1 SE'!$B$7:$AI$206,COLUMN()+1,FALSE),"")</f>
        <v>26</v>
      </c>
      <c r="Q55" s="68">
        <f>IFERROR(VLOOKUP(ROW()-6,'[1]S1 SE'!$B$7:$AI$206,COLUMN()+1,FALSE),"")</f>
        <v>19</v>
      </c>
      <c r="R55" s="70">
        <f>IFERROR(VLOOKUP(ROW()-6,'[1]S1 SE'!$B$7:$AI$206,COLUMN()+1,FALSE),"")</f>
        <v>6</v>
      </c>
      <c r="S55" s="71">
        <f>IFERROR(VLOOKUP(ROW()-6,'[1]S1 SE'!$B$7:$AI$206,COLUMN()+1,FALSE),"")</f>
        <v>25</v>
      </c>
      <c r="T55" s="72">
        <f>IFERROR(VLOOKUP(ROW()-6,'[1]S1 SE'!$B$7:$AI$206,COLUMN()+1,FALSE),"")</f>
        <v>177.03</v>
      </c>
      <c r="U55" s="73" t="str">
        <f>IFERROR(VLOOKUP(ROW()-6,'[1]S1 SE'!$B$7:$AI$206,COLUMN()+1,FALSE),"")</f>
        <v/>
      </c>
      <c r="V55" s="74" t="str">
        <f>IFERROR(VLOOKUP(ROW()-6,'[1]S1 SE'!$B$7:$AI$206,COLUMN()+1,FALSE),"")</f>
        <v/>
      </c>
      <c r="W55" s="75" t="str">
        <f>IFERROR(VLOOKUP(ROW()-6,'[1]S1 SE'!$B$7:$AI$206,COLUMN()+1,FALSE),"")</f>
        <v/>
      </c>
      <c r="X55" s="76" t="str">
        <f>IFERROR(VLOOKUP(ROW()-6,'[1]S1 SE'!$B$7:$AI$206,COLUMN()+1,FALSE),"")</f>
        <v/>
      </c>
      <c r="Y55" s="77" t="str">
        <f>IFERROR(VLOOKUP(ROW()-6,'[1]S1 SE'!$B$7:$AI$206,COLUMN()+1,FALSE),"")</f>
        <v/>
      </c>
      <c r="Z55" s="78">
        <f>IFERROR(VLOOKUP(ROW()-6,'[1]S1 SE'!$B$7:$AI$206,COLUMN()+1,FALSE),"")</f>
        <v>3</v>
      </c>
      <c r="AA55" s="79">
        <f>IFERROR(VLOOKUP(ROW()-6,'[1]S1 SE'!$B$7:$AI$206,COLUMN()+1,FALSE),"")</f>
        <v>49</v>
      </c>
      <c r="AB55" s="80">
        <f>IFERROR(VLOOKUP(ROW()-6,'[1]S1 SE'!$B$7:$AI$206,COLUMN()+1,FALSE),"")</f>
        <v>26</v>
      </c>
      <c r="AC55" s="81" t="str">
        <f>IFERROR(VLOOKUP(ROW()-6,'[1]S1 SE'!$B$7:$AI$206,COLUMN()+1,FALSE),"")</f>
        <v/>
      </c>
      <c r="AD55" s="82" t="str">
        <f>IFERROR(VLOOKUP(ROW()-6,'[1]S1 SE'!$B$7:$AI$206,COLUMN()+1,FALSE),"")</f>
        <v/>
      </c>
      <c r="AE55" s="83" t="str">
        <f>IFERROR(VLOOKUP(ROW()-6,'[1]S1 SE'!$B$7:$AI$206,COLUMN()+1,FALSE),"")</f>
        <v/>
      </c>
      <c r="AF55" s="84" t="str">
        <f>IFERROR(VLOOKUP(ROW()-6,'[1]S1 SE'!$B$7:$AI$206,COLUMN()+1,FALSE),"")</f>
        <v/>
      </c>
      <c r="AG55" s="27" t="str">
        <f>IFERROR(VLOOKUP(ROW()-6,'[1]S1 SE'!$B$7:$AI$206,COLUMN()+1,FALSE),"")</f>
        <v/>
      </c>
      <c r="AH55" s="26"/>
    </row>
    <row r="56" spans="1:34" ht="15.05" x14ac:dyDescent="0.3">
      <c r="A56" s="64">
        <f>IFERROR(VLOOKUP(ROW()-6,'[1]S1 SE'!$B$7:$AI$206,COLUMN()+1,FALSE),"")</f>
        <v>1</v>
      </c>
      <c r="B56" s="65">
        <f>IFERROR(VLOOKUP(ROW()-6,'[1]S1 SE'!$B$7:$AI$206,COLUMN()+1,FALSE),"")</f>
        <v>10</v>
      </c>
      <c r="C56" s="66" t="str">
        <f>IFERROR(VLOOKUP(ROW()-6,'[1]S1 SE'!$B$7:$AI$206,COLUMN()+1,FALSE),"")</f>
        <v>James V</v>
      </c>
      <c r="D56" s="67" t="str">
        <f>IFERROR(VLOOKUP(ROW()-6,'[1]S1 SE'!$B$7:$AI$206,COLUMN()+1,FALSE),"")</f>
        <v>LG</v>
      </c>
      <c r="E56" s="68">
        <f>IFERROR(VLOOKUP(ROW()-6,'[1]S1 SE'!$B$7:$AI$206,COLUMN()+1,FALSE),"")</f>
        <v>39</v>
      </c>
      <c r="F56" s="28">
        <f>IFERROR(VLOOKUP(ROW()-6,'[1]S1 SE'!$B$7:$AI$206,COLUMN()+1,FALSE),"")</f>
        <v>5</v>
      </c>
      <c r="G56" s="69">
        <f>IFERROR(VLOOKUP(ROW()-6,'[1]S1 SE'!$B$7:$AI$206,COLUMN()+1,FALSE),"")</f>
        <v>44</v>
      </c>
      <c r="H56" s="68">
        <f>IFERROR(VLOOKUP(ROW()-6,'[1]S1 SE'!$B$7:$AI$206,COLUMN()+1,FALSE),"")</f>
        <v>36.020000000000003</v>
      </c>
      <c r="I56" s="70">
        <f>IFERROR(VLOOKUP(ROW()-6,'[1]S1 SE'!$B$7:$AI$206,COLUMN()+1,FALSE),"")</f>
        <v>4</v>
      </c>
      <c r="J56" s="71">
        <f>IFERROR(VLOOKUP(ROW()-6,'[1]S1 SE'!$B$7:$AI$206,COLUMN()+1,FALSE),"")</f>
        <v>40.020000000000003</v>
      </c>
      <c r="K56" s="68">
        <f>IFERROR(VLOOKUP(ROW()-6,'[1]S1 SE'!$B$7:$AI$206,COLUMN()+1,FALSE),"")</f>
        <v>26</v>
      </c>
      <c r="L56" s="70">
        <f>IFERROR(VLOOKUP(ROW()-6,'[1]S1 SE'!$B$7:$AI$206,COLUMN()+1,FALSE),"")</f>
        <v>7</v>
      </c>
      <c r="M56" s="71">
        <f>IFERROR(VLOOKUP(ROW()-6,'[1]S1 SE'!$B$7:$AI$206,COLUMN()+1,FALSE),"")</f>
        <v>33</v>
      </c>
      <c r="N56" s="68">
        <f>IFERROR(VLOOKUP(ROW()-6,'[1]S1 SE'!$B$7:$AI$206,COLUMN()+1,FALSE),"")</f>
        <v>14</v>
      </c>
      <c r="O56" s="70">
        <f>IFERROR(VLOOKUP(ROW()-6,'[1]S1 SE'!$B$7:$AI$206,COLUMN()+1,FALSE),"")</f>
        <v>5</v>
      </c>
      <c r="P56" s="71">
        <f>IFERROR(VLOOKUP(ROW()-6,'[1]S1 SE'!$B$7:$AI$206,COLUMN()+1,FALSE),"")</f>
        <v>19</v>
      </c>
      <c r="Q56" s="68">
        <f>IFERROR(VLOOKUP(ROW()-6,'[1]S1 SE'!$B$7:$AI$206,COLUMN()+1,FALSE),"")</f>
        <v>36</v>
      </c>
      <c r="R56" s="70">
        <f>IFERROR(VLOOKUP(ROW()-6,'[1]S1 SE'!$B$7:$AI$206,COLUMN()+1,FALSE),"")</f>
        <v>5</v>
      </c>
      <c r="S56" s="71">
        <f>IFERROR(VLOOKUP(ROW()-6,'[1]S1 SE'!$B$7:$AI$206,COLUMN()+1,FALSE),"")</f>
        <v>41</v>
      </c>
      <c r="T56" s="72" t="str">
        <f>IFERROR(VLOOKUP(ROW()-6,'[1]S1 SE'!$B$7:$AI$206,COLUMN()+1,FALSE),"")</f>
        <v/>
      </c>
      <c r="U56" s="73">
        <f>IFERROR(VLOOKUP(ROW()-6,'[1]S1 SE'!$B$7:$AI$206,COLUMN()+1,FALSE),"")</f>
        <v>177.02</v>
      </c>
      <c r="V56" s="74" t="str">
        <f>IFERROR(VLOOKUP(ROW()-6,'[1]S1 SE'!$B$7:$AI$206,COLUMN()+1,FALSE),"")</f>
        <v/>
      </c>
      <c r="W56" s="75" t="str">
        <f>IFERROR(VLOOKUP(ROW()-6,'[1]S1 SE'!$B$7:$AI$206,COLUMN()+1,FALSE),"")</f>
        <v/>
      </c>
      <c r="X56" s="76" t="str">
        <f>IFERROR(VLOOKUP(ROW()-6,'[1]S1 SE'!$B$7:$AI$206,COLUMN()+1,FALSE),"")</f>
        <v/>
      </c>
      <c r="Y56" s="77" t="str">
        <f>IFERROR(VLOOKUP(ROW()-6,'[1]S1 SE'!$B$7:$AI$206,COLUMN()+1,FALSE),"")</f>
        <v/>
      </c>
      <c r="Z56" s="78">
        <f>IFERROR(VLOOKUP(ROW()-6,'[1]S1 SE'!$B$7:$AI$206,COLUMN()+1,FALSE),"")</f>
        <v>2</v>
      </c>
      <c r="AA56" s="79">
        <f>IFERROR(VLOOKUP(ROW()-6,'[1]S1 SE'!$B$7:$AI$206,COLUMN()+1,FALSE),"")</f>
        <v>50</v>
      </c>
      <c r="AB56" s="80" t="str">
        <f>IFERROR(VLOOKUP(ROW()-6,'[1]S1 SE'!$B$7:$AI$206,COLUMN()+1,FALSE),"")</f>
        <v/>
      </c>
      <c r="AC56" s="81">
        <f>IFERROR(VLOOKUP(ROW()-6,'[1]S1 SE'!$B$7:$AI$206,COLUMN()+1,FALSE),"")</f>
        <v>24</v>
      </c>
      <c r="AD56" s="82" t="str">
        <f>IFERROR(VLOOKUP(ROW()-6,'[1]S1 SE'!$B$7:$AI$206,COLUMN()+1,FALSE),"")</f>
        <v/>
      </c>
      <c r="AE56" s="83" t="str">
        <f>IFERROR(VLOOKUP(ROW()-6,'[1]S1 SE'!$B$7:$AI$206,COLUMN()+1,FALSE),"")</f>
        <v/>
      </c>
      <c r="AF56" s="84" t="str">
        <f>IFERROR(VLOOKUP(ROW()-6,'[1]S1 SE'!$B$7:$AI$206,COLUMN()+1,FALSE),"")</f>
        <v/>
      </c>
      <c r="AG56" s="27" t="str">
        <f>IFERROR(VLOOKUP(ROW()-6,'[1]S1 SE'!$B$7:$AI$206,COLUMN()+1,FALSE),"")</f>
        <v/>
      </c>
      <c r="AH56" s="26"/>
    </row>
    <row r="57" spans="1:34" ht="15.05" x14ac:dyDescent="0.3">
      <c r="A57" s="64">
        <f>IFERROR(VLOOKUP(ROW()-6,'[1]S1 SE'!$B$7:$AI$206,COLUMN()+1,FALSE),"")</f>
        <v>3</v>
      </c>
      <c r="B57" s="65">
        <f>IFERROR(VLOOKUP(ROW()-6,'[1]S1 SE'!$B$7:$AI$206,COLUMN()+1,FALSE),"")</f>
        <v>1</v>
      </c>
      <c r="C57" s="66" t="str">
        <f>IFERROR(VLOOKUP(ROW()-6,'[1]S1 SE'!$B$7:$AI$206,COLUMN()+1,FALSE),"")</f>
        <v>David Groves</v>
      </c>
      <c r="D57" s="67" t="str">
        <f>IFERROR(VLOOKUP(ROW()-6,'[1]S1 SE'!$B$7:$AI$206,COLUMN()+1,FALSE),"")</f>
        <v>HG</v>
      </c>
      <c r="E57" s="68">
        <f>IFERROR(VLOOKUP(ROW()-6,'[1]S1 SE'!$B$7:$AI$206,COLUMN()+1,FALSE),"")</f>
        <v>36.020000000000003</v>
      </c>
      <c r="F57" s="28">
        <f>IFERROR(VLOOKUP(ROW()-6,'[1]S1 SE'!$B$7:$AI$206,COLUMN()+1,FALSE),"")</f>
        <v>4</v>
      </c>
      <c r="G57" s="69">
        <f>IFERROR(VLOOKUP(ROW()-6,'[1]S1 SE'!$B$7:$AI$206,COLUMN()+1,FALSE),"")</f>
        <v>40.020000000000003</v>
      </c>
      <c r="H57" s="68">
        <f>IFERROR(VLOOKUP(ROW()-6,'[1]S1 SE'!$B$7:$AI$206,COLUMN()+1,FALSE),"")</f>
        <v>36</v>
      </c>
      <c r="I57" s="70">
        <f>IFERROR(VLOOKUP(ROW()-6,'[1]S1 SE'!$B$7:$AI$206,COLUMN()+1,FALSE),"")</f>
        <v>5</v>
      </c>
      <c r="J57" s="71">
        <f>IFERROR(VLOOKUP(ROW()-6,'[1]S1 SE'!$B$7:$AI$206,COLUMN()+1,FALSE),"")</f>
        <v>41</v>
      </c>
      <c r="K57" s="68">
        <f>IFERROR(VLOOKUP(ROW()-6,'[1]S1 SE'!$B$7:$AI$206,COLUMN()+1,FALSE),"")</f>
        <v>29</v>
      </c>
      <c r="L57" s="70">
        <f>IFERROR(VLOOKUP(ROW()-6,'[1]S1 SE'!$B$7:$AI$206,COLUMN()+1,FALSE),"")</f>
        <v>6</v>
      </c>
      <c r="M57" s="71">
        <f>IFERROR(VLOOKUP(ROW()-6,'[1]S1 SE'!$B$7:$AI$206,COLUMN()+1,FALSE),"")</f>
        <v>35</v>
      </c>
      <c r="N57" s="68">
        <f>IFERROR(VLOOKUP(ROW()-6,'[1]S1 SE'!$B$7:$AI$206,COLUMN()+1,FALSE),"")</f>
        <v>23</v>
      </c>
      <c r="O57" s="70">
        <f>IFERROR(VLOOKUP(ROW()-6,'[1]S1 SE'!$B$7:$AI$206,COLUMN()+1,FALSE),"")</f>
        <v>4</v>
      </c>
      <c r="P57" s="71">
        <f>IFERROR(VLOOKUP(ROW()-6,'[1]S1 SE'!$B$7:$AI$206,COLUMN()+1,FALSE),"")</f>
        <v>27</v>
      </c>
      <c r="Q57" s="68">
        <f>IFERROR(VLOOKUP(ROW()-6,'[1]S1 SE'!$B$7:$AI$206,COLUMN()+1,FALSE),"")</f>
        <v>30</v>
      </c>
      <c r="R57" s="70">
        <f>IFERROR(VLOOKUP(ROW()-6,'[1]S1 SE'!$B$7:$AI$206,COLUMN()+1,FALSE),"")</f>
        <v>4</v>
      </c>
      <c r="S57" s="71">
        <f>IFERROR(VLOOKUP(ROW()-6,'[1]S1 SE'!$B$7:$AI$206,COLUMN()+1,FALSE),"")</f>
        <v>34</v>
      </c>
      <c r="T57" s="72">
        <f>IFERROR(VLOOKUP(ROW()-6,'[1]S1 SE'!$B$7:$AI$206,COLUMN()+1,FALSE),"")</f>
        <v>177.02</v>
      </c>
      <c r="U57" s="73" t="str">
        <f>IFERROR(VLOOKUP(ROW()-6,'[1]S1 SE'!$B$7:$AI$206,COLUMN()+1,FALSE),"")</f>
        <v/>
      </c>
      <c r="V57" s="74" t="str">
        <f>IFERROR(VLOOKUP(ROW()-6,'[1]S1 SE'!$B$7:$AI$206,COLUMN()+1,FALSE),"")</f>
        <v/>
      </c>
      <c r="W57" s="75" t="str">
        <f>IFERROR(VLOOKUP(ROW()-6,'[1]S1 SE'!$B$7:$AI$206,COLUMN()+1,FALSE),"")</f>
        <v/>
      </c>
      <c r="X57" s="76" t="str">
        <f>IFERROR(VLOOKUP(ROW()-6,'[1]S1 SE'!$B$7:$AI$206,COLUMN()+1,FALSE),"")</f>
        <v/>
      </c>
      <c r="Y57" s="77" t="str">
        <f>IFERROR(VLOOKUP(ROW()-6,'[1]S1 SE'!$B$7:$AI$206,COLUMN()+1,FALSE),"")</f>
        <v/>
      </c>
      <c r="Z57" s="78">
        <f>IFERROR(VLOOKUP(ROW()-6,'[1]S1 SE'!$B$7:$AI$206,COLUMN()+1,FALSE),"")</f>
        <v>2</v>
      </c>
      <c r="AA57" s="79">
        <f>IFERROR(VLOOKUP(ROW()-6,'[1]S1 SE'!$B$7:$AI$206,COLUMN()+1,FALSE),"")</f>
        <v>51</v>
      </c>
      <c r="AB57" s="80">
        <f>IFERROR(VLOOKUP(ROW()-6,'[1]S1 SE'!$B$7:$AI$206,COLUMN()+1,FALSE),"")</f>
        <v>27</v>
      </c>
      <c r="AC57" s="81" t="str">
        <f>IFERROR(VLOOKUP(ROW()-6,'[1]S1 SE'!$B$7:$AI$206,COLUMN()+1,FALSE),"")</f>
        <v/>
      </c>
      <c r="AD57" s="82" t="str">
        <f>IFERROR(VLOOKUP(ROW()-6,'[1]S1 SE'!$B$7:$AI$206,COLUMN()+1,FALSE),"")</f>
        <v/>
      </c>
      <c r="AE57" s="83" t="str">
        <f>IFERROR(VLOOKUP(ROW()-6,'[1]S1 SE'!$B$7:$AI$206,COLUMN()+1,FALSE),"")</f>
        <v/>
      </c>
      <c r="AF57" s="84" t="str">
        <f>IFERROR(VLOOKUP(ROW()-6,'[1]S1 SE'!$B$7:$AI$206,COLUMN()+1,FALSE),"")</f>
        <v/>
      </c>
      <c r="AG57" s="27" t="str">
        <f>IFERROR(VLOOKUP(ROW()-6,'[1]S1 SE'!$B$7:$AI$206,COLUMN()+1,FALSE),"")</f>
        <v/>
      </c>
      <c r="AH57" s="26"/>
    </row>
    <row r="58" spans="1:34" ht="15.05" x14ac:dyDescent="0.3">
      <c r="A58" s="64">
        <f>IFERROR(VLOOKUP(ROW()-6,'[1]S1 SE'!$B$7:$AI$206,COLUMN()+1,FALSE),"")</f>
        <v>2</v>
      </c>
      <c r="B58" s="65">
        <f>IFERROR(VLOOKUP(ROW()-6,'[1]S1 SE'!$B$7:$AI$206,COLUMN()+1,FALSE),"")</f>
        <v>19</v>
      </c>
      <c r="C58" s="66" t="str">
        <f>IFERROR(VLOOKUP(ROW()-6,'[1]S1 SE'!$B$7:$AI$206,COLUMN()+1,FALSE),"")</f>
        <v>Paul Read</v>
      </c>
      <c r="D58" s="67" t="str">
        <f>IFERROR(VLOOKUP(ROW()-6,'[1]S1 SE'!$B$7:$AI$206,COLUMN()+1,FALSE),"")</f>
        <v>LG</v>
      </c>
      <c r="E58" s="68">
        <f>IFERROR(VLOOKUP(ROW()-6,'[1]S1 SE'!$B$7:$AI$206,COLUMN()+1,FALSE),"")</f>
        <v>40</v>
      </c>
      <c r="F58" s="28">
        <f>IFERROR(VLOOKUP(ROW()-6,'[1]S1 SE'!$B$7:$AI$206,COLUMN()+1,FALSE),"")</f>
        <v>6</v>
      </c>
      <c r="G58" s="69">
        <f>IFERROR(VLOOKUP(ROW()-6,'[1]S1 SE'!$B$7:$AI$206,COLUMN()+1,FALSE),"")</f>
        <v>46</v>
      </c>
      <c r="H58" s="68">
        <f>IFERROR(VLOOKUP(ROW()-6,'[1]S1 SE'!$B$7:$AI$206,COLUMN()+1,FALSE),"")</f>
        <v>34</v>
      </c>
      <c r="I58" s="70">
        <f>IFERROR(VLOOKUP(ROW()-6,'[1]S1 SE'!$B$7:$AI$206,COLUMN()+1,FALSE),"")</f>
        <v>5</v>
      </c>
      <c r="J58" s="71">
        <f>IFERROR(VLOOKUP(ROW()-6,'[1]S1 SE'!$B$7:$AI$206,COLUMN()+1,FALSE),"")</f>
        <v>39</v>
      </c>
      <c r="K58" s="68">
        <f>IFERROR(VLOOKUP(ROW()-6,'[1]S1 SE'!$B$7:$AI$206,COLUMN()+1,FALSE),"")</f>
        <v>32</v>
      </c>
      <c r="L58" s="70">
        <f>IFERROR(VLOOKUP(ROW()-6,'[1]S1 SE'!$B$7:$AI$206,COLUMN()+1,FALSE),"")</f>
        <v>4</v>
      </c>
      <c r="M58" s="71">
        <f>IFERROR(VLOOKUP(ROW()-6,'[1]S1 SE'!$B$7:$AI$206,COLUMN()+1,FALSE),"")</f>
        <v>36</v>
      </c>
      <c r="N58" s="68">
        <f>IFERROR(VLOOKUP(ROW()-6,'[1]S1 SE'!$B$7:$AI$206,COLUMN()+1,FALSE),"")</f>
        <v>23.01</v>
      </c>
      <c r="O58" s="70">
        <f>IFERROR(VLOOKUP(ROW()-6,'[1]S1 SE'!$B$7:$AI$206,COLUMN()+1,FALSE),"")</f>
        <v>2</v>
      </c>
      <c r="P58" s="71">
        <f>IFERROR(VLOOKUP(ROW()-6,'[1]S1 SE'!$B$7:$AI$206,COLUMN()+1,FALSE),"")</f>
        <v>25.01</v>
      </c>
      <c r="Q58" s="68">
        <f>IFERROR(VLOOKUP(ROW()-6,'[1]S1 SE'!$B$7:$AI$206,COLUMN()+1,FALSE),"")</f>
        <v>27</v>
      </c>
      <c r="R58" s="70">
        <f>IFERROR(VLOOKUP(ROW()-6,'[1]S1 SE'!$B$7:$AI$206,COLUMN()+1,FALSE),"")</f>
        <v>4</v>
      </c>
      <c r="S58" s="71">
        <f>IFERROR(VLOOKUP(ROW()-6,'[1]S1 SE'!$B$7:$AI$206,COLUMN()+1,FALSE),"")</f>
        <v>31</v>
      </c>
      <c r="T58" s="72" t="str">
        <f>IFERROR(VLOOKUP(ROW()-6,'[1]S1 SE'!$B$7:$AI$206,COLUMN()+1,FALSE),"")</f>
        <v/>
      </c>
      <c r="U58" s="73">
        <f>IFERROR(VLOOKUP(ROW()-6,'[1]S1 SE'!$B$7:$AI$206,COLUMN()+1,FALSE),"")</f>
        <v>177.01</v>
      </c>
      <c r="V58" s="74" t="str">
        <f>IFERROR(VLOOKUP(ROW()-6,'[1]S1 SE'!$B$7:$AI$206,COLUMN()+1,FALSE),"")</f>
        <v/>
      </c>
      <c r="W58" s="75" t="str">
        <f>IFERROR(VLOOKUP(ROW()-6,'[1]S1 SE'!$B$7:$AI$206,COLUMN()+1,FALSE),"")</f>
        <v/>
      </c>
      <c r="X58" s="76" t="str">
        <f>IFERROR(VLOOKUP(ROW()-6,'[1]S1 SE'!$B$7:$AI$206,COLUMN()+1,FALSE),"")</f>
        <v/>
      </c>
      <c r="Y58" s="77" t="str">
        <f>IFERROR(VLOOKUP(ROW()-6,'[1]S1 SE'!$B$7:$AI$206,COLUMN()+1,FALSE),"")</f>
        <v/>
      </c>
      <c r="Z58" s="78">
        <f>IFERROR(VLOOKUP(ROW()-6,'[1]S1 SE'!$B$7:$AI$206,COLUMN()+1,FALSE),"")</f>
        <v>1</v>
      </c>
      <c r="AA58" s="79">
        <f>IFERROR(VLOOKUP(ROW()-6,'[1]S1 SE'!$B$7:$AI$206,COLUMN()+1,FALSE),"")</f>
        <v>52</v>
      </c>
      <c r="AB58" s="80" t="str">
        <f>IFERROR(VLOOKUP(ROW()-6,'[1]S1 SE'!$B$7:$AI$206,COLUMN()+1,FALSE),"")</f>
        <v/>
      </c>
      <c r="AC58" s="81">
        <f>IFERROR(VLOOKUP(ROW()-6,'[1]S1 SE'!$B$7:$AI$206,COLUMN()+1,FALSE),"")</f>
        <v>25</v>
      </c>
      <c r="AD58" s="82" t="str">
        <f>IFERROR(VLOOKUP(ROW()-6,'[1]S1 SE'!$B$7:$AI$206,COLUMN()+1,FALSE),"")</f>
        <v/>
      </c>
      <c r="AE58" s="83" t="str">
        <f>IFERROR(VLOOKUP(ROW()-6,'[1]S1 SE'!$B$7:$AI$206,COLUMN()+1,FALSE),"")</f>
        <v/>
      </c>
      <c r="AF58" s="84" t="str">
        <f>IFERROR(VLOOKUP(ROW()-6,'[1]S1 SE'!$B$7:$AI$206,COLUMN()+1,FALSE),"")</f>
        <v/>
      </c>
      <c r="AG58" s="27" t="str">
        <f>IFERROR(VLOOKUP(ROW()-6,'[1]S1 SE'!$B$7:$AI$206,COLUMN()+1,FALSE),"")</f>
        <v/>
      </c>
      <c r="AH58" s="26"/>
    </row>
    <row r="59" spans="1:34" ht="15.05" x14ac:dyDescent="0.3">
      <c r="A59" s="64">
        <f>IFERROR(VLOOKUP(ROW()-6,'[1]S1 SE'!$B$7:$AI$206,COLUMN()+1,FALSE),"")</f>
        <v>4</v>
      </c>
      <c r="B59" s="65">
        <f>IFERROR(VLOOKUP(ROW()-6,'[1]S1 SE'!$B$7:$AI$206,COLUMN()+1,FALSE),"")</f>
        <v>7</v>
      </c>
      <c r="C59" s="66" t="str">
        <f>IFERROR(VLOOKUP(ROW()-6,'[1]S1 SE'!$B$7:$AI$206,COLUMN()+1,FALSE),"")</f>
        <v>Percy Spierske</v>
      </c>
      <c r="D59" s="67" t="str">
        <f>IFERROR(VLOOKUP(ROW()-6,'[1]S1 SE'!$B$7:$AI$206,COLUMN()+1,FALSE),"")</f>
        <v>HG</v>
      </c>
      <c r="E59" s="68">
        <f>IFERROR(VLOOKUP(ROW()-6,'[1]S1 SE'!$B$7:$AI$206,COLUMN()+1,FALSE),"")</f>
        <v>30</v>
      </c>
      <c r="F59" s="28">
        <f>IFERROR(VLOOKUP(ROW()-6,'[1]S1 SE'!$B$7:$AI$206,COLUMN()+1,FALSE),"")</f>
        <v>6</v>
      </c>
      <c r="G59" s="69">
        <f>IFERROR(VLOOKUP(ROW()-6,'[1]S1 SE'!$B$7:$AI$206,COLUMN()+1,FALSE),"")</f>
        <v>36</v>
      </c>
      <c r="H59" s="68">
        <f>IFERROR(VLOOKUP(ROW()-6,'[1]S1 SE'!$B$7:$AI$206,COLUMN()+1,FALSE),"")</f>
        <v>32</v>
      </c>
      <c r="I59" s="70">
        <f>IFERROR(VLOOKUP(ROW()-6,'[1]S1 SE'!$B$7:$AI$206,COLUMN()+1,FALSE),"")</f>
        <v>4</v>
      </c>
      <c r="J59" s="71">
        <f>IFERROR(VLOOKUP(ROW()-6,'[1]S1 SE'!$B$7:$AI$206,COLUMN()+1,FALSE),"")</f>
        <v>36</v>
      </c>
      <c r="K59" s="68">
        <f>IFERROR(VLOOKUP(ROW()-6,'[1]S1 SE'!$B$7:$AI$206,COLUMN()+1,FALSE),"")</f>
        <v>39</v>
      </c>
      <c r="L59" s="70">
        <f>IFERROR(VLOOKUP(ROW()-6,'[1]S1 SE'!$B$7:$AI$206,COLUMN()+1,FALSE),"")</f>
        <v>7</v>
      </c>
      <c r="M59" s="71">
        <f>IFERROR(VLOOKUP(ROW()-6,'[1]S1 SE'!$B$7:$AI$206,COLUMN()+1,FALSE),"")</f>
        <v>46</v>
      </c>
      <c r="N59" s="68">
        <f>IFERROR(VLOOKUP(ROW()-6,'[1]S1 SE'!$B$7:$AI$206,COLUMN()+1,FALSE),"")</f>
        <v>19</v>
      </c>
      <c r="O59" s="70">
        <f>IFERROR(VLOOKUP(ROW()-6,'[1]S1 SE'!$B$7:$AI$206,COLUMN()+1,FALSE),"")</f>
        <v>2</v>
      </c>
      <c r="P59" s="71">
        <f>IFERROR(VLOOKUP(ROW()-6,'[1]S1 SE'!$B$7:$AI$206,COLUMN()+1,FALSE),"")</f>
        <v>21</v>
      </c>
      <c r="Q59" s="68">
        <f>IFERROR(VLOOKUP(ROW()-6,'[1]S1 SE'!$B$7:$AI$206,COLUMN()+1,FALSE),"")</f>
        <v>32.01</v>
      </c>
      <c r="R59" s="70">
        <f>IFERROR(VLOOKUP(ROW()-6,'[1]S1 SE'!$B$7:$AI$206,COLUMN()+1,FALSE),"")</f>
        <v>6</v>
      </c>
      <c r="S59" s="71">
        <f>IFERROR(VLOOKUP(ROW()-6,'[1]S1 SE'!$B$7:$AI$206,COLUMN()+1,FALSE),"")</f>
        <v>38.01</v>
      </c>
      <c r="T59" s="72">
        <f>IFERROR(VLOOKUP(ROW()-6,'[1]S1 SE'!$B$7:$AI$206,COLUMN()+1,FALSE),"")</f>
        <v>177.01</v>
      </c>
      <c r="U59" s="73" t="str">
        <f>IFERROR(VLOOKUP(ROW()-6,'[1]S1 SE'!$B$7:$AI$206,COLUMN()+1,FALSE),"")</f>
        <v/>
      </c>
      <c r="V59" s="74" t="str">
        <f>IFERROR(VLOOKUP(ROW()-6,'[1]S1 SE'!$B$7:$AI$206,COLUMN()+1,FALSE),"")</f>
        <v/>
      </c>
      <c r="W59" s="75" t="str">
        <f>IFERROR(VLOOKUP(ROW()-6,'[1]S1 SE'!$B$7:$AI$206,COLUMN()+1,FALSE),"")</f>
        <v/>
      </c>
      <c r="X59" s="76" t="str">
        <f>IFERROR(VLOOKUP(ROW()-6,'[1]S1 SE'!$B$7:$AI$206,COLUMN()+1,FALSE),"")</f>
        <v/>
      </c>
      <c r="Y59" s="77" t="str">
        <f>IFERROR(VLOOKUP(ROW()-6,'[1]S1 SE'!$B$7:$AI$206,COLUMN()+1,FALSE),"")</f>
        <v/>
      </c>
      <c r="Z59" s="78">
        <f>IFERROR(VLOOKUP(ROW()-6,'[1]S1 SE'!$B$7:$AI$206,COLUMN()+1,FALSE),"")</f>
        <v>1</v>
      </c>
      <c r="AA59" s="79">
        <f>IFERROR(VLOOKUP(ROW()-6,'[1]S1 SE'!$B$7:$AI$206,COLUMN()+1,FALSE),"")</f>
        <v>53</v>
      </c>
      <c r="AB59" s="80">
        <f>IFERROR(VLOOKUP(ROW()-6,'[1]S1 SE'!$B$7:$AI$206,COLUMN()+1,FALSE),"")</f>
        <v>28</v>
      </c>
      <c r="AC59" s="81" t="str">
        <f>IFERROR(VLOOKUP(ROW()-6,'[1]S1 SE'!$B$7:$AI$206,COLUMN()+1,FALSE),"")</f>
        <v/>
      </c>
      <c r="AD59" s="82" t="str">
        <f>IFERROR(VLOOKUP(ROW()-6,'[1]S1 SE'!$B$7:$AI$206,COLUMN()+1,FALSE),"")</f>
        <v/>
      </c>
      <c r="AE59" s="83" t="str">
        <f>IFERROR(VLOOKUP(ROW()-6,'[1]S1 SE'!$B$7:$AI$206,COLUMN()+1,FALSE),"")</f>
        <v/>
      </c>
      <c r="AF59" s="84" t="str">
        <f>IFERROR(VLOOKUP(ROW()-6,'[1]S1 SE'!$B$7:$AI$206,COLUMN()+1,FALSE),"")</f>
        <v/>
      </c>
      <c r="AG59" s="27" t="str">
        <f>IFERROR(VLOOKUP(ROW()-6,'[1]S1 SE'!$B$7:$AI$206,COLUMN()+1,FALSE),"")</f>
        <v/>
      </c>
      <c r="AH59" s="26"/>
    </row>
    <row r="60" spans="1:34" ht="15.05" x14ac:dyDescent="0.3">
      <c r="A60" s="64">
        <f>IFERROR(VLOOKUP(ROW()-6,'[1]S1 SE'!$B$7:$AI$206,COLUMN()+1,FALSE),"")</f>
        <v>1</v>
      </c>
      <c r="B60" s="65">
        <f>IFERROR(VLOOKUP(ROW()-6,'[1]S1 SE'!$B$7:$AI$206,COLUMN()+1,FALSE),"")</f>
        <v>7</v>
      </c>
      <c r="C60" s="66" t="str">
        <f>IFERROR(VLOOKUP(ROW()-6,'[1]S1 SE'!$B$7:$AI$206,COLUMN()+1,FALSE),"")</f>
        <v>Richard L</v>
      </c>
      <c r="D60" s="67" t="str">
        <f>IFERROR(VLOOKUP(ROW()-6,'[1]S1 SE'!$B$7:$AI$206,COLUMN()+1,FALSE),"")</f>
        <v>LG</v>
      </c>
      <c r="E60" s="68">
        <f>IFERROR(VLOOKUP(ROW()-6,'[1]S1 SE'!$B$7:$AI$206,COLUMN()+1,FALSE),"")</f>
        <v>32</v>
      </c>
      <c r="F60" s="28">
        <f>IFERROR(VLOOKUP(ROW()-6,'[1]S1 SE'!$B$7:$AI$206,COLUMN()+1,FALSE),"")</f>
        <v>7</v>
      </c>
      <c r="G60" s="69">
        <f>IFERROR(VLOOKUP(ROW()-6,'[1]S1 SE'!$B$7:$AI$206,COLUMN()+1,FALSE),"")</f>
        <v>39</v>
      </c>
      <c r="H60" s="68">
        <f>IFERROR(VLOOKUP(ROW()-6,'[1]S1 SE'!$B$7:$AI$206,COLUMN()+1,FALSE),"")</f>
        <v>24.01</v>
      </c>
      <c r="I60" s="70">
        <f>IFERROR(VLOOKUP(ROW()-6,'[1]S1 SE'!$B$7:$AI$206,COLUMN()+1,FALSE),"")</f>
        <v>5</v>
      </c>
      <c r="J60" s="71">
        <f>IFERROR(VLOOKUP(ROW()-6,'[1]S1 SE'!$B$7:$AI$206,COLUMN()+1,FALSE),"")</f>
        <v>29.01</v>
      </c>
      <c r="K60" s="68">
        <f>IFERROR(VLOOKUP(ROW()-6,'[1]S1 SE'!$B$7:$AI$206,COLUMN()+1,FALSE),"")</f>
        <v>30</v>
      </c>
      <c r="L60" s="70">
        <f>IFERROR(VLOOKUP(ROW()-6,'[1]S1 SE'!$B$7:$AI$206,COLUMN()+1,FALSE),"")</f>
        <v>7</v>
      </c>
      <c r="M60" s="71">
        <f>IFERROR(VLOOKUP(ROW()-6,'[1]S1 SE'!$B$7:$AI$206,COLUMN()+1,FALSE),"")</f>
        <v>37</v>
      </c>
      <c r="N60" s="68">
        <f>IFERROR(VLOOKUP(ROW()-6,'[1]S1 SE'!$B$7:$AI$206,COLUMN()+1,FALSE),"")</f>
        <v>27</v>
      </c>
      <c r="O60" s="70">
        <f>IFERROR(VLOOKUP(ROW()-6,'[1]S1 SE'!$B$7:$AI$206,COLUMN()+1,FALSE),"")</f>
        <v>4</v>
      </c>
      <c r="P60" s="71">
        <f>IFERROR(VLOOKUP(ROW()-6,'[1]S1 SE'!$B$7:$AI$206,COLUMN()+1,FALSE),"")</f>
        <v>31</v>
      </c>
      <c r="Q60" s="68">
        <f>IFERROR(VLOOKUP(ROW()-6,'[1]S1 SE'!$B$7:$AI$206,COLUMN()+1,FALSE),"")</f>
        <v>29</v>
      </c>
      <c r="R60" s="70">
        <f>IFERROR(VLOOKUP(ROW()-6,'[1]S1 SE'!$B$7:$AI$206,COLUMN()+1,FALSE),"")</f>
        <v>6</v>
      </c>
      <c r="S60" s="71">
        <f>IFERROR(VLOOKUP(ROW()-6,'[1]S1 SE'!$B$7:$AI$206,COLUMN()+1,FALSE),"")</f>
        <v>35</v>
      </c>
      <c r="T60" s="72" t="str">
        <f>IFERROR(VLOOKUP(ROW()-6,'[1]S1 SE'!$B$7:$AI$206,COLUMN()+1,FALSE),"")</f>
        <v/>
      </c>
      <c r="U60" s="73">
        <f>IFERROR(VLOOKUP(ROW()-6,'[1]S1 SE'!$B$7:$AI$206,COLUMN()+1,FALSE),"")</f>
        <v>171.01</v>
      </c>
      <c r="V60" s="74" t="str">
        <f>IFERROR(VLOOKUP(ROW()-6,'[1]S1 SE'!$B$7:$AI$206,COLUMN()+1,FALSE),"")</f>
        <v/>
      </c>
      <c r="W60" s="75" t="str">
        <f>IFERROR(VLOOKUP(ROW()-6,'[1]S1 SE'!$B$7:$AI$206,COLUMN()+1,FALSE),"")</f>
        <v/>
      </c>
      <c r="X60" s="76" t="str">
        <f>IFERROR(VLOOKUP(ROW()-6,'[1]S1 SE'!$B$7:$AI$206,COLUMN()+1,FALSE),"")</f>
        <v/>
      </c>
      <c r="Y60" s="77" t="str">
        <f>IFERROR(VLOOKUP(ROW()-6,'[1]S1 SE'!$B$7:$AI$206,COLUMN()+1,FALSE),"")</f>
        <v/>
      </c>
      <c r="Z60" s="78">
        <f>IFERROR(VLOOKUP(ROW()-6,'[1]S1 SE'!$B$7:$AI$206,COLUMN()+1,FALSE),"")</f>
        <v>1</v>
      </c>
      <c r="AA60" s="79">
        <f>IFERROR(VLOOKUP(ROW()-6,'[1]S1 SE'!$B$7:$AI$206,COLUMN()+1,FALSE),"")</f>
        <v>54</v>
      </c>
      <c r="AB60" s="80" t="str">
        <f>IFERROR(VLOOKUP(ROW()-6,'[1]S1 SE'!$B$7:$AI$206,COLUMN()+1,FALSE),"")</f>
        <v/>
      </c>
      <c r="AC60" s="81">
        <f>IFERROR(VLOOKUP(ROW()-6,'[1]S1 SE'!$B$7:$AI$206,COLUMN()+1,FALSE),"")</f>
        <v>26</v>
      </c>
      <c r="AD60" s="82" t="str">
        <f>IFERROR(VLOOKUP(ROW()-6,'[1]S1 SE'!$B$7:$AI$206,COLUMN()+1,FALSE),"")</f>
        <v/>
      </c>
      <c r="AE60" s="83" t="str">
        <f>IFERROR(VLOOKUP(ROW()-6,'[1]S1 SE'!$B$7:$AI$206,COLUMN()+1,FALSE),"")</f>
        <v/>
      </c>
      <c r="AF60" s="84" t="str">
        <f>IFERROR(VLOOKUP(ROW()-6,'[1]S1 SE'!$B$7:$AI$206,COLUMN()+1,FALSE),"")</f>
        <v/>
      </c>
      <c r="AG60" s="27" t="str">
        <f>IFERROR(VLOOKUP(ROW()-6,'[1]S1 SE'!$B$7:$AI$206,COLUMN()+1,FALSE),"")</f>
        <v/>
      </c>
      <c r="AH60" s="26"/>
    </row>
    <row r="61" spans="1:34" ht="15.05" x14ac:dyDescent="0.3">
      <c r="A61" s="64">
        <f>IFERROR(VLOOKUP(ROW()-6,'[1]S1 SE'!$B$7:$AI$206,COLUMN()+1,FALSE),"")</f>
        <v>3</v>
      </c>
      <c r="B61" s="65">
        <f>IFERROR(VLOOKUP(ROW()-6,'[1]S1 SE'!$B$7:$AI$206,COLUMN()+1,FALSE),"")</f>
        <v>11</v>
      </c>
      <c r="C61" s="66" t="str">
        <f>IFERROR(VLOOKUP(ROW()-6,'[1]S1 SE'!$B$7:$AI$206,COLUMN()+1,FALSE),"")</f>
        <v>Robert Riley</v>
      </c>
      <c r="D61" s="67" t="str">
        <f>IFERROR(VLOOKUP(ROW()-6,'[1]S1 SE'!$B$7:$AI$206,COLUMN()+1,FALSE),"")</f>
        <v>HG</v>
      </c>
      <c r="E61" s="68">
        <f>IFERROR(VLOOKUP(ROW()-6,'[1]S1 SE'!$B$7:$AI$206,COLUMN()+1,FALSE),"")</f>
        <v>18</v>
      </c>
      <c r="F61" s="28">
        <f>IFERROR(VLOOKUP(ROW()-6,'[1]S1 SE'!$B$7:$AI$206,COLUMN()+1,FALSE),"")</f>
        <v>3</v>
      </c>
      <c r="G61" s="69">
        <f>IFERROR(VLOOKUP(ROW()-6,'[1]S1 SE'!$B$7:$AI$206,COLUMN()+1,FALSE),"")</f>
        <v>21</v>
      </c>
      <c r="H61" s="68">
        <f>IFERROR(VLOOKUP(ROW()-6,'[1]S1 SE'!$B$7:$AI$206,COLUMN()+1,FALSE),"")</f>
        <v>35</v>
      </c>
      <c r="I61" s="70">
        <f>IFERROR(VLOOKUP(ROW()-6,'[1]S1 SE'!$B$7:$AI$206,COLUMN()+1,FALSE),"")</f>
        <v>5</v>
      </c>
      <c r="J61" s="71">
        <f>IFERROR(VLOOKUP(ROW()-6,'[1]S1 SE'!$B$7:$AI$206,COLUMN()+1,FALSE),"")</f>
        <v>40</v>
      </c>
      <c r="K61" s="68">
        <f>IFERROR(VLOOKUP(ROW()-6,'[1]S1 SE'!$B$7:$AI$206,COLUMN()+1,FALSE),"")</f>
        <v>34</v>
      </c>
      <c r="L61" s="70">
        <f>IFERROR(VLOOKUP(ROW()-6,'[1]S1 SE'!$B$7:$AI$206,COLUMN()+1,FALSE),"")</f>
        <v>8</v>
      </c>
      <c r="M61" s="71">
        <f>IFERROR(VLOOKUP(ROW()-6,'[1]S1 SE'!$B$7:$AI$206,COLUMN()+1,FALSE),"")</f>
        <v>42</v>
      </c>
      <c r="N61" s="68">
        <f>IFERROR(VLOOKUP(ROW()-6,'[1]S1 SE'!$B$7:$AI$206,COLUMN()+1,FALSE),"")</f>
        <v>23</v>
      </c>
      <c r="O61" s="70">
        <f>IFERROR(VLOOKUP(ROW()-6,'[1]S1 SE'!$B$7:$AI$206,COLUMN()+1,FALSE),"")</f>
        <v>2</v>
      </c>
      <c r="P61" s="71">
        <f>IFERROR(VLOOKUP(ROW()-6,'[1]S1 SE'!$B$7:$AI$206,COLUMN()+1,FALSE),"")</f>
        <v>25</v>
      </c>
      <c r="Q61" s="68">
        <f>IFERROR(VLOOKUP(ROW()-6,'[1]S1 SE'!$B$7:$AI$206,COLUMN()+1,FALSE),"")</f>
        <v>26</v>
      </c>
      <c r="R61" s="70">
        <f>IFERROR(VLOOKUP(ROW()-6,'[1]S1 SE'!$B$7:$AI$206,COLUMN()+1,FALSE),"")</f>
        <v>9</v>
      </c>
      <c r="S61" s="71">
        <f>IFERROR(VLOOKUP(ROW()-6,'[1]S1 SE'!$B$7:$AI$206,COLUMN()+1,FALSE),"")</f>
        <v>35</v>
      </c>
      <c r="T61" s="72">
        <f>IFERROR(VLOOKUP(ROW()-6,'[1]S1 SE'!$B$7:$AI$206,COLUMN()+1,FALSE),"")</f>
        <v>163</v>
      </c>
      <c r="U61" s="73" t="str">
        <f>IFERROR(VLOOKUP(ROW()-6,'[1]S1 SE'!$B$7:$AI$206,COLUMN()+1,FALSE),"")</f>
        <v/>
      </c>
      <c r="V61" s="74" t="str">
        <f>IFERROR(VLOOKUP(ROW()-6,'[1]S1 SE'!$B$7:$AI$206,COLUMN()+1,FALSE),"")</f>
        <v/>
      </c>
      <c r="W61" s="75" t="str">
        <f>IFERROR(VLOOKUP(ROW()-6,'[1]S1 SE'!$B$7:$AI$206,COLUMN()+1,FALSE),"")</f>
        <v/>
      </c>
      <c r="X61" s="76" t="str">
        <f>IFERROR(VLOOKUP(ROW()-6,'[1]S1 SE'!$B$7:$AI$206,COLUMN()+1,FALSE),"")</f>
        <v/>
      </c>
      <c r="Y61" s="77" t="str">
        <f>IFERROR(VLOOKUP(ROW()-6,'[1]S1 SE'!$B$7:$AI$206,COLUMN()+1,FALSE),"")</f>
        <v/>
      </c>
      <c r="Z61" s="78">
        <f>IFERROR(VLOOKUP(ROW()-6,'[1]S1 SE'!$B$7:$AI$206,COLUMN()+1,FALSE),"")</f>
        <v>0</v>
      </c>
      <c r="AA61" s="79">
        <f>IFERROR(VLOOKUP(ROW()-6,'[1]S1 SE'!$B$7:$AI$206,COLUMN()+1,FALSE),"")</f>
        <v>55</v>
      </c>
      <c r="AB61" s="80">
        <f>IFERROR(VLOOKUP(ROW()-6,'[1]S1 SE'!$B$7:$AI$206,COLUMN()+1,FALSE),"")</f>
        <v>29</v>
      </c>
      <c r="AC61" s="81" t="str">
        <f>IFERROR(VLOOKUP(ROW()-6,'[1]S1 SE'!$B$7:$AI$206,COLUMN()+1,FALSE),"")</f>
        <v/>
      </c>
      <c r="AD61" s="82" t="str">
        <f>IFERROR(VLOOKUP(ROW()-6,'[1]S1 SE'!$B$7:$AI$206,COLUMN()+1,FALSE),"")</f>
        <v/>
      </c>
      <c r="AE61" s="83" t="str">
        <f>IFERROR(VLOOKUP(ROW()-6,'[1]S1 SE'!$B$7:$AI$206,COLUMN()+1,FALSE),"")</f>
        <v/>
      </c>
      <c r="AF61" s="84" t="str">
        <f>IFERROR(VLOOKUP(ROW()-6,'[1]S1 SE'!$B$7:$AI$206,COLUMN()+1,FALSE),"")</f>
        <v/>
      </c>
      <c r="AG61" s="27" t="str">
        <f>IFERROR(VLOOKUP(ROW()-6,'[1]S1 SE'!$B$7:$AI$206,COLUMN()+1,FALSE),"")</f>
        <v/>
      </c>
      <c r="AH61" s="26"/>
    </row>
    <row r="62" spans="1:34" ht="15.05" x14ac:dyDescent="0.3">
      <c r="A62" s="64">
        <f>IFERROR(VLOOKUP(ROW()-6,'[1]S1 SE'!$B$7:$AI$206,COLUMN()+1,FALSE),"")</f>
        <v>2</v>
      </c>
      <c r="B62" s="65">
        <f>IFERROR(VLOOKUP(ROW()-6,'[1]S1 SE'!$B$7:$AI$206,COLUMN()+1,FALSE),"")</f>
        <v>4</v>
      </c>
      <c r="C62" s="66" t="str">
        <f>IFERROR(VLOOKUP(ROW()-6,'[1]S1 SE'!$B$7:$AI$206,COLUMN()+1,FALSE),"")</f>
        <v>Ivan Wilson</v>
      </c>
      <c r="D62" s="67" t="str">
        <f>IFERROR(VLOOKUP(ROW()-6,'[1]S1 SE'!$B$7:$AI$206,COLUMN()+1,FALSE),"")</f>
        <v>LG</v>
      </c>
      <c r="E62" s="68">
        <f>IFERROR(VLOOKUP(ROW()-6,'[1]S1 SE'!$B$7:$AI$206,COLUMN()+1,FALSE),"")</f>
        <v>33</v>
      </c>
      <c r="F62" s="28">
        <f>IFERROR(VLOOKUP(ROW()-6,'[1]S1 SE'!$B$7:$AI$206,COLUMN()+1,FALSE),"")</f>
        <v>5</v>
      </c>
      <c r="G62" s="69">
        <f>IFERROR(VLOOKUP(ROW()-6,'[1]S1 SE'!$B$7:$AI$206,COLUMN()+1,FALSE),"")</f>
        <v>38</v>
      </c>
      <c r="H62" s="68">
        <f>IFERROR(VLOOKUP(ROW()-6,'[1]S1 SE'!$B$7:$AI$206,COLUMN()+1,FALSE),"")</f>
        <v>23</v>
      </c>
      <c r="I62" s="70">
        <f>IFERROR(VLOOKUP(ROW()-6,'[1]S1 SE'!$B$7:$AI$206,COLUMN()+1,FALSE),"")</f>
        <v>5</v>
      </c>
      <c r="J62" s="71">
        <f>IFERROR(VLOOKUP(ROW()-6,'[1]S1 SE'!$B$7:$AI$206,COLUMN()+1,FALSE),"")</f>
        <v>28</v>
      </c>
      <c r="K62" s="68">
        <f>IFERROR(VLOOKUP(ROW()-6,'[1]S1 SE'!$B$7:$AI$206,COLUMN()+1,FALSE),"")</f>
        <v>32.01</v>
      </c>
      <c r="L62" s="70">
        <f>IFERROR(VLOOKUP(ROW()-6,'[1]S1 SE'!$B$7:$AI$206,COLUMN()+1,FALSE),"")</f>
        <v>7</v>
      </c>
      <c r="M62" s="71">
        <f>IFERROR(VLOOKUP(ROW()-6,'[1]S1 SE'!$B$7:$AI$206,COLUMN()+1,FALSE),"")</f>
        <v>39.01</v>
      </c>
      <c r="N62" s="68">
        <f>IFERROR(VLOOKUP(ROW()-6,'[1]S1 SE'!$B$7:$AI$206,COLUMN()+1,FALSE),"")</f>
        <v>13</v>
      </c>
      <c r="O62" s="70">
        <f>IFERROR(VLOOKUP(ROW()-6,'[1]S1 SE'!$B$7:$AI$206,COLUMN()+1,FALSE),"")</f>
        <v>1</v>
      </c>
      <c r="P62" s="71">
        <f>IFERROR(VLOOKUP(ROW()-6,'[1]S1 SE'!$B$7:$AI$206,COLUMN()+1,FALSE),"")</f>
        <v>14</v>
      </c>
      <c r="Q62" s="68">
        <f>IFERROR(VLOOKUP(ROW()-6,'[1]S1 SE'!$B$7:$AI$206,COLUMN()+1,FALSE),"")</f>
        <v>37</v>
      </c>
      <c r="R62" s="70">
        <f>IFERROR(VLOOKUP(ROW()-6,'[1]S1 SE'!$B$7:$AI$206,COLUMN()+1,FALSE),"")</f>
        <v>6</v>
      </c>
      <c r="S62" s="71">
        <f>IFERROR(VLOOKUP(ROW()-6,'[1]S1 SE'!$B$7:$AI$206,COLUMN()+1,FALSE),"")</f>
        <v>43</v>
      </c>
      <c r="T62" s="72" t="str">
        <f>IFERROR(VLOOKUP(ROW()-6,'[1]S1 SE'!$B$7:$AI$206,COLUMN()+1,FALSE),"")</f>
        <v/>
      </c>
      <c r="U62" s="73">
        <f>IFERROR(VLOOKUP(ROW()-6,'[1]S1 SE'!$B$7:$AI$206,COLUMN()+1,FALSE),"")</f>
        <v>162.01</v>
      </c>
      <c r="V62" s="74" t="str">
        <f>IFERROR(VLOOKUP(ROW()-6,'[1]S1 SE'!$B$7:$AI$206,COLUMN()+1,FALSE),"")</f>
        <v/>
      </c>
      <c r="W62" s="75" t="str">
        <f>IFERROR(VLOOKUP(ROW()-6,'[1]S1 SE'!$B$7:$AI$206,COLUMN()+1,FALSE),"")</f>
        <v/>
      </c>
      <c r="X62" s="76" t="str">
        <f>IFERROR(VLOOKUP(ROW()-6,'[1]S1 SE'!$B$7:$AI$206,COLUMN()+1,FALSE),"")</f>
        <v/>
      </c>
      <c r="Y62" s="77" t="str">
        <f>IFERROR(VLOOKUP(ROW()-6,'[1]S1 SE'!$B$7:$AI$206,COLUMN()+1,FALSE),"")</f>
        <v/>
      </c>
      <c r="Z62" s="78">
        <f>IFERROR(VLOOKUP(ROW()-6,'[1]S1 SE'!$B$7:$AI$206,COLUMN()+1,FALSE),"")</f>
        <v>1</v>
      </c>
      <c r="AA62" s="79">
        <f>IFERROR(VLOOKUP(ROW()-6,'[1]S1 SE'!$B$7:$AI$206,COLUMN()+1,FALSE),"")</f>
        <v>56</v>
      </c>
      <c r="AB62" s="80" t="str">
        <f>IFERROR(VLOOKUP(ROW()-6,'[1]S1 SE'!$B$7:$AI$206,COLUMN()+1,FALSE),"")</f>
        <v/>
      </c>
      <c r="AC62" s="81">
        <f>IFERROR(VLOOKUP(ROW()-6,'[1]S1 SE'!$B$7:$AI$206,COLUMN()+1,FALSE),"")</f>
        <v>27</v>
      </c>
      <c r="AD62" s="82" t="str">
        <f>IFERROR(VLOOKUP(ROW()-6,'[1]S1 SE'!$B$7:$AI$206,COLUMN()+1,FALSE),"")</f>
        <v/>
      </c>
      <c r="AE62" s="83" t="str">
        <f>IFERROR(VLOOKUP(ROW()-6,'[1]S1 SE'!$B$7:$AI$206,COLUMN()+1,FALSE),"")</f>
        <v/>
      </c>
      <c r="AF62" s="84" t="str">
        <f>IFERROR(VLOOKUP(ROW()-6,'[1]S1 SE'!$B$7:$AI$206,COLUMN()+1,FALSE),"")</f>
        <v/>
      </c>
      <c r="AG62" s="27" t="str">
        <f>IFERROR(VLOOKUP(ROW()-6,'[1]S1 SE'!$B$7:$AI$206,COLUMN()+1,FALSE),"")</f>
        <v/>
      </c>
      <c r="AH62" s="26"/>
    </row>
    <row r="63" spans="1:34" ht="15.05" x14ac:dyDescent="0.3">
      <c r="A63" s="64">
        <f>IFERROR(VLOOKUP(ROW()-6,'[1]S1 SE'!$B$7:$AI$206,COLUMN()+1,FALSE),"")</f>
        <v>2</v>
      </c>
      <c r="B63" s="65">
        <f>IFERROR(VLOOKUP(ROW()-6,'[1]S1 SE'!$B$7:$AI$206,COLUMN()+1,FALSE),"")</f>
        <v>11</v>
      </c>
      <c r="C63" s="66" t="str">
        <f>IFERROR(VLOOKUP(ROW()-6,'[1]S1 SE'!$B$7:$AI$206,COLUMN()+1,FALSE),"")</f>
        <v>Reschenda Moran (L)</v>
      </c>
      <c r="D63" s="67" t="str">
        <f>IFERROR(VLOOKUP(ROW()-6,'[1]S1 SE'!$B$7:$AI$206,COLUMN()+1,FALSE),"")</f>
        <v>LG</v>
      </c>
      <c r="E63" s="68">
        <f>IFERROR(VLOOKUP(ROW()-6,'[1]S1 SE'!$B$7:$AI$206,COLUMN()+1,FALSE),"")</f>
        <v>34.020000000000003</v>
      </c>
      <c r="F63" s="28">
        <f>IFERROR(VLOOKUP(ROW()-6,'[1]S1 SE'!$B$7:$AI$206,COLUMN()+1,FALSE),"")</f>
        <v>2</v>
      </c>
      <c r="G63" s="69">
        <f>IFERROR(VLOOKUP(ROW()-6,'[1]S1 SE'!$B$7:$AI$206,COLUMN()+1,FALSE),"")</f>
        <v>36.020000000000003</v>
      </c>
      <c r="H63" s="68">
        <f>IFERROR(VLOOKUP(ROW()-6,'[1]S1 SE'!$B$7:$AI$206,COLUMN()+1,FALSE),"")</f>
        <v>37.020000000000003</v>
      </c>
      <c r="I63" s="70">
        <f>IFERROR(VLOOKUP(ROW()-6,'[1]S1 SE'!$B$7:$AI$206,COLUMN()+1,FALSE),"")</f>
        <v>6</v>
      </c>
      <c r="J63" s="71">
        <f>IFERROR(VLOOKUP(ROW()-6,'[1]S1 SE'!$B$7:$AI$206,COLUMN()+1,FALSE),"")</f>
        <v>43.02</v>
      </c>
      <c r="K63" s="68">
        <f>IFERROR(VLOOKUP(ROW()-6,'[1]S1 SE'!$B$7:$AI$206,COLUMN()+1,FALSE),"")</f>
        <v>22</v>
      </c>
      <c r="L63" s="70">
        <f>IFERROR(VLOOKUP(ROW()-6,'[1]S1 SE'!$B$7:$AI$206,COLUMN()+1,FALSE),"")</f>
        <v>5</v>
      </c>
      <c r="M63" s="71">
        <f>IFERROR(VLOOKUP(ROW()-6,'[1]S1 SE'!$B$7:$AI$206,COLUMN()+1,FALSE),"")</f>
        <v>27</v>
      </c>
      <c r="N63" s="68">
        <f>IFERROR(VLOOKUP(ROW()-6,'[1]S1 SE'!$B$7:$AI$206,COLUMN()+1,FALSE),"")</f>
        <v>21</v>
      </c>
      <c r="O63" s="70">
        <f>IFERROR(VLOOKUP(ROW()-6,'[1]S1 SE'!$B$7:$AI$206,COLUMN()+1,FALSE),"")</f>
        <v>3</v>
      </c>
      <c r="P63" s="71">
        <f>IFERROR(VLOOKUP(ROW()-6,'[1]S1 SE'!$B$7:$AI$206,COLUMN()+1,FALSE),"")</f>
        <v>24</v>
      </c>
      <c r="Q63" s="68">
        <f>IFERROR(VLOOKUP(ROW()-6,'[1]S1 SE'!$B$7:$AI$206,COLUMN()+1,FALSE),"")</f>
        <v>25</v>
      </c>
      <c r="R63" s="70">
        <f>IFERROR(VLOOKUP(ROW()-6,'[1]S1 SE'!$B$7:$AI$206,COLUMN()+1,FALSE),"")</f>
        <v>5</v>
      </c>
      <c r="S63" s="71">
        <f>IFERROR(VLOOKUP(ROW()-6,'[1]S1 SE'!$B$7:$AI$206,COLUMN()+1,FALSE),"")</f>
        <v>30</v>
      </c>
      <c r="T63" s="72" t="str">
        <f>IFERROR(VLOOKUP(ROW()-6,'[1]S1 SE'!$B$7:$AI$206,COLUMN()+1,FALSE),"")</f>
        <v/>
      </c>
      <c r="U63" s="73">
        <f>IFERROR(VLOOKUP(ROW()-6,'[1]S1 SE'!$B$7:$AI$206,COLUMN()+1,FALSE),"")</f>
        <v>160.04000000000002</v>
      </c>
      <c r="V63" s="74" t="str">
        <f>IFERROR(VLOOKUP(ROW()-6,'[1]S1 SE'!$B$7:$AI$206,COLUMN()+1,FALSE),"")</f>
        <v/>
      </c>
      <c r="W63" s="75" t="str">
        <f>IFERROR(VLOOKUP(ROW()-6,'[1]S1 SE'!$B$7:$AI$206,COLUMN()+1,FALSE),"")</f>
        <v/>
      </c>
      <c r="X63" s="76" t="str">
        <f>IFERROR(VLOOKUP(ROW()-6,'[1]S1 SE'!$B$7:$AI$206,COLUMN()+1,FALSE),"")</f>
        <v/>
      </c>
      <c r="Y63" s="77" t="str">
        <f>IFERROR(VLOOKUP(ROW()-6,'[1]S1 SE'!$B$7:$AI$206,COLUMN()+1,FALSE),"")</f>
        <v/>
      </c>
      <c r="Z63" s="78">
        <f>IFERROR(VLOOKUP(ROW()-6,'[1]S1 SE'!$B$7:$AI$206,COLUMN()+1,FALSE),"")</f>
        <v>4</v>
      </c>
      <c r="AA63" s="79">
        <f>IFERROR(VLOOKUP(ROW()-6,'[1]S1 SE'!$B$7:$AI$206,COLUMN()+1,FALSE),"")</f>
        <v>57</v>
      </c>
      <c r="AB63" s="80" t="str">
        <f>IFERROR(VLOOKUP(ROW()-6,'[1]S1 SE'!$B$7:$AI$206,COLUMN()+1,FALSE),"")</f>
        <v/>
      </c>
      <c r="AC63" s="81">
        <f>IFERROR(VLOOKUP(ROW()-6,'[1]S1 SE'!$B$7:$AI$206,COLUMN()+1,FALSE),"")</f>
        <v>28</v>
      </c>
      <c r="AD63" s="82" t="str">
        <f>IFERROR(VLOOKUP(ROW()-6,'[1]S1 SE'!$B$7:$AI$206,COLUMN()+1,FALSE),"")</f>
        <v/>
      </c>
      <c r="AE63" s="83" t="str">
        <f>IFERROR(VLOOKUP(ROW()-6,'[1]S1 SE'!$B$7:$AI$206,COLUMN()+1,FALSE),"")</f>
        <v/>
      </c>
      <c r="AF63" s="84" t="str">
        <f>IFERROR(VLOOKUP(ROW()-6,'[1]S1 SE'!$B$7:$AI$206,COLUMN()+1,FALSE),"")</f>
        <v/>
      </c>
      <c r="AG63" s="27" t="str">
        <f>IFERROR(VLOOKUP(ROW()-6,'[1]S1 SE'!$B$7:$AI$206,COLUMN()+1,FALSE),"")</f>
        <v/>
      </c>
      <c r="AH63" s="26"/>
    </row>
    <row r="64" spans="1:34" ht="15.05" x14ac:dyDescent="0.3">
      <c r="A64" s="64">
        <f>IFERROR(VLOOKUP(ROW()-6,'[1]S1 SE'!$B$7:$AI$206,COLUMN()+1,FALSE),"")</f>
        <v>1</v>
      </c>
      <c r="B64" s="65">
        <f>IFERROR(VLOOKUP(ROW()-6,'[1]S1 SE'!$B$7:$AI$206,COLUMN()+1,FALSE),"")</f>
        <v>13</v>
      </c>
      <c r="C64" s="66" t="str">
        <f>IFERROR(VLOOKUP(ROW()-6,'[1]S1 SE'!$B$7:$AI$206,COLUMN()+1,FALSE),"")</f>
        <v>Peter Gerholt</v>
      </c>
      <c r="D64" s="67" t="str">
        <f>IFERROR(VLOOKUP(ROW()-6,'[1]S1 SE'!$B$7:$AI$206,COLUMN()+1,FALSE),"")</f>
        <v>LG</v>
      </c>
      <c r="E64" s="68">
        <f>IFERROR(VLOOKUP(ROW()-6,'[1]S1 SE'!$B$7:$AI$206,COLUMN()+1,FALSE),"")</f>
        <v>37.01</v>
      </c>
      <c r="F64" s="28">
        <f>IFERROR(VLOOKUP(ROW()-6,'[1]S1 SE'!$B$7:$AI$206,COLUMN()+1,FALSE),"")</f>
        <v>6</v>
      </c>
      <c r="G64" s="69">
        <f>IFERROR(VLOOKUP(ROW()-6,'[1]S1 SE'!$B$7:$AI$206,COLUMN()+1,FALSE),"")</f>
        <v>43.01</v>
      </c>
      <c r="H64" s="68">
        <f>IFERROR(VLOOKUP(ROW()-6,'[1]S1 SE'!$B$7:$AI$206,COLUMN()+1,FALSE),"")</f>
        <v>23</v>
      </c>
      <c r="I64" s="70">
        <f>IFERROR(VLOOKUP(ROW()-6,'[1]S1 SE'!$B$7:$AI$206,COLUMN()+1,FALSE),"")</f>
        <v>2</v>
      </c>
      <c r="J64" s="71">
        <f>IFERROR(VLOOKUP(ROW()-6,'[1]S1 SE'!$B$7:$AI$206,COLUMN()+1,FALSE),"")</f>
        <v>25</v>
      </c>
      <c r="K64" s="68">
        <f>IFERROR(VLOOKUP(ROW()-6,'[1]S1 SE'!$B$7:$AI$206,COLUMN()+1,FALSE),"")</f>
        <v>13</v>
      </c>
      <c r="L64" s="70">
        <f>IFERROR(VLOOKUP(ROW()-6,'[1]S1 SE'!$B$7:$AI$206,COLUMN()+1,FALSE),"")</f>
        <v>0</v>
      </c>
      <c r="M64" s="71">
        <f>IFERROR(VLOOKUP(ROW()-6,'[1]S1 SE'!$B$7:$AI$206,COLUMN()+1,FALSE),"")</f>
        <v>13</v>
      </c>
      <c r="N64" s="68">
        <f>IFERROR(VLOOKUP(ROW()-6,'[1]S1 SE'!$B$7:$AI$206,COLUMN()+1,FALSE),"")</f>
        <v>23</v>
      </c>
      <c r="O64" s="70">
        <f>IFERROR(VLOOKUP(ROW()-6,'[1]S1 SE'!$B$7:$AI$206,COLUMN()+1,FALSE),"")</f>
        <v>3</v>
      </c>
      <c r="P64" s="71">
        <f>IFERROR(VLOOKUP(ROW()-6,'[1]S1 SE'!$B$7:$AI$206,COLUMN()+1,FALSE),"")</f>
        <v>26</v>
      </c>
      <c r="Q64" s="68">
        <f>IFERROR(VLOOKUP(ROW()-6,'[1]S1 SE'!$B$7:$AI$206,COLUMN()+1,FALSE),"")</f>
        <v>36</v>
      </c>
      <c r="R64" s="70">
        <f>IFERROR(VLOOKUP(ROW()-6,'[1]S1 SE'!$B$7:$AI$206,COLUMN()+1,FALSE),"")</f>
        <v>7</v>
      </c>
      <c r="S64" s="71">
        <f>IFERROR(VLOOKUP(ROW()-6,'[1]S1 SE'!$B$7:$AI$206,COLUMN()+1,FALSE),"")</f>
        <v>43</v>
      </c>
      <c r="T64" s="72" t="str">
        <f>IFERROR(VLOOKUP(ROW()-6,'[1]S1 SE'!$B$7:$AI$206,COLUMN()+1,FALSE),"")</f>
        <v/>
      </c>
      <c r="U64" s="73">
        <f>IFERROR(VLOOKUP(ROW()-6,'[1]S1 SE'!$B$7:$AI$206,COLUMN()+1,FALSE),"")</f>
        <v>150.01</v>
      </c>
      <c r="V64" s="74" t="str">
        <f>IFERROR(VLOOKUP(ROW()-6,'[1]S1 SE'!$B$7:$AI$206,COLUMN()+1,FALSE),"")</f>
        <v/>
      </c>
      <c r="W64" s="75" t="str">
        <f>IFERROR(VLOOKUP(ROW()-6,'[1]S1 SE'!$B$7:$AI$206,COLUMN()+1,FALSE),"")</f>
        <v/>
      </c>
      <c r="X64" s="76" t="str">
        <f>IFERROR(VLOOKUP(ROW()-6,'[1]S1 SE'!$B$7:$AI$206,COLUMN()+1,FALSE),"")</f>
        <v/>
      </c>
      <c r="Y64" s="77" t="str">
        <f>IFERROR(VLOOKUP(ROW()-6,'[1]S1 SE'!$B$7:$AI$206,COLUMN()+1,FALSE),"")</f>
        <v/>
      </c>
      <c r="Z64" s="78">
        <f>IFERROR(VLOOKUP(ROW()-6,'[1]S1 SE'!$B$7:$AI$206,COLUMN()+1,FALSE),"")</f>
        <v>1</v>
      </c>
      <c r="AA64" s="79">
        <f>IFERROR(VLOOKUP(ROW()-6,'[1]S1 SE'!$B$7:$AI$206,COLUMN()+1,FALSE),"")</f>
        <v>58</v>
      </c>
      <c r="AB64" s="80" t="str">
        <f>IFERROR(VLOOKUP(ROW()-6,'[1]S1 SE'!$B$7:$AI$206,COLUMN()+1,FALSE),"")</f>
        <v/>
      </c>
      <c r="AC64" s="81">
        <f>IFERROR(VLOOKUP(ROW()-6,'[1]S1 SE'!$B$7:$AI$206,COLUMN()+1,FALSE),"")</f>
        <v>29</v>
      </c>
      <c r="AD64" s="82" t="str">
        <f>IFERROR(VLOOKUP(ROW()-6,'[1]S1 SE'!$B$7:$AI$206,COLUMN()+1,FALSE),"")</f>
        <v/>
      </c>
      <c r="AE64" s="83" t="str">
        <f>IFERROR(VLOOKUP(ROW()-6,'[1]S1 SE'!$B$7:$AI$206,COLUMN()+1,FALSE),"")</f>
        <v/>
      </c>
      <c r="AF64" s="84" t="str">
        <f>IFERROR(VLOOKUP(ROW()-6,'[1]S1 SE'!$B$7:$AI$206,COLUMN()+1,FALSE),"")</f>
        <v/>
      </c>
      <c r="AG64" s="27" t="str">
        <f>IFERROR(VLOOKUP(ROW()-6,'[1]S1 SE'!$B$7:$AI$206,COLUMN()+1,FALSE),"")</f>
        <v/>
      </c>
      <c r="AH64" s="26"/>
    </row>
    <row r="65" spans="1:34" ht="15.05" x14ac:dyDescent="0.3">
      <c r="A65" s="64">
        <f>IFERROR(VLOOKUP(ROW()-6,'[1]S1 SE'!$B$7:$AI$206,COLUMN()+1,FALSE),"")</f>
        <v>4</v>
      </c>
      <c r="B65" s="65">
        <f>IFERROR(VLOOKUP(ROW()-6,'[1]S1 SE'!$B$7:$AI$206,COLUMN()+1,FALSE),"")</f>
        <v>4</v>
      </c>
      <c r="C65" s="66" t="str">
        <f>IFERROR(VLOOKUP(ROW()-6,'[1]S1 SE'!$B$7:$AI$206,COLUMN()+1,FALSE),"")</f>
        <v>Ivan Wilson</v>
      </c>
      <c r="D65" s="67" t="str">
        <f>IFERROR(VLOOKUP(ROW()-6,'[1]S1 SE'!$B$7:$AI$206,COLUMN()+1,FALSE),"")</f>
        <v>HG</v>
      </c>
      <c r="E65" s="68">
        <f>IFERROR(VLOOKUP(ROW()-6,'[1]S1 SE'!$B$7:$AI$206,COLUMN()+1,FALSE),"")</f>
        <v>34.01</v>
      </c>
      <c r="F65" s="28">
        <f>IFERROR(VLOOKUP(ROW()-6,'[1]S1 SE'!$B$7:$AI$206,COLUMN()+1,FALSE),"")</f>
        <v>6</v>
      </c>
      <c r="G65" s="69">
        <f>IFERROR(VLOOKUP(ROW()-6,'[1]S1 SE'!$B$7:$AI$206,COLUMN()+1,FALSE),"")</f>
        <v>40.01</v>
      </c>
      <c r="H65" s="68">
        <f>IFERROR(VLOOKUP(ROW()-6,'[1]S1 SE'!$B$7:$AI$206,COLUMN()+1,FALSE),"")</f>
        <v>20.010000000000002</v>
      </c>
      <c r="I65" s="70">
        <f>IFERROR(VLOOKUP(ROW()-6,'[1]S1 SE'!$B$7:$AI$206,COLUMN()+1,FALSE),"")</f>
        <v>4</v>
      </c>
      <c r="J65" s="71">
        <f>IFERROR(VLOOKUP(ROW()-6,'[1]S1 SE'!$B$7:$AI$206,COLUMN()+1,FALSE),"")</f>
        <v>24.01</v>
      </c>
      <c r="K65" s="68">
        <f>IFERROR(VLOOKUP(ROW()-6,'[1]S1 SE'!$B$7:$AI$206,COLUMN()+1,FALSE),"")</f>
        <v>19</v>
      </c>
      <c r="L65" s="70">
        <f>IFERROR(VLOOKUP(ROW()-6,'[1]S1 SE'!$B$7:$AI$206,COLUMN()+1,FALSE),"")</f>
        <v>7</v>
      </c>
      <c r="M65" s="71">
        <f>IFERROR(VLOOKUP(ROW()-6,'[1]S1 SE'!$B$7:$AI$206,COLUMN()+1,FALSE),"")</f>
        <v>26</v>
      </c>
      <c r="N65" s="68">
        <f>IFERROR(VLOOKUP(ROW()-6,'[1]S1 SE'!$B$7:$AI$206,COLUMN()+1,FALSE),"")</f>
        <v>13</v>
      </c>
      <c r="O65" s="70">
        <f>IFERROR(VLOOKUP(ROW()-6,'[1]S1 SE'!$B$7:$AI$206,COLUMN()+1,FALSE),"")</f>
        <v>7</v>
      </c>
      <c r="P65" s="71">
        <f>IFERROR(VLOOKUP(ROW()-6,'[1]S1 SE'!$B$7:$AI$206,COLUMN()+1,FALSE),"")</f>
        <v>20</v>
      </c>
      <c r="Q65" s="68">
        <f>IFERROR(VLOOKUP(ROW()-6,'[1]S1 SE'!$B$7:$AI$206,COLUMN()+1,FALSE),"")</f>
        <v>34</v>
      </c>
      <c r="R65" s="70">
        <f>IFERROR(VLOOKUP(ROW()-6,'[1]S1 SE'!$B$7:$AI$206,COLUMN()+1,FALSE),"")</f>
        <v>5</v>
      </c>
      <c r="S65" s="71">
        <f>IFERROR(VLOOKUP(ROW()-6,'[1]S1 SE'!$B$7:$AI$206,COLUMN()+1,FALSE),"")</f>
        <v>39</v>
      </c>
      <c r="T65" s="72">
        <f>IFERROR(VLOOKUP(ROW()-6,'[1]S1 SE'!$B$7:$AI$206,COLUMN()+1,FALSE),"")</f>
        <v>149.01999999999998</v>
      </c>
      <c r="U65" s="73" t="str">
        <f>IFERROR(VLOOKUP(ROW()-6,'[1]S1 SE'!$B$7:$AI$206,COLUMN()+1,FALSE),"")</f>
        <v/>
      </c>
      <c r="V65" s="74" t="str">
        <f>IFERROR(VLOOKUP(ROW()-6,'[1]S1 SE'!$B$7:$AI$206,COLUMN()+1,FALSE),"")</f>
        <v/>
      </c>
      <c r="W65" s="75" t="str">
        <f>IFERROR(VLOOKUP(ROW()-6,'[1]S1 SE'!$B$7:$AI$206,COLUMN()+1,FALSE),"")</f>
        <v/>
      </c>
      <c r="X65" s="76" t="str">
        <f>IFERROR(VLOOKUP(ROW()-6,'[1]S1 SE'!$B$7:$AI$206,COLUMN()+1,FALSE),"")</f>
        <v/>
      </c>
      <c r="Y65" s="77" t="str">
        <f>IFERROR(VLOOKUP(ROW()-6,'[1]S1 SE'!$B$7:$AI$206,COLUMN()+1,FALSE),"")</f>
        <v/>
      </c>
      <c r="Z65" s="78">
        <f>IFERROR(VLOOKUP(ROW()-6,'[1]S1 SE'!$B$7:$AI$206,COLUMN()+1,FALSE),"")</f>
        <v>2</v>
      </c>
      <c r="AA65" s="79">
        <f>IFERROR(VLOOKUP(ROW()-6,'[1]S1 SE'!$B$7:$AI$206,COLUMN()+1,FALSE),"")</f>
        <v>59</v>
      </c>
      <c r="AB65" s="80">
        <f>IFERROR(VLOOKUP(ROW()-6,'[1]S1 SE'!$B$7:$AI$206,COLUMN()+1,FALSE),"")</f>
        <v>30</v>
      </c>
      <c r="AC65" s="81" t="str">
        <f>IFERROR(VLOOKUP(ROW()-6,'[1]S1 SE'!$B$7:$AI$206,COLUMN()+1,FALSE),"")</f>
        <v/>
      </c>
      <c r="AD65" s="82" t="str">
        <f>IFERROR(VLOOKUP(ROW()-6,'[1]S1 SE'!$B$7:$AI$206,COLUMN()+1,FALSE),"")</f>
        <v/>
      </c>
      <c r="AE65" s="83" t="str">
        <f>IFERROR(VLOOKUP(ROW()-6,'[1]S1 SE'!$B$7:$AI$206,COLUMN()+1,FALSE),"")</f>
        <v/>
      </c>
      <c r="AF65" s="84" t="str">
        <f>IFERROR(VLOOKUP(ROW()-6,'[1]S1 SE'!$B$7:$AI$206,COLUMN()+1,FALSE),"")</f>
        <v/>
      </c>
      <c r="AG65" s="27" t="str">
        <f>IFERROR(VLOOKUP(ROW()-6,'[1]S1 SE'!$B$7:$AI$206,COLUMN()+1,FALSE),"")</f>
        <v/>
      </c>
      <c r="AH65" s="26"/>
    </row>
    <row r="66" spans="1:34" ht="15.05" x14ac:dyDescent="0.3">
      <c r="A66" s="64">
        <f>IFERROR(VLOOKUP(ROW()-6,'[1]S1 SE'!$B$7:$AI$206,COLUMN()+1,FALSE),"")</f>
        <v>3</v>
      </c>
      <c r="B66" s="65">
        <f>IFERROR(VLOOKUP(ROW()-6,'[1]S1 SE'!$B$7:$AI$206,COLUMN()+1,FALSE),"")</f>
        <v>14</v>
      </c>
      <c r="C66" s="66" t="str">
        <f>IFERROR(VLOOKUP(ROW()-6,'[1]S1 SE'!$B$7:$AI$206,COLUMN()+1,FALSE),"")</f>
        <v>Bruce Yalden</v>
      </c>
      <c r="D66" s="67" t="str">
        <f>IFERROR(VLOOKUP(ROW()-6,'[1]S1 SE'!$B$7:$AI$206,COLUMN()+1,FALSE),"")</f>
        <v>HG</v>
      </c>
      <c r="E66" s="68">
        <f>IFERROR(VLOOKUP(ROW()-6,'[1]S1 SE'!$B$7:$AI$206,COLUMN()+1,FALSE),"")</f>
        <v>28</v>
      </c>
      <c r="F66" s="28">
        <f>IFERROR(VLOOKUP(ROW()-6,'[1]S1 SE'!$B$7:$AI$206,COLUMN()+1,FALSE),"")</f>
        <v>5</v>
      </c>
      <c r="G66" s="69">
        <f>IFERROR(VLOOKUP(ROW()-6,'[1]S1 SE'!$B$7:$AI$206,COLUMN()+1,FALSE),"")</f>
        <v>33</v>
      </c>
      <c r="H66" s="68">
        <f>IFERROR(VLOOKUP(ROW()-6,'[1]S1 SE'!$B$7:$AI$206,COLUMN()+1,FALSE),"")</f>
        <v>30</v>
      </c>
      <c r="I66" s="70">
        <f>IFERROR(VLOOKUP(ROW()-6,'[1]S1 SE'!$B$7:$AI$206,COLUMN()+1,FALSE),"")</f>
        <v>5</v>
      </c>
      <c r="J66" s="71">
        <f>IFERROR(VLOOKUP(ROW()-6,'[1]S1 SE'!$B$7:$AI$206,COLUMN()+1,FALSE),"")</f>
        <v>35</v>
      </c>
      <c r="K66" s="68">
        <f>IFERROR(VLOOKUP(ROW()-6,'[1]S1 SE'!$B$7:$AI$206,COLUMN()+1,FALSE),"")</f>
        <v>20</v>
      </c>
      <c r="L66" s="70">
        <f>IFERROR(VLOOKUP(ROW()-6,'[1]S1 SE'!$B$7:$AI$206,COLUMN()+1,FALSE),"")</f>
        <v>2</v>
      </c>
      <c r="M66" s="71">
        <f>IFERROR(VLOOKUP(ROW()-6,'[1]S1 SE'!$B$7:$AI$206,COLUMN()+1,FALSE),"")</f>
        <v>22</v>
      </c>
      <c r="N66" s="68">
        <f>IFERROR(VLOOKUP(ROW()-6,'[1]S1 SE'!$B$7:$AI$206,COLUMN()+1,FALSE),"")</f>
        <v>26</v>
      </c>
      <c r="O66" s="70">
        <f>IFERROR(VLOOKUP(ROW()-6,'[1]S1 SE'!$B$7:$AI$206,COLUMN()+1,FALSE),"")</f>
        <v>3</v>
      </c>
      <c r="P66" s="71">
        <f>IFERROR(VLOOKUP(ROW()-6,'[1]S1 SE'!$B$7:$AI$206,COLUMN()+1,FALSE),"")</f>
        <v>29</v>
      </c>
      <c r="Q66" s="68">
        <f>IFERROR(VLOOKUP(ROW()-6,'[1]S1 SE'!$B$7:$AI$206,COLUMN()+1,FALSE),"")</f>
        <v>0</v>
      </c>
      <c r="R66" s="70">
        <f>IFERROR(VLOOKUP(ROW()-6,'[1]S1 SE'!$B$7:$AI$206,COLUMN()+1,FALSE),"")</f>
        <v>5</v>
      </c>
      <c r="S66" s="71">
        <f>IFERROR(VLOOKUP(ROW()-6,'[1]S1 SE'!$B$7:$AI$206,COLUMN()+1,FALSE),"")</f>
        <v>5</v>
      </c>
      <c r="T66" s="72">
        <f>IFERROR(VLOOKUP(ROW()-6,'[1]S1 SE'!$B$7:$AI$206,COLUMN()+1,FALSE),"")</f>
        <v>124</v>
      </c>
      <c r="U66" s="73" t="str">
        <f>IFERROR(VLOOKUP(ROW()-6,'[1]S1 SE'!$B$7:$AI$206,COLUMN()+1,FALSE),"")</f>
        <v/>
      </c>
      <c r="V66" s="74" t="str">
        <f>IFERROR(VLOOKUP(ROW()-6,'[1]S1 SE'!$B$7:$AI$206,COLUMN()+1,FALSE),"")</f>
        <v/>
      </c>
      <c r="W66" s="75" t="str">
        <f>IFERROR(VLOOKUP(ROW()-6,'[1]S1 SE'!$B$7:$AI$206,COLUMN()+1,FALSE),"")</f>
        <v/>
      </c>
      <c r="X66" s="76" t="str">
        <f>IFERROR(VLOOKUP(ROW()-6,'[1]S1 SE'!$B$7:$AI$206,COLUMN()+1,FALSE),"")</f>
        <v/>
      </c>
      <c r="Y66" s="77" t="str">
        <f>IFERROR(VLOOKUP(ROW()-6,'[1]S1 SE'!$B$7:$AI$206,COLUMN()+1,FALSE),"")</f>
        <v/>
      </c>
      <c r="Z66" s="78">
        <f>IFERROR(VLOOKUP(ROW()-6,'[1]S1 SE'!$B$7:$AI$206,COLUMN()+1,FALSE),"")</f>
        <v>0</v>
      </c>
      <c r="AA66" s="79">
        <f>IFERROR(VLOOKUP(ROW()-6,'[1]S1 SE'!$B$7:$AI$206,COLUMN()+1,FALSE),"")</f>
        <v>60</v>
      </c>
      <c r="AB66" s="80">
        <f>IFERROR(VLOOKUP(ROW()-6,'[1]S1 SE'!$B$7:$AI$206,COLUMN()+1,FALSE),"")</f>
        <v>31</v>
      </c>
      <c r="AC66" s="81" t="str">
        <f>IFERROR(VLOOKUP(ROW()-6,'[1]S1 SE'!$B$7:$AI$206,COLUMN()+1,FALSE),"")</f>
        <v/>
      </c>
      <c r="AD66" s="82" t="str">
        <f>IFERROR(VLOOKUP(ROW()-6,'[1]S1 SE'!$B$7:$AI$206,COLUMN()+1,FALSE),"")</f>
        <v/>
      </c>
      <c r="AE66" s="83" t="str">
        <f>IFERROR(VLOOKUP(ROW()-6,'[1]S1 SE'!$B$7:$AI$206,COLUMN()+1,FALSE),"")</f>
        <v/>
      </c>
      <c r="AF66" s="84" t="str">
        <f>IFERROR(VLOOKUP(ROW()-6,'[1]S1 SE'!$B$7:$AI$206,COLUMN()+1,FALSE),"")</f>
        <v/>
      </c>
      <c r="AG66" s="27" t="str">
        <f>IFERROR(VLOOKUP(ROW()-6,'[1]S1 SE'!$B$7:$AI$206,COLUMN()+1,FALSE),"")</f>
        <v/>
      </c>
      <c r="AH66" s="26"/>
    </row>
    <row r="67" spans="1:34" ht="15.05" x14ac:dyDescent="0.3">
      <c r="A67" s="86">
        <f>IFERROR(VLOOKUP(ROW()-6,'[1]S1 SE'!$B$7:$AI$206,COLUMN()+1,FALSE),"")</f>
        <v>3</v>
      </c>
      <c r="B67" s="87">
        <f>IFERROR(VLOOKUP(ROW()-6,'[1]S1 SE'!$B$7:$AI$206,COLUMN()+1,FALSE),"")</f>
        <v>5</v>
      </c>
      <c r="C67" s="88" t="str">
        <f>IFERROR(VLOOKUP(ROW()-6,'[1]S1 SE'!$B$7:$AI$206,COLUMN()+1,FALSE),"")</f>
        <v>Tim Pavey (L)</v>
      </c>
      <c r="D67" s="89" t="str">
        <f>IFERROR(VLOOKUP(ROW()-6,'[1]S1 SE'!$B$7:$AI$206,COLUMN()+1,FALSE),"")</f>
        <v>HG</v>
      </c>
      <c r="E67" s="90">
        <f>IFERROR(VLOOKUP(ROW()-6,'[1]S1 SE'!$B$7:$AI$206,COLUMN()+1,FALSE),"")</f>
        <v>12</v>
      </c>
      <c r="F67" s="91">
        <f>IFERROR(VLOOKUP(ROW()-6,'[1]S1 SE'!$B$7:$AI$206,COLUMN()+1,FALSE),"")</f>
        <v>0</v>
      </c>
      <c r="G67" s="69">
        <f>IFERROR(VLOOKUP(ROW()-6,'[1]S1 SE'!$B$7:$AI$206,COLUMN()+1,FALSE),"")</f>
        <v>12</v>
      </c>
      <c r="H67" s="90">
        <f>IFERROR(VLOOKUP(ROW()-6,'[1]S1 SE'!$B$7:$AI$206,COLUMN()+1,FALSE),"")</f>
        <v>26</v>
      </c>
      <c r="I67" s="92">
        <f>IFERROR(VLOOKUP(ROW()-6,'[1]S1 SE'!$B$7:$AI$206,COLUMN()+1,FALSE),"")</f>
        <v>3</v>
      </c>
      <c r="J67" s="93">
        <f>IFERROR(VLOOKUP(ROW()-6,'[1]S1 SE'!$B$7:$AI$206,COLUMN()+1,FALSE),"")</f>
        <v>29</v>
      </c>
      <c r="K67" s="90">
        <f>IFERROR(VLOOKUP(ROW()-6,'[1]S1 SE'!$B$7:$AI$206,COLUMN()+1,FALSE),"")</f>
        <v>33</v>
      </c>
      <c r="L67" s="92">
        <f>IFERROR(VLOOKUP(ROW()-6,'[1]S1 SE'!$B$7:$AI$206,COLUMN()+1,FALSE),"")</f>
        <v>7</v>
      </c>
      <c r="M67" s="93">
        <f>IFERROR(VLOOKUP(ROW()-6,'[1]S1 SE'!$B$7:$AI$206,COLUMN()+1,FALSE),"")</f>
        <v>40</v>
      </c>
      <c r="N67" s="90">
        <f>IFERROR(VLOOKUP(ROW()-6,'[1]S1 SE'!$B$7:$AI$206,COLUMN()+1,FALSE),"")</f>
        <v>23</v>
      </c>
      <c r="O67" s="92">
        <f>IFERROR(VLOOKUP(ROW()-6,'[1]S1 SE'!$B$7:$AI$206,COLUMN()+1,FALSE),"")</f>
        <v>2</v>
      </c>
      <c r="P67" s="93">
        <f>IFERROR(VLOOKUP(ROW()-6,'[1]S1 SE'!$B$7:$AI$206,COLUMN()+1,FALSE),"")</f>
        <v>25</v>
      </c>
      <c r="Q67" s="90">
        <f>IFERROR(VLOOKUP(ROW()-6,'[1]S1 SE'!$B$7:$AI$206,COLUMN()+1,FALSE),"")</f>
        <v>6</v>
      </c>
      <c r="R67" s="92">
        <f>IFERROR(VLOOKUP(ROW()-6,'[1]S1 SE'!$B$7:$AI$206,COLUMN()+1,FALSE),"")</f>
        <v>0</v>
      </c>
      <c r="S67" s="93">
        <f>IFERROR(VLOOKUP(ROW()-6,'[1]S1 SE'!$B$7:$AI$206,COLUMN()+1,FALSE),"")</f>
        <v>6</v>
      </c>
      <c r="T67" s="72">
        <f>IFERROR(VLOOKUP(ROW()-6,'[1]S1 SE'!$B$7:$AI$206,COLUMN()+1,FALSE),"")</f>
        <v>112</v>
      </c>
      <c r="U67" s="73" t="str">
        <f>IFERROR(VLOOKUP(ROW()-6,'[1]S1 SE'!$B$7:$AI$206,COLUMN()+1,FALSE),"")</f>
        <v/>
      </c>
      <c r="V67" s="74" t="str">
        <f>IFERROR(VLOOKUP(ROW()-6,'[1]S1 SE'!$B$7:$AI$206,COLUMN()+1,FALSE),"")</f>
        <v/>
      </c>
      <c r="W67" s="75" t="str">
        <f>IFERROR(VLOOKUP(ROW()-6,'[1]S1 SE'!$B$7:$AI$206,COLUMN()+1,FALSE),"")</f>
        <v/>
      </c>
      <c r="X67" s="76" t="str">
        <f>IFERROR(VLOOKUP(ROW()-6,'[1]S1 SE'!$B$7:$AI$206,COLUMN()+1,FALSE),"")</f>
        <v/>
      </c>
      <c r="Y67" s="77" t="str">
        <f>IFERROR(VLOOKUP(ROW()-6,'[1]S1 SE'!$B$7:$AI$206,COLUMN()+1,FALSE),"")</f>
        <v/>
      </c>
      <c r="Z67" s="94">
        <f>IFERROR(VLOOKUP(ROW()-6,'[1]S1 SE'!$B$7:$AI$206,COLUMN()+1,FALSE),"")</f>
        <v>0</v>
      </c>
      <c r="AA67" s="95">
        <f>IFERROR(VLOOKUP(ROW()-6,'[1]S1 SE'!$B$7:$AI$206,COLUMN()+1,FALSE),"")</f>
        <v>61</v>
      </c>
      <c r="AB67" s="96">
        <f>IFERROR(VLOOKUP(ROW()-6,'[1]S1 SE'!$B$7:$AI$206,COLUMN()+1,FALSE),"")</f>
        <v>32</v>
      </c>
      <c r="AC67" s="97" t="str">
        <f>IFERROR(VLOOKUP(ROW()-6,'[1]S1 SE'!$B$7:$AI$206,COLUMN()+1,FALSE),"")</f>
        <v/>
      </c>
      <c r="AD67" s="82" t="str">
        <f>IFERROR(VLOOKUP(ROW()-6,'[1]S1 SE'!$B$7:$AI$206,COLUMN()+1,FALSE),"")</f>
        <v/>
      </c>
      <c r="AE67" s="83" t="str">
        <f>IFERROR(VLOOKUP(ROW()-6,'[1]S1 SE'!$B$7:$AI$206,COLUMN()+1,FALSE),"")</f>
        <v/>
      </c>
      <c r="AF67" s="84" t="str">
        <f>IFERROR(VLOOKUP(ROW()-6,'[1]S1 SE'!$B$7:$AI$206,COLUMN()+1,FALSE),"")</f>
        <v/>
      </c>
      <c r="AG67" s="27" t="str">
        <f>IFERROR(VLOOKUP(ROW()-6,'[1]S1 SE'!$B$7:$AI$206,COLUMN()+1,FALSE),"")</f>
        <v/>
      </c>
      <c r="AH67" s="26"/>
    </row>
    <row r="68" spans="1:34" ht="15.05" x14ac:dyDescent="0.3">
      <c r="A68" s="64" t="str">
        <f>IFERROR(VLOOKUP(ROW()-6,'[1]S1 SE'!$B$7:$AI$206,COLUMN()+1,FALSE),"")</f>
        <v/>
      </c>
      <c r="B68" s="65" t="str">
        <f>IFERROR(VLOOKUP(ROW()-6,'[1]S1 SE'!$B$7:$AI$206,COLUMN()+1,FALSE),"")</f>
        <v/>
      </c>
      <c r="C68" s="66" t="str">
        <f>IFERROR(VLOOKUP(ROW()-6,'[1]S1 SE'!$B$7:$AI$206,COLUMN()+1,FALSE),"")</f>
        <v/>
      </c>
      <c r="D68" s="67" t="str">
        <f>IFERROR(VLOOKUP(ROW()-6,'[1]S1 SE'!$B$7:$AI$206,COLUMN()+1,FALSE),"")</f>
        <v/>
      </c>
      <c r="E68" s="68" t="str">
        <f>IFERROR(VLOOKUP(ROW()-6,'[1]S1 SE'!$B$7:$AI$206,COLUMN()+1,FALSE),"")</f>
        <v/>
      </c>
      <c r="F68" s="28" t="str">
        <f>IFERROR(VLOOKUP(ROW()-6,'[1]S1 SE'!$B$7:$AI$206,COLUMN()+1,FALSE),"")</f>
        <v/>
      </c>
      <c r="G68" s="98" t="str">
        <f>IFERROR(VLOOKUP(ROW()-6,'[1]S1 SE'!$B$7:$AI$206,COLUMN()+1,FALSE),"")</f>
        <v/>
      </c>
      <c r="H68" s="68" t="str">
        <f>IFERROR(VLOOKUP(ROW()-6,'[1]S1 SE'!$B$7:$AI$206,COLUMN()+1,FALSE),"")</f>
        <v/>
      </c>
      <c r="I68" s="70" t="str">
        <f>IFERROR(VLOOKUP(ROW()-6,'[1]S1 SE'!$B$7:$AI$206,COLUMN()+1,FALSE),"")</f>
        <v/>
      </c>
      <c r="J68" s="99" t="str">
        <f>IFERROR(VLOOKUP(ROW()-6,'[1]S1 SE'!$B$7:$AI$206,COLUMN()+1,FALSE),"")</f>
        <v/>
      </c>
      <c r="K68" s="68" t="str">
        <f>IFERROR(VLOOKUP(ROW()-6,'[1]S1 SE'!$B$7:$AI$206,COLUMN()+1,FALSE),"")</f>
        <v/>
      </c>
      <c r="L68" s="70" t="str">
        <f>IFERROR(VLOOKUP(ROW()-6,'[1]S1 SE'!$B$7:$AI$206,COLUMN()+1,FALSE),"")</f>
        <v/>
      </c>
      <c r="M68" s="99" t="str">
        <f>IFERROR(VLOOKUP(ROW()-6,'[1]S1 SE'!$B$7:$AI$206,COLUMN()+1,FALSE),"")</f>
        <v/>
      </c>
      <c r="N68" s="68" t="str">
        <f>IFERROR(VLOOKUP(ROW()-6,'[1]S1 SE'!$B$7:$AI$206,COLUMN()+1,FALSE),"")</f>
        <v/>
      </c>
      <c r="O68" s="70" t="str">
        <f>IFERROR(VLOOKUP(ROW()-6,'[1]S1 SE'!$B$7:$AI$206,COLUMN()+1,FALSE),"")</f>
        <v/>
      </c>
      <c r="P68" s="99" t="str">
        <f>IFERROR(VLOOKUP(ROW()-6,'[1]S1 SE'!$B$7:$AI$206,COLUMN()+1,FALSE),"")</f>
        <v/>
      </c>
      <c r="Q68" s="68" t="str">
        <f>IFERROR(VLOOKUP(ROW()-6,'[1]S1 SE'!$B$7:$AI$206,COLUMN()+1,FALSE),"")</f>
        <v/>
      </c>
      <c r="R68" s="70" t="str">
        <f>IFERROR(VLOOKUP(ROW()-6,'[1]S1 SE'!$B$7:$AI$206,COLUMN()+1,FALSE),"")</f>
        <v/>
      </c>
      <c r="S68" s="99" t="str">
        <f>IFERROR(VLOOKUP(ROW()-6,'[1]S1 SE'!$B$7:$AI$206,COLUMN()+1,FALSE),"")</f>
        <v/>
      </c>
      <c r="T68" s="100" t="str">
        <f>IFERROR(VLOOKUP(ROW()-6,'[1]S1 SE'!$B$7:$AI$206,COLUMN()+1,FALSE),"")</f>
        <v/>
      </c>
      <c r="U68" s="101" t="str">
        <f>IFERROR(VLOOKUP(ROW()-6,'[1]S1 SE'!$B$7:$AI$206,COLUMN()+1,FALSE),"")</f>
        <v/>
      </c>
      <c r="V68" s="102" t="str">
        <f>IFERROR(VLOOKUP(ROW()-6,'[1]S1 SE'!$B$7:$AI$206,COLUMN()+1,FALSE),"")</f>
        <v/>
      </c>
      <c r="W68" s="103" t="str">
        <f>IFERROR(VLOOKUP(ROW()-6,'[1]S1 SE'!$B$7:$AI$206,COLUMN()+1,FALSE),"")</f>
        <v/>
      </c>
      <c r="X68" s="104" t="str">
        <f>IFERROR(VLOOKUP(ROW()-6,'[1]S1 SE'!$B$7:$AI$206,COLUMN()+1,FALSE),"")</f>
        <v/>
      </c>
      <c r="Y68" s="105" t="str">
        <f>IFERROR(VLOOKUP(ROW()-6,'[1]S1 SE'!$B$7:$AI$206,COLUMN()+1,FALSE),"")</f>
        <v/>
      </c>
      <c r="Z68" s="106" t="str">
        <f>IFERROR(VLOOKUP(ROW()-6,'[1]S1 SE'!$B$7:$AI$206,COLUMN()+1,FALSE),"")</f>
        <v/>
      </c>
      <c r="AA68" s="107" t="str">
        <f>IFERROR(VLOOKUP(ROW()-6,'[1]S1 SE'!$B$7:$AI$206,COLUMN()+1,FALSE),"")</f>
        <v/>
      </c>
      <c r="AB68" s="80" t="str">
        <f>IFERROR(VLOOKUP(ROW()-6,'[1]S1 SE'!$B$7:$AI$206,COLUMN()+1,FALSE),"")</f>
        <v/>
      </c>
      <c r="AC68" s="81" t="str">
        <f>IFERROR(VLOOKUP(ROW()-6,'[1]S1 SE'!$B$7:$AI$206,COLUMN()+1,FALSE),"")</f>
        <v/>
      </c>
      <c r="AD68" s="82" t="str">
        <f>IFERROR(VLOOKUP(ROW()-6,'[1]S1 SE'!$B$7:$AI$206,COLUMN()+1,FALSE),"")</f>
        <v/>
      </c>
      <c r="AE68" s="83" t="str">
        <f>IFERROR(VLOOKUP(ROW()-6,'[1]S1 SE'!$B$7:$AI$206,COLUMN()+1,FALSE),"")</f>
        <v/>
      </c>
      <c r="AF68" s="84" t="str">
        <f>IFERROR(VLOOKUP(ROW()-6,'[1]S1 SE'!$B$7:$AI$206,COLUMN()+1,FALSE),"")</f>
        <v/>
      </c>
      <c r="AG68" s="27" t="str">
        <f>IFERROR(VLOOKUP(ROW()-6,'[1]S1 SE'!$B$7:$AI$206,COLUMN()+1,FALSE),"")</f>
        <v/>
      </c>
      <c r="AH68" s="26"/>
    </row>
    <row r="69" spans="1:34" ht="15.05" x14ac:dyDescent="0.3">
      <c r="A69" s="86" t="str">
        <f>IFERROR(VLOOKUP(ROW()-6,'[1]S1 SE'!$B$7:$AI$206,COLUMN()+1,FALSE),"")</f>
        <v/>
      </c>
      <c r="B69" s="87" t="str">
        <f>IFERROR(VLOOKUP(ROW()-6,'[1]S1 SE'!$B$7:$AI$206,COLUMN()+1,FALSE),"")</f>
        <v/>
      </c>
      <c r="C69" s="88" t="str">
        <f>IFERROR(VLOOKUP(ROW()-6,'[1]S1 SE'!$B$7:$AI$206,COLUMN()+1,FALSE),"")</f>
        <v/>
      </c>
      <c r="D69" s="89" t="str">
        <f>IFERROR(VLOOKUP(ROW()-6,'[1]S1 SE'!$B$7:$AI$206,COLUMN()+1,FALSE),"")</f>
        <v/>
      </c>
      <c r="E69" s="90" t="str">
        <f>IFERROR(VLOOKUP(ROW()-6,'[1]S1 SE'!$B$7:$AI$206,COLUMN()+1,FALSE),"")</f>
        <v/>
      </c>
      <c r="F69" s="91" t="str">
        <f>IFERROR(VLOOKUP(ROW()-6,'[1]S1 SE'!$B$7:$AI$206,COLUMN()+1,FALSE),"")</f>
        <v/>
      </c>
      <c r="G69" s="69" t="str">
        <f>IFERROR(VLOOKUP(ROW()-6,'[1]S1 SE'!$B$7:$AI$206,COLUMN()+1,FALSE),"")</f>
        <v/>
      </c>
      <c r="H69" s="90" t="str">
        <f>IFERROR(VLOOKUP(ROW()-6,'[1]S1 SE'!$B$7:$AI$206,COLUMN()+1,FALSE),"")</f>
        <v/>
      </c>
      <c r="I69" s="92" t="str">
        <f>IFERROR(VLOOKUP(ROW()-6,'[1]S1 SE'!$B$7:$AI$206,COLUMN()+1,FALSE),"")</f>
        <v/>
      </c>
      <c r="J69" s="93" t="str">
        <f>IFERROR(VLOOKUP(ROW()-6,'[1]S1 SE'!$B$7:$AI$206,COLUMN()+1,FALSE),"")</f>
        <v/>
      </c>
      <c r="K69" s="90" t="str">
        <f>IFERROR(VLOOKUP(ROW()-6,'[1]S1 SE'!$B$7:$AI$206,COLUMN()+1,FALSE),"")</f>
        <v/>
      </c>
      <c r="L69" s="92" t="str">
        <f>IFERROR(VLOOKUP(ROW()-6,'[1]S1 SE'!$B$7:$AI$206,COLUMN()+1,FALSE),"")</f>
        <v/>
      </c>
      <c r="M69" s="93" t="str">
        <f>IFERROR(VLOOKUP(ROW()-6,'[1]S1 SE'!$B$7:$AI$206,COLUMN()+1,FALSE),"")</f>
        <v/>
      </c>
      <c r="N69" s="90" t="str">
        <f>IFERROR(VLOOKUP(ROW()-6,'[1]S1 SE'!$B$7:$AI$206,COLUMN()+1,FALSE),"")</f>
        <v/>
      </c>
      <c r="O69" s="92" t="str">
        <f>IFERROR(VLOOKUP(ROW()-6,'[1]S1 SE'!$B$7:$AI$206,COLUMN()+1,FALSE),"")</f>
        <v/>
      </c>
      <c r="P69" s="93" t="str">
        <f>IFERROR(VLOOKUP(ROW()-6,'[1]S1 SE'!$B$7:$AI$206,COLUMN()+1,FALSE),"")</f>
        <v/>
      </c>
      <c r="Q69" s="90" t="str">
        <f>IFERROR(VLOOKUP(ROW()-6,'[1]S1 SE'!$B$7:$AI$206,COLUMN()+1,FALSE),"")</f>
        <v/>
      </c>
      <c r="R69" s="92" t="str">
        <f>IFERROR(VLOOKUP(ROW()-6,'[1]S1 SE'!$B$7:$AI$206,COLUMN()+1,FALSE),"")</f>
        <v/>
      </c>
      <c r="S69" s="93" t="str">
        <f>IFERROR(VLOOKUP(ROW()-6,'[1]S1 SE'!$B$7:$AI$206,COLUMN()+1,FALSE),"")</f>
        <v/>
      </c>
      <c r="T69" s="72" t="str">
        <f>IFERROR(VLOOKUP(ROW()-6,'[1]S1 SE'!$B$7:$AI$206,COLUMN()+1,FALSE),"")</f>
        <v/>
      </c>
      <c r="U69" s="73" t="str">
        <f>IFERROR(VLOOKUP(ROW()-6,'[1]S1 SE'!$B$7:$AI$206,COLUMN()+1,FALSE),"")</f>
        <v/>
      </c>
      <c r="V69" s="74" t="str">
        <f>IFERROR(VLOOKUP(ROW()-6,'[1]S1 SE'!$B$7:$AI$206,COLUMN()+1,FALSE),"")</f>
        <v/>
      </c>
      <c r="W69" s="75" t="str">
        <f>IFERROR(VLOOKUP(ROW()-6,'[1]S1 SE'!$B$7:$AI$206,COLUMN()+1,FALSE),"")</f>
        <v/>
      </c>
      <c r="X69" s="76" t="str">
        <f>IFERROR(VLOOKUP(ROW()-6,'[1]S1 SE'!$B$7:$AI$206,COLUMN()+1,FALSE),"")</f>
        <v/>
      </c>
      <c r="Y69" s="77" t="str">
        <f>IFERROR(VLOOKUP(ROW()-6,'[1]S1 SE'!$B$7:$AI$206,COLUMN()+1,FALSE),"")</f>
        <v/>
      </c>
      <c r="Z69" s="94" t="str">
        <f>IFERROR(VLOOKUP(ROW()-6,'[1]S1 SE'!$B$7:$AI$206,COLUMN()+1,FALSE),"")</f>
        <v/>
      </c>
      <c r="AA69" s="95" t="str">
        <f>IFERROR(VLOOKUP(ROW()-6,'[1]S1 SE'!$B$7:$AI$206,COLUMN()+1,FALSE),"")</f>
        <v/>
      </c>
      <c r="AB69" s="96" t="str">
        <f>IFERROR(VLOOKUP(ROW()-6,'[1]S1 SE'!$B$7:$AI$206,COLUMN()+1,FALSE),"")</f>
        <v/>
      </c>
      <c r="AC69" s="97" t="str">
        <f>IFERROR(VLOOKUP(ROW()-6,'[1]S1 SE'!$B$7:$AI$206,COLUMN()+1,FALSE),"")</f>
        <v/>
      </c>
      <c r="AD69" s="82" t="str">
        <f>IFERROR(VLOOKUP(ROW()-6,'[1]S1 SE'!$B$7:$AI$206,COLUMN()+1,FALSE),"")</f>
        <v/>
      </c>
      <c r="AE69" s="83" t="str">
        <f>IFERROR(VLOOKUP(ROW()-6,'[1]S1 SE'!$B$7:$AI$206,COLUMN()+1,FALSE),"")</f>
        <v/>
      </c>
      <c r="AF69" s="84" t="str">
        <f>IFERROR(VLOOKUP(ROW()-6,'[1]S1 SE'!$B$7:$AI$206,COLUMN()+1,FALSE),"")</f>
        <v/>
      </c>
      <c r="AG69" s="27" t="str">
        <f>IFERROR(VLOOKUP(ROW()-6,'[1]S1 SE'!$B$7:$AI$206,COLUMN()+1,FALSE),"")</f>
        <v/>
      </c>
      <c r="AH69" s="26"/>
    </row>
    <row r="70" spans="1:34" ht="15.05" x14ac:dyDescent="0.3">
      <c r="A70" s="108" t="str">
        <f>IFERROR(VLOOKUP(ROW()-6,'[1]S1 SE'!$B$7:$AI$206,COLUMN()+1,FALSE),"")</f>
        <v/>
      </c>
      <c r="B70" s="65" t="str">
        <f>IFERROR(VLOOKUP(ROW()-6,'[1]S1 SE'!$B$7:$AI$206,COLUMN()+1,FALSE),"")</f>
        <v/>
      </c>
      <c r="C70" s="66" t="str">
        <f>IFERROR(VLOOKUP(ROW()-6,'[1]S1 SE'!$B$7:$AI$206,COLUMN()+1,FALSE),"")</f>
        <v/>
      </c>
      <c r="D70" s="67" t="str">
        <f>IFERROR(VLOOKUP(ROW()-6,'[1]S1 SE'!$B$7:$AI$206,COLUMN()+1,FALSE),"")</f>
        <v/>
      </c>
      <c r="E70" s="68" t="str">
        <f>IFERROR(VLOOKUP(ROW()-6,'[1]S1 SE'!$B$7:$AI$206,COLUMN()+1,FALSE),"")</f>
        <v/>
      </c>
      <c r="F70" s="28" t="str">
        <f>IFERROR(VLOOKUP(ROW()-6,'[1]S1 SE'!$B$7:$AI$206,COLUMN()+1,FALSE),"")</f>
        <v/>
      </c>
      <c r="G70" s="98" t="str">
        <f>IFERROR(VLOOKUP(ROW()-6,'[1]S1 SE'!$B$7:$AI$206,COLUMN()+1,FALSE),"")</f>
        <v/>
      </c>
      <c r="H70" s="68" t="str">
        <f>IFERROR(VLOOKUP(ROW()-6,'[1]S1 SE'!$B$7:$AI$206,COLUMN()+1,FALSE),"")</f>
        <v/>
      </c>
      <c r="I70" s="70" t="str">
        <f>IFERROR(VLOOKUP(ROW()-6,'[1]S1 SE'!$B$7:$AI$206,COLUMN()+1,FALSE),"")</f>
        <v/>
      </c>
      <c r="J70" s="99" t="str">
        <f>IFERROR(VLOOKUP(ROW()-6,'[1]S1 SE'!$B$7:$AI$206,COLUMN()+1,FALSE),"")</f>
        <v/>
      </c>
      <c r="K70" s="68" t="str">
        <f>IFERROR(VLOOKUP(ROW()-6,'[1]S1 SE'!$B$7:$AI$206,COLUMN()+1,FALSE),"")</f>
        <v/>
      </c>
      <c r="L70" s="70" t="str">
        <f>IFERROR(VLOOKUP(ROW()-6,'[1]S1 SE'!$B$7:$AI$206,COLUMN()+1,FALSE),"")</f>
        <v/>
      </c>
      <c r="M70" s="99" t="str">
        <f>IFERROR(VLOOKUP(ROW()-6,'[1]S1 SE'!$B$7:$AI$206,COLUMN()+1,FALSE),"")</f>
        <v/>
      </c>
      <c r="N70" s="68" t="str">
        <f>IFERROR(VLOOKUP(ROW()-6,'[1]S1 SE'!$B$7:$AI$206,COLUMN()+1,FALSE),"")</f>
        <v/>
      </c>
      <c r="O70" s="70" t="str">
        <f>IFERROR(VLOOKUP(ROW()-6,'[1]S1 SE'!$B$7:$AI$206,COLUMN()+1,FALSE),"")</f>
        <v/>
      </c>
      <c r="P70" s="99" t="str">
        <f>IFERROR(VLOOKUP(ROW()-6,'[1]S1 SE'!$B$7:$AI$206,COLUMN()+1,FALSE),"")</f>
        <v/>
      </c>
      <c r="Q70" s="68" t="str">
        <f>IFERROR(VLOOKUP(ROW()-6,'[1]S1 SE'!$B$7:$AI$206,COLUMN()+1,FALSE),"")</f>
        <v/>
      </c>
      <c r="R70" s="70" t="str">
        <f>IFERROR(VLOOKUP(ROW()-6,'[1]S1 SE'!$B$7:$AI$206,COLUMN()+1,FALSE),"")</f>
        <v/>
      </c>
      <c r="S70" s="99" t="str">
        <f>IFERROR(VLOOKUP(ROW()-6,'[1]S1 SE'!$B$7:$AI$206,COLUMN()+1,FALSE),"")</f>
        <v/>
      </c>
      <c r="T70" s="100" t="str">
        <f>IFERROR(VLOOKUP(ROW()-6,'[1]S1 SE'!$B$7:$AI$206,COLUMN()+1,FALSE),"")</f>
        <v/>
      </c>
      <c r="U70" s="101" t="str">
        <f>IFERROR(VLOOKUP(ROW()-6,'[1]S1 SE'!$B$7:$AI$206,COLUMN()+1,FALSE),"")</f>
        <v/>
      </c>
      <c r="V70" s="102" t="str">
        <f>IFERROR(VLOOKUP(ROW()-6,'[1]S1 SE'!$B$7:$AI$206,COLUMN()+1,FALSE),"")</f>
        <v/>
      </c>
      <c r="W70" s="103" t="str">
        <f>IFERROR(VLOOKUP(ROW()-6,'[1]S1 SE'!$B$7:$AI$206,COLUMN()+1,FALSE),"")</f>
        <v/>
      </c>
      <c r="X70" s="104" t="str">
        <f>IFERROR(VLOOKUP(ROW()-6,'[1]S1 SE'!$B$7:$AI$206,COLUMN()+1,FALSE),"")</f>
        <v/>
      </c>
      <c r="Y70" s="105" t="str">
        <f>IFERROR(VLOOKUP(ROW()-6,'[1]S1 SE'!$B$7:$AI$206,COLUMN()+1,FALSE),"")</f>
        <v/>
      </c>
      <c r="Z70" s="106" t="str">
        <f>IFERROR(VLOOKUP(ROW()-6,'[1]S1 SE'!$B$7:$AI$206,COLUMN()+1,FALSE),"")</f>
        <v/>
      </c>
      <c r="AA70" s="107" t="str">
        <f>IFERROR(VLOOKUP(ROW()-6,'[1]S1 SE'!$B$7:$AI$206,COLUMN()+1,FALSE),"")</f>
        <v/>
      </c>
      <c r="AB70" s="80" t="str">
        <f>IFERROR(VLOOKUP(ROW()-6,'[1]S1 SE'!$B$7:$AI$206,COLUMN()+1,FALSE),"")</f>
        <v/>
      </c>
      <c r="AC70" s="81" t="str">
        <f>IFERROR(VLOOKUP(ROW()-6,'[1]S1 SE'!$B$7:$AI$206,COLUMN()+1,FALSE),"")</f>
        <v/>
      </c>
      <c r="AD70" s="109" t="str">
        <f>IFERROR(VLOOKUP(ROW()-6,'[1]S1 SE'!$B$7:$AI$206,COLUMN()+1,FALSE),"")</f>
        <v/>
      </c>
      <c r="AE70" s="83" t="str">
        <f>IFERROR(VLOOKUP(ROW()-6,'[1]S1 SE'!$B$7:$AI$206,COLUMN()+1,FALSE),"")</f>
        <v/>
      </c>
      <c r="AF70" s="84" t="str">
        <f>IFERROR(VLOOKUP(ROW()-6,'[1]S1 SE'!$B$7:$AI$206,COLUMN()+1,FALSE),"")</f>
        <v/>
      </c>
      <c r="AG70" s="27" t="str">
        <f>IFERROR(VLOOKUP(ROW()-6,'[1]S1 SE'!$B$7:$AI$206,COLUMN()+1,FALSE),"")</f>
        <v/>
      </c>
      <c r="AH70" s="26"/>
    </row>
    <row r="71" spans="1:34" ht="15.05" x14ac:dyDescent="0.3">
      <c r="A71" s="108" t="str">
        <f>IFERROR(VLOOKUP(ROW()-6,'[1]S1 SE'!$B$7:$AI$206,COLUMN()+1,FALSE),"")</f>
        <v/>
      </c>
      <c r="B71" s="65" t="str">
        <f>IFERROR(VLOOKUP(ROW()-6,'[1]S1 SE'!$B$7:$AI$206,COLUMN()+1,FALSE),"")</f>
        <v/>
      </c>
      <c r="C71" s="66" t="str">
        <f>IFERROR(VLOOKUP(ROW()-6,'[1]S1 SE'!$B$7:$AI$206,COLUMN()+1,FALSE),"")</f>
        <v/>
      </c>
      <c r="D71" s="67" t="str">
        <f>IFERROR(VLOOKUP(ROW()-6,'[1]S1 SE'!$B$7:$AI$206,COLUMN()+1,FALSE),"")</f>
        <v/>
      </c>
      <c r="E71" s="68" t="str">
        <f>IFERROR(VLOOKUP(ROW()-6,'[1]S1 SE'!$B$7:$AI$206,COLUMN()+1,FALSE),"")</f>
        <v/>
      </c>
      <c r="F71" s="28" t="str">
        <f>IFERROR(VLOOKUP(ROW()-6,'[1]S1 SE'!$B$7:$AI$206,COLUMN()+1,FALSE),"")</f>
        <v/>
      </c>
      <c r="G71" s="69" t="str">
        <f>IFERROR(VLOOKUP(ROW()-6,'[1]S1 SE'!$B$7:$AI$206,COLUMN()+1,FALSE),"")</f>
        <v/>
      </c>
      <c r="H71" s="68" t="str">
        <f>IFERROR(VLOOKUP(ROW()-6,'[1]S1 SE'!$B$7:$AI$206,COLUMN()+1,FALSE),"")</f>
        <v/>
      </c>
      <c r="I71" s="70" t="str">
        <f>IFERROR(VLOOKUP(ROW()-6,'[1]S1 SE'!$B$7:$AI$206,COLUMN()+1,FALSE),"")</f>
        <v/>
      </c>
      <c r="J71" s="71" t="str">
        <f>IFERROR(VLOOKUP(ROW()-6,'[1]S1 SE'!$B$7:$AI$206,COLUMN()+1,FALSE),"")</f>
        <v/>
      </c>
      <c r="K71" s="68" t="str">
        <f>IFERROR(VLOOKUP(ROW()-6,'[1]S1 SE'!$B$7:$AI$206,COLUMN()+1,FALSE),"")</f>
        <v/>
      </c>
      <c r="L71" s="70" t="str">
        <f>IFERROR(VLOOKUP(ROW()-6,'[1]S1 SE'!$B$7:$AI$206,COLUMN()+1,FALSE),"")</f>
        <v/>
      </c>
      <c r="M71" s="71" t="str">
        <f>IFERROR(VLOOKUP(ROW()-6,'[1]S1 SE'!$B$7:$AI$206,COLUMN()+1,FALSE),"")</f>
        <v/>
      </c>
      <c r="N71" s="68" t="str">
        <f>IFERROR(VLOOKUP(ROW()-6,'[1]S1 SE'!$B$7:$AI$206,COLUMN()+1,FALSE),"")</f>
        <v/>
      </c>
      <c r="O71" s="70" t="str">
        <f>IFERROR(VLOOKUP(ROW()-6,'[1]S1 SE'!$B$7:$AI$206,COLUMN()+1,FALSE),"")</f>
        <v/>
      </c>
      <c r="P71" s="71" t="str">
        <f>IFERROR(VLOOKUP(ROW()-6,'[1]S1 SE'!$B$7:$AI$206,COLUMN()+1,FALSE),"")</f>
        <v/>
      </c>
      <c r="Q71" s="68" t="str">
        <f>IFERROR(VLOOKUP(ROW()-6,'[1]S1 SE'!$B$7:$AI$206,COLUMN()+1,FALSE),"")</f>
        <v/>
      </c>
      <c r="R71" s="70" t="str">
        <f>IFERROR(VLOOKUP(ROW()-6,'[1]S1 SE'!$B$7:$AI$206,COLUMN()+1,FALSE),"")</f>
        <v/>
      </c>
      <c r="S71" s="71" t="str">
        <f>IFERROR(VLOOKUP(ROW()-6,'[1]S1 SE'!$B$7:$AI$206,COLUMN()+1,FALSE),"")</f>
        <v/>
      </c>
      <c r="T71" s="72" t="str">
        <f>IFERROR(VLOOKUP(ROW()-6,'[1]S1 SE'!$B$7:$AI$206,COLUMN()+1,FALSE),"")</f>
        <v/>
      </c>
      <c r="U71" s="73" t="str">
        <f>IFERROR(VLOOKUP(ROW()-6,'[1]S1 SE'!$B$7:$AI$206,COLUMN()+1,FALSE),"")</f>
        <v/>
      </c>
      <c r="V71" s="74" t="str">
        <f>IFERROR(VLOOKUP(ROW()-6,'[1]S1 SE'!$B$7:$AI$206,COLUMN()+1,FALSE),"")</f>
        <v/>
      </c>
      <c r="W71" s="75" t="str">
        <f>IFERROR(VLOOKUP(ROW()-6,'[1]S1 SE'!$B$7:$AI$206,COLUMN()+1,FALSE),"")</f>
        <v/>
      </c>
      <c r="X71" s="76" t="str">
        <f>IFERROR(VLOOKUP(ROW()-6,'[1]S1 SE'!$B$7:$AI$206,COLUMN()+1,FALSE),"")</f>
        <v/>
      </c>
      <c r="Y71" s="77" t="str">
        <f>IFERROR(VLOOKUP(ROW()-6,'[1]S1 SE'!$B$7:$AI$206,COLUMN()+1,FALSE),"")</f>
        <v/>
      </c>
      <c r="Z71" s="78" t="str">
        <f>IFERROR(VLOOKUP(ROW()-6,'[1]S1 SE'!$B$7:$AI$206,COLUMN()+1,FALSE),"")</f>
        <v/>
      </c>
      <c r="AA71" s="79" t="str">
        <f>IFERROR(VLOOKUP(ROW()-6,'[1]S1 SE'!$B$7:$AI$206,COLUMN()+1,FALSE),"")</f>
        <v/>
      </c>
      <c r="AB71" s="80" t="str">
        <f>IFERROR(VLOOKUP(ROW()-6,'[1]S1 SE'!$B$7:$AI$206,COLUMN()+1,FALSE),"")</f>
        <v/>
      </c>
      <c r="AC71" s="81" t="str">
        <f>IFERROR(VLOOKUP(ROW()-6,'[1]S1 SE'!$B$7:$AI$206,COLUMN()+1,FALSE),"")</f>
        <v/>
      </c>
      <c r="AD71" s="109" t="str">
        <f>IFERROR(VLOOKUP(ROW()-6,'[1]S1 SE'!$B$7:$AI$206,COLUMN()+1,FALSE),"")</f>
        <v/>
      </c>
      <c r="AE71" s="83" t="str">
        <f>IFERROR(VLOOKUP(ROW()-6,'[1]S1 SE'!$B$7:$AI$206,COLUMN()+1,FALSE),"")</f>
        <v/>
      </c>
      <c r="AF71" s="84" t="str">
        <f>IFERROR(VLOOKUP(ROW()-6,'[1]S1 SE'!$B$7:$AI$206,COLUMN()+1,FALSE),"")</f>
        <v/>
      </c>
      <c r="AG71" s="27" t="str">
        <f>IFERROR(VLOOKUP(ROW()-6,'[1]S1 SE'!$B$7:$AI$206,COLUMN()+1,FALSE),"")</f>
        <v/>
      </c>
      <c r="AH71" s="26"/>
    </row>
    <row r="72" spans="1:34" ht="15.05" x14ac:dyDescent="0.3">
      <c r="A72" s="108" t="str">
        <f>IFERROR(VLOOKUP(ROW()-6,'[1]S1 SE'!$B$7:$AI$206,COLUMN()+1,FALSE),"")</f>
        <v/>
      </c>
      <c r="B72" s="65" t="str">
        <f>IFERROR(VLOOKUP(ROW()-6,'[1]S1 SE'!$B$7:$AI$206,COLUMN()+1,FALSE),"")</f>
        <v/>
      </c>
      <c r="C72" s="66" t="str">
        <f>IFERROR(VLOOKUP(ROW()-6,'[1]S1 SE'!$B$7:$AI$206,COLUMN()+1,FALSE),"")</f>
        <v/>
      </c>
      <c r="D72" s="67" t="str">
        <f>IFERROR(VLOOKUP(ROW()-6,'[1]S1 SE'!$B$7:$AI$206,COLUMN()+1,FALSE),"")</f>
        <v/>
      </c>
      <c r="E72" s="68" t="str">
        <f>IFERROR(VLOOKUP(ROW()-6,'[1]S1 SE'!$B$7:$AI$206,COLUMN()+1,FALSE),"")</f>
        <v/>
      </c>
      <c r="F72" s="28" t="str">
        <f>IFERROR(VLOOKUP(ROW()-6,'[1]S1 SE'!$B$7:$AI$206,COLUMN()+1,FALSE),"")</f>
        <v/>
      </c>
      <c r="G72" s="69" t="str">
        <f>IFERROR(VLOOKUP(ROW()-6,'[1]S1 SE'!$B$7:$AI$206,COLUMN()+1,FALSE),"")</f>
        <v/>
      </c>
      <c r="H72" s="68" t="str">
        <f>IFERROR(VLOOKUP(ROW()-6,'[1]S1 SE'!$B$7:$AI$206,COLUMN()+1,FALSE),"")</f>
        <v/>
      </c>
      <c r="I72" s="70" t="str">
        <f>IFERROR(VLOOKUP(ROW()-6,'[1]S1 SE'!$B$7:$AI$206,COLUMN()+1,FALSE),"")</f>
        <v/>
      </c>
      <c r="J72" s="71" t="str">
        <f>IFERROR(VLOOKUP(ROW()-6,'[1]S1 SE'!$B$7:$AI$206,COLUMN()+1,FALSE),"")</f>
        <v/>
      </c>
      <c r="K72" s="68" t="str">
        <f>IFERROR(VLOOKUP(ROW()-6,'[1]S1 SE'!$B$7:$AI$206,COLUMN()+1,FALSE),"")</f>
        <v/>
      </c>
      <c r="L72" s="70" t="str">
        <f>IFERROR(VLOOKUP(ROW()-6,'[1]S1 SE'!$B$7:$AI$206,COLUMN()+1,FALSE),"")</f>
        <v/>
      </c>
      <c r="M72" s="71" t="str">
        <f>IFERROR(VLOOKUP(ROW()-6,'[1]S1 SE'!$B$7:$AI$206,COLUMN()+1,FALSE),"")</f>
        <v/>
      </c>
      <c r="N72" s="68" t="str">
        <f>IFERROR(VLOOKUP(ROW()-6,'[1]S1 SE'!$B$7:$AI$206,COLUMN()+1,FALSE),"")</f>
        <v/>
      </c>
      <c r="O72" s="70" t="str">
        <f>IFERROR(VLOOKUP(ROW()-6,'[1]S1 SE'!$B$7:$AI$206,COLUMN()+1,FALSE),"")</f>
        <v/>
      </c>
      <c r="P72" s="71" t="str">
        <f>IFERROR(VLOOKUP(ROW()-6,'[1]S1 SE'!$B$7:$AI$206,COLUMN()+1,FALSE),"")</f>
        <v/>
      </c>
      <c r="Q72" s="68" t="str">
        <f>IFERROR(VLOOKUP(ROW()-6,'[1]S1 SE'!$B$7:$AI$206,COLUMN()+1,FALSE),"")</f>
        <v/>
      </c>
      <c r="R72" s="70" t="str">
        <f>IFERROR(VLOOKUP(ROW()-6,'[1]S1 SE'!$B$7:$AI$206,COLUMN()+1,FALSE),"")</f>
        <v/>
      </c>
      <c r="S72" s="71" t="str">
        <f>IFERROR(VLOOKUP(ROW()-6,'[1]S1 SE'!$B$7:$AI$206,COLUMN()+1,FALSE),"")</f>
        <v/>
      </c>
      <c r="T72" s="72" t="str">
        <f>IFERROR(VLOOKUP(ROW()-6,'[1]S1 SE'!$B$7:$AI$206,COLUMN()+1,FALSE),"")</f>
        <v/>
      </c>
      <c r="U72" s="73" t="str">
        <f>IFERROR(VLOOKUP(ROW()-6,'[1]S1 SE'!$B$7:$AI$206,COLUMN()+1,FALSE),"")</f>
        <v/>
      </c>
      <c r="V72" s="74" t="str">
        <f>IFERROR(VLOOKUP(ROW()-6,'[1]S1 SE'!$B$7:$AI$206,COLUMN()+1,FALSE),"")</f>
        <v/>
      </c>
      <c r="W72" s="75" t="str">
        <f>IFERROR(VLOOKUP(ROW()-6,'[1]S1 SE'!$B$7:$AI$206,COLUMN()+1,FALSE),"")</f>
        <v/>
      </c>
      <c r="X72" s="76" t="str">
        <f>IFERROR(VLOOKUP(ROW()-6,'[1]S1 SE'!$B$7:$AI$206,COLUMN()+1,FALSE),"")</f>
        <v/>
      </c>
      <c r="Y72" s="77" t="str">
        <f>IFERROR(VLOOKUP(ROW()-6,'[1]S1 SE'!$B$7:$AI$206,COLUMN()+1,FALSE),"")</f>
        <v/>
      </c>
      <c r="Z72" s="78" t="str">
        <f>IFERROR(VLOOKUP(ROW()-6,'[1]S1 SE'!$B$7:$AI$206,COLUMN()+1,FALSE),"")</f>
        <v/>
      </c>
      <c r="AA72" s="79" t="str">
        <f>IFERROR(VLOOKUP(ROW()-6,'[1]S1 SE'!$B$7:$AI$206,COLUMN()+1,FALSE),"")</f>
        <v/>
      </c>
      <c r="AB72" s="80" t="str">
        <f>IFERROR(VLOOKUP(ROW()-6,'[1]S1 SE'!$B$7:$AI$206,COLUMN()+1,FALSE),"")</f>
        <v/>
      </c>
      <c r="AC72" s="81" t="str">
        <f>IFERROR(VLOOKUP(ROW()-6,'[1]S1 SE'!$B$7:$AI$206,COLUMN()+1,FALSE),"")</f>
        <v/>
      </c>
      <c r="AD72" s="109" t="str">
        <f>IFERROR(VLOOKUP(ROW()-6,'[1]S1 SE'!$B$7:$AI$206,COLUMN()+1,FALSE),"")</f>
        <v/>
      </c>
      <c r="AE72" s="83" t="str">
        <f>IFERROR(VLOOKUP(ROW()-6,'[1]S1 SE'!$B$7:$AI$206,COLUMN()+1,FALSE),"")</f>
        <v/>
      </c>
      <c r="AF72" s="84" t="str">
        <f>IFERROR(VLOOKUP(ROW()-6,'[1]S1 SE'!$B$7:$AI$206,COLUMN()+1,FALSE),"")</f>
        <v/>
      </c>
      <c r="AG72" s="27" t="str">
        <f>IFERROR(VLOOKUP(ROW()-6,'[1]S1 SE'!$B$7:$AI$206,COLUMN()+1,FALSE),"")</f>
        <v/>
      </c>
      <c r="AH72" s="26"/>
    </row>
    <row r="73" spans="1:34" ht="15.05" x14ac:dyDescent="0.3">
      <c r="A73" s="108" t="str">
        <f>IFERROR(VLOOKUP(ROW()-6,'[1]S1 SE'!$B$7:$AI$206,COLUMN()+1,FALSE),"")</f>
        <v/>
      </c>
      <c r="B73" s="65" t="str">
        <f>IFERROR(VLOOKUP(ROW()-6,'[1]S1 SE'!$B$7:$AI$206,COLUMN()+1,FALSE),"")</f>
        <v/>
      </c>
      <c r="C73" s="66" t="str">
        <f>IFERROR(VLOOKUP(ROW()-6,'[1]S1 SE'!$B$7:$AI$206,COLUMN()+1,FALSE),"")</f>
        <v/>
      </c>
      <c r="D73" s="67" t="str">
        <f>IFERROR(VLOOKUP(ROW()-6,'[1]S1 SE'!$B$7:$AI$206,COLUMN()+1,FALSE),"")</f>
        <v/>
      </c>
      <c r="E73" s="68" t="str">
        <f>IFERROR(VLOOKUP(ROW()-6,'[1]S1 SE'!$B$7:$AI$206,COLUMN()+1,FALSE),"")</f>
        <v/>
      </c>
      <c r="F73" s="28" t="str">
        <f>IFERROR(VLOOKUP(ROW()-6,'[1]S1 SE'!$B$7:$AI$206,COLUMN()+1,FALSE),"")</f>
        <v/>
      </c>
      <c r="G73" s="69" t="str">
        <f>IFERROR(VLOOKUP(ROW()-6,'[1]S1 SE'!$B$7:$AI$206,COLUMN()+1,FALSE),"")</f>
        <v/>
      </c>
      <c r="H73" s="68" t="str">
        <f>IFERROR(VLOOKUP(ROW()-6,'[1]S1 SE'!$B$7:$AI$206,COLUMN()+1,FALSE),"")</f>
        <v/>
      </c>
      <c r="I73" s="70" t="str">
        <f>IFERROR(VLOOKUP(ROW()-6,'[1]S1 SE'!$B$7:$AI$206,COLUMN()+1,FALSE),"")</f>
        <v/>
      </c>
      <c r="J73" s="71" t="str">
        <f>IFERROR(VLOOKUP(ROW()-6,'[1]S1 SE'!$B$7:$AI$206,COLUMN()+1,FALSE),"")</f>
        <v/>
      </c>
      <c r="K73" s="68" t="str">
        <f>IFERROR(VLOOKUP(ROW()-6,'[1]S1 SE'!$B$7:$AI$206,COLUMN()+1,FALSE),"")</f>
        <v/>
      </c>
      <c r="L73" s="70" t="str">
        <f>IFERROR(VLOOKUP(ROW()-6,'[1]S1 SE'!$B$7:$AI$206,COLUMN()+1,FALSE),"")</f>
        <v/>
      </c>
      <c r="M73" s="71" t="str">
        <f>IFERROR(VLOOKUP(ROW()-6,'[1]S1 SE'!$B$7:$AI$206,COLUMN()+1,FALSE),"")</f>
        <v/>
      </c>
      <c r="N73" s="68" t="str">
        <f>IFERROR(VLOOKUP(ROW()-6,'[1]S1 SE'!$B$7:$AI$206,COLUMN()+1,FALSE),"")</f>
        <v/>
      </c>
      <c r="O73" s="70" t="str">
        <f>IFERROR(VLOOKUP(ROW()-6,'[1]S1 SE'!$B$7:$AI$206,COLUMN()+1,FALSE),"")</f>
        <v/>
      </c>
      <c r="P73" s="71" t="str">
        <f>IFERROR(VLOOKUP(ROW()-6,'[1]S1 SE'!$B$7:$AI$206,COLUMN()+1,FALSE),"")</f>
        <v/>
      </c>
      <c r="Q73" s="68" t="str">
        <f>IFERROR(VLOOKUP(ROW()-6,'[1]S1 SE'!$B$7:$AI$206,COLUMN()+1,FALSE),"")</f>
        <v/>
      </c>
      <c r="R73" s="70" t="str">
        <f>IFERROR(VLOOKUP(ROW()-6,'[1]S1 SE'!$B$7:$AI$206,COLUMN()+1,FALSE),"")</f>
        <v/>
      </c>
      <c r="S73" s="71" t="str">
        <f>IFERROR(VLOOKUP(ROW()-6,'[1]S1 SE'!$B$7:$AI$206,COLUMN()+1,FALSE),"")</f>
        <v/>
      </c>
      <c r="T73" s="72" t="str">
        <f>IFERROR(VLOOKUP(ROW()-6,'[1]S1 SE'!$B$7:$AI$206,COLUMN()+1,FALSE),"")</f>
        <v/>
      </c>
      <c r="U73" s="73" t="str">
        <f>IFERROR(VLOOKUP(ROW()-6,'[1]S1 SE'!$B$7:$AI$206,COLUMN()+1,FALSE),"")</f>
        <v/>
      </c>
      <c r="V73" s="74" t="str">
        <f>IFERROR(VLOOKUP(ROW()-6,'[1]S1 SE'!$B$7:$AI$206,COLUMN()+1,FALSE),"")</f>
        <v/>
      </c>
      <c r="W73" s="75" t="str">
        <f>IFERROR(VLOOKUP(ROW()-6,'[1]S1 SE'!$B$7:$AI$206,COLUMN()+1,FALSE),"")</f>
        <v/>
      </c>
      <c r="X73" s="76" t="str">
        <f>IFERROR(VLOOKUP(ROW()-6,'[1]S1 SE'!$B$7:$AI$206,COLUMN()+1,FALSE),"")</f>
        <v/>
      </c>
      <c r="Y73" s="77" t="str">
        <f>IFERROR(VLOOKUP(ROW()-6,'[1]S1 SE'!$B$7:$AI$206,COLUMN()+1,FALSE),"")</f>
        <v/>
      </c>
      <c r="Z73" s="78" t="str">
        <f>IFERROR(VLOOKUP(ROW()-6,'[1]S1 SE'!$B$7:$AI$206,COLUMN()+1,FALSE),"")</f>
        <v/>
      </c>
      <c r="AA73" s="79" t="str">
        <f>IFERROR(VLOOKUP(ROW()-6,'[1]S1 SE'!$B$7:$AI$206,COLUMN()+1,FALSE),"")</f>
        <v/>
      </c>
      <c r="AB73" s="80" t="str">
        <f>IFERROR(VLOOKUP(ROW()-6,'[1]S1 SE'!$B$7:$AI$206,COLUMN()+1,FALSE),"")</f>
        <v/>
      </c>
      <c r="AC73" s="81" t="str">
        <f>IFERROR(VLOOKUP(ROW()-6,'[1]S1 SE'!$B$7:$AI$206,COLUMN()+1,FALSE),"")</f>
        <v/>
      </c>
      <c r="AD73" s="109" t="str">
        <f>IFERROR(VLOOKUP(ROW()-6,'[1]S1 SE'!$B$7:$AI$206,COLUMN()+1,FALSE),"")</f>
        <v/>
      </c>
      <c r="AE73" s="83" t="str">
        <f>IFERROR(VLOOKUP(ROW()-6,'[1]S1 SE'!$B$7:$AI$206,COLUMN()+1,FALSE),"")</f>
        <v/>
      </c>
      <c r="AF73" s="84" t="str">
        <f>IFERROR(VLOOKUP(ROW()-6,'[1]S1 SE'!$B$7:$AI$206,COLUMN()+1,FALSE),"")</f>
        <v/>
      </c>
      <c r="AG73" s="27" t="str">
        <f>IFERROR(VLOOKUP(ROW()-6,'[1]S1 SE'!$B$7:$AI$206,COLUMN()+1,FALSE),"")</f>
        <v/>
      </c>
      <c r="AH73" s="26"/>
    </row>
    <row r="74" spans="1:34" ht="15.05" x14ac:dyDescent="0.3">
      <c r="A74" s="108" t="str">
        <f>IFERROR(VLOOKUP(ROW()-6,'[1]S1 SE'!$B$7:$AI$206,COLUMN()+1,FALSE),"")</f>
        <v/>
      </c>
      <c r="B74" s="65" t="str">
        <f>IFERROR(VLOOKUP(ROW()-6,'[1]S1 SE'!$B$7:$AI$206,COLUMN()+1,FALSE),"")</f>
        <v/>
      </c>
      <c r="C74" s="66" t="str">
        <f>IFERROR(VLOOKUP(ROW()-6,'[1]S1 SE'!$B$7:$AI$206,COLUMN()+1,FALSE),"")</f>
        <v/>
      </c>
      <c r="D74" s="67" t="str">
        <f>IFERROR(VLOOKUP(ROW()-6,'[1]S1 SE'!$B$7:$AI$206,COLUMN()+1,FALSE),"")</f>
        <v/>
      </c>
      <c r="E74" s="68" t="str">
        <f>IFERROR(VLOOKUP(ROW()-6,'[1]S1 SE'!$B$7:$AI$206,COLUMN()+1,FALSE),"")</f>
        <v/>
      </c>
      <c r="F74" s="28" t="str">
        <f>IFERROR(VLOOKUP(ROW()-6,'[1]S1 SE'!$B$7:$AI$206,COLUMN()+1,FALSE),"")</f>
        <v/>
      </c>
      <c r="G74" s="69" t="str">
        <f>IFERROR(VLOOKUP(ROW()-6,'[1]S1 SE'!$B$7:$AI$206,COLUMN()+1,FALSE),"")</f>
        <v/>
      </c>
      <c r="H74" s="68" t="str">
        <f>IFERROR(VLOOKUP(ROW()-6,'[1]S1 SE'!$B$7:$AI$206,COLUMN()+1,FALSE),"")</f>
        <v/>
      </c>
      <c r="I74" s="70" t="str">
        <f>IFERROR(VLOOKUP(ROW()-6,'[1]S1 SE'!$B$7:$AI$206,COLUMN()+1,FALSE),"")</f>
        <v/>
      </c>
      <c r="J74" s="71" t="str">
        <f>IFERROR(VLOOKUP(ROW()-6,'[1]S1 SE'!$B$7:$AI$206,COLUMN()+1,FALSE),"")</f>
        <v/>
      </c>
      <c r="K74" s="68" t="str">
        <f>IFERROR(VLOOKUP(ROW()-6,'[1]S1 SE'!$B$7:$AI$206,COLUMN()+1,FALSE),"")</f>
        <v/>
      </c>
      <c r="L74" s="70" t="str">
        <f>IFERROR(VLOOKUP(ROW()-6,'[1]S1 SE'!$B$7:$AI$206,COLUMN()+1,FALSE),"")</f>
        <v/>
      </c>
      <c r="M74" s="71" t="str">
        <f>IFERROR(VLOOKUP(ROW()-6,'[1]S1 SE'!$B$7:$AI$206,COLUMN()+1,FALSE),"")</f>
        <v/>
      </c>
      <c r="N74" s="68" t="str">
        <f>IFERROR(VLOOKUP(ROW()-6,'[1]S1 SE'!$B$7:$AI$206,COLUMN()+1,FALSE),"")</f>
        <v/>
      </c>
      <c r="O74" s="70" t="str">
        <f>IFERROR(VLOOKUP(ROW()-6,'[1]S1 SE'!$B$7:$AI$206,COLUMN()+1,FALSE),"")</f>
        <v/>
      </c>
      <c r="P74" s="71" t="str">
        <f>IFERROR(VLOOKUP(ROW()-6,'[1]S1 SE'!$B$7:$AI$206,COLUMN()+1,FALSE),"")</f>
        <v/>
      </c>
      <c r="Q74" s="68" t="str">
        <f>IFERROR(VLOOKUP(ROW()-6,'[1]S1 SE'!$B$7:$AI$206,COLUMN()+1,FALSE),"")</f>
        <v/>
      </c>
      <c r="R74" s="70" t="str">
        <f>IFERROR(VLOOKUP(ROW()-6,'[1]S1 SE'!$B$7:$AI$206,COLUMN()+1,FALSE),"")</f>
        <v/>
      </c>
      <c r="S74" s="71" t="str">
        <f>IFERROR(VLOOKUP(ROW()-6,'[1]S1 SE'!$B$7:$AI$206,COLUMN()+1,FALSE),"")</f>
        <v/>
      </c>
      <c r="T74" s="72" t="str">
        <f>IFERROR(VLOOKUP(ROW()-6,'[1]S1 SE'!$B$7:$AI$206,COLUMN()+1,FALSE),"")</f>
        <v/>
      </c>
      <c r="U74" s="73" t="str">
        <f>IFERROR(VLOOKUP(ROW()-6,'[1]S1 SE'!$B$7:$AI$206,COLUMN()+1,FALSE),"")</f>
        <v/>
      </c>
      <c r="V74" s="74" t="str">
        <f>IFERROR(VLOOKUP(ROW()-6,'[1]S1 SE'!$B$7:$AI$206,COLUMN()+1,FALSE),"")</f>
        <v/>
      </c>
      <c r="W74" s="75" t="str">
        <f>IFERROR(VLOOKUP(ROW()-6,'[1]S1 SE'!$B$7:$AI$206,COLUMN()+1,FALSE),"")</f>
        <v/>
      </c>
      <c r="X74" s="76" t="str">
        <f>IFERROR(VLOOKUP(ROW()-6,'[1]S1 SE'!$B$7:$AI$206,COLUMN()+1,FALSE),"")</f>
        <v/>
      </c>
      <c r="Y74" s="77" t="str">
        <f>IFERROR(VLOOKUP(ROW()-6,'[1]S1 SE'!$B$7:$AI$206,COLUMN()+1,FALSE),"")</f>
        <v/>
      </c>
      <c r="Z74" s="78" t="str">
        <f>IFERROR(VLOOKUP(ROW()-6,'[1]S1 SE'!$B$7:$AI$206,COLUMN()+1,FALSE),"")</f>
        <v/>
      </c>
      <c r="AA74" s="79" t="str">
        <f>IFERROR(VLOOKUP(ROW()-6,'[1]S1 SE'!$B$7:$AI$206,COLUMN()+1,FALSE),"")</f>
        <v/>
      </c>
      <c r="AB74" s="80" t="str">
        <f>IFERROR(VLOOKUP(ROW()-6,'[1]S1 SE'!$B$7:$AI$206,COLUMN()+1,FALSE),"")</f>
        <v/>
      </c>
      <c r="AC74" s="81" t="str">
        <f>IFERROR(VLOOKUP(ROW()-6,'[1]S1 SE'!$B$7:$AI$206,COLUMN()+1,FALSE),"")</f>
        <v/>
      </c>
      <c r="AD74" s="109" t="str">
        <f>IFERROR(VLOOKUP(ROW()-6,'[1]S1 SE'!$B$7:$AI$206,COLUMN()+1,FALSE),"")</f>
        <v/>
      </c>
      <c r="AE74" s="83" t="str">
        <f>IFERROR(VLOOKUP(ROW()-6,'[1]S1 SE'!$B$7:$AI$206,COLUMN()+1,FALSE),"")</f>
        <v/>
      </c>
      <c r="AF74" s="84" t="str">
        <f>IFERROR(VLOOKUP(ROW()-6,'[1]S1 SE'!$B$7:$AI$206,COLUMN()+1,FALSE),"")</f>
        <v/>
      </c>
      <c r="AG74" s="27" t="str">
        <f>IFERROR(VLOOKUP(ROW()-6,'[1]S1 SE'!$B$7:$AI$206,COLUMN()+1,FALSE),"")</f>
        <v/>
      </c>
      <c r="AH74" s="26"/>
    </row>
    <row r="75" spans="1:34" ht="15.05" x14ac:dyDescent="0.3">
      <c r="A75" s="108" t="str">
        <f>IFERROR(VLOOKUP(ROW()-6,'[1]S1 SE'!$B$7:$AI$206,COLUMN()+1,FALSE),"")</f>
        <v/>
      </c>
      <c r="B75" s="65" t="str">
        <f>IFERROR(VLOOKUP(ROW()-6,'[1]S1 SE'!$B$7:$AI$206,COLUMN()+1,FALSE),"")</f>
        <v/>
      </c>
      <c r="C75" s="66" t="str">
        <f>IFERROR(VLOOKUP(ROW()-6,'[1]S1 SE'!$B$7:$AI$206,COLUMN()+1,FALSE),"")</f>
        <v/>
      </c>
      <c r="D75" s="67" t="str">
        <f>IFERROR(VLOOKUP(ROW()-6,'[1]S1 SE'!$B$7:$AI$206,COLUMN()+1,FALSE),"")</f>
        <v/>
      </c>
      <c r="E75" s="68" t="str">
        <f>IFERROR(VLOOKUP(ROW()-6,'[1]S1 SE'!$B$7:$AI$206,COLUMN()+1,FALSE),"")</f>
        <v/>
      </c>
      <c r="F75" s="28" t="str">
        <f>IFERROR(VLOOKUP(ROW()-6,'[1]S1 SE'!$B$7:$AI$206,COLUMN()+1,FALSE),"")</f>
        <v/>
      </c>
      <c r="G75" s="69" t="str">
        <f>IFERROR(VLOOKUP(ROW()-6,'[1]S1 SE'!$B$7:$AI$206,COLUMN()+1,FALSE),"")</f>
        <v/>
      </c>
      <c r="H75" s="68" t="str">
        <f>IFERROR(VLOOKUP(ROW()-6,'[1]S1 SE'!$B$7:$AI$206,COLUMN()+1,FALSE),"")</f>
        <v/>
      </c>
      <c r="I75" s="70" t="str">
        <f>IFERROR(VLOOKUP(ROW()-6,'[1]S1 SE'!$B$7:$AI$206,COLUMN()+1,FALSE),"")</f>
        <v/>
      </c>
      <c r="J75" s="71" t="str">
        <f>IFERROR(VLOOKUP(ROW()-6,'[1]S1 SE'!$B$7:$AI$206,COLUMN()+1,FALSE),"")</f>
        <v/>
      </c>
      <c r="K75" s="68" t="str">
        <f>IFERROR(VLOOKUP(ROW()-6,'[1]S1 SE'!$B$7:$AI$206,COLUMN()+1,FALSE),"")</f>
        <v/>
      </c>
      <c r="L75" s="70" t="str">
        <f>IFERROR(VLOOKUP(ROW()-6,'[1]S1 SE'!$B$7:$AI$206,COLUMN()+1,FALSE),"")</f>
        <v/>
      </c>
      <c r="M75" s="71" t="str">
        <f>IFERROR(VLOOKUP(ROW()-6,'[1]S1 SE'!$B$7:$AI$206,COLUMN()+1,FALSE),"")</f>
        <v/>
      </c>
      <c r="N75" s="68" t="str">
        <f>IFERROR(VLOOKUP(ROW()-6,'[1]S1 SE'!$B$7:$AI$206,COLUMN()+1,FALSE),"")</f>
        <v/>
      </c>
      <c r="O75" s="70" t="str">
        <f>IFERROR(VLOOKUP(ROW()-6,'[1]S1 SE'!$B$7:$AI$206,COLUMN()+1,FALSE),"")</f>
        <v/>
      </c>
      <c r="P75" s="71" t="str">
        <f>IFERROR(VLOOKUP(ROW()-6,'[1]S1 SE'!$B$7:$AI$206,COLUMN()+1,FALSE),"")</f>
        <v/>
      </c>
      <c r="Q75" s="68" t="str">
        <f>IFERROR(VLOOKUP(ROW()-6,'[1]S1 SE'!$B$7:$AI$206,COLUMN()+1,FALSE),"")</f>
        <v/>
      </c>
      <c r="R75" s="70" t="str">
        <f>IFERROR(VLOOKUP(ROW()-6,'[1]S1 SE'!$B$7:$AI$206,COLUMN()+1,FALSE),"")</f>
        <v/>
      </c>
      <c r="S75" s="71" t="str">
        <f>IFERROR(VLOOKUP(ROW()-6,'[1]S1 SE'!$B$7:$AI$206,COLUMN()+1,FALSE),"")</f>
        <v/>
      </c>
      <c r="T75" s="72" t="str">
        <f>IFERROR(VLOOKUP(ROW()-6,'[1]S1 SE'!$B$7:$AI$206,COLUMN()+1,FALSE),"")</f>
        <v/>
      </c>
      <c r="U75" s="73" t="str">
        <f>IFERROR(VLOOKUP(ROW()-6,'[1]S1 SE'!$B$7:$AI$206,COLUMN()+1,FALSE),"")</f>
        <v/>
      </c>
      <c r="V75" s="74" t="str">
        <f>IFERROR(VLOOKUP(ROW()-6,'[1]S1 SE'!$B$7:$AI$206,COLUMN()+1,FALSE),"")</f>
        <v/>
      </c>
      <c r="W75" s="75" t="str">
        <f>IFERROR(VLOOKUP(ROW()-6,'[1]S1 SE'!$B$7:$AI$206,COLUMN()+1,FALSE),"")</f>
        <v/>
      </c>
      <c r="X75" s="76" t="str">
        <f>IFERROR(VLOOKUP(ROW()-6,'[1]S1 SE'!$B$7:$AI$206,COLUMN()+1,FALSE),"")</f>
        <v/>
      </c>
      <c r="Y75" s="77" t="str">
        <f>IFERROR(VLOOKUP(ROW()-6,'[1]S1 SE'!$B$7:$AI$206,COLUMN()+1,FALSE),"")</f>
        <v/>
      </c>
      <c r="Z75" s="78" t="str">
        <f>IFERROR(VLOOKUP(ROW()-6,'[1]S1 SE'!$B$7:$AI$206,COLUMN()+1,FALSE),"")</f>
        <v/>
      </c>
      <c r="AA75" s="79" t="str">
        <f>IFERROR(VLOOKUP(ROW()-6,'[1]S1 SE'!$B$7:$AI$206,COLUMN()+1,FALSE),"")</f>
        <v/>
      </c>
      <c r="AB75" s="80" t="str">
        <f>IFERROR(VLOOKUP(ROW()-6,'[1]S1 SE'!$B$7:$AI$206,COLUMN()+1,FALSE),"")</f>
        <v/>
      </c>
      <c r="AC75" s="81" t="str">
        <f>IFERROR(VLOOKUP(ROW()-6,'[1]S1 SE'!$B$7:$AI$206,COLUMN()+1,FALSE),"")</f>
        <v/>
      </c>
      <c r="AD75" s="109" t="str">
        <f>IFERROR(VLOOKUP(ROW()-6,'[1]S1 SE'!$B$7:$AI$206,COLUMN()+1,FALSE),"")</f>
        <v/>
      </c>
      <c r="AE75" s="83" t="str">
        <f>IFERROR(VLOOKUP(ROW()-6,'[1]S1 SE'!$B$7:$AI$206,COLUMN()+1,FALSE),"")</f>
        <v/>
      </c>
      <c r="AF75" s="84" t="str">
        <f>IFERROR(VLOOKUP(ROW()-6,'[1]S1 SE'!$B$7:$AI$206,COLUMN()+1,FALSE),"")</f>
        <v/>
      </c>
      <c r="AG75" s="27" t="str">
        <f>IFERROR(VLOOKUP(ROW()-6,'[1]S1 SE'!$B$7:$AI$206,COLUMN()+1,FALSE),"")</f>
        <v/>
      </c>
      <c r="AH75" s="26"/>
    </row>
    <row r="76" spans="1:34" ht="15.05" x14ac:dyDescent="0.3">
      <c r="A76" s="108" t="str">
        <f>IFERROR(VLOOKUP(ROW()-6,'[1]S1 SE'!$B$7:$AI$206,COLUMN()+1,FALSE),"")</f>
        <v/>
      </c>
      <c r="B76" s="65" t="str">
        <f>IFERROR(VLOOKUP(ROW()-6,'[1]S1 SE'!$B$7:$AI$206,COLUMN()+1,FALSE),"")</f>
        <v/>
      </c>
      <c r="C76" s="66" t="str">
        <f>IFERROR(VLOOKUP(ROW()-6,'[1]S1 SE'!$B$7:$AI$206,COLUMN()+1,FALSE),"")</f>
        <v/>
      </c>
      <c r="D76" s="67" t="str">
        <f>IFERROR(VLOOKUP(ROW()-6,'[1]S1 SE'!$B$7:$AI$206,COLUMN()+1,FALSE),"")</f>
        <v/>
      </c>
      <c r="E76" s="68" t="str">
        <f>IFERROR(VLOOKUP(ROW()-6,'[1]S1 SE'!$B$7:$AI$206,COLUMN()+1,FALSE),"")</f>
        <v/>
      </c>
      <c r="F76" s="28" t="str">
        <f>IFERROR(VLOOKUP(ROW()-6,'[1]S1 SE'!$B$7:$AI$206,COLUMN()+1,FALSE),"")</f>
        <v/>
      </c>
      <c r="G76" s="69" t="str">
        <f>IFERROR(VLOOKUP(ROW()-6,'[1]S1 SE'!$B$7:$AI$206,COLUMN()+1,FALSE),"")</f>
        <v/>
      </c>
      <c r="H76" s="68" t="str">
        <f>IFERROR(VLOOKUP(ROW()-6,'[1]S1 SE'!$B$7:$AI$206,COLUMN()+1,FALSE),"")</f>
        <v/>
      </c>
      <c r="I76" s="70" t="str">
        <f>IFERROR(VLOOKUP(ROW()-6,'[1]S1 SE'!$B$7:$AI$206,COLUMN()+1,FALSE),"")</f>
        <v/>
      </c>
      <c r="J76" s="71" t="str">
        <f>IFERROR(VLOOKUP(ROW()-6,'[1]S1 SE'!$B$7:$AI$206,COLUMN()+1,FALSE),"")</f>
        <v/>
      </c>
      <c r="K76" s="68" t="str">
        <f>IFERROR(VLOOKUP(ROW()-6,'[1]S1 SE'!$B$7:$AI$206,COLUMN()+1,FALSE),"")</f>
        <v/>
      </c>
      <c r="L76" s="70" t="str">
        <f>IFERROR(VLOOKUP(ROW()-6,'[1]S1 SE'!$B$7:$AI$206,COLUMN()+1,FALSE),"")</f>
        <v/>
      </c>
      <c r="M76" s="71" t="str">
        <f>IFERROR(VLOOKUP(ROW()-6,'[1]S1 SE'!$B$7:$AI$206,COLUMN()+1,FALSE),"")</f>
        <v/>
      </c>
      <c r="N76" s="68" t="str">
        <f>IFERROR(VLOOKUP(ROW()-6,'[1]S1 SE'!$B$7:$AI$206,COLUMN()+1,FALSE),"")</f>
        <v/>
      </c>
      <c r="O76" s="70" t="str">
        <f>IFERROR(VLOOKUP(ROW()-6,'[1]S1 SE'!$B$7:$AI$206,COLUMN()+1,FALSE),"")</f>
        <v/>
      </c>
      <c r="P76" s="71" t="str">
        <f>IFERROR(VLOOKUP(ROW()-6,'[1]S1 SE'!$B$7:$AI$206,COLUMN()+1,FALSE),"")</f>
        <v/>
      </c>
      <c r="Q76" s="68" t="str">
        <f>IFERROR(VLOOKUP(ROW()-6,'[1]S1 SE'!$B$7:$AI$206,COLUMN()+1,FALSE),"")</f>
        <v/>
      </c>
      <c r="R76" s="70" t="str">
        <f>IFERROR(VLOOKUP(ROW()-6,'[1]S1 SE'!$B$7:$AI$206,COLUMN()+1,FALSE),"")</f>
        <v/>
      </c>
      <c r="S76" s="71" t="str">
        <f>IFERROR(VLOOKUP(ROW()-6,'[1]S1 SE'!$B$7:$AI$206,COLUMN()+1,FALSE),"")</f>
        <v/>
      </c>
      <c r="T76" s="72" t="str">
        <f>IFERROR(VLOOKUP(ROW()-6,'[1]S1 SE'!$B$7:$AI$206,COLUMN()+1,FALSE),"")</f>
        <v/>
      </c>
      <c r="U76" s="73" t="str">
        <f>IFERROR(VLOOKUP(ROW()-6,'[1]S1 SE'!$B$7:$AI$206,COLUMN()+1,FALSE),"")</f>
        <v/>
      </c>
      <c r="V76" s="74" t="str">
        <f>IFERROR(VLOOKUP(ROW()-6,'[1]S1 SE'!$B$7:$AI$206,COLUMN()+1,FALSE),"")</f>
        <v/>
      </c>
      <c r="W76" s="75" t="str">
        <f>IFERROR(VLOOKUP(ROW()-6,'[1]S1 SE'!$B$7:$AI$206,COLUMN()+1,FALSE),"")</f>
        <v/>
      </c>
      <c r="X76" s="76" t="str">
        <f>IFERROR(VLOOKUP(ROW()-6,'[1]S1 SE'!$B$7:$AI$206,COLUMN()+1,FALSE),"")</f>
        <v/>
      </c>
      <c r="Y76" s="77" t="str">
        <f>IFERROR(VLOOKUP(ROW()-6,'[1]S1 SE'!$B$7:$AI$206,COLUMN()+1,FALSE),"")</f>
        <v/>
      </c>
      <c r="Z76" s="78" t="str">
        <f>IFERROR(VLOOKUP(ROW()-6,'[1]S1 SE'!$B$7:$AI$206,COLUMN()+1,FALSE),"")</f>
        <v/>
      </c>
      <c r="AA76" s="79" t="str">
        <f>IFERROR(VLOOKUP(ROW()-6,'[1]S1 SE'!$B$7:$AI$206,COLUMN()+1,FALSE),"")</f>
        <v/>
      </c>
      <c r="AB76" s="80" t="str">
        <f>IFERROR(VLOOKUP(ROW()-6,'[1]S1 SE'!$B$7:$AI$206,COLUMN()+1,FALSE),"")</f>
        <v/>
      </c>
      <c r="AC76" s="81" t="str">
        <f>IFERROR(VLOOKUP(ROW()-6,'[1]S1 SE'!$B$7:$AI$206,COLUMN()+1,FALSE),"")</f>
        <v/>
      </c>
      <c r="AD76" s="109" t="str">
        <f>IFERROR(VLOOKUP(ROW()-6,'[1]S1 SE'!$B$7:$AI$206,COLUMN()+1,FALSE),"")</f>
        <v/>
      </c>
      <c r="AE76" s="83" t="str">
        <f>IFERROR(VLOOKUP(ROW()-6,'[1]S1 SE'!$B$7:$AI$206,COLUMN()+1,FALSE),"")</f>
        <v/>
      </c>
      <c r="AF76" s="84" t="str">
        <f>IFERROR(VLOOKUP(ROW()-6,'[1]S1 SE'!$B$7:$AI$206,COLUMN()+1,FALSE),"")</f>
        <v/>
      </c>
      <c r="AG76" s="27" t="str">
        <f>IFERROR(VLOOKUP(ROW()-6,'[1]S1 SE'!$B$7:$AI$206,COLUMN()+1,FALSE),"")</f>
        <v/>
      </c>
      <c r="AH76" s="26"/>
    </row>
    <row r="77" spans="1:34" ht="15.05" x14ac:dyDescent="0.3">
      <c r="A77" s="108" t="str">
        <f>IFERROR(VLOOKUP(ROW()-6,'[1]S1 SE'!$B$7:$AI$206,COLUMN()+1,FALSE),"")</f>
        <v/>
      </c>
      <c r="B77" s="65" t="str">
        <f>IFERROR(VLOOKUP(ROW()-6,'[1]S1 SE'!$B$7:$AI$206,COLUMN()+1,FALSE),"")</f>
        <v/>
      </c>
      <c r="C77" s="66" t="str">
        <f>IFERROR(VLOOKUP(ROW()-6,'[1]S1 SE'!$B$7:$AI$206,COLUMN()+1,FALSE),"")</f>
        <v/>
      </c>
      <c r="D77" s="67" t="str">
        <f>IFERROR(VLOOKUP(ROW()-6,'[1]S1 SE'!$B$7:$AI$206,COLUMN()+1,FALSE),"")</f>
        <v/>
      </c>
      <c r="E77" s="68" t="str">
        <f>IFERROR(VLOOKUP(ROW()-6,'[1]S1 SE'!$B$7:$AI$206,COLUMN()+1,FALSE),"")</f>
        <v/>
      </c>
      <c r="F77" s="28" t="str">
        <f>IFERROR(VLOOKUP(ROW()-6,'[1]S1 SE'!$B$7:$AI$206,COLUMN()+1,FALSE),"")</f>
        <v/>
      </c>
      <c r="G77" s="69" t="str">
        <f>IFERROR(VLOOKUP(ROW()-6,'[1]S1 SE'!$B$7:$AI$206,COLUMN()+1,FALSE),"")</f>
        <v/>
      </c>
      <c r="H77" s="68" t="str">
        <f>IFERROR(VLOOKUP(ROW()-6,'[1]S1 SE'!$B$7:$AI$206,COLUMN()+1,FALSE),"")</f>
        <v/>
      </c>
      <c r="I77" s="70" t="str">
        <f>IFERROR(VLOOKUP(ROW()-6,'[1]S1 SE'!$B$7:$AI$206,COLUMN()+1,FALSE),"")</f>
        <v/>
      </c>
      <c r="J77" s="71" t="str">
        <f>IFERROR(VLOOKUP(ROW()-6,'[1]S1 SE'!$B$7:$AI$206,COLUMN()+1,FALSE),"")</f>
        <v/>
      </c>
      <c r="K77" s="68" t="str">
        <f>IFERROR(VLOOKUP(ROW()-6,'[1]S1 SE'!$B$7:$AI$206,COLUMN()+1,FALSE),"")</f>
        <v/>
      </c>
      <c r="L77" s="70" t="str">
        <f>IFERROR(VLOOKUP(ROW()-6,'[1]S1 SE'!$B$7:$AI$206,COLUMN()+1,FALSE),"")</f>
        <v/>
      </c>
      <c r="M77" s="71" t="str">
        <f>IFERROR(VLOOKUP(ROW()-6,'[1]S1 SE'!$B$7:$AI$206,COLUMN()+1,FALSE),"")</f>
        <v/>
      </c>
      <c r="N77" s="68" t="str">
        <f>IFERROR(VLOOKUP(ROW()-6,'[1]S1 SE'!$B$7:$AI$206,COLUMN()+1,FALSE),"")</f>
        <v/>
      </c>
      <c r="O77" s="70" t="str">
        <f>IFERROR(VLOOKUP(ROW()-6,'[1]S1 SE'!$B$7:$AI$206,COLUMN()+1,FALSE),"")</f>
        <v/>
      </c>
      <c r="P77" s="71" t="str">
        <f>IFERROR(VLOOKUP(ROW()-6,'[1]S1 SE'!$B$7:$AI$206,COLUMN()+1,FALSE),"")</f>
        <v/>
      </c>
      <c r="Q77" s="68" t="str">
        <f>IFERROR(VLOOKUP(ROW()-6,'[1]S1 SE'!$B$7:$AI$206,COLUMN()+1,FALSE),"")</f>
        <v/>
      </c>
      <c r="R77" s="70" t="str">
        <f>IFERROR(VLOOKUP(ROW()-6,'[1]S1 SE'!$B$7:$AI$206,COLUMN()+1,FALSE),"")</f>
        <v/>
      </c>
      <c r="S77" s="71" t="str">
        <f>IFERROR(VLOOKUP(ROW()-6,'[1]S1 SE'!$B$7:$AI$206,COLUMN()+1,FALSE),"")</f>
        <v/>
      </c>
      <c r="T77" s="72" t="str">
        <f>IFERROR(VLOOKUP(ROW()-6,'[1]S1 SE'!$B$7:$AI$206,COLUMN()+1,FALSE),"")</f>
        <v/>
      </c>
      <c r="U77" s="73" t="str">
        <f>IFERROR(VLOOKUP(ROW()-6,'[1]S1 SE'!$B$7:$AI$206,COLUMN()+1,FALSE),"")</f>
        <v/>
      </c>
      <c r="V77" s="74" t="str">
        <f>IFERROR(VLOOKUP(ROW()-6,'[1]S1 SE'!$B$7:$AI$206,COLUMN()+1,FALSE),"")</f>
        <v/>
      </c>
      <c r="W77" s="75" t="str">
        <f>IFERROR(VLOOKUP(ROW()-6,'[1]S1 SE'!$B$7:$AI$206,COLUMN()+1,FALSE),"")</f>
        <v/>
      </c>
      <c r="X77" s="76" t="str">
        <f>IFERROR(VLOOKUP(ROW()-6,'[1]S1 SE'!$B$7:$AI$206,COLUMN()+1,FALSE),"")</f>
        <v/>
      </c>
      <c r="Y77" s="77" t="str">
        <f>IFERROR(VLOOKUP(ROW()-6,'[1]S1 SE'!$B$7:$AI$206,COLUMN()+1,FALSE),"")</f>
        <v/>
      </c>
      <c r="Z77" s="78" t="str">
        <f>IFERROR(VLOOKUP(ROW()-6,'[1]S1 SE'!$B$7:$AI$206,COLUMN()+1,FALSE),"")</f>
        <v/>
      </c>
      <c r="AA77" s="79" t="str">
        <f>IFERROR(VLOOKUP(ROW()-6,'[1]S1 SE'!$B$7:$AI$206,COLUMN()+1,FALSE),"")</f>
        <v/>
      </c>
      <c r="AB77" s="80" t="str">
        <f>IFERROR(VLOOKUP(ROW()-6,'[1]S1 SE'!$B$7:$AI$206,COLUMN()+1,FALSE),"")</f>
        <v/>
      </c>
      <c r="AC77" s="81" t="str">
        <f>IFERROR(VLOOKUP(ROW()-6,'[1]S1 SE'!$B$7:$AI$206,COLUMN()+1,FALSE),"")</f>
        <v/>
      </c>
      <c r="AD77" s="109" t="str">
        <f>IFERROR(VLOOKUP(ROW()-6,'[1]S1 SE'!$B$7:$AI$206,COLUMN()+1,FALSE),"")</f>
        <v/>
      </c>
      <c r="AE77" s="83" t="str">
        <f>IFERROR(VLOOKUP(ROW()-6,'[1]S1 SE'!$B$7:$AI$206,COLUMN()+1,FALSE),"")</f>
        <v/>
      </c>
      <c r="AF77" s="84" t="str">
        <f>IFERROR(VLOOKUP(ROW()-6,'[1]S1 SE'!$B$7:$AI$206,COLUMN()+1,FALSE),"")</f>
        <v/>
      </c>
      <c r="AG77" s="27" t="str">
        <f>IFERROR(VLOOKUP(ROW()-6,'[1]S1 SE'!$B$7:$AI$206,COLUMN()+1,FALSE),"")</f>
        <v/>
      </c>
      <c r="AH77" s="26"/>
    </row>
    <row r="78" spans="1:34" ht="15.05" x14ac:dyDescent="0.3">
      <c r="A78" s="108" t="str">
        <f>IFERROR(VLOOKUP(ROW()-6,'[1]S1 SE'!$B$7:$AI$206,COLUMN()+1,FALSE),"")</f>
        <v/>
      </c>
      <c r="B78" s="65" t="str">
        <f>IFERROR(VLOOKUP(ROW()-6,'[1]S1 SE'!$B$7:$AI$206,COLUMN()+1,FALSE),"")</f>
        <v/>
      </c>
      <c r="C78" s="66" t="str">
        <f>IFERROR(VLOOKUP(ROW()-6,'[1]S1 SE'!$B$7:$AI$206,COLUMN()+1,FALSE),"")</f>
        <v/>
      </c>
      <c r="D78" s="67" t="str">
        <f>IFERROR(VLOOKUP(ROW()-6,'[1]S1 SE'!$B$7:$AI$206,COLUMN()+1,FALSE),"")</f>
        <v/>
      </c>
      <c r="E78" s="68" t="str">
        <f>IFERROR(VLOOKUP(ROW()-6,'[1]S1 SE'!$B$7:$AI$206,COLUMN()+1,FALSE),"")</f>
        <v/>
      </c>
      <c r="F78" s="28" t="str">
        <f>IFERROR(VLOOKUP(ROW()-6,'[1]S1 SE'!$B$7:$AI$206,COLUMN()+1,FALSE),"")</f>
        <v/>
      </c>
      <c r="G78" s="69" t="str">
        <f>IFERROR(VLOOKUP(ROW()-6,'[1]S1 SE'!$B$7:$AI$206,COLUMN()+1,FALSE),"")</f>
        <v/>
      </c>
      <c r="H78" s="68" t="str">
        <f>IFERROR(VLOOKUP(ROW()-6,'[1]S1 SE'!$B$7:$AI$206,COLUMN()+1,FALSE),"")</f>
        <v/>
      </c>
      <c r="I78" s="70" t="str">
        <f>IFERROR(VLOOKUP(ROW()-6,'[1]S1 SE'!$B$7:$AI$206,COLUMN()+1,FALSE),"")</f>
        <v/>
      </c>
      <c r="J78" s="71" t="str">
        <f>IFERROR(VLOOKUP(ROW()-6,'[1]S1 SE'!$B$7:$AI$206,COLUMN()+1,FALSE),"")</f>
        <v/>
      </c>
      <c r="K78" s="68" t="str">
        <f>IFERROR(VLOOKUP(ROW()-6,'[1]S1 SE'!$B$7:$AI$206,COLUMN()+1,FALSE),"")</f>
        <v/>
      </c>
      <c r="L78" s="70" t="str">
        <f>IFERROR(VLOOKUP(ROW()-6,'[1]S1 SE'!$B$7:$AI$206,COLUMN()+1,FALSE),"")</f>
        <v/>
      </c>
      <c r="M78" s="71" t="str">
        <f>IFERROR(VLOOKUP(ROW()-6,'[1]S1 SE'!$B$7:$AI$206,COLUMN()+1,FALSE),"")</f>
        <v/>
      </c>
      <c r="N78" s="68" t="str">
        <f>IFERROR(VLOOKUP(ROW()-6,'[1]S1 SE'!$B$7:$AI$206,COLUMN()+1,FALSE),"")</f>
        <v/>
      </c>
      <c r="O78" s="70" t="str">
        <f>IFERROR(VLOOKUP(ROW()-6,'[1]S1 SE'!$B$7:$AI$206,COLUMN()+1,FALSE),"")</f>
        <v/>
      </c>
      <c r="P78" s="71" t="str">
        <f>IFERROR(VLOOKUP(ROW()-6,'[1]S1 SE'!$B$7:$AI$206,COLUMN()+1,FALSE),"")</f>
        <v/>
      </c>
      <c r="Q78" s="68" t="str">
        <f>IFERROR(VLOOKUP(ROW()-6,'[1]S1 SE'!$B$7:$AI$206,COLUMN()+1,FALSE),"")</f>
        <v/>
      </c>
      <c r="R78" s="70" t="str">
        <f>IFERROR(VLOOKUP(ROW()-6,'[1]S1 SE'!$B$7:$AI$206,COLUMN()+1,FALSE),"")</f>
        <v/>
      </c>
      <c r="S78" s="71" t="str">
        <f>IFERROR(VLOOKUP(ROW()-6,'[1]S1 SE'!$B$7:$AI$206,COLUMN()+1,FALSE),"")</f>
        <v/>
      </c>
      <c r="T78" s="72" t="str">
        <f>IFERROR(VLOOKUP(ROW()-6,'[1]S1 SE'!$B$7:$AI$206,COLUMN()+1,FALSE),"")</f>
        <v/>
      </c>
      <c r="U78" s="73" t="str">
        <f>IFERROR(VLOOKUP(ROW()-6,'[1]S1 SE'!$B$7:$AI$206,COLUMN()+1,FALSE),"")</f>
        <v/>
      </c>
      <c r="V78" s="74" t="str">
        <f>IFERROR(VLOOKUP(ROW()-6,'[1]S1 SE'!$B$7:$AI$206,COLUMN()+1,FALSE),"")</f>
        <v/>
      </c>
      <c r="W78" s="75" t="str">
        <f>IFERROR(VLOOKUP(ROW()-6,'[1]S1 SE'!$B$7:$AI$206,COLUMN()+1,FALSE),"")</f>
        <v/>
      </c>
      <c r="X78" s="76" t="str">
        <f>IFERROR(VLOOKUP(ROW()-6,'[1]S1 SE'!$B$7:$AI$206,COLUMN()+1,FALSE),"")</f>
        <v/>
      </c>
      <c r="Y78" s="77" t="str">
        <f>IFERROR(VLOOKUP(ROW()-6,'[1]S1 SE'!$B$7:$AI$206,COLUMN()+1,FALSE),"")</f>
        <v/>
      </c>
      <c r="Z78" s="78" t="str">
        <f>IFERROR(VLOOKUP(ROW()-6,'[1]S1 SE'!$B$7:$AI$206,COLUMN()+1,FALSE),"")</f>
        <v/>
      </c>
      <c r="AA78" s="79" t="str">
        <f>IFERROR(VLOOKUP(ROW()-6,'[1]S1 SE'!$B$7:$AI$206,COLUMN()+1,FALSE),"")</f>
        <v/>
      </c>
      <c r="AB78" s="80" t="str">
        <f>IFERROR(VLOOKUP(ROW()-6,'[1]S1 SE'!$B$7:$AI$206,COLUMN()+1,FALSE),"")</f>
        <v/>
      </c>
      <c r="AC78" s="81" t="str">
        <f>IFERROR(VLOOKUP(ROW()-6,'[1]S1 SE'!$B$7:$AI$206,COLUMN()+1,FALSE),"")</f>
        <v/>
      </c>
      <c r="AD78" s="109" t="str">
        <f>IFERROR(VLOOKUP(ROW()-6,'[1]S1 SE'!$B$7:$AI$206,COLUMN()+1,FALSE),"")</f>
        <v/>
      </c>
      <c r="AE78" s="83" t="str">
        <f>IFERROR(VLOOKUP(ROW()-6,'[1]S1 SE'!$B$7:$AI$206,COLUMN()+1,FALSE),"")</f>
        <v/>
      </c>
      <c r="AF78" s="84" t="str">
        <f>IFERROR(VLOOKUP(ROW()-6,'[1]S1 SE'!$B$7:$AI$206,COLUMN()+1,FALSE),"")</f>
        <v/>
      </c>
      <c r="AG78" s="27" t="str">
        <f>IFERROR(VLOOKUP(ROW()-6,'[1]S1 SE'!$B$7:$AI$206,COLUMN()+1,FALSE),"")</f>
        <v/>
      </c>
      <c r="AH78" s="26"/>
    </row>
    <row r="79" spans="1:34" ht="15.05" x14ac:dyDescent="0.3">
      <c r="A79" s="108" t="str">
        <f>IFERROR(VLOOKUP(ROW()-6,'[1]S1 SE'!$B$7:$AI$206,COLUMN()+1,FALSE),"")</f>
        <v/>
      </c>
      <c r="B79" s="65" t="str">
        <f>IFERROR(VLOOKUP(ROW()-6,'[1]S1 SE'!$B$7:$AI$206,COLUMN()+1,FALSE),"")</f>
        <v/>
      </c>
      <c r="C79" s="66" t="str">
        <f>IFERROR(VLOOKUP(ROW()-6,'[1]S1 SE'!$B$7:$AI$206,COLUMN()+1,FALSE),"")</f>
        <v/>
      </c>
      <c r="D79" s="67" t="str">
        <f>IFERROR(VLOOKUP(ROW()-6,'[1]S1 SE'!$B$7:$AI$206,COLUMN()+1,FALSE),"")</f>
        <v/>
      </c>
      <c r="E79" s="68" t="str">
        <f>IFERROR(VLOOKUP(ROW()-6,'[1]S1 SE'!$B$7:$AI$206,COLUMN()+1,FALSE),"")</f>
        <v/>
      </c>
      <c r="F79" s="28" t="str">
        <f>IFERROR(VLOOKUP(ROW()-6,'[1]S1 SE'!$B$7:$AI$206,COLUMN()+1,FALSE),"")</f>
        <v/>
      </c>
      <c r="G79" s="69" t="str">
        <f>IFERROR(VLOOKUP(ROW()-6,'[1]S1 SE'!$B$7:$AI$206,COLUMN()+1,FALSE),"")</f>
        <v/>
      </c>
      <c r="H79" s="68" t="str">
        <f>IFERROR(VLOOKUP(ROW()-6,'[1]S1 SE'!$B$7:$AI$206,COLUMN()+1,FALSE),"")</f>
        <v/>
      </c>
      <c r="I79" s="70" t="str">
        <f>IFERROR(VLOOKUP(ROW()-6,'[1]S1 SE'!$B$7:$AI$206,COLUMN()+1,FALSE),"")</f>
        <v/>
      </c>
      <c r="J79" s="71" t="str">
        <f>IFERROR(VLOOKUP(ROW()-6,'[1]S1 SE'!$B$7:$AI$206,COLUMN()+1,FALSE),"")</f>
        <v/>
      </c>
      <c r="K79" s="68" t="str">
        <f>IFERROR(VLOOKUP(ROW()-6,'[1]S1 SE'!$B$7:$AI$206,COLUMN()+1,FALSE),"")</f>
        <v/>
      </c>
      <c r="L79" s="70" t="str">
        <f>IFERROR(VLOOKUP(ROW()-6,'[1]S1 SE'!$B$7:$AI$206,COLUMN()+1,FALSE),"")</f>
        <v/>
      </c>
      <c r="M79" s="71" t="str">
        <f>IFERROR(VLOOKUP(ROW()-6,'[1]S1 SE'!$B$7:$AI$206,COLUMN()+1,FALSE),"")</f>
        <v/>
      </c>
      <c r="N79" s="68" t="str">
        <f>IFERROR(VLOOKUP(ROW()-6,'[1]S1 SE'!$B$7:$AI$206,COLUMN()+1,FALSE),"")</f>
        <v/>
      </c>
      <c r="O79" s="70" t="str">
        <f>IFERROR(VLOOKUP(ROW()-6,'[1]S1 SE'!$B$7:$AI$206,COLUMN()+1,FALSE),"")</f>
        <v/>
      </c>
      <c r="P79" s="71" t="str">
        <f>IFERROR(VLOOKUP(ROW()-6,'[1]S1 SE'!$B$7:$AI$206,COLUMN()+1,FALSE),"")</f>
        <v/>
      </c>
      <c r="Q79" s="68" t="str">
        <f>IFERROR(VLOOKUP(ROW()-6,'[1]S1 SE'!$B$7:$AI$206,COLUMN()+1,FALSE),"")</f>
        <v/>
      </c>
      <c r="R79" s="70" t="str">
        <f>IFERROR(VLOOKUP(ROW()-6,'[1]S1 SE'!$B$7:$AI$206,COLUMN()+1,FALSE),"")</f>
        <v/>
      </c>
      <c r="S79" s="71" t="str">
        <f>IFERROR(VLOOKUP(ROW()-6,'[1]S1 SE'!$B$7:$AI$206,COLUMN()+1,FALSE),"")</f>
        <v/>
      </c>
      <c r="T79" s="72" t="str">
        <f>IFERROR(VLOOKUP(ROW()-6,'[1]S1 SE'!$B$7:$AI$206,COLUMN()+1,FALSE),"")</f>
        <v/>
      </c>
      <c r="U79" s="73" t="str">
        <f>IFERROR(VLOOKUP(ROW()-6,'[1]S1 SE'!$B$7:$AI$206,COLUMN()+1,FALSE),"")</f>
        <v/>
      </c>
      <c r="V79" s="74" t="str">
        <f>IFERROR(VLOOKUP(ROW()-6,'[1]S1 SE'!$B$7:$AI$206,COLUMN()+1,FALSE),"")</f>
        <v/>
      </c>
      <c r="W79" s="75" t="str">
        <f>IFERROR(VLOOKUP(ROW()-6,'[1]S1 SE'!$B$7:$AI$206,COLUMN()+1,FALSE),"")</f>
        <v/>
      </c>
      <c r="X79" s="76" t="str">
        <f>IFERROR(VLOOKUP(ROW()-6,'[1]S1 SE'!$B$7:$AI$206,COLUMN()+1,FALSE),"")</f>
        <v/>
      </c>
      <c r="Y79" s="77" t="str">
        <f>IFERROR(VLOOKUP(ROW()-6,'[1]S1 SE'!$B$7:$AI$206,COLUMN()+1,FALSE),"")</f>
        <v/>
      </c>
      <c r="Z79" s="78" t="str">
        <f>IFERROR(VLOOKUP(ROW()-6,'[1]S1 SE'!$B$7:$AI$206,COLUMN()+1,FALSE),"")</f>
        <v/>
      </c>
      <c r="AA79" s="79" t="str">
        <f>IFERROR(VLOOKUP(ROW()-6,'[1]S1 SE'!$B$7:$AI$206,COLUMN()+1,FALSE),"")</f>
        <v/>
      </c>
      <c r="AB79" s="80" t="str">
        <f>IFERROR(VLOOKUP(ROW()-6,'[1]S1 SE'!$B$7:$AI$206,COLUMN()+1,FALSE),"")</f>
        <v/>
      </c>
      <c r="AC79" s="81" t="str">
        <f>IFERROR(VLOOKUP(ROW()-6,'[1]S1 SE'!$B$7:$AI$206,COLUMN()+1,FALSE),"")</f>
        <v/>
      </c>
      <c r="AD79" s="109" t="str">
        <f>IFERROR(VLOOKUP(ROW()-6,'[1]S1 SE'!$B$7:$AI$206,COLUMN()+1,FALSE),"")</f>
        <v/>
      </c>
      <c r="AE79" s="83" t="str">
        <f>IFERROR(VLOOKUP(ROW()-6,'[1]S1 SE'!$B$7:$AI$206,COLUMN()+1,FALSE),"")</f>
        <v/>
      </c>
      <c r="AF79" s="84" t="str">
        <f>IFERROR(VLOOKUP(ROW()-6,'[1]S1 SE'!$B$7:$AI$206,COLUMN()+1,FALSE),"")</f>
        <v/>
      </c>
      <c r="AG79" s="27" t="str">
        <f>IFERROR(VLOOKUP(ROW()-6,'[1]S1 SE'!$B$7:$AI$206,COLUMN()+1,FALSE),"")</f>
        <v/>
      </c>
      <c r="AH79" s="26"/>
    </row>
    <row r="80" spans="1:34" ht="15.05" x14ac:dyDescent="0.3">
      <c r="A80" s="108" t="str">
        <f>IFERROR(VLOOKUP(ROW()-6,'[1]S1 SE'!$B$7:$AI$206,COLUMN()+1,FALSE),"")</f>
        <v/>
      </c>
      <c r="B80" s="65" t="str">
        <f>IFERROR(VLOOKUP(ROW()-6,'[1]S1 SE'!$B$7:$AI$206,COLUMN()+1,FALSE),"")</f>
        <v/>
      </c>
      <c r="C80" s="66" t="str">
        <f>IFERROR(VLOOKUP(ROW()-6,'[1]S1 SE'!$B$7:$AI$206,COLUMN()+1,FALSE),"")</f>
        <v/>
      </c>
      <c r="D80" s="67" t="str">
        <f>IFERROR(VLOOKUP(ROW()-6,'[1]S1 SE'!$B$7:$AI$206,COLUMN()+1,FALSE),"")</f>
        <v/>
      </c>
      <c r="E80" s="68" t="str">
        <f>IFERROR(VLOOKUP(ROW()-6,'[1]S1 SE'!$B$7:$AI$206,COLUMN()+1,FALSE),"")</f>
        <v/>
      </c>
      <c r="F80" s="28" t="str">
        <f>IFERROR(VLOOKUP(ROW()-6,'[1]S1 SE'!$B$7:$AI$206,COLUMN()+1,FALSE),"")</f>
        <v/>
      </c>
      <c r="G80" s="69" t="str">
        <f>IFERROR(VLOOKUP(ROW()-6,'[1]S1 SE'!$B$7:$AI$206,COLUMN()+1,FALSE),"")</f>
        <v/>
      </c>
      <c r="H80" s="68" t="str">
        <f>IFERROR(VLOOKUP(ROW()-6,'[1]S1 SE'!$B$7:$AI$206,COLUMN()+1,FALSE),"")</f>
        <v/>
      </c>
      <c r="I80" s="70" t="str">
        <f>IFERROR(VLOOKUP(ROW()-6,'[1]S1 SE'!$B$7:$AI$206,COLUMN()+1,FALSE),"")</f>
        <v/>
      </c>
      <c r="J80" s="71" t="str">
        <f>IFERROR(VLOOKUP(ROW()-6,'[1]S1 SE'!$B$7:$AI$206,COLUMN()+1,FALSE),"")</f>
        <v/>
      </c>
      <c r="K80" s="68" t="str">
        <f>IFERROR(VLOOKUP(ROW()-6,'[1]S1 SE'!$B$7:$AI$206,COLUMN()+1,FALSE),"")</f>
        <v/>
      </c>
      <c r="L80" s="70" t="str">
        <f>IFERROR(VLOOKUP(ROW()-6,'[1]S1 SE'!$B$7:$AI$206,COLUMN()+1,FALSE),"")</f>
        <v/>
      </c>
      <c r="M80" s="71" t="str">
        <f>IFERROR(VLOOKUP(ROW()-6,'[1]S1 SE'!$B$7:$AI$206,COLUMN()+1,FALSE),"")</f>
        <v/>
      </c>
      <c r="N80" s="68" t="str">
        <f>IFERROR(VLOOKUP(ROW()-6,'[1]S1 SE'!$B$7:$AI$206,COLUMN()+1,FALSE),"")</f>
        <v/>
      </c>
      <c r="O80" s="70" t="str">
        <f>IFERROR(VLOOKUP(ROW()-6,'[1]S1 SE'!$B$7:$AI$206,COLUMN()+1,FALSE),"")</f>
        <v/>
      </c>
      <c r="P80" s="71" t="str">
        <f>IFERROR(VLOOKUP(ROW()-6,'[1]S1 SE'!$B$7:$AI$206,COLUMN()+1,FALSE),"")</f>
        <v/>
      </c>
      <c r="Q80" s="68" t="str">
        <f>IFERROR(VLOOKUP(ROW()-6,'[1]S1 SE'!$B$7:$AI$206,COLUMN()+1,FALSE),"")</f>
        <v/>
      </c>
      <c r="R80" s="70" t="str">
        <f>IFERROR(VLOOKUP(ROW()-6,'[1]S1 SE'!$B$7:$AI$206,COLUMN()+1,FALSE),"")</f>
        <v/>
      </c>
      <c r="S80" s="71" t="str">
        <f>IFERROR(VLOOKUP(ROW()-6,'[1]S1 SE'!$B$7:$AI$206,COLUMN()+1,FALSE),"")</f>
        <v/>
      </c>
      <c r="T80" s="72" t="str">
        <f>IFERROR(VLOOKUP(ROW()-6,'[1]S1 SE'!$B$7:$AI$206,COLUMN()+1,FALSE),"")</f>
        <v/>
      </c>
      <c r="U80" s="73" t="str">
        <f>IFERROR(VLOOKUP(ROW()-6,'[1]S1 SE'!$B$7:$AI$206,COLUMN()+1,FALSE),"")</f>
        <v/>
      </c>
      <c r="V80" s="74" t="str">
        <f>IFERROR(VLOOKUP(ROW()-6,'[1]S1 SE'!$B$7:$AI$206,COLUMN()+1,FALSE),"")</f>
        <v/>
      </c>
      <c r="W80" s="75" t="str">
        <f>IFERROR(VLOOKUP(ROW()-6,'[1]S1 SE'!$B$7:$AI$206,COLUMN()+1,FALSE),"")</f>
        <v/>
      </c>
      <c r="X80" s="76" t="str">
        <f>IFERROR(VLOOKUP(ROW()-6,'[1]S1 SE'!$B$7:$AI$206,COLUMN()+1,FALSE),"")</f>
        <v/>
      </c>
      <c r="Y80" s="77" t="str">
        <f>IFERROR(VLOOKUP(ROW()-6,'[1]S1 SE'!$B$7:$AI$206,COLUMN()+1,FALSE),"")</f>
        <v/>
      </c>
      <c r="Z80" s="78" t="str">
        <f>IFERROR(VLOOKUP(ROW()-6,'[1]S1 SE'!$B$7:$AI$206,COLUMN()+1,FALSE),"")</f>
        <v/>
      </c>
      <c r="AA80" s="79" t="str">
        <f>IFERROR(VLOOKUP(ROW()-6,'[1]S1 SE'!$B$7:$AI$206,COLUMN()+1,FALSE),"")</f>
        <v/>
      </c>
      <c r="AB80" s="80" t="str">
        <f>IFERROR(VLOOKUP(ROW()-6,'[1]S1 SE'!$B$7:$AI$206,COLUMN()+1,FALSE),"")</f>
        <v/>
      </c>
      <c r="AC80" s="81" t="str">
        <f>IFERROR(VLOOKUP(ROW()-6,'[1]S1 SE'!$B$7:$AI$206,COLUMN()+1,FALSE),"")</f>
        <v/>
      </c>
      <c r="AD80" s="109" t="str">
        <f>IFERROR(VLOOKUP(ROW()-6,'[1]S1 SE'!$B$7:$AI$206,COLUMN()+1,FALSE),"")</f>
        <v/>
      </c>
      <c r="AE80" s="83" t="str">
        <f>IFERROR(VLOOKUP(ROW()-6,'[1]S1 SE'!$B$7:$AI$206,COLUMN()+1,FALSE),"")</f>
        <v/>
      </c>
      <c r="AF80" s="84" t="str">
        <f>IFERROR(VLOOKUP(ROW()-6,'[1]S1 SE'!$B$7:$AI$206,COLUMN()+1,FALSE),"")</f>
        <v/>
      </c>
      <c r="AG80" s="27" t="str">
        <f>IFERROR(VLOOKUP(ROW()-6,'[1]S1 SE'!$B$7:$AI$206,COLUMN()+1,FALSE),"")</f>
        <v/>
      </c>
      <c r="AH80" s="26"/>
    </row>
    <row r="81" spans="1:34" ht="15.05" x14ac:dyDescent="0.3">
      <c r="A81" s="108" t="str">
        <f>IFERROR(VLOOKUP(ROW()-6,'[1]S1 SE'!$B$7:$AI$206,COLUMN()+1,FALSE),"")</f>
        <v/>
      </c>
      <c r="B81" s="65" t="str">
        <f>IFERROR(VLOOKUP(ROW()-6,'[1]S1 SE'!$B$7:$AI$206,COLUMN()+1,FALSE),"")</f>
        <v/>
      </c>
      <c r="C81" s="66" t="str">
        <f>IFERROR(VLOOKUP(ROW()-6,'[1]S1 SE'!$B$7:$AI$206,COLUMN()+1,FALSE),"")</f>
        <v/>
      </c>
      <c r="D81" s="67" t="str">
        <f>IFERROR(VLOOKUP(ROW()-6,'[1]S1 SE'!$B$7:$AI$206,COLUMN()+1,FALSE),"")</f>
        <v/>
      </c>
      <c r="E81" s="68" t="str">
        <f>IFERROR(VLOOKUP(ROW()-6,'[1]S1 SE'!$B$7:$AI$206,COLUMN()+1,FALSE),"")</f>
        <v/>
      </c>
      <c r="F81" s="28" t="str">
        <f>IFERROR(VLOOKUP(ROW()-6,'[1]S1 SE'!$B$7:$AI$206,COLUMN()+1,FALSE),"")</f>
        <v/>
      </c>
      <c r="G81" s="69" t="str">
        <f>IFERROR(VLOOKUP(ROW()-6,'[1]S1 SE'!$B$7:$AI$206,COLUMN()+1,FALSE),"")</f>
        <v/>
      </c>
      <c r="H81" s="68" t="str">
        <f>IFERROR(VLOOKUP(ROW()-6,'[1]S1 SE'!$B$7:$AI$206,COLUMN()+1,FALSE),"")</f>
        <v/>
      </c>
      <c r="I81" s="70" t="str">
        <f>IFERROR(VLOOKUP(ROW()-6,'[1]S1 SE'!$B$7:$AI$206,COLUMN()+1,FALSE),"")</f>
        <v/>
      </c>
      <c r="J81" s="71" t="str">
        <f>IFERROR(VLOOKUP(ROW()-6,'[1]S1 SE'!$B$7:$AI$206,COLUMN()+1,FALSE),"")</f>
        <v/>
      </c>
      <c r="K81" s="68" t="str">
        <f>IFERROR(VLOOKUP(ROW()-6,'[1]S1 SE'!$B$7:$AI$206,COLUMN()+1,FALSE),"")</f>
        <v/>
      </c>
      <c r="L81" s="70" t="str">
        <f>IFERROR(VLOOKUP(ROW()-6,'[1]S1 SE'!$B$7:$AI$206,COLUMN()+1,FALSE),"")</f>
        <v/>
      </c>
      <c r="M81" s="71" t="str">
        <f>IFERROR(VLOOKUP(ROW()-6,'[1]S1 SE'!$B$7:$AI$206,COLUMN()+1,FALSE),"")</f>
        <v/>
      </c>
      <c r="N81" s="68" t="str">
        <f>IFERROR(VLOOKUP(ROW()-6,'[1]S1 SE'!$B$7:$AI$206,COLUMN()+1,FALSE),"")</f>
        <v/>
      </c>
      <c r="O81" s="70" t="str">
        <f>IFERROR(VLOOKUP(ROW()-6,'[1]S1 SE'!$B$7:$AI$206,COLUMN()+1,FALSE),"")</f>
        <v/>
      </c>
      <c r="P81" s="71" t="str">
        <f>IFERROR(VLOOKUP(ROW()-6,'[1]S1 SE'!$B$7:$AI$206,COLUMN()+1,FALSE),"")</f>
        <v/>
      </c>
      <c r="Q81" s="68" t="str">
        <f>IFERROR(VLOOKUP(ROW()-6,'[1]S1 SE'!$B$7:$AI$206,COLUMN()+1,FALSE),"")</f>
        <v/>
      </c>
      <c r="R81" s="70" t="str">
        <f>IFERROR(VLOOKUP(ROW()-6,'[1]S1 SE'!$B$7:$AI$206,COLUMN()+1,FALSE),"")</f>
        <v/>
      </c>
      <c r="S81" s="71" t="str">
        <f>IFERROR(VLOOKUP(ROW()-6,'[1]S1 SE'!$B$7:$AI$206,COLUMN()+1,FALSE),"")</f>
        <v/>
      </c>
      <c r="T81" s="72" t="str">
        <f>IFERROR(VLOOKUP(ROW()-6,'[1]S1 SE'!$B$7:$AI$206,COLUMN()+1,FALSE),"")</f>
        <v/>
      </c>
      <c r="U81" s="73" t="str">
        <f>IFERROR(VLOOKUP(ROW()-6,'[1]S1 SE'!$B$7:$AI$206,COLUMN()+1,FALSE),"")</f>
        <v/>
      </c>
      <c r="V81" s="74" t="str">
        <f>IFERROR(VLOOKUP(ROW()-6,'[1]S1 SE'!$B$7:$AI$206,COLUMN()+1,FALSE),"")</f>
        <v/>
      </c>
      <c r="W81" s="75" t="str">
        <f>IFERROR(VLOOKUP(ROW()-6,'[1]S1 SE'!$B$7:$AI$206,COLUMN()+1,FALSE),"")</f>
        <v/>
      </c>
      <c r="X81" s="76" t="str">
        <f>IFERROR(VLOOKUP(ROW()-6,'[1]S1 SE'!$B$7:$AI$206,COLUMN()+1,FALSE),"")</f>
        <v/>
      </c>
      <c r="Y81" s="77" t="str">
        <f>IFERROR(VLOOKUP(ROW()-6,'[1]S1 SE'!$B$7:$AI$206,COLUMN()+1,FALSE),"")</f>
        <v/>
      </c>
      <c r="Z81" s="78" t="str">
        <f>IFERROR(VLOOKUP(ROW()-6,'[1]S1 SE'!$B$7:$AI$206,COLUMN()+1,FALSE),"")</f>
        <v/>
      </c>
      <c r="AA81" s="79" t="str">
        <f>IFERROR(VLOOKUP(ROW()-6,'[1]S1 SE'!$B$7:$AI$206,COLUMN()+1,FALSE),"")</f>
        <v/>
      </c>
      <c r="AB81" s="80" t="str">
        <f>IFERROR(VLOOKUP(ROW()-6,'[1]S1 SE'!$B$7:$AI$206,COLUMN()+1,FALSE),"")</f>
        <v/>
      </c>
      <c r="AC81" s="81" t="str">
        <f>IFERROR(VLOOKUP(ROW()-6,'[1]S1 SE'!$B$7:$AI$206,COLUMN()+1,FALSE),"")</f>
        <v/>
      </c>
      <c r="AD81" s="109" t="str">
        <f>IFERROR(VLOOKUP(ROW()-6,'[1]S1 SE'!$B$7:$AI$206,COLUMN()+1,FALSE),"")</f>
        <v/>
      </c>
      <c r="AE81" s="83" t="str">
        <f>IFERROR(VLOOKUP(ROW()-6,'[1]S1 SE'!$B$7:$AI$206,COLUMN()+1,FALSE),"")</f>
        <v/>
      </c>
      <c r="AF81" s="84" t="str">
        <f>IFERROR(VLOOKUP(ROW()-6,'[1]S1 SE'!$B$7:$AI$206,COLUMN()+1,FALSE),"")</f>
        <v/>
      </c>
      <c r="AG81" s="27" t="str">
        <f>IFERROR(VLOOKUP(ROW()-6,'[1]S1 SE'!$B$7:$AI$206,COLUMN()+1,FALSE),"")</f>
        <v/>
      </c>
      <c r="AH81" s="26"/>
    </row>
    <row r="82" spans="1:34" ht="15.05" x14ac:dyDescent="0.3">
      <c r="A82" s="108" t="str">
        <f>IFERROR(VLOOKUP(ROW()-6,'[1]S1 SE'!$B$7:$AI$206,COLUMN()+1,FALSE),"")</f>
        <v/>
      </c>
      <c r="B82" s="65" t="str">
        <f>IFERROR(VLOOKUP(ROW()-6,'[1]S1 SE'!$B$7:$AI$206,COLUMN()+1,FALSE),"")</f>
        <v/>
      </c>
      <c r="C82" s="66" t="str">
        <f>IFERROR(VLOOKUP(ROW()-6,'[1]S1 SE'!$B$7:$AI$206,COLUMN()+1,FALSE),"")</f>
        <v/>
      </c>
      <c r="D82" s="67" t="str">
        <f>IFERROR(VLOOKUP(ROW()-6,'[1]S1 SE'!$B$7:$AI$206,COLUMN()+1,FALSE),"")</f>
        <v/>
      </c>
      <c r="E82" s="68" t="str">
        <f>IFERROR(VLOOKUP(ROW()-6,'[1]S1 SE'!$B$7:$AI$206,COLUMN()+1,FALSE),"")</f>
        <v/>
      </c>
      <c r="F82" s="28" t="str">
        <f>IFERROR(VLOOKUP(ROW()-6,'[1]S1 SE'!$B$7:$AI$206,COLUMN()+1,FALSE),"")</f>
        <v/>
      </c>
      <c r="G82" s="69" t="str">
        <f>IFERROR(VLOOKUP(ROW()-6,'[1]S1 SE'!$B$7:$AI$206,COLUMN()+1,FALSE),"")</f>
        <v/>
      </c>
      <c r="H82" s="68" t="str">
        <f>IFERROR(VLOOKUP(ROW()-6,'[1]S1 SE'!$B$7:$AI$206,COLUMN()+1,FALSE),"")</f>
        <v/>
      </c>
      <c r="I82" s="70" t="str">
        <f>IFERROR(VLOOKUP(ROW()-6,'[1]S1 SE'!$B$7:$AI$206,COLUMN()+1,FALSE),"")</f>
        <v/>
      </c>
      <c r="J82" s="71" t="str">
        <f>IFERROR(VLOOKUP(ROW()-6,'[1]S1 SE'!$B$7:$AI$206,COLUMN()+1,FALSE),"")</f>
        <v/>
      </c>
      <c r="K82" s="68" t="str">
        <f>IFERROR(VLOOKUP(ROW()-6,'[1]S1 SE'!$B$7:$AI$206,COLUMN()+1,FALSE),"")</f>
        <v/>
      </c>
      <c r="L82" s="70" t="str">
        <f>IFERROR(VLOOKUP(ROW()-6,'[1]S1 SE'!$B$7:$AI$206,COLUMN()+1,FALSE),"")</f>
        <v/>
      </c>
      <c r="M82" s="71" t="str">
        <f>IFERROR(VLOOKUP(ROW()-6,'[1]S1 SE'!$B$7:$AI$206,COLUMN()+1,FALSE),"")</f>
        <v/>
      </c>
      <c r="N82" s="68" t="str">
        <f>IFERROR(VLOOKUP(ROW()-6,'[1]S1 SE'!$B$7:$AI$206,COLUMN()+1,FALSE),"")</f>
        <v/>
      </c>
      <c r="O82" s="70" t="str">
        <f>IFERROR(VLOOKUP(ROW()-6,'[1]S1 SE'!$B$7:$AI$206,COLUMN()+1,FALSE),"")</f>
        <v/>
      </c>
      <c r="P82" s="71" t="str">
        <f>IFERROR(VLOOKUP(ROW()-6,'[1]S1 SE'!$B$7:$AI$206,COLUMN()+1,FALSE),"")</f>
        <v/>
      </c>
      <c r="Q82" s="68" t="str">
        <f>IFERROR(VLOOKUP(ROW()-6,'[1]S1 SE'!$B$7:$AI$206,COLUMN()+1,FALSE),"")</f>
        <v/>
      </c>
      <c r="R82" s="70" t="str">
        <f>IFERROR(VLOOKUP(ROW()-6,'[1]S1 SE'!$B$7:$AI$206,COLUMN()+1,FALSE),"")</f>
        <v/>
      </c>
      <c r="S82" s="71" t="str">
        <f>IFERROR(VLOOKUP(ROW()-6,'[1]S1 SE'!$B$7:$AI$206,COLUMN()+1,FALSE),"")</f>
        <v/>
      </c>
      <c r="T82" s="72" t="str">
        <f>IFERROR(VLOOKUP(ROW()-6,'[1]S1 SE'!$B$7:$AI$206,COLUMN()+1,FALSE),"")</f>
        <v/>
      </c>
      <c r="U82" s="73" t="str">
        <f>IFERROR(VLOOKUP(ROW()-6,'[1]S1 SE'!$B$7:$AI$206,COLUMN()+1,FALSE),"")</f>
        <v/>
      </c>
      <c r="V82" s="74" t="str">
        <f>IFERROR(VLOOKUP(ROW()-6,'[1]S1 SE'!$B$7:$AI$206,COLUMN()+1,FALSE),"")</f>
        <v/>
      </c>
      <c r="W82" s="75" t="str">
        <f>IFERROR(VLOOKUP(ROW()-6,'[1]S1 SE'!$B$7:$AI$206,COLUMN()+1,FALSE),"")</f>
        <v/>
      </c>
      <c r="X82" s="76" t="str">
        <f>IFERROR(VLOOKUP(ROW()-6,'[1]S1 SE'!$B$7:$AI$206,COLUMN()+1,FALSE),"")</f>
        <v/>
      </c>
      <c r="Y82" s="77" t="str">
        <f>IFERROR(VLOOKUP(ROW()-6,'[1]S1 SE'!$B$7:$AI$206,COLUMN()+1,FALSE),"")</f>
        <v/>
      </c>
      <c r="Z82" s="78" t="str">
        <f>IFERROR(VLOOKUP(ROW()-6,'[1]S1 SE'!$B$7:$AI$206,COLUMN()+1,FALSE),"")</f>
        <v/>
      </c>
      <c r="AA82" s="79" t="str">
        <f>IFERROR(VLOOKUP(ROW()-6,'[1]S1 SE'!$B$7:$AI$206,COLUMN()+1,FALSE),"")</f>
        <v/>
      </c>
      <c r="AB82" s="80" t="str">
        <f>IFERROR(VLOOKUP(ROW()-6,'[1]S1 SE'!$B$7:$AI$206,COLUMN()+1,FALSE),"")</f>
        <v/>
      </c>
      <c r="AC82" s="81" t="str">
        <f>IFERROR(VLOOKUP(ROW()-6,'[1]S1 SE'!$B$7:$AI$206,COLUMN()+1,FALSE),"")</f>
        <v/>
      </c>
      <c r="AD82" s="109" t="str">
        <f>IFERROR(VLOOKUP(ROW()-6,'[1]S1 SE'!$B$7:$AI$206,COLUMN()+1,FALSE),"")</f>
        <v/>
      </c>
      <c r="AE82" s="83" t="str">
        <f>IFERROR(VLOOKUP(ROW()-6,'[1]S1 SE'!$B$7:$AI$206,COLUMN()+1,FALSE),"")</f>
        <v/>
      </c>
      <c r="AF82" s="84" t="str">
        <f>IFERROR(VLOOKUP(ROW()-6,'[1]S1 SE'!$B$7:$AI$206,COLUMN()+1,FALSE),"")</f>
        <v/>
      </c>
      <c r="AG82" s="27" t="str">
        <f>IFERROR(VLOOKUP(ROW()-6,'[1]S1 SE'!$B$7:$AI$206,COLUMN()+1,FALSE),"")</f>
        <v/>
      </c>
      <c r="AH82" s="26"/>
    </row>
    <row r="83" spans="1:34" ht="15.05" x14ac:dyDescent="0.3">
      <c r="A83" s="108" t="str">
        <f>IFERROR(VLOOKUP(ROW()-6,'[1]S1 SE'!$B$7:$AI$206,COLUMN()+1,FALSE),"")</f>
        <v/>
      </c>
      <c r="B83" s="65" t="str">
        <f>IFERROR(VLOOKUP(ROW()-6,'[1]S1 SE'!$B$7:$AI$206,COLUMN()+1,FALSE),"")</f>
        <v/>
      </c>
      <c r="C83" s="66" t="str">
        <f>IFERROR(VLOOKUP(ROW()-6,'[1]S1 SE'!$B$7:$AI$206,COLUMN()+1,FALSE),"")</f>
        <v/>
      </c>
      <c r="D83" s="67" t="str">
        <f>IFERROR(VLOOKUP(ROW()-6,'[1]S1 SE'!$B$7:$AI$206,COLUMN()+1,FALSE),"")</f>
        <v/>
      </c>
      <c r="E83" s="68" t="str">
        <f>IFERROR(VLOOKUP(ROW()-6,'[1]S1 SE'!$B$7:$AI$206,COLUMN()+1,FALSE),"")</f>
        <v/>
      </c>
      <c r="F83" s="28" t="str">
        <f>IFERROR(VLOOKUP(ROW()-6,'[1]S1 SE'!$B$7:$AI$206,COLUMN()+1,FALSE),"")</f>
        <v/>
      </c>
      <c r="G83" s="69" t="str">
        <f>IFERROR(VLOOKUP(ROW()-6,'[1]S1 SE'!$B$7:$AI$206,COLUMN()+1,FALSE),"")</f>
        <v/>
      </c>
      <c r="H83" s="68" t="str">
        <f>IFERROR(VLOOKUP(ROW()-6,'[1]S1 SE'!$B$7:$AI$206,COLUMN()+1,FALSE),"")</f>
        <v/>
      </c>
      <c r="I83" s="70" t="str">
        <f>IFERROR(VLOOKUP(ROW()-6,'[1]S1 SE'!$B$7:$AI$206,COLUMN()+1,FALSE),"")</f>
        <v/>
      </c>
      <c r="J83" s="71" t="str">
        <f>IFERROR(VLOOKUP(ROW()-6,'[1]S1 SE'!$B$7:$AI$206,COLUMN()+1,FALSE),"")</f>
        <v/>
      </c>
      <c r="K83" s="68" t="str">
        <f>IFERROR(VLOOKUP(ROW()-6,'[1]S1 SE'!$B$7:$AI$206,COLUMN()+1,FALSE),"")</f>
        <v/>
      </c>
      <c r="L83" s="70" t="str">
        <f>IFERROR(VLOOKUP(ROW()-6,'[1]S1 SE'!$B$7:$AI$206,COLUMN()+1,FALSE),"")</f>
        <v/>
      </c>
      <c r="M83" s="71" t="str">
        <f>IFERROR(VLOOKUP(ROW()-6,'[1]S1 SE'!$B$7:$AI$206,COLUMN()+1,FALSE),"")</f>
        <v/>
      </c>
      <c r="N83" s="68" t="str">
        <f>IFERROR(VLOOKUP(ROW()-6,'[1]S1 SE'!$B$7:$AI$206,COLUMN()+1,FALSE),"")</f>
        <v/>
      </c>
      <c r="O83" s="70" t="str">
        <f>IFERROR(VLOOKUP(ROW()-6,'[1]S1 SE'!$B$7:$AI$206,COLUMN()+1,FALSE),"")</f>
        <v/>
      </c>
      <c r="P83" s="71" t="str">
        <f>IFERROR(VLOOKUP(ROW()-6,'[1]S1 SE'!$B$7:$AI$206,COLUMN()+1,FALSE),"")</f>
        <v/>
      </c>
      <c r="Q83" s="68" t="str">
        <f>IFERROR(VLOOKUP(ROW()-6,'[1]S1 SE'!$B$7:$AI$206,COLUMN()+1,FALSE),"")</f>
        <v/>
      </c>
      <c r="R83" s="70" t="str">
        <f>IFERROR(VLOOKUP(ROW()-6,'[1]S1 SE'!$B$7:$AI$206,COLUMN()+1,FALSE),"")</f>
        <v/>
      </c>
      <c r="S83" s="71" t="str">
        <f>IFERROR(VLOOKUP(ROW()-6,'[1]S1 SE'!$B$7:$AI$206,COLUMN()+1,FALSE),"")</f>
        <v/>
      </c>
      <c r="T83" s="72" t="str">
        <f>IFERROR(VLOOKUP(ROW()-6,'[1]S1 SE'!$B$7:$AI$206,COLUMN()+1,FALSE),"")</f>
        <v/>
      </c>
      <c r="U83" s="73" t="str">
        <f>IFERROR(VLOOKUP(ROW()-6,'[1]S1 SE'!$B$7:$AI$206,COLUMN()+1,FALSE),"")</f>
        <v/>
      </c>
      <c r="V83" s="74" t="str">
        <f>IFERROR(VLOOKUP(ROW()-6,'[1]S1 SE'!$B$7:$AI$206,COLUMN()+1,FALSE),"")</f>
        <v/>
      </c>
      <c r="W83" s="75" t="str">
        <f>IFERROR(VLOOKUP(ROW()-6,'[1]S1 SE'!$B$7:$AI$206,COLUMN()+1,FALSE),"")</f>
        <v/>
      </c>
      <c r="X83" s="76" t="str">
        <f>IFERROR(VLOOKUP(ROW()-6,'[1]S1 SE'!$B$7:$AI$206,COLUMN()+1,FALSE),"")</f>
        <v/>
      </c>
      <c r="Y83" s="77" t="str">
        <f>IFERROR(VLOOKUP(ROW()-6,'[1]S1 SE'!$B$7:$AI$206,COLUMN()+1,FALSE),"")</f>
        <v/>
      </c>
      <c r="Z83" s="78" t="str">
        <f>IFERROR(VLOOKUP(ROW()-6,'[1]S1 SE'!$B$7:$AI$206,COLUMN()+1,FALSE),"")</f>
        <v/>
      </c>
      <c r="AA83" s="79" t="str">
        <f>IFERROR(VLOOKUP(ROW()-6,'[1]S1 SE'!$B$7:$AI$206,COLUMN()+1,FALSE),"")</f>
        <v/>
      </c>
      <c r="AB83" s="80" t="str">
        <f>IFERROR(VLOOKUP(ROW()-6,'[1]S1 SE'!$B$7:$AI$206,COLUMN()+1,FALSE),"")</f>
        <v/>
      </c>
      <c r="AC83" s="81" t="str">
        <f>IFERROR(VLOOKUP(ROW()-6,'[1]S1 SE'!$B$7:$AI$206,COLUMN()+1,FALSE),"")</f>
        <v/>
      </c>
      <c r="AD83" s="109" t="str">
        <f>IFERROR(VLOOKUP(ROW()-6,'[1]S1 SE'!$B$7:$AI$206,COLUMN()+1,FALSE),"")</f>
        <v/>
      </c>
      <c r="AE83" s="83" t="str">
        <f>IFERROR(VLOOKUP(ROW()-6,'[1]S1 SE'!$B$7:$AI$206,COLUMN()+1,FALSE),"")</f>
        <v/>
      </c>
      <c r="AF83" s="84" t="str">
        <f>IFERROR(VLOOKUP(ROW()-6,'[1]S1 SE'!$B$7:$AI$206,COLUMN()+1,FALSE),"")</f>
        <v/>
      </c>
      <c r="AG83" s="27" t="str">
        <f>IFERROR(VLOOKUP(ROW()-6,'[1]S1 SE'!$B$7:$AI$206,COLUMN()+1,FALSE),"")</f>
        <v/>
      </c>
      <c r="AH83" s="26"/>
    </row>
    <row r="84" spans="1:34" ht="15.05" x14ac:dyDescent="0.3">
      <c r="A84" s="108" t="str">
        <f>IFERROR(VLOOKUP(ROW()-6,'[1]S1 SE'!$B$7:$AI$206,COLUMN()+1,FALSE),"")</f>
        <v/>
      </c>
      <c r="B84" s="65" t="str">
        <f>IFERROR(VLOOKUP(ROW()-6,'[1]S1 SE'!$B$7:$AI$206,COLUMN()+1,FALSE),"")</f>
        <v/>
      </c>
      <c r="C84" s="66" t="str">
        <f>IFERROR(VLOOKUP(ROW()-6,'[1]S1 SE'!$B$7:$AI$206,COLUMN()+1,FALSE),"")</f>
        <v/>
      </c>
      <c r="D84" s="67" t="str">
        <f>IFERROR(VLOOKUP(ROW()-6,'[1]S1 SE'!$B$7:$AI$206,COLUMN()+1,FALSE),"")</f>
        <v/>
      </c>
      <c r="E84" s="68" t="str">
        <f>IFERROR(VLOOKUP(ROW()-6,'[1]S1 SE'!$B$7:$AI$206,COLUMN()+1,FALSE),"")</f>
        <v/>
      </c>
      <c r="F84" s="28" t="str">
        <f>IFERROR(VLOOKUP(ROW()-6,'[1]S1 SE'!$B$7:$AI$206,COLUMN()+1,FALSE),"")</f>
        <v/>
      </c>
      <c r="G84" s="69" t="str">
        <f>IFERROR(VLOOKUP(ROW()-6,'[1]S1 SE'!$B$7:$AI$206,COLUMN()+1,FALSE),"")</f>
        <v/>
      </c>
      <c r="H84" s="68" t="str">
        <f>IFERROR(VLOOKUP(ROW()-6,'[1]S1 SE'!$B$7:$AI$206,COLUMN()+1,FALSE),"")</f>
        <v/>
      </c>
      <c r="I84" s="70" t="str">
        <f>IFERROR(VLOOKUP(ROW()-6,'[1]S1 SE'!$B$7:$AI$206,COLUMN()+1,FALSE),"")</f>
        <v/>
      </c>
      <c r="J84" s="71" t="str">
        <f>IFERROR(VLOOKUP(ROW()-6,'[1]S1 SE'!$B$7:$AI$206,COLUMN()+1,FALSE),"")</f>
        <v/>
      </c>
      <c r="K84" s="68" t="str">
        <f>IFERROR(VLOOKUP(ROW()-6,'[1]S1 SE'!$B$7:$AI$206,COLUMN()+1,FALSE),"")</f>
        <v/>
      </c>
      <c r="L84" s="70" t="str">
        <f>IFERROR(VLOOKUP(ROW()-6,'[1]S1 SE'!$B$7:$AI$206,COLUMN()+1,FALSE),"")</f>
        <v/>
      </c>
      <c r="M84" s="71" t="str">
        <f>IFERROR(VLOOKUP(ROW()-6,'[1]S1 SE'!$B$7:$AI$206,COLUMN()+1,FALSE),"")</f>
        <v/>
      </c>
      <c r="N84" s="68" t="str">
        <f>IFERROR(VLOOKUP(ROW()-6,'[1]S1 SE'!$B$7:$AI$206,COLUMN()+1,FALSE),"")</f>
        <v/>
      </c>
      <c r="O84" s="70" t="str">
        <f>IFERROR(VLOOKUP(ROW()-6,'[1]S1 SE'!$B$7:$AI$206,COLUMN()+1,FALSE),"")</f>
        <v/>
      </c>
      <c r="P84" s="71" t="str">
        <f>IFERROR(VLOOKUP(ROW()-6,'[1]S1 SE'!$B$7:$AI$206,COLUMN()+1,FALSE),"")</f>
        <v/>
      </c>
      <c r="Q84" s="68" t="str">
        <f>IFERROR(VLOOKUP(ROW()-6,'[1]S1 SE'!$B$7:$AI$206,COLUMN()+1,FALSE),"")</f>
        <v/>
      </c>
      <c r="R84" s="70" t="str">
        <f>IFERROR(VLOOKUP(ROW()-6,'[1]S1 SE'!$B$7:$AI$206,COLUMN()+1,FALSE),"")</f>
        <v/>
      </c>
      <c r="S84" s="71" t="str">
        <f>IFERROR(VLOOKUP(ROW()-6,'[1]S1 SE'!$B$7:$AI$206,COLUMN()+1,FALSE),"")</f>
        <v/>
      </c>
      <c r="T84" s="72" t="str">
        <f>IFERROR(VLOOKUP(ROW()-6,'[1]S1 SE'!$B$7:$AI$206,COLUMN()+1,FALSE),"")</f>
        <v/>
      </c>
      <c r="U84" s="73" t="str">
        <f>IFERROR(VLOOKUP(ROW()-6,'[1]S1 SE'!$B$7:$AI$206,COLUMN()+1,FALSE),"")</f>
        <v/>
      </c>
      <c r="V84" s="74" t="str">
        <f>IFERROR(VLOOKUP(ROW()-6,'[1]S1 SE'!$B$7:$AI$206,COLUMN()+1,FALSE),"")</f>
        <v/>
      </c>
      <c r="W84" s="75" t="str">
        <f>IFERROR(VLOOKUP(ROW()-6,'[1]S1 SE'!$B$7:$AI$206,COLUMN()+1,FALSE),"")</f>
        <v/>
      </c>
      <c r="X84" s="76" t="str">
        <f>IFERROR(VLOOKUP(ROW()-6,'[1]S1 SE'!$B$7:$AI$206,COLUMN()+1,FALSE),"")</f>
        <v/>
      </c>
      <c r="Y84" s="77" t="str">
        <f>IFERROR(VLOOKUP(ROW()-6,'[1]S1 SE'!$B$7:$AI$206,COLUMN()+1,FALSE),"")</f>
        <v/>
      </c>
      <c r="Z84" s="78" t="str">
        <f>IFERROR(VLOOKUP(ROW()-6,'[1]S1 SE'!$B$7:$AI$206,COLUMN()+1,FALSE),"")</f>
        <v/>
      </c>
      <c r="AA84" s="79" t="str">
        <f>IFERROR(VLOOKUP(ROW()-6,'[1]S1 SE'!$B$7:$AI$206,COLUMN()+1,FALSE),"")</f>
        <v/>
      </c>
      <c r="AB84" s="80" t="str">
        <f>IFERROR(VLOOKUP(ROW()-6,'[1]S1 SE'!$B$7:$AI$206,COLUMN()+1,FALSE),"")</f>
        <v/>
      </c>
      <c r="AC84" s="81" t="str">
        <f>IFERROR(VLOOKUP(ROW()-6,'[1]S1 SE'!$B$7:$AI$206,COLUMN()+1,FALSE),"")</f>
        <v/>
      </c>
      <c r="AD84" s="109" t="str">
        <f>IFERROR(VLOOKUP(ROW()-6,'[1]S1 SE'!$B$7:$AI$206,COLUMN()+1,FALSE),"")</f>
        <v/>
      </c>
      <c r="AE84" s="83" t="str">
        <f>IFERROR(VLOOKUP(ROW()-6,'[1]S1 SE'!$B$7:$AI$206,COLUMN()+1,FALSE),"")</f>
        <v/>
      </c>
      <c r="AF84" s="84" t="str">
        <f>IFERROR(VLOOKUP(ROW()-6,'[1]S1 SE'!$B$7:$AI$206,COLUMN()+1,FALSE),"")</f>
        <v/>
      </c>
      <c r="AG84" s="27" t="str">
        <f>IFERROR(VLOOKUP(ROW()-6,'[1]S1 SE'!$B$7:$AI$206,COLUMN()+1,FALSE),"")</f>
        <v/>
      </c>
      <c r="AH84" s="26"/>
    </row>
    <row r="85" spans="1:34" ht="15.05" x14ac:dyDescent="0.3">
      <c r="A85" s="108" t="str">
        <f>IFERROR(VLOOKUP(ROW()-6,'[1]S1 SE'!$B$7:$AI$206,COLUMN()+1,FALSE),"")</f>
        <v/>
      </c>
      <c r="B85" s="65" t="str">
        <f>IFERROR(VLOOKUP(ROW()-6,'[1]S1 SE'!$B$7:$AI$206,COLUMN()+1,FALSE),"")</f>
        <v/>
      </c>
      <c r="C85" s="66" t="str">
        <f>IFERROR(VLOOKUP(ROW()-6,'[1]S1 SE'!$B$7:$AI$206,COLUMN()+1,FALSE),"")</f>
        <v/>
      </c>
      <c r="D85" s="67" t="str">
        <f>IFERROR(VLOOKUP(ROW()-6,'[1]S1 SE'!$B$7:$AI$206,COLUMN()+1,FALSE),"")</f>
        <v/>
      </c>
      <c r="E85" s="68" t="str">
        <f>IFERROR(VLOOKUP(ROW()-6,'[1]S1 SE'!$B$7:$AI$206,COLUMN()+1,FALSE),"")</f>
        <v/>
      </c>
      <c r="F85" s="28" t="str">
        <f>IFERROR(VLOOKUP(ROW()-6,'[1]S1 SE'!$B$7:$AI$206,COLUMN()+1,FALSE),"")</f>
        <v/>
      </c>
      <c r="G85" s="69" t="str">
        <f>IFERROR(VLOOKUP(ROW()-6,'[1]S1 SE'!$B$7:$AI$206,COLUMN()+1,FALSE),"")</f>
        <v/>
      </c>
      <c r="H85" s="68" t="str">
        <f>IFERROR(VLOOKUP(ROW()-6,'[1]S1 SE'!$B$7:$AI$206,COLUMN()+1,FALSE),"")</f>
        <v/>
      </c>
      <c r="I85" s="70" t="str">
        <f>IFERROR(VLOOKUP(ROW()-6,'[1]S1 SE'!$B$7:$AI$206,COLUMN()+1,FALSE),"")</f>
        <v/>
      </c>
      <c r="J85" s="71" t="str">
        <f>IFERROR(VLOOKUP(ROW()-6,'[1]S1 SE'!$B$7:$AI$206,COLUMN()+1,FALSE),"")</f>
        <v/>
      </c>
      <c r="K85" s="68" t="str">
        <f>IFERROR(VLOOKUP(ROW()-6,'[1]S1 SE'!$B$7:$AI$206,COLUMN()+1,FALSE),"")</f>
        <v/>
      </c>
      <c r="L85" s="70" t="str">
        <f>IFERROR(VLOOKUP(ROW()-6,'[1]S1 SE'!$B$7:$AI$206,COLUMN()+1,FALSE),"")</f>
        <v/>
      </c>
      <c r="M85" s="71" t="str">
        <f>IFERROR(VLOOKUP(ROW()-6,'[1]S1 SE'!$B$7:$AI$206,COLUMN()+1,FALSE),"")</f>
        <v/>
      </c>
      <c r="N85" s="68" t="str">
        <f>IFERROR(VLOOKUP(ROW()-6,'[1]S1 SE'!$B$7:$AI$206,COLUMN()+1,FALSE),"")</f>
        <v/>
      </c>
      <c r="O85" s="70" t="str">
        <f>IFERROR(VLOOKUP(ROW()-6,'[1]S1 SE'!$B$7:$AI$206,COLUMN()+1,FALSE),"")</f>
        <v/>
      </c>
      <c r="P85" s="71" t="str">
        <f>IFERROR(VLOOKUP(ROW()-6,'[1]S1 SE'!$B$7:$AI$206,COLUMN()+1,FALSE),"")</f>
        <v/>
      </c>
      <c r="Q85" s="68" t="str">
        <f>IFERROR(VLOOKUP(ROW()-6,'[1]S1 SE'!$B$7:$AI$206,COLUMN()+1,FALSE),"")</f>
        <v/>
      </c>
      <c r="R85" s="70" t="str">
        <f>IFERROR(VLOOKUP(ROW()-6,'[1]S1 SE'!$B$7:$AI$206,COLUMN()+1,FALSE),"")</f>
        <v/>
      </c>
      <c r="S85" s="71" t="str">
        <f>IFERROR(VLOOKUP(ROW()-6,'[1]S1 SE'!$B$7:$AI$206,COLUMN()+1,FALSE),"")</f>
        <v/>
      </c>
      <c r="T85" s="72" t="str">
        <f>IFERROR(VLOOKUP(ROW()-6,'[1]S1 SE'!$B$7:$AI$206,COLUMN()+1,FALSE),"")</f>
        <v/>
      </c>
      <c r="U85" s="73" t="str">
        <f>IFERROR(VLOOKUP(ROW()-6,'[1]S1 SE'!$B$7:$AI$206,COLUMN()+1,FALSE),"")</f>
        <v/>
      </c>
      <c r="V85" s="74" t="str">
        <f>IFERROR(VLOOKUP(ROW()-6,'[1]S1 SE'!$B$7:$AI$206,COLUMN()+1,FALSE),"")</f>
        <v/>
      </c>
      <c r="W85" s="75" t="str">
        <f>IFERROR(VLOOKUP(ROW()-6,'[1]S1 SE'!$B$7:$AI$206,COLUMN()+1,FALSE),"")</f>
        <v/>
      </c>
      <c r="X85" s="76" t="str">
        <f>IFERROR(VLOOKUP(ROW()-6,'[1]S1 SE'!$B$7:$AI$206,COLUMN()+1,FALSE),"")</f>
        <v/>
      </c>
      <c r="Y85" s="77" t="str">
        <f>IFERROR(VLOOKUP(ROW()-6,'[1]S1 SE'!$B$7:$AI$206,COLUMN()+1,FALSE),"")</f>
        <v/>
      </c>
      <c r="Z85" s="78" t="str">
        <f>IFERROR(VLOOKUP(ROW()-6,'[1]S1 SE'!$B$7:$AI$206,COLUMN()+1,FALSE),"")</f>
        <v/>
      </c>
      <c r="AA85" s="79" t="str">
        <f>IFERROR(VLOOKUP(ROW()-6,'[1]S1 SE'!$B$7:$AI$206,COLUMN()+1,FALSE),"")</f>
        <v/>
      </c>
      <c r="AB85" s="80" t="str">
        <f>IFERROR(VLOOKUP(ROW()-6,'[1]S1 SE'!$B$7:$AI$206,COLUMN()+1,FALSE),"")</f>
        <v/>
      </c>
      <c r="AC85" s="81" t="str">
        <f>IFERROR(VLOOKUP(ROW()-6,'[1]S1 SE'!$B$7:$AI$206,COLUMN()+1,FALSE),"")</f>
        <v/>
      </c>
      <c r="AD85" s="109" t="str">
        <f>IFERROR(VLOOKUP(ROW()-6,'[1]S1 SE'!$B$7:$AI$206,COLUMN()+1,FALSE),"")</f>
        <v/>
      </c>
      <c r="AE85" s="83" t="str">
        <f>IFERROR(VLOOKUP(ROW()-6,'[1]S1 SE'!$B$7:$AI$206,COLUMN()+1,FALSE),"")</f>
        <v/>
      </c>
      <c r="AF85" s="84" t="str">
        <f>IFERROR(VLOOKUP(ROW()-6,'[1]S1 SE'!$B$7:$AI$206,COLUMN()+1,FALSE),"")</f>
        <v/>
      </c>
      <c r="AG85" s="27" t="str">
        <f>IFERROR(VLOOKUP(ROW()-6,'[1]S1 SE'!$B$7:$AI$206,COLUMN()+1,FALSE),"")</f>
        <v/>
      </c>
      <c r="AH85" s="26"/>
    </row>
    <row r="86" spans="1:34" ht="15.05" x14ac:dyDescent="0.3">
      <c r="A86" s="108" t="str">
        <f>IFERROR(VLOOKUP(ROW()-6,'[1]S1 SE'!$B$7:$AI$206,COLUMN()+1,FALSE),"")</f>
        <v/>
      </c>
      <c r="B86" s="65" t="str">
        <f>IFERROR(VLOOKUP(ROW()-6,'[1]S1 SE'!$B$7:$AI$206,COLUMN()+1,FALSE),"")</f>
        <v/>
      </c>
      <c r="C86" s="66" t="str">
        <f>IFERROR(VLOOKUP(ROW()-6,'[1]S1 SE'!$B$7:$AI$206,COLUMN()+1,FALSE),"")</f>
        <v/>
      </c>
      <c r="D86" s="67" t="str">
        <f>IFERROR(VLOOKUP(ROW()-6,'[1]S1 SE'!$B$7:$AI$206,COLUMN()+1,FALSE),"")</f>
        <v/>
      </c>
      <c r="E86" s="68" t="str">
        <f>IFERROR(VLOOKUP(ROW()-6,'[1]S1 SE'!$B$7:$AI$206,COLUMN()+1,FALSE),"")</f>
        <v/>
      </c>
      <c r="F86" s="28" t="str">
        <f>IFERROR(VLOOKUP(ROW()-6,'[1]S1 SE'!$B$7:$AI$206,COLUMN()+1,FALSE),"")</f>
        <v/>
      </c>
      <c r="G86" s="69" t="str">
        <f>IFERROR(VLOOKUP(ROW()-6,'[1]S1 SE'!$B$7:$AI$206,COLUMN()+1,FALSE),"")</f>
        <v/>
      </c>
      <c r="H86" s="68" t="str">
        <f>IFERROR(VLOOKUP(ROW()-6,'[1]S1 SE'!$B$7:$AI$206,COLUMN()+1,FALSE),"")</f>
        <v/>
      </c>
      <c r="I86" s="70" t="str">
        <f>IFERROR(VLOOKUP(ROW()-6,'[1]S1 SE'!$B$7:$AI$206,COLUMN()+1,FALSE),"")</f>
        <v/>
      </c>
      <c r="J86" s="71" t="str">
        <f>IFERROR(VLOOKUP(ROW()-6,'[1]S1 SE'!$B$7:$AI$206,COLUMN()+1,FALSE),"")</f>
        <v/>
      </c>
      <c r="K86" s="68" t="str">
        <f>IFERROR(VLOOKUP(ROW()-6,'[1]S1 SE'!$B$7:$AI$206,COLUMN()+1,FALSE),"")</f>
        <v/>
      </c>
      <c r="L86" s="70" t="str">
        <f>IFERROR(VLOOKUP(ROW()-6,'[1]S1 SE'!$B$7:$AI$206,COLUMN()+1,FALSE),"")</f>
        <v/>
      </c>
      <c r="M86" s="71" t="str">
        <f>IFERROR(VLOOKUP(ROW()-6,'[1]S1 SE'!$B$7:$AI$206,COLUMN()+1,FALSE),"")</f>
        <v/>
      </c>
      <c r="N86" s="68" t="str">
        <f>IFERROR(VLOOKUP(ROW()-6,'[1]S1 SE'!$B$7:$AI$206,COLUMN()+1,FALSE),"")</f>
        <v/>
      </c>
      <c r="O86" s="70" t="str">
        <f>IFERROR(VLOOKUP(ROW()-6,'[1]S1 SE'!$B$7:$AI$206,COLUMN()+1,FALSE),"")</f>
        <v/>
      </c>
      <c r="P86" s="71" t="str">
        <f>IFERROR(VLOOKUP(ROW()-6,'[1]S1 SE'!$B$7:$AI$206,COLUMN()+1,FALSE),"")</f>
        <v/>
      </c>
      <c r="Q86" s="68" t="str">
        <f>IFERROR(VLOOKUP(ROW()-6,'[1]S1 SE'!$B$7:$AI$206,COLUMN()+1,FALSE),"")</f>
        <v/>
      </c>
      <c r="R86" s="70" t="str">
        <f>IFERROR(VLOOKUP(ROW()-6,'[1]S1 SE'!$B$7:$AI$206,COLUMN()+1,FALSE),"")</f>
        <v/>
      </c>
      <c r="S86" s="71" t="str">
        <f>IFERROR(VLOOKUP(ROW()-6,'[1]S1 SE'!$B$7:$AI$206,COLUMN()+1,FALSE),"")</f>
        <v/>
      </c>
      <c r="T86" s="72" t="str">
        <f>IFERROR(VLOOKUP(ROW()-6,'[1]S1 SE'!$B$7:$AI$206,COLUMN()+1,FALSE),"")</f>
        <v/>
      </c>
      <c r="U86" s="73" t="str">
        <f>IFERROR(VLOOKUP(ROW()-6,'[1]S1 SE'!$B$7:$AI$206,COLUMN()+1,FALSE),"")</f>
        <v/>
      </c>
      <c r="V86" s="74" t="str">
        <f>IFERROR(VLOOKUP(ROW()-6,'[1]S1 SE'!$B$7:$AI$206,COLUMN()+1,FALSE),"")</f>
        <v/>
      </c>
      <c r="W86" s="75" t="str">
        <f>IFERROR(VLOOKUP(ROW()-6,'[1]S1 SE'!$B$7:$AI$206,COLUMN()+1,FALSE),"")</f>
        <v/>
      </c>
      <c r="X86" s="76" t="str">
        <f>IFERROR(VLOOKUP(ROW()-6,'[1]S1 SE'!$B$7:$AI$206,COLUMN()+1,FALSE),"")</f>
        <v/>
      </c>
      <c r="Y86" s="77" t="str">
        <f>IFERROR(VLOOKUP(ROW()-6,'[1]S1 SE'!$B$7:$AI$206,COLUMN()+1,FALSE),"")</f>
        <v/>
      </c>
      <c r="Z86" s="78" t="str">
        <f>IFERROR(VLOOKUP(ROW()-6,'[1]S1 SE'!$B$7:$AI$206,COLUMN()+1,FALSE),"")</f>
        <v/>
      </c>
      <c r="AA86" s="79" t="str">
        <f>IFERROR(VLOOKUP(ROW()-6,'[1]S1 SE'!$B$7:$AI$206,COLUMN()+1,FALSE),"")</f>
        <v/>
      </c>
      <c r="AB86" s="80" t="str">
        <f>IFERROR(VLOOKUP(ROW()-6,'[1]S1 SE'!$B$7:$AI$206,COLUMN()+1,FALSE),"")</f>
        <v/>
      </c>
      <c r="AC86" s="81" t="str">
        <f>IFERROR(VLOOKUP(ROW()-6,'[1]S1 SE'!$B$7:$AI$206,COLUMN()+1,FALSE),"")</f>
        <v/>
      </c>
      <c r="AD86" s="109" t="str">
        <f>IFERROR(VLOOKUP(ROW()-6,'[1]S1 SE'!$B$7:$AI$206,COLUMN()+1,FALSE),"")</f>
        <v/>
      </c>
      <c r="AE86" s="83" t="str">
        <f>IFERROR(VLOOKUP(ROW()-6,'[1]S1 SE'!$B$7:$AI$206,COLUMN()+1,FALSE),"")</f>
        <v/>
      </c>
      <c r="AF86" s="84" t="str">
        <f>IFERROR(VLOOKUP(ROW()-6,'[1]S1 SE'!$B$7:$AI$206,COLUMN()+1,FALSE),"")</f>
        <v/>
      </c>
      <c r="AG86" s="27" t="str">
        <f>IFERROR(VLOOKUP(ROW()-6,'[1]S1 SE'!$B$7:$AI$206,COLUMN()+1,FALSE),"")</f>
        <v/>
      </c>
      <c r="AH86" s="26"/>
    </row>
    <row r="87" spans="1:34" ht="15.05" x14ac:dyDescent="0.3">
      <c r="A87" s="108" t="str">
        <f>IFERROR(VLOOKUP(ROW()-6,'[1]S1 SE'!$B$7:$AI$206,COLUMN()+1,FALSE),"")</f>
        <v/>
      </c>
      <c r="B87" s="65" t="str">
        <f>IFERROR(VLOOKUP(ROW()-6,'[1]S1 SE'!$B$7:$AI$206,COLUMN()+1,FALSE),"")</f>
        <v/>
      </c>
      <c r="C87" s="66" t="str">
        <f>IFERROR(VLOOKUP(ROW()-6,'[1]S1 SE'!$B$7:$AI$206,COLUMN()+1,FALSE),"")</f>
        <v/>
      </c>
      <c r="D87" s="67" t="str">
        <f>IFERROR(VLOOKUP(ROW()-6,'[1]S1 SE'!$B$7:$AI$206,COLUMN()+1,FALSE),"")</f>
        <v/>
      </c>
      <c r="E87" s="68" t="str">
        <f>IFERROR(VLOOKUP(ROW()-6,'[1]S1 SE'!$B$7:$AI$206,COLUMN()+1,FALSE),"")</f>
        <v/>
      </c>
      <c r="F87" s="28" t="str">
        <f>IFERROR(VLOOKUP(ROW()-6,'[1]S1 SE'!$B$7:$AI$206,COLUMN()+1,FALSE),"")</f>
        <v/>
      </c>
      <c r="G87" s="69" t="str">
        <f>IFERROR(VLOOKUP(ROW()-6,'[1]S1 SE'!$B$7:$AI$206,COLUMN()+1,FALSE),"")</f>
        <v/>
      </c>
      <c r="H87" s="68" t="str">
        <f>IFERROR(VLOOKUP(ROW()-6,'[1]S1 SE'!$B$7:$AI$206,COLUMN()+1,FALSE),"")</f>
        <v/>
      </c>
      <c r="I87" s="70" t="str">
        <f>IFERROR(VLOOKUP(ROW()-6,'[1]S1 SE'!$B$7:$AI$206,COLUMN()+1,FALSE),"")</f>
        <v/>
      </c>
      <c r="J87" s="71" t="str">
        <f>IFERROR(VLOOKUP(ROW()-6,'[1]S1 SE'!$B$7:$AI$206,COLUMN()+1,FALSE),"")</f>
        <v/>
      </c>
      <c r="K87" s="68" t="str">
        <f>IFERROR(VLOOKUP(ROW()-6,'[1]S1 SE'!$B$7:$AI$206,COLUMN()+1,FALSE),"")</f>
        <v/>
      </c>
      <c r="L87" s="70" t="str">
        <f>IFERROR(VLOOKUP(ROW()-6,'[1]S1 SE'!$B$7:$AI$206,COLUMN()+1,FALSE),"")</f>
        <v/>
      </c>
      <c r="M87" s="71" t="str">
        <f>IFERROR(VLOOKUP(ROW()-6,'[1]S1 SE'!$B$7:$AI$206,COLUMN()+1,FALSE),"")</f>
        <v/>
      </c>
      <c r="N87" s="68" t="str">
        <f>IFERROR(VLOOKUP(ROW()-6,'[1]S1 SE'!$B$7:$AI$206,COLUMN()+1,FALSE),"")</f>
        <v/>
      </c>
      <c r="O87" s="70" t="str">
        <f>IFERROR(VLOOKUP(ROW()-6,'[1]S1 SE'!$B$7:$AI$206,COLUMN()+1,FALSE),"")</f>
        <v/>
      </c>
      <c r="P87" s="71" t="str">
        <f>IFERROR(VLOOKUP(ROW()-6,'[1]S1 SE'!$B$7:$AI$206,COLUMN()+1,FALSE),"")</f>
        <v/>
      </c>
      <c r="Q87" s="68" t="str">
        <f>IFERROR(VLOOKUP(ROW()-6,'[1]S1 SE'!$B$7:$AI$206,COLUMN()+1,FALSE),"")</f>
        <v/>
      </c>
      <c r="R87" s="70" t="str">
        <f>IFERROR(VLOOKUP(ROW()-6,'[1]S1 SE'!$B$7:$AI$206,COLUMN()+1,FALSE),"")</f>
        <v/>
      </c>
      <c r="S87" s="71" t="str">
        <f>IFERROR(VLOOKUP(ROW()-6,'[1]S1 SE'!$B$7:$AI$206,COLUMN()+1,FALSE),"")</f>
        <v/>
      </c>
      <c r="T87" s="72" t="str">
        <f>IFERROR(VLOOKUP(ROW()-6,'[1]S1 SE'!$B$7:$AI$206,COLUMN()+1,FALSE),"")</f>
        <v/>
      </c>
      <c r="U87" s="73" t="str">
        <f>IFERROR(VLOOKUP(ROW()-6,'[1]S1 SE'!$B$7:$AI$206,COLUMN()+1,FALSE),"")</f>
        <v/>
      </c>
      <c r="V87" s="74" t="str">
        <f>IFERROR(VLOOKUP(ROW()-6,'[1]S1 SE'!$B$7:$AI$206,COLUMN()+1,FALSE),"")</f>
        <v/>
      </c>
      <c r="W87" s="75" t="str">
        <f>IFERROR(VLOOKUP(ROW()-6,'[1]S1 SE'!$B$7:$AI$206,COLUMN()+1,FALSE),"")</f>
        <v/>
      </c>
      <c r="X87" s="76" t="str">
        <f>IFERROR(VLOOKUP(ROW()-6,'[1]S1 SE'!$B$7:$AI$206,COLUMN()+1,FALSE),"")</f>
        <v/>
      </c>
      <c r="Y87" s="77" t="str">
        <f>IFERROR(VLOOKUP(ROW()-6,'[1]S1 SE'!$B$7:$AI$206,COLUMN()+1,FALSE),"")</f>
        <v/>
      </c>
      <c r="Z87" s="78" t="str">
        <f>IFERROR(VLOOKUP(ROW()-6,'[1]S1 SE'!$B$7:$AI$206,COLUMN()+1,FALSE),"")</f>
        <v/>
      </c>
      <c r="AA87" s="79" t="str">
        <f>IFERROR(VLOOKUP(ROW()-6,'[1]S1 SE'!$B$7:$AI$206,COLUMN()+1,FALSE),"")</f>
        <v/>
      </c>
      <c r="AB87" s="80" t="str">
        <f>IFERROR(VLOOKUP(ROW()-6,'[1]S1 SE'!$B$7:$AI$206,COLUMN()+1,FALSE),"")</f>
        <v/>
      </c>
      <c r="AC87" s="81" t="str">
        <f>IFERROR(VLOOKUP(ROW()-6,'[1]S1 SE'!$B$7:$AI$206,COLUMN()+1,FALSE),"")</f>
        <v/>
      </c>
      <c r="AD87" s="109" t="str">
        <f>IFERROR(VLOOKUP(ROW()-6,'[1]S1 SE'!$B$7:$AI$206,COLUMN()+1,FALSE),"")</f>
        <v/>
      </c>
      <c r="AE87" s="83" t="str">
        <f>IFERROR(VLOOKUP(ROW()-6,'[1]S1 SE'!$B$7:$AI$206,COLUMN()+1,FALSE),"")</f>
        <v/>
      </c>
      <c r="AF87" s="84" t="str">
        <f>IFERROR(VLOOKUP(ROW()-6,'[1]S1 SE'!$B$7:$AI$206,COLUMN()+1,FALSE),"")</f>
        <v/>
      </c>
      <c r="AG87" s="27" t="str">
        <f>IFERROR(VLOOKUP(ROW()-6,'[1]S1 SE'!$B$7:$AI$206,COLUMN()+1,FALSE),"")</f>
        <v/>
      </c>
      <c r="AH87" s="26"/>
    </row>
    <row r="88" spans="1:34" ht="15.05" x14ac:dyDescent="0.3">
      <c r="A88" s="108" t="str">
        <f>IFERROR(VLOOKUP(ROW()-6,'[1]S1 SE'!$B$7:$AI$206,COLUMN()+1,FALSE),"")</f>
        <v/>
      </c>
      <c r="B88" s="65" t="str">
        <f>IFERROR(VLOOKUP(ROW()-6,'[1]S1 SE'!$B$7:$AI$206,COLUMN()+1,FALSE),"")</f>
        <v/>
      </c>
      <c r="C88" s="66" t="str">
        <f>IFERROR(VLOOKUP(ROW()-6,'[1]S1 SE'!$B$7:$AI$206,COLUMN()+1,FALSE),"")</f>
        <v/>
      </c>
      <c r="D88" s="67" t="str">
        <f>IFERROR(VLOOKUP(ROW()-6,'[1]S1 SE'!$B$7:$AI$206,COLUMN()+1,FALSE),"")</f>
        <v/>
      </c>
      <c r="E88" s="68" t="str">
        <f>IFERROR(VLOOKUP(ROW()-6,'[1]S1 SE'!$B$7:$AI$206,COLUMN()+1,FALSE),"")</f>
        <v/>
      </c>
      <c r="F88" s="28" t="str">
        <f>IFERROR(VLOOKUP(ROW()-6,'[1]S1 SE'!$B$7:$AI$206,COLUMN()+1,FALSE),"")</f>
        <v/>
      </c>
      <c r="G88" s="69" t="str">
        <f>IFERROR(VLOOKUP(ROW()-6,'[1]S1 SE'!$B$7:$AI$206,COLUMN()+1,FALSE),"")</f>
        <v/>
      </c>
      <c r="H88" s="68" t="str">
        <f>IFERROR(VLOOKUP(ROW()-6,'[1]S1 SE'!$B$7:$AI$206,COLUMN()+1,FALSE),"")</f>
        <v/>
      </c>
      <c r="I88" s="70" t="str">
        <f>IFERROR(VLOOKUP(ROW()-6,'[1]S1 SE'!$B$7:$AI$206,COLUMN()+1,FALSE),"")</f>
        <v/>
      </c>
      <c r="J88" s="71" t="str">
        <f>IFERROR(VLOOKUP(ROW()-6,'[1]S1 SE'!$B$7:$AI$206,COLUMN()+1,FALSE),"")</f>
        <v/>
      </c>
      <c r="K88" s="68" t="str">
        <f>IFERROR(VLOOKUP(ROW()-6,'[1]S1 SE'!$B$7:$AI$206,COLUMN()+1,FALSE),"")</f>
        <v/>
      </c>
      <c r="L88" s="70" t="str">
        <f>IFERROR(VLOOKUP(ROW()-6,'[1]S1 SE'!$B$7:$AI$206,COLUMN()+1,FALSE),"")</f>
        <v/>
      </c>
      <c r="M88" s="71" t="str">
        <f>IFERROR(VLOOKUP(ROW()-6,'[1]S1 SE'!$B$7:$AI$206,COLUMN()+1,FALSE),"")</f>
        <v/>
      </c>
      <c r="N88" s="68" t="str">
        <f>IFERROR(VLOOKUP(ROW()-6,'[1]S1 SE'!$B$7:$AI$206,COLUMN()+1,FALSE),"")</f>
        <v/>
      </c>
      <c r="O88" s="70" t="str">
        <f>IFERROR(VLOOKUP(ROW()-6,'[1]S1 SE'!$B$7:$AI$206,COLUMN()+1,FALSE),"")</f>
        <v/>
      </c>
      <c r="P88" s="71" t="str">
        <f>IFERROR(VLOOKUP(ROW()-6,'[1]S1 SE'!$B$7:$AI$206,COLUMN()+1,FALSE),"")</f>
        <v/>
      </c>
      <c r="Q88" s="68" t="str">
        <f>IFERROR(VLOOKUP(ROW()-6,'[1]S1 SE'!$B$7:$AI$206,COLUMN()+1,FALSE),"")</f>
        <v/>
      </c>
      <c r="R88" s="70" t="str">
        <f>IFERROR(VLOOKUP(ROW()-6,'[1]S1 SE'!$B$7:$AI$206,COLUMN()+1,FALSE),"")</f>
        <v/>
      </c>
      <c r="S88" s="71" t="str">
        <f>IFERROR(VLOOKUP(ROW()-6,'[1]S1 SE'!$B$7:$AI$206,COLUMN()+1,FALSE),"")</f>
        <v/>
      </c>
      <c r="T88" s="72" t="str">
        <f>IFERROR(VLOOKUP(ROW()-6,'[1]S1 SE'!$B$7:$AI$206,COLUMN()+1,FALSE),"")</f>
        <v/>
      </c>
      <c r="U88" s="73" t="str">
        <f>IFERROR(VLOOKUP(ROW()-6,'[1]S1 SE'!$B$7:$AI$206,COLUMN()+1,FALSE),"")</f>
        <v/>
      </c>
      <c r="V88" s="74" t="str">
        <f>IFERROR(VLOOKUP(ROW()-6,'[1]S1 SE'!$B$7:$AI$206,COLUMN()+1,FALSE),"")</f>
        <v/>
      </c>
      <c r="W88" s="75" t="str">
        <f>IFERROR(VLOOKUP(ROW()-6,'[1]S1 SE'!$B$7:$AI$206,COLUMN()+1,FALSE),"")</f>
        <v/>
      </c>
      <c r="X88" s="76" t="str">
        <f>IFERROR(VLOOKUP(ROW()-6,'[1]S1 SE'!$B$7:$AI$206,COLUMN()+1,FALSE),"")</f>
        <v/>
      </c>
      <c r="Y88" s="77" t="str">
        <f>IFERROR(VLOOKUP(ROW()-6,'[1]S1 SE'!$B$7:$AI$206,COLUMN()+1,FALSE),"")</f>
        <v/>
      </c>
      <c r="Z88" s="78" t="str">
        <f>IFERROR(VLOOKUP(ROW()-6,'[1]S1 SE'!$B$7:$AI$206,COLUMN()+1,FALSE),"")</f>
        <v/>
      </c>
      <c r="AA88" s="79" t="str">
        <f>IFERROR(VLOOKUP(ROW()-6,'[1]S1 SE'!$B$7:$AI$206,COLUMN()+1,FALSE),"")</f>
        <v/>
      </c>
      <c r="AB88" s="80" t="str">
        <f>IFERROR(VLOOKUP(ROW()-6,'[1]S1 SE'!$B$7:$AI$206,COLUMN()+1,FALSE),"")</f>
        <v/>
      </c>
      <c r="AC88" s="81" t="str">
        <f>IFERROR(VLOOKUP(ROW()-6,'[1]S1 SE'!$B$7:$AI$206,COLUMN()+1,FALSE),"")</f>
        <v/>
      </c>
      <c r="AD88" s="109" t="str">
        <f>IFERROR(VLOOKUP(ROW()-6,'[1]S1 SE'!$B$7:$AI$206,COLUMN()+1,FALSE),"")</f>
        <v/>
      </c>
      <c r="AE88" s="83" t="str">
        <f>IFERROR(VLOOKUP(ROW()-6,'[1]S1 SE'!$B$7:$AI$206,COLUMN()+1,FALSE),"")</f>
        <v/>
      </c>
      <c r="AF88" s="84" t="str">
        <f>IFERROR(VLOOKUP(ROW()-6,'[1]S1 SE'!$B$7:$AI$206,COLUMN()+1,FALSE),"")</f>
        <v/>
      </c>
      <c r="AG88" s="27" t="str">
        <f>IFERROR(VLOOKUP(ROW()-6,'[1]S1 SE'!$B$7:$AI$206,COLUMN()+1,FALSE),"")</f>
        <v/>
      </c>
      <c r="AH88" s="26"/>
    </row>
    <row r="89" spans="1:34" ht="15.05" x14ac:dyDescent="0.3">
      <c r="A89" s="108" t="str">
        <f>IFERROR(VLOOKUP(ROW()-6,'[1]S1 SE'!$B$7:$AI$206,COLUMN()+1,FALSE),"")</f>
        <v/>
      </c>
      <c r="B89" s="65" t="str">
        <f>IFERROR(VLOOKUP(ROW()-6,'[1]S1 SE'!$B$7:$AI$206,COLUMN()+1,FALSE),"")</f>
        <v/>
      </c>
      <c r="C89" s="66" t="str">
        <f>IFERROR(VLOOKUP(ROW()-6,'[1]S1 SE'!$B$7:$AI$206,COLUMN()+1,FALSE),"")</f>
        <v/>
      </c>
      <c r="D89" s="67" t="str">
        <f>IFERROR(VLOOKUP(ROW()-6,'[1]S1 SE'!$B$7:$AI$206,COLUMN()+1,FALSE),"")</f>
        <v/>
      </c>
      <c r="E89" s="68" t="str">
        <f>IFERROR(VLOOKUP(ROW()-6,'[1]S1 SE'!$B$7:$AI$206,COLUMN()+1,FALSE),"")</f>
        <v/>
      </c>
      <c r="F89" s="28" t="str">
        <f>IFERROR(VLOOKUP(ROW()-6,'[1]S1 SE'!$B$7:$AI$206,COLUMN()+1,FALSE),"")</f>
        <v/>
      </c>
      <c r="G89" s="69" t="str">
        <f>IFERROR(VLOOKUP(ROW()-6,'[1]S1 SE'!$B$7:$AI$206,COLUMN()+1,FALSE),"")</f>
        <v/>
      </c>
      <c r="H89" s="68" t="str">
        <f>IFERROR(VLOOKUP(ROW()-6,'[1]S1 SE'!$B$7:$AI$206,COLUMN()+1,FALSE),"")</f>
        <v/>
      </c>
      <c r="I89" s="70" t="str">
        <f>IFERROR(VLOOKUP(ROW()-6,'[1]S1 SE'!$B$7:$AI$206,COLUMN()+1,FALSE),"")</f>
        <v/>
      </c>
      <c r="J89" s="71" t="str">
        <f>IFERROR(VLOOKUP(ROW()-6,'[1]S1 SE'!$B$7:$AI$206,COLUMN()+1,FALSE),"")</f>
        <v/>
      </c>
      <c r="K89" s="68" t="str">
        <f>IFERROR(VLOOKUP(ROW()-6,'[1]S1 SE'!$B$7:$AI$206,COLUMN()+1,FALSE),"")</f>
        <v/>
      </c>
      <c r="L89" s="70" t="str">
        <f>IFERROR(VLOOKUP(ROW()-6,'[1]S1 SE'!$B$7:$AI$206,COLUMN()+1,FALSE),"")</f>
        <v/>
      </c>
      <c r="M89" s="71" t="str">
        <f>IFERROR(VLOOKUP(ROW()-6,'[1]S1 SE'!$B$7:$AI$206,COLUMN()+1,FALSE),"")</f>
        <v/>
      </c>
      <c r="N89" s="68" t="str">
        <f>IFERROR(VLOOKUP(ROW()-6,'[1]S1 SE'!$B$7:$AI$206,COLUMN()+1,FALSE),"")</f>
        <v/>
      </c>
      <c r="O89" s="70" t="str">
        <f>IFERROR(VLOOKUP(ROW()-6,'[1]S1 SE'!$B$7:$AI$206,COLUMN()+1,FALSE),"")</f>
        <v/>
      </c>
      <c r="P89" s="71" t="str">
        <f>IFERROR(VLOOKUP(ROW()-6,'[1]S1 SE'!$B$7:$AI$206,COLUMN()+1,FALSE),"")</f>
        <v/>
      </c>
      <c r="Q89" s="68" t="str">
        <f>IFERROR(VLOOKUP(ROW()-6,'[1]S1 SE'!$B$7:$AI$206,COLUMN()+1,FALSE),"")</f>
        <v/>
      </c>
      <c r="R89" s="70" t="str">
        <f>IFERROR(VLOOKUP(ROW()-6,'[1]S1 SE'!$B$7:$AI$206,COLUMN()+1,FALSE),"")</f>
        <v/>
      </c>
      <c r="S89" s="71" t="str">
        <f>IFERROR(VLOOKUP(ROW()-6,'[1]S1 SE'!$B$7:$AI$206,COLUMN()+1,FALSE),"")</f>
        <v/>
      </c>
      <c r="T89" s="72" t="str">
        <f>IFERROR(VLOOKUP(ROW()-6,'[1]S1 SE'!$B$7:$AI$206,COLUMN()+1,FALSE),"")</f>
        <v/>
      </c>
      <c r="U89" s="73" t="str">
        <f>IFERROR(VLOOKUP(ROW()-6,'[1]S1 SE'!$B$7:$AI$206,COLUMN()+1,FALSE),"")</f>
        <v/>
      </c>
      <c r="V89" s="74" t="str">
        <f>IFERROR(VLOOKUP(ROW()-6,'[1]S1 SE'!$B$7:$AI$206,COLUMN()+1,FALSE),"")</f>
        <v/>
      </c>
      <c r="W89" s="75" t="str">
        <f>IFERROR(VLOOKUP(ROW()-6,'[1]S1 SE'!$B$7:$AI$206,COLUMN()+1,FALSE),"")</f>
        <v/>
      </c>
      <c r="X89" s="76" t="str">
        <f>IFERROR(VLOOKUP(ROW()-6,'[1]S1 SE'!$B$7:$AI$206,COLUMN()+1,FALSE),"")</f>
        <v/>
      </c>
      <c r="Y89" s="77" t="str">
        <f>IFERROR(VLOOKUP(ROW()-6,'[1]S1 SE'!$B$7:$AI$206,COLUMN()+1,FALSE),"")</f>
        <v/>
      </c>
      <c r="Z89" s="78" t="str">
        <f>IFERROR(VLOOKUP(ROW()-6,'[1]S1 SE'!$B$7:$AI$206,COLUMN()+1,FALSE),"")</f>
        <v/>
      </c>
      <c r="AA89" s="79" t="str">
        <f>IFERROR(VLOOKUP(ROW()-6,'[1]S1 SE'!$B$7:$AI$206,COLUMN()+1,FALSE),"")</f>
        <v/>
      </c>
      <c r="AB89" s="80" t="str">
        <f>IFERROR(VLOOKUP(ROW()-6,'[1]S1 SE'!$B$7:$AI$206,COLUMN()+1,FALSE),"")</f>
        <v/>
      </c>
      <c r="AC89" s="81" t="str">
        <f>IFERROR(VLOOKUP(ROW()-6,'[1]S1 SE'!$B$7:$AI$206,COLUMN()+1,FALSE),"")</f>
        <v/>
      </c>
      <c r="AD89" s="109" t="str">
        <f>IFERROR(VLOOKUP(ROW()-6,'[1]S1 SE'!$B$7:$AI$206,COLUMN()+1,FALSE),"")</f>
        <v/>
      </c>
      <c r="AE89" s="83" t="str">
        <f>IFERROR(VLOOKUP(ROW()-6,'[1]S1 SE'!$B$7:$AI$206,COLUMN()+1,FALSE),"")</f>
        <v/>
      </c>
      <c r="AF89" s="84" t="str">
        <f>IFERROR(VLOOKUP(ROW()-6,'[1]S1 SE'!$B$7:$AI$206,COLUMN()+1,FALSE),"")</f>
        <v/>
      </c>
      <c r="AG89" s="27" t="str">
        <f>IFERROR(VLOOKUP(ROW()-6,'[1]S1 SE'!$B$7:$AI$206,COLUMN()+1,FALSE),"")</f>
        <v/>
      </c>
      <c r="AH89" s="26"/>
    </row>
    <row r="90" spans="1:34" ht="15.05" x14ac:dyDescent="0.3">
      <c r="A90" s="108" t="str">
        <f>IFERROR(VLOOKUP(ROW()-6,'[1]S1 SE'!$B$7:$AI$206,COLUMN()+1,FALSE),"")</f>
        <v/>
      </c>
      <c r="B90" s="65" t="str">
        <f>IFERROR(VLOOKUP(ROW()-6,'[1]S1 SE'!$B$7:$AI$206,COLUMN()+1,FALSE),"")</f>
        <v/>
      </c>
      <c r="C90" s="66" t="str">
        <f>IFERROR(VLOOKUP(ROW()-6,'[1]S1 SE'!$B$7:$AI$206,COLUMN()+1,FALSE),"")</f>
        <v/>
      </c>
      <c r="D90" s="67" t="str">
        <f>IFERROR(VLOOKUP(ROW()-6,'[1]S1 SE'!$B$7:$AI$206,COLUMN()+1,FALSE),"")</f>
        <v/>
      </c>
      <c r="E90" s="68" t="str">
        <f>IFERROR(VLOOKUP(ROW()-6,'[1]S1 SE'!$B$7:$AI$206,COLUMN()+1,FALSE),"")</f>
        <v/>
      </c>
      <c r="F90" s="28" t="str">
        <f>IFERROR(VLOOKUP(ROW()-6,'[1]S1 SE'!$B$7:$AI$206,COLUMN()+1,FALSE),"")</f>
        <v/>
      </c>
      <c r="G90" s="69" t="str">
        <f>IFERROR(VLOOKUP(ROW()-6,'[1]S1 SE'!$B$7:$AI$206,COLUMN()+1,FALSE),"")</f>
        <v/>
      </c>
      <c r="H90" s="68" t="str">
        <f>IFERROR(VLOOKUP(ROW()-6,'[1]S1 SE'!$B$7:$AI$206,COLUMN()+1,FALSE),"")</f>
        <v/>
      </c>
      <c r="I90" s="70" t="str">
        <f>IFERROR(VLOOKUP(ROW()-6,'[1]S1 SE'!$B$7:$AI$206,COLUMN()+1,FALSE),"")</f>
        <v/>
      </c>
      <c r="J90" s="71" t="str">
        <f>IFERROR(VLOOKUP(ROW()-6,'[1]S1 SE'!$B$7:$AI$206,COLUMN()+1,FALSE),"")</f>
        <v/>
      </c>
      <c r="K90" s="68" t="str">
        <f>IFERROR(VLOOKUP(ROW()-6,'[1]S1 SE'!$B$7:$AI$206,COLUMN()+1,FALSE),"")</f>
        <v/>
      </c>
      <c r="L90" s="70" t="str">
        <f>IFERROR(VLOOKUP(ROW()-6,'[1]S1 SE'!$B$7:$AI$206,COLUMN()+1,FALSE),"")</f>
        <v/>
      </c>
      <c r="M90" s="71" t="str">
        <f>IFERROR(VLOOKUP(ROW()-6,'[1]S1 SE'!$B$7:$AI$206,COLUMN()+1,FALSE),"")</f>
        <v/>
      </c>
      <c r="N90" s="68" t="str">
        <f>IFERROR(VLOOKUP(ROW()-6,'[1]S1 SE'!$B$7:$AI$206,COLUMN()+1,FALSE),"")</f>
        <v/>
      </c>
      <c r="O90" s="70" t="str">
        <f>IFERROR(VLOOKUP(ROW()-6,'[1]S1 SE'!$B$7:$AI$206,COLUMN()+1,FALSE),"")</f>
        <v/>
      </c>
      <c r="P90" s="71" t="str">
        <f>IFERROR(VLOOKUP(ROW()-6,'[1]S1 SE'!$B$7:$AI$206,COLUMN()+1,FALSE),"")</f>
        <v/>
      </c>
      <c r="Q90" s="68" t="str">
        <f>IFERROR(VLOOKUP(ROW()-6,'[1]S1 SE'!$B$7:$AI$206,COLUMN()+1,FALSE),"")</f>
        <v/>
      </c>
      <c r="R90" s="70" t="str">
        <f>IFERROR(VLOOKUP(ROW()-6,'[1]S1 SE'!$B$7:$AI$206,COLUMN()+1,FALSE),"")</f>
        <v/>
      </c>
      <c r="S90" s="71" t="str">
        <f>IFERROR(VLOOKUP(ROW()-6,'[1]S1 SE'!$B$7:$AI$206,COLUMN()+1,FALSE),"")</f>
        <v/>
      </c>
      <c r="T90" s="72" t="str">
        <f>IFERROR(VLOOKUP(ROW()-6,'[1]S1 SE'!$B$7:$AI$206,COLUMN()+1,FALSE),"")</f>
        <v/>
      </c>
      <c r="U90" s="73" t="str">
        <f>IFERROR(VLOOKUP(ROW()-6,'[1]S1 SE'!$B$7:$AI$206,COLUMN()+1,FALSE),"")</f>
        <v/>
      </c>
      <c r="V90" s="74" t="str">
        <f>IFERROR(VLOOKUP(ROW()-6,'[1]S1 SE'!$B$7:$AI$206,COLUMN()+1,FALSE),"")</f>
        <v/>
      </c>
      <c r="W90" s="75" t="str">
        <f>IFERROR(VLOOKUP(ROW()-6,'[1]S1 SE'!$B$7:$AI$206,COLUMN()+1,FALSE),"")</f>
        <v/>
      </c>
      <c r="X90" s="76" t="str">
        <f>IFERROR(VLOOKUP(ROW()-6,'[1]S1 SE'!$B$7:$AI$206,COLUMN()+1,FALSE),"")</f>
        <v/>
      </c>
      <c r="Y90" s="77" t="str">
        <f>IFERROR(VLOOKUP(ROW()-6,'[1]S1 SE'!$B$7:$AI$206,COLUMN()+1,FALSE),"")</f>
        <v/>
      </c>
      <c r="Z90" s="78" t="str">
        <f>IFERROR(VLOOKUP(ROW()-6,'[1]S1 SE'!$B$7:$AI$206,COLUMN()+1,FALSE),"")</f>
        <v/>
      </c>
      <c r="AA90" s="79" t="str">
        <f>IFERROR(VLOOKUP(ROW()-6,'[1]S1 SE'!$B$7:$AI$206,COLUMN()+1,FALSE),"")</f>
        <v/>
      </c>
      <c r="AB90" s="80" t="str">
        <f>IFERROR(VLOOKUP(ROW()-6,'[1]S1 SE'!$B$7:$AI$206,COLUMN()+1,FALSE),"")</f>
        <v/>
      </c>
      <c r="AC90" s="81" t="str">
        <f>IFERROR(VLOOKUP(ROW()-6,'[1]S1 SE'!$B$7:$AI$206,COLUMN()+1,FALSE),"")</f>
        <v/>
      </c>
      <c r="AD90" s="109" t="str">
        <f>IFERROR(VLOOKUP(ROW()-6,'[1]S1 SE'!$B$7:$AI$206,COLUMN()+1,FALSE),"")</f>
        <v/>
      </c>
      <c r="AE90" s="83" t="str">
        <f>IFERROR(VLOOKUP(ROW()-6,'[1]S1 SE'!$B$7:$AI$206,COLUMN()+1,FALSE),"")</f>
        <v/>
      </c>
      <c r="AF90" s="84" t="str">
        <f>IFERROR(VLOOKUP(ROW()-6,'[1]S1 SE'!$B$7:$AI$206,COLUMN()+1,FALSE),"")</f>
        <v/>
      </c>
      <c r="AG90" s="27" t="str">
        <f>IFERROR(VLOOKUP(ROW()-6,'[1]S1 SE'!$B$7:$AI$206,COLUMN()+1,FALSE),"")</f>
        <v/>
      </c>
      <c r="AH90" s="26"/>
    </row>
    <row r="91" spans="1:34" ht="15.05" x14ac:dyDescent="0.3">
      <c r="A91" s="108" t="str">
        <f>IFERROR(VLOOKUP(ROW()-6,'[1]S1 SE'!$B$7:$AI$206,COLUMN()+1,FALSE),"")</f>
        <v/>
      </c>
      <c r="B91" s="65" t="str">
        <f>IFERROR(VLOOKUP(ROW()-6,'[1]S1 SE'!$B$7:$AI$206,COLUMN()+1,FALSE),"")</f>
        <v/>
      </c>
      <c r="C91" s="66" t="str">
        <f>IFERROR(VLOOKUP(ROW()-6,'[1]S1 SE'!$B$7:$AI$206,COLUMN()+1,FALSE),"")</f>
        <v/>
      </c>
      <c r="D91" s="67" t="str">
        <f>IFERROR(VLOOKUP(ROW()-6,'[1]S1 SE'!$B$7:$AI$206,COLUMN()+1,FALSE),"")</f>
        <v/>
      </c>
      <c r="E91" s="68" t="str">
        <f>IFERROR(VLOOKUP(ROW()-6,'[1]S1 SE'!$B$7:$AI$206,COLUMN()+1,FALSE),"")</f>
        <v/>
      </c>
      <c r="F91" s="28" t="str">
        <f>IFERROR(VLOOKUP(ROW()-6,'[1]S1 SE'!$B$7:$AI$206,COLUMN()+1,FALSE),"")</f>
        <v/>
      </c>
      <c r="G91" s="69" t="str">
        <f>IFERROR(VLOOKUP(ROW()-6,'[1]S1 SE'!$B$7:$AI$206,COLUMN()+1,FALSE),"")</f>
        <v/>
      </c>
      <c r="H91" s="68" t="str">
        <f>IFERROR(VLOOKUP(ROW()-6,'[1]S1 SE'!$B$7:$AI$206,COLUMN()+1,FALSE),"")</f>
        <v/>
      </c>
      <c r="I91" s="70" t="str">
        <f>IFERROR(VLOOKUP(ROW()-6,'[1]S1 SE'!$B$7:$AI$206,COLUMN()+1,FALSE),"")</f>
        <v/>
      </c>
      <c r="J91" s="71" t="str">
        <f>IFERROR(VLOOKUP(ROW()-6,'[1]S1 SE'!$B$7:$AI$206,COLUMN()+1,FALSE),"")</f>
        <v/>
      </c>
      <c r="K91" s="68" t="str">
        <f>IFERROR(VLOOKUP(ROW()-6,'[1]S1 SE'!$B$7:$AI$206,COLUMN()+1,FALSE),"")</f>
        <v/>
      </c>
      <c r="L91" s="70" t="str">
        <f>IFERROR(VLOOKUP(ROW()-6,'[1]S1 SE'!$B$7:$AI$206,COLUMN()+1,FALSE),"")</f>
        <v/>
      </c>
      <c r="M91" s="71" t="str">
        <f>IFERROR(VLOOKUP(ROW()-6,'[1]S1 SE'!$B$7:$AI$206,COLUMN()+1,FALSE),"")</f>
        <v/>
      </c>
      <c r="N91" s="68" t="str">
        <f>IFERROR(VLOOKUP(ROW()-6,'[1]S1 SE'!$B$7:$AI$206,COLUMN()+1,FALSE),"")</f>
        <v/>
      </c>
      <c r="O91" s="70" t="str">
        <f>IFERROR(VLOOKUP(ROW()-6,'[1]S1 SE'!$B$7:$AI$206,COLUMN()+1,FALSE),"")</f>
        <v/>
      </c>
      <c r="P91" s="71" t="str">
        <f>IFERROR(VLOOKUP(ROW()-6,'[1]S1 SE'!$B$7:$AI$206,COLUMN()+1,FALSE),"")</f>
        <v/>
      </c>
      <c r="Q91" s="68" t="str">
        <f>IFERROR(VLOOKUP(ROW()-6,'[1]S1 SE'!$B$7:$AI$206,COLUMN()+1,FALSE),"")</f>
        <v/>
      </c>
      <c r="R91" s="70" t="str">
        <f>IFERROR(VLOOKUP(ROW()-6,'[1]S1 SE'!$B$7:$AI$206,COLUMN()+1,FALSE),"")</f>
        <v/>
      </c>
      <c r="S91" s="71" t="str">
        <f>IFERROR(VLOOKUP(ROW()-6,'[1]S1 SE'!$B$7:$AI$206,COLUMN()+1,FALSE),"")</f>
        <v/>
      </c>
      <c r="T91" s="72" t="str">
        <f>IFERROR(VLOOKUP(ROW()-6,'[1]S1 SE'!$B$7:$AI$206,COLUMN()+1,FALSE),"")</f>
        <v/>
      </c>
      <c r="U91" s="73" t="str">
        <f>IFERROR(VLOOKUP(ROW()-6,'[1]S1 SE'!$B$7:$AI$206,COLUMN()+1,FALSE),"")</f>
        <v/>
      </c>
      <c r="V91" s="74" t="str">
        <f>IFERROR(VLOOKUP(ROW()-6,'[1]S1 SE'!$B$7:$AI$206,COLUMN()+1,FALSE),"")</f>
        <v/>
      </c>
      <c r="W91" s="75" t="str">
        <f>IFERROR(VLOOKUP(ROW()-6,'[1]S1 SE'!$B$7:$AI$206,COLUMN()+1,FALSE),"")</f>
        <v/>
      </c>
      <c r="X91" s="76" t="str">
        <f>IFERROR(VLOOKUP(ROW()-6,'[1]S1 SE'!$B$7:$AI$206,COLUMN()+1,FALSE),"")</f>
        <v/>
      </c>
      <c r="Y91" s="77" t="str">
        <f>IFERROR(VLOOKUP(ROW()-6,'[1]S1 SE'!$B$7:$AI$206,COLUMN()+1,FALSE),"")</f>
        <v/>
      </c>
      <c r="Z91" s="78" t="str">
        <f>IFERROR(VLOOKUP(ROW()-6,'[1]S1 SE'!$B$7:$AI$206,COLUMN()+1,FALSE),"")</f>
        <v/>
      </c>
      <c r="AA91" s="79" t="str">
        <f>IFERROR(VLOOKUP(ROW()-6,'[1]S1 SE'!$B$7:$AI$206,COLUMN()+1,FALSE),"")</f>
        <v/>
      </c>
      <c r="AB91" s="80" t="str">
        <f>IFERROR(VLOOKUP(ROW()-6,'[1]S1 SE'!$B$7:$AI$206,COLUMN()+1,FALSE),"")</f>
        <v/>
      </c>
      <c r="AC91" s="81" t="str">
        <f>IFERROR(VLOOKUP(ROW()-6,'[1]S1 SE'!$B$7:$AI$206,COLUMN()+1,FALSE),"")</f>
        <v/>
      </c>
      <c r="AD91" s="109" t="str">
        <f>IFERROR(VLOOKUP(ROW()-6,'[1]S1 SE'!$B$7:$AI$206,COLUMN()+1,FALSE),"")</f>
        <v/>
      </c>
      <c r="AE91" s="83" t="str">
        <f>IFERROR(VLOOKUP(ROW()-6,'[1]S1 SE'!$B$7:$AI$206,COLUMN()+1,FALSE),"")</f>
        <v/>
      </c>
      <c r="AF91" s="84" t="str">
        <f>IFERROR(VLOOKUP(ROW()-6,'[1]S1 SE'!$B$7:$AI$206,COLUMN()+1,FALSE),"")</f>
        <v/>
      </c>
      <c r="AG91" s="27" t="str">
        <f>IFERROR(VLOOKUP(ROW()-6,'[1]S1 SE'!$B$7:$AI$206,COLUMN()+1,FALSE),"")</f>
        <v/>
      </c>
      <c r="AH91" s="26"/>
    </row>
    <row r="92" spans="1:34" ht="15.05" x14ac:dyDescent="0.3">
      <c r="A92" s="108" t="str">
        <f>IFERROR(VLOOKUP(ROW()-6,'[1]S1 SE'!$B$7:$AI$206,COLUMN()+1,FALSE),"")</f>
        <v/>
      </c>
      <c r="B92" s="65" t="str">
        <f>IFERROR(VLOOKUP(ROW()-6,'[1]S1 SE'!$B$7:$AI$206,COLUMN()+1,FALSE),"")</f>
        <v/>
      </c>
      <c r="C92" s="66" t="str">
        <f>IFERROR(VLOOKUP(ROW()-6,'[1]S1 SE'!$B$7:$AI$206,COLUMN()+1,FALSE),"")</f>
        <v/>
      </c>
      <c r="D92" s="67" t="str">
        <f>IFERROR(VLOOKUP(ROW()-6,'[1]S1 SE'!$B$7:$AI$206,COLUMN()+1,FALSE),"")</f>
        <v/>
      </c>
      <c r="E92" s="68" t="str">
        <f>IFERROR(VLOOKUP(ROW()-6,'[1]S1 SE'!$B$7:$AI$206,COLUMN()+1,FALSE),"")</f>
        <v/>
      </c>
      <c r="F92" s="28" t="str">
        <f>IFERROR(VLOOKUP(ROW()-6,'[1]S1 SE'!$B$7:$AI$206,COLUMN()+1,FALSE),"")</f>
        <v/>
      </c>
      <c r="G92" s="69" t="str">
        <f>IFERROR(VLOOKUP(ROW()-6,'[1]S1 SE'!$B$7:$AI$206,COLUMN()+1,FALSE),"")</f>
        <v/>
      </c>
      <c r="H92" s="68" t="str">
        <f>IFERROR(VLOOKUP(ROW()-6,'[1]S1 SE'!$B$7:$AI$206,COLUMN()+1,FALSE),"")</f>
        <v/>
      </c>
      <c r="I92" s="70" t="str">
        <f>IFERROR(VLOOKUP(ROW()-6,'[1]S1 SE'!$B$7:$AI$206,COLUMN()+1,FALSE),"")</f>
        <v/>
      </c>
      <c r="J92" s="71" t="str">
        <f>IFERROR(VLOOKUP(ROW()-6,'[1]S1 SE'!$B$7:$AI$206,COLUMN()+1,FALSE),"")</f>
        <v/>
      </c>
      <c r="K92" s="68" t="str">
        <f>IFERROR(VLOOKUP(ROW()-6,'[1]S1 SE'!$B$7:$AI$206,COLUMN()+1,FALSE),"")</f>
        <v/>
      </c>
      <c r="L92" s="70" t="str">
        <f>IFERROR(VLOOKUP(ROW()-6,'[1]S1 SE'!$B$7:$AI$206,COLUMN()+1,FALSE),"")</f>
        <v/>
      </c>
      <c r="M92" s="71" t="str">
        <f>IFERROR(VLOOKUP(ROW()-6,'[1]S1 SE'!$B$7:$AI$206,COLUMN()+1,FALSE),"")</f>
        <v/>
      </c>
      <c r="N92" s="68" t="str">
        <f>IFERROR(VLOOKUP(ROW()-6,'[1]S1 SE'!$B$7:$AI$206,COLUMN()+1,FALSE),"")</f>
        <v/>
      </c>
      <c r="O92" s="70" t="str">
        <f>IFERROR(VLOOKUP(ROW()-6,'[1]S1 SE'!$B$7:$AI$206,COLUMN()+1,FALSE),"")</f>
        <v/>
      </c>
      <c r="P92" s="71" t="str">
        <f>IFERROR(VLOOKUP(ROW()-6,'[1]S1 SE'!$B$7:$AI$206,COLUMN()+1,FALSE),"")</f>
        <v/>
      </c>
      <c r="Q92" s="68" t="str">
        <f>IFERROR(VLOOKUP(ROW()-6,'[1]S1 SE'!$B$7:$AI$206,COLUMN()+1,FALSE),"")</f>
        <v/>
      </c>
      <c r="R92" s="70" t="str">
        <f>IFERROR(VLOOKUP(ROW()-6,'[1]S1 SE'!$B$7:$AI$206,COLUMN()+1,FALSE),"")</f>
        <v/>
      </c>
      <c r="S92" s="71" t="str">
        <f>IFERROR(VLOOKUP(ROW()-6,'[1]S1 SE'!$B$7:$AI$206,COLUMN()+1,FALSE),"")</f>
        <v/>
      </c>
      <c r="T92" s="72" t="str">
        <f>IFERROR(VLOOKUP(ROW()-6,'[1]S1 SE'!$B$7:$AI$206,COLUMN()+1,FALSE),"")</f>
        <v/>
      </c>
      <c r="U92" s="73" t="str">
        <f>IFERROR(VLOOKUP(ROW()-6,'[1]S1 SE'!$B$7:$AI$206,COLUMN()+1,FALSE),"")</f>
        <v/>
      </c>
      <c r="V92" s="74" t="str">
        <f>IFERROR(VLOOKUP(ROW()-6,'[1]S1 SE'!$B$7:$AI$206,COLUMN()+1,FALSE),"")</f>
        <v/>
      </c>
      <c r="W92" s="75" t="str">
        <f>IFERROR(VLOOKUP(ROW()-6,'[1]S1 SE'!$B$7:$AI$206,COLUMN()+1,FALSE),"")</f>
        <v/>
      </c>
      <c r="X92" s="76" t="str">
        <f>IFERROR(VLOOKUP(ROW()-6,'[1]S1 SE'!$B$7:$AI$206,COLUMN()+1,FALSE),"")</f>
        <v/>
      </c>
      <c r="Y92" s="77" t="str">
        <f>IFERROR(VLOOKUP(ROW()-6,'[1]S1 SE'!$B$7:$AI$206,COLUMN()+1,FALSE),"")</f>
        <v/>
      </c>
      <c r="Z92" s="78" t="str">
        <f>IFERROR(VLOOKUP(ROW()-6,'[1]S1 SE'!$B$7:$AI$206,COLUMN()+1,FALSE),"")</f>
        <v/>
      </c>
      <c r="AA92" s="79" t="str">
        <f>IFERROR(VLOOKUP(ROW()-6,'[1]S1 SE'!$B$7:$AI$206,COLUMN()+1,FALSE),"")</f>
        <v/>
      </c>
      <c r="AB92" s="80" t="str">
        <f>IFERROR(VLOOKUP(ROW()-6,'[1]S1 SE'!$B$7:$AI$206,COLUMN()+1,FALSE),"")</f>
        <v/>
      </c>
      <c r="AC92" s="81" t="str">
        <f>IFERROR(VLOOKUP(ROW()-6,'[1]S1 SE'!$B$7:$AI$206,COLUMN()+1,FALSE),"")</f>
        <v/>
      </c>
      <c r="AD92" s="109" t="str">
        <f>IFERROR(VLOOKUP(ROW()-6,'[1]S1 SE'!$B$7:$AI$206,COLUMN()+1,FALSE),"")</f>
        <v/>
      </c>
      <c r="AE92" s="83" t="str">
        <f>IFERROR(VLOOKUP(ROW()-6,'[1]S1 SE'!$B$7:$AI$206,COLUMN()+1,FALSE),"")</f>
        <v/>
      </c>
      <c r="AF92" s="84" t="str">
        <f>IFERROR(VLOOKUP(ROW()-6,'[1]S1 SE'!$B$7:$AI$206,COLUMN()+1,FALSE),"")</f>
        <v/>
      </c>
      <c r="AG92" s="27" t="str">
        <f>IFERROR(VLOOKUP(ROW()-6,'[1]S1 SE'!$B$7:$AI$206,COLUMN()+1,FALSE),"")</f>
        <v/>
      </c>
      <c r="AH92" s="26"/>
    </row>
    <row r="93" spans="1:34" ht="15.05" x14ac:dyDescent="0.3">
      <c r="A93" s="108" t="str">
        <f>IFERROR(VLOOKUP(ROW()-6,'[1]S1 SE'!$B$7:$AI$206,COLUMN()+1,FALSE),"")</f>
        <v/>
      </c>
      <c r="B93" s="65" t="str">
        <f>IFERROR(VLOOKUP(ROW()-6,'[1]S1 SE'!$B$7:$AI$206,COLUMN()+1,FALSE),"")</f>
        <v/>
      </c>
      <c r="C93" s="66" t="str">
        <f>IFERROR(VLOOKUP(ROW()-6,'[1]S1 SE'!$B$7:$AI$206,COLUMN()+1,FALSE),"")</f>
        <v/>
      </c>
      <c r="D93" s="67" t="str">
        <f>IFERROR(VLOOKUP(ROW()-6,'[1]S1 SE'!$B$7:$AI$206,COLUMN()+1,FALSE),"")</f>
        <v/>
      </c>
      <c r="E93" s="68" t="str">
        <f>IFERROR(VLOOKUP(ROW()-6,'[1]S1 SE'!$B$7:$AI$206,COLUMN()+1,FALSE),"")</f>
        <v/>
      </c>
      <c r="F93" s="28" t="str">
        <f>IFERROR(VLOOKUP(ROW()-6,'[1]S1 SE'!$B$7:$AI$206,COLUMN()+1,FALSE),"")</f>
        <v/>
      </c>
      <c r="G93" s="69" t="str">
        <f>IFERROR(VLOOKUP(ROW()-6,'[1]S1 SE'!$B$7:$AI$206,COLUMN()+1,FALSE),"")</f>
        <v/>
      </c>
      <c r="H93" s="68" t="str">
        <f>IFERROR(VLOOKUP(ROW()-6,'[1]S1 SE'!$B$7:$AI$206,COLUMN()+1,FALSE),"")</f>
        <v/>
      </c>
      <c r="I93" s="70" t="str">
        <f>IFERROR(VLOOKUP(ROW()-6,'[1]S1 SE'!$B$7:$AI$206,COLUMN()+1,FALSE),"")</f>
        <v/>
      </c>
      <c r="J93" s="71" t="str">
        <f>IFERROR(VLOOKUP(ROW()-6,'[1]S1 SE'!$B$7:$AI$206,COLUMN()+1,FALSE),"")</f>
        <v/>
      </c>
      <c r="K93" s="68" t="str">
        <f>IFERROR(VLOOKUP(ROW()-6,'[1]S1 SE'!$B$7:$AI$206,COLUMN()+1,FALSE),"")</f>
        <v/>
      </c>
      <c r="L93" s="70" t="str">
        <f>IFERROR(VLOOKUP(ROW()-6,'[1]S1 SE'!$B$7:$AI$206,COLUMN()+1,FALSE),"")</f>
        <v/>
      </c>
      <c r="M93" s="71" t="str">
        <f>IFERROR(VLOOKUP(ROW()-6,'[1]S1 SE'!$B$7:$AI$206,COLUMN()+1,FALSE),"")</f>
        <v/>
      </c>
      <c r="N93" s="68" t="str">
        <f>IFERROR(VLOOKUP(ROW()-6,'[1]S1 SE'!$B$7:$AI$206,COLUMN()+1,FALSE),"")</f>
        <v/>
      </c>
      <c r="O93" s="70" t="str">
        <f>IFERROR(VLOOKUP(ROW()-6,'[1]S1 SE'!$B$7:$AI$206,COLUMN()+1,FALSE),"")</f>
        <v/>
      </c>
      <c r="P93" s="71" t="str">
        <f>IFERROR(VLOOKUP(ROW()-6,'[1]S1 SE'!$B$7:$AI$206,COLUMN()+1,FALSE),"")</f>
        <v/>
      </c>
      <c r="Q93" s="68" t="str">
        <f>IFERROR(VLOOKUP(ROW()-6,'[1]S1 SE'!$B$7:$AI$206,COLUMN()+1,FALSE),"")</f>
        <v/>
      </c>
      <c r="R93" s="70" t="str">
        <f>IFERROR(VLOOKUP(ROW()-6,'[1]S1 SE'!$B$7:$AI$206,COLUMN()+1,FALSE),"")</f>
        <v/>
      </c>
      <c r="S93" s="71" t="str">
        <f>IFERROR(VLOOKUP(ROW()-6,'[1]S1 SE'!$B$7:$AI$206,COLUMN()+1,FALSE),"")</f>
        <v/>
      </c>
      <c r="T93" s="72" t="str">
        <f>IFERROR(VLOOKUP(ROW()-6,'[1]S1 SE'!$B$7:$AI$206,COLUMN()+1,FALSE),"")</f>
        <v/>
      </c>
      <c r="U93" s="73" t="str">
        <f>IFERROR(VLOOKUP(ROW()-6,'[1]S1 SE'!$B$7:$AI$206,COLUMN()+1,FALSE),"")</f>
        <v/>
      </c>
      <c r="V93" s="74" t="str">
        <f>IFERROR(VLOOKUP(ROW()-6,'[1]S1 SE'!$B$7:$AI$206,COLUMN()+1,FALSE),"")</f>
        <v/>
      </c>
      <c r="W93" s="75" t="str">
        <f>IFERROR(VLOOKUP(ROW()-6,'[1]S1 SE'!$B$7:$AI$206,COLUMN()+1,FALSE),"")</f>
        <v/>
      </c>
      <c r="X93" s="76" t="str">
        <f>IFERROR(VLOOKUP(ROW()-6,'[1]S1 SE'!$B$7:$AI$206,COLUMN()+1,FALSE),"")</f>
        <v/>
      </c>
      <c r="Y93" s="77" t="str">
        <f>IFERROR(VLOOKUP(ROW()-6,'[1]S1 SE'!$B$7:$AI$206,COLUMN()+1,FALSE),"")</f>
        <v/>
      </c>
      <c r="Z93" s="78" t="str">
        <f>IFERROR(VLOOKUP(ROW()-6,'[1]S1 SE'!$B$7:$AI$206,COLUMN()+1,FALSE),"")</f>
        <v/>
      </c>
      <c r="AA93" s="79" t="str">
        <f>IFERROR(VLOOKUP(ROW()-6,'[1]S1 SE'!$B$7:$AI$206,COLUMN()+1,FALSE),"")</f>
        <v/>
      </c>
      <c r="AB93" s="80" t="str">
        <f>IFERROR(VLOOKUP(ROW()-6,'[1]S1 SE'!$B$7:$AI$206,COLUMN()+1,FALSE),"")</f>
        <v/>
      </c>
      <c r="AC93" s="81" t="str">
        <f>IFERROR(VLOOKUP(ROW()-6,'[1]S1 SE'!$B$7:$AI$206,COLUMN()+1,FALSE),"")</f>
        <v/>
      </c>
      <c r="AD93" s="109" t="str">
        <f>IFERROR(VLOOKUP(ROW()-6,'[1]S1 SE'!$B$7:$AI$206,COLUMN()+1,FALSE),"")</f>
        <v/>
      </c>
      <c r="AE93" s="83" t="str">
        <f>IFERROR(VLOOKUP(ROW()-6,'[1]S1 SE'!$B$7:$AI$206,COLUMN()+1,FALSE),"")</f>
        <v/>
      </c>
      <c r="AF93" s="84" t="str">
        <f>IFERROR(VLOOKUP(ROW()-6,'[1]S1 SE'!$B$7:$AI$206,COLUMN()+1,FALSE),"")</f>
        <v/>
      </c>
      <c r="AG93" s="27" t="str">
        <f>IFERROR(VLOOKUP(ROW()-6,'[1]S1 SE'!$B$7:$AI$206,COLUMN()+1,FALSE),"")</f>
        <v/>
      </c>
      <c r="AH93" s="26"/>
    </row>
    <row r="94" spans="1:34" ht="15.05" x14ac:dyDescent="0.3">
      <c r="A94" s="108" t="str">
        <f>IFERROR(VLOOKUP(ROW()-6,'[1]S1 SE'!$B$7:$AI$206,COLUMN()+1,FALSE),"")</f>
        <v/>
      </c>
      <c r="B94" s="65" t="str">
        <f>IFERROR(VLOOKUP(ROW()-6,'[1]S1 SE'!$B$7:$AI$206,COLUMN()+1,FALSE),"")</f>
        <v/>
      </c>
      <c r="C94" s="66" t="str">
        <f>IFERROR(VLOOKUP(ROW()-6,'[1]S1 SE'!$B$7:$AI$206,COLUMN()+1,FALSE),"")</f>
        <v/>
      </c>
      <c r="D94" s="67" t="str">
        <f>IFERROR(VLOOKUP(ROW()-6,'[1]S1 SE'!$B$7:$AI$206,COLUMN()+1,FALSE),"")</f>
        <v/>
      </c>
      <c r="E94" s="68" t="str">
        <f>IFERROR(VLOOKUP(ROW()-6,'[1]S1 SE'!$B$7:$AI$206,COLUMN()+1,FALSE),"")</f>
        <v/>
      </c>
      <c r="F94" s="28" t="str">
        <f>IFERROR(VLOOKUP(ROW()-6,'[1]S1 SE'!$B$7:$AI$206,COLUMN()+1,FALSE),"")</f>
        <v/>
      </c>
      <c r="G94" s="69" t="str">
        <f>IFERROR(VLOOKUP(ROW()-6,'[1]S1 SE'!$B$7:$AI$206,COLUMN()+1,FALSE),"")</f>
        <v/>
      </c>
      <c r="H94" s="68" t="str">
        <f>IFERROR(VLOOKUP(ROW()-6,'[1]S1 SE'!$B$7:$AI$206,COLUMN()+1,FALSE),"")</f>
        <v/>
      </c>
      <c r="I94" s="70" t="str">
        <f>IFERROR(VLOOKUP(ROW()-6,'[1]S1 SE'!$B$7:$AI$206,COLUMN()+1,FALSE),"")</f>
        <v/>
      </c>
      <c r="J94" s="71" t="str">
        <f>IFERROR(VLOOKUP(ROW()-6,'[1]S1 SE'!$B$7:$AI$206,COLUMN()+1,FALSE),"")</f>
        <v/>
      </c>
      <c r="K94" s="68" t="str">
        <f>IFERROR(VLOOKUP(ROW()-6,'[1]S1 SE'!$B$7:$AI$206,COLUMN()+1,FALSE),"")</f>
        <v/>
      </c>
      <c r="L94" s="70" t="str">
        <f>IFERROR(VLOOKUP(ROW()-6,'[1]S1 SE'!$B$7:$AI$206,COLUMN()+1,FALSE),"")</f>
        <v/>
      </c>
      <c r="M94" s="71" t="str">
        <f>IFERROR(VLOOKUP(ROW()-6,'[1]S1 SE'!$B$7:$AI$206,COLUMN()+1,FALSE),"")</f>
        <v/>
      </c>
      <c r="N94" s="68" t="str">
        <f>IFERROR(VLOOKUP(ROW()-6,'[1]S1 SE'!$B$7:$AI$206,COLUMN()+1,FALSE),"")</f>
        <v/>
      </c>
      <c r="O94" s="70" t="str">
        <f>IFERROR(VLOOKUP(ROW()-6,'[1]S1 SE'!$B$7:$AI$206,COLUMN()+1,FALSE),"")</f>
        <v/>
      </c>
      <c r="P94" s="71" t="str">
        <f>IFERROR(VLOOKUP(ROW()-6,'[1]S1 SE'!$B$7:$AI$206,COLUMN()+1,FALSE),"")</f>
        <v/>
      </c>
      <c r="Q94" s="68" t="str">
        <f>IFERROR(VLOOKUP(ROW()-6,'[1]S1 SE'!$B$7:$AI$206,COLUMN()+1,FALSE),"")</f>
        <v/>
      </c>
      <c r="R94" s="70" t="str">
        <f>IFERROR(VLOOKUP(ROW()-6,'[1]S1 SE'!$B$7:$AI$206,COLUMN()+1,FALSE),"")</f>
        <v/>
      </c>
      <c r="S94" s="71" t="str">
        <f>IFERROR(VLOOKUP(ROW()-6,'[1]S1 SE'!$B$7:$AI$206,COLUMN()+1,FALSE),"")</f>
        <v/>
      </c>
      <c r="T94" s="72" t="str">
        <f>IFERROR(VLOOKUP(ROW()-6,'[1]S1 SE'!$B$7:$AI$206,COLUMN()+1,FALSE),"")</f>
        <v/>
      </c>
      <c r="U94" s="73" t="str">
        <f>IFERROR(VLOOKUP(ROW()-6,'[1]S1 SE'!$B$7:$AI$206,COLUMN()+1,FALSE),"")</f>
        <v/>
      </c>
      <c r="V94" s="74" t="str">
        <f>IFERROR(VLOOKUP(ROW()-6,'[1]S1 SE'!$B$7:$AI$206,COLUMN()+1,FALSE),"")</f>
        <v/>
      </c>
      <c r="W94" s="75" t="str">
        <f>IFERROR(VLOOKUP(ROW()-6,'[1]S1 SE'!$B$7:$AI$206,COLUMN()+1,FALSE),"")</f>
        <v/>
      </c>
      <c r="X94" s="76" t="str">
        <f>IFERROR(VLOOKUP(ROW()-6,'[1]S1 SE'!$B$7:$AI$206,COLUMN()+1,FALSE),"")</f>
        <v/>
      </c>
      <c r="Y94" s="77" t="str">
        <f>IFERROR(VLOOKUP(ROW()-6,'[1]S1 SE'!$B$7:$AI$206,COLUMN()+1,FALSE),"")</f>
        <v/>
      </c>
      <c r="Z94" s="78" t="str">
        <f>IFERROR(VLOOKUP(ROW()-6,'[1]S1 SE'!$B$7:$AI$206,COLUMN()+1,FALSE),"")</f>
        <v/>
      </c>
      <c r="AA94" s="79" t="str">
        <f>IFERROR(VLOOKUP(ROW()-6,'[1]S1 SE'!$B$7:$AI$206,COLUMN()+1,FALSE),"")</f>
        <v/>
      </c>
      <c r="AB94" s="80" t="str">
        <f>IFERROR(VLOOKUP(ROW()-6,'[1]S1 SE'!$B$7:$AI$206,COLUMN()+1,FALSE),"")</f>
        <v/>
      </c>
      <c r="AC94" s="81" t="str">
        <f>IFERROR(VLOOKUP(ROW()-6,'[1]S1 SE'!$B$7:$AI$206,COLUMN()+1,FALSE),"")</f>
        <v/>
      </c>
      <c r="AD94" s="109" t="str">
        <f>IFERROR(VLOOKUP(ROW()-6,'[1]S1 SE'!$B$7:$AI$206,COLUMN()+1,FALSE),"")</f>
        <v/>
      </c>
      <c r="AE94" s="83" t="str">
        <f>IFERROR(VLOOKUP(ROW()-6,'[1]S1 SE'!$B$7:$AI$206,COLUMN()+1,FALSE),"")</f>
        <v/>
      </c>
      <c r="AF94" s="84" t="str">
        <f>IFERROR(VLOOKUP(ROW()-6,'[1]S1 SE'!$B$7:$AI$206,COLUMN()+1,FALSE),"")</f>
        <v/>
      </c>
      <c r="AG94" s="27" t="str">
        <f>IFERROR(VLOOKUP(ROW()-6,'[1]S1 SE'!$B$7:$AI$206,COLUMN()+1,FALSE),"")</f>
        <v/>
      </c>
      <c r="AH94" s="26"/>
    </row>
    <row r="95" spans="1:34" ht="15.05" x14ac:dyDescent="0.3">
      <c r="A95" s="108" t="str">
        <f>IFERROR(VLOOKUP(ROW()-6,'[1]S1 SE'!$B$7:$AI$206,COLUMN()+1,FALSE),"")</f>
        <v/>
      </c>
      <c r="B95" s="65" t="str">
        <f>IFERROR(VLOOKUP(ROW()-6,'[1]S1 SE'!$B$7:$AI$206,COLUMN()+1,FALSE),"")</f>
        <v/>
      </c>
      <c r="C95" s="66" t="str">
        <f>IFERROR(VLOOKUP(ROW()-6,'[1]S1 SE'!$B$7:$AI$206,COLUMN()+1,FALSE),"")</f>
        <v/>
      </c>
      <c r="D95" s="67" t="str">
        <f>IFERROR(VLOOKUP(ROW()-6,'[1]S1 SE'!$B$7:$AI$206,COLUMN()+1,FALSE),"")</f>
        <v/>
      </c>
      <c r="E95" s="68" t="str">
        <f>IFERROR(VLOOKUP(ROW()-6,'[1]S1 SE'!$B$7:$AI$206,COLUMN()+1,FALSE),"")</f>
        <v/>
      </c>
      <c r="F95" s="28" t="str">
        <f>IFERROR(VLOOKUP(ROW()-6,'[1]S1 SE'!$B$7:$AI$206,COLUMN()+1,FALSE),"")</f>
        <v/>
      </c>
      <c r="G95" s="69" t="str">
        <f>IFERROR(VLOOKUP(ROW()-6,'[1]S1 SE'!$B$7:$AI$206,COLUMN()+1,FALSE),"")</f>
        <v/>
      </c>
      <c r="H95" s="68" t="str">
        <f>IFERROR(VLOOKUP(ROW()-6,'[1]S1 SE'!$B$7:$AI$206,COLUMN()+1,FALSE),"")</f>
        <v/>
      </c>
      <c r="I95" s="70" t="str">
        <f>IFERROR(VLOOKUP(ROW()-6,'[1]S1 SE'!$B$7:$AI$206,COLUMN()+1,FALSE),"")</f>
        <v/>
      </c>
      <c r="J95" s="71" t="str">
        <f>IFERROR(VLOOKUP(ROW()-6,'[1]S1 SE'!$B$7:$AI$206,COLUMN()+1,FALSE),"")</f>
        <v/>
      </c>
      <c r="K95" s="68" t="str">
        <f>IFERROR(VLOOKUP(ROW()-6,'[1]S1 SE'!$B$7:$AI$206,COLUMN()+1,FALSE),"")</f>
        <v/>
      </c>
      <c r="L95" s="70" t="str">
        <f>IFERROR(VLOOKUP(ROW()-6,'[1]S1 SE'!$B$7:$AI$206,COLUMN()+1,FALSE),"")</f>
        <v/>
      </c>
      <c r="M95" s="71" t="str">
        <f>IFERROR(VLOOKUP(ROW()-6,'[1]S1 SE'!$B$7:$AI$206,COLUMN()+1,FALSE),"")</f>
        <v/>
      </c>
      <c r="N95" s="68" t="str">
        <f>IFERROR(VLOOKUP(ROW()-6,'[1]S1 SE'!$B$7:$AI$206,COLUMN()+1,FALSE),"")</f>
        <v/>
      </c>
      <c r="O95" s="70" t="str">
        <f>IFERROR(VLOOKUP(ROW()-6,'[1]S1 SE'!$B$7:$AI$206,COLUMN()+1,FALSE),"")</f>
        <v/>
      </c>
      <c r="P95" s="71" t="str">
        <f>IFERROR(VLOOKUP(ROW()-6,'[1]S1 SE'!$B$7:$AI$206,COLUMN()+1,FALSE),"")</f>
        <v/>
      </c>
      <c r="Q95" s="68" t="str">
        <f>IFERROR(VLOOKUP(ROW()-6,'[1]S1 SE'!$B$7:$AI$206,COLUMN()+1,FALSE),"")</f>
        <v/>
      </c>
      <c r="R95" s="70" t="str">
        <f>IFERROR(VLOOKUP(ROW()-6,'[1]S1 SE'!$B$7:$AI$206,COLUMN()+1,FALSE),"")</f>
        <v/>
      </c>
      <c r="S95" s="71" t="str">
        <f>IFERROR(VLOOKUP(ROW()-6,'[1]S1 SE'!$B$7:$AI$206,COLUMN()+1,FALSE),"")</f>
        <v/>
      </c>
      <c r="T95" s="72" t="str">
        <f>IFERROR(VLOOKUP(ROW()-6,'[1]S1 SE'!$B$7:$AI$206,COLUMN()+1,FALSE),"")</f>
        <v/>
      </c>
      <c r="U95" s="73" t="str">
        <f>IFERROR(VLOOKUP(ROW()-6,'[1]S1 SE'!$B$7:$AI$206,COLUMN()+1,FALSE),"")</f>
        <v/>
      </c>
      <c r="V95" s="74" t="str">
        <f>IFERROR(VLOOKUP(ROW()-6,'[1]S1 SE'!$B$7:$AI$206,COLUMN()+1,FALSE),"")</f>
        <v/>
      </c>
      <c r="W95" s="75" t="str">
        <f>IFERROR(VLOOKUP(ROW()-6,'[1]S1 SE'!$B$7:$AI$206,COLUMN()+1,FALSE),"")</f>
        <v/>
      </c>
      <c r="X95" s="76" t="str">
        <f>IFERROR(VLOOKUP(ROW()-6,'[1]S1 SE'!$B$7:$AI$206,COLUMN()+1,FALSE),"")</f>
        <v/>
      </c>
      <c r="Y95" s="77" t="str">
        <f>IFERROR(VLOOKUP(ROW()-6,'[1]S1 SE'!$B$7:$AI$206,COLUMN()+1,FALSE),"")</f>
        <v/>
      </c>
      <c r="Z95" s="78" t="str">
        <f>IFERROR(VLOOKUP(ROW()-6,'[1]S1 SE'!$B$7:$AI$206,COLUMN()+1,FALSE),"")</f>
        <v/>
      </c>
      <c r="AA95" s="79" t="str">
        <f>IFERROR(VLOOKUP(ROW()-6,'[1]S1 SE'!$B$7:$AI$206,COLUMN()+1,FALSE),"")</f>
        <v/>
      </c>
      <c r="AB95" s="80" t="str">
        <f>IFERROR(VLOOKUP(ROW()-6,'[1]S1 SE'!$B$7:$AI$206,COLUMN()+1,FALSE),"")</f>
        <v/>
      </c>
      <c r="AC95" s="81" t="str">
        <f>IFERROR(VLOOKUP(ROW()-6,'[1]S1 SE'!$B$7:$AI$206,COLUMN()+1,FALSE),"")</f>
        <v/>
      </c>
      <c r="AD95" s="109" t="str">
        <f>IFERROR(VLOOKUP(ROW()-6,'[1]S1 SE'!$B$7:$AI$206,COLUMN()+1,FALSE),"")</f>
        <v/>
      </c>
      <c r="AE95" s="83" t="str">
        <f>IFERROR(VLOOKUP(ROW()-6,'[1]S1 SE'!$B$7:$AI$206,COLUMN()+1,FALSE),"")</f>
        <v/>
      </c>
      <c r="AF95" s="84" t="str">
        <f>IFERROR(VLOOKUP(ROW()-6,'[1]S1 SE'!$B$7:$AI$206,COLUMN()+1,FALSE),"")</f>
        <v/>
      </c>
      <c r="AG95" s="27" t="str">
        <f>IFERROR(VLOOKUP(ROW()-6,'[1]S1 SE'!$B$7:$AI$206,COLUMN()+1,FALSE),"")</f>
        <v/>
      </c>
      <c r="AH95" s="26"/>
    </row>
    <row r="96" spans="1:34" ht="15.05" x14ac:dyDescent="0.3">
      <c r="A96" s="108" t="str">
        <f>IFERROR(VLOOKUP(ROW()-6,'[1]S1 SE'!$B$7:$AI$206,COLUMN()+1,FALSE),"")</f>
        <v/>
      </c>
      <c r="B96" s="65" t="str">
        <f>IFERROR(VLOOKUP(ROW()-6,'[1]S1 SE'!$B$7:$AI$206,COLUMN()+1,FALSE),"")</f>
        <v/>
      </c>
      <c r="C96" s="66" t="str">
        <f>IFERROR(VLOOKUP(ROW()-6,'[1]S1 SE'!$B$7:$AI$206,COLUMN()+1,FALSE),"")</f>
        <v/>
      </c>
      <c r="D96" s="67" t="str">
        <f>IFERROR(VLOOKUP(ROW()-6,'[1]S1 SE'!$B$7:$AI$206,COLUMN()+1,FALSE),"")</f>
        <v/>
      </c>
      <c r="E96" s="68" t="str">
        <f>IFERROR(VLOOKUP(ROW()-6,'[1]S1 SE'!$B$7:$AI$206,COLUMN()+1,FALSE),"")</f>
        <v/>
      </c>
      <c r="F96" s="28" t="str">
        <f>IFERROR(VLOOKUP(ROW()-6,'[1]S1 SE'!$B$7:$AI$206,COLUMN()+1,FALSE),"")</f>
        <v/>
      </c>
      <c r="G96" s="69" t="str">
        <f>IFERROR(VLOOKUP(ROW()-6,'[1]S1 SE'!$B$7:$AI$206,COLUMN()+1,FALSE),"")</f>
        <v/>
      </c>
      <c r="H96" s="68" t="str">
        <f>IFERROR(VLOOKUP(ROW()-6,'[1]S1 SE'!$B$7:$AI$206,COLUMN()+1,FALSE),"")</f>
        <v/>
      </c>
      <c r="I96" s="70" t="str">
        <f>IFERROR(VLOOKUP(ROW()-6,'[1]S1 SE'!$B$7:$AI$206,COLUMN()+1,FALSE),"")</f>
        <v/>
      </c>
      <c r="J96" s="71" t="str">
        <f>IFERROR(VLOOKUP(ROW()-6,'[1]S1 SE'!$B$7:$AI$206,COLUMN()+1,FALSE),"")</f>
        <v/>
      </c>
      <c r="K96" s="68" t="str">
        <f>IFERROR(VLOOKUP(ROW()-6,'[1]S1 SE'!$B$7:$AI$206,COLUMN()+1,FALSE),"")</f>
        <v/>
      </c>
      <c r="L96" s="70" t="str">
        <f>IFERROR(VLOOKUP(ROW()-6,'[1]S1 SE'!$B$7:$AI$206,COLUMN()+1,FALSE),"")</f>
        <v/>
      </c>
      <c r="M96" s="71" t="str">
        <f>IFERROR(VLOOKUP(ROW()-6,'[1]S1 SE'!$B$7:$AI$206,COLUMN()+1,FALSE),"")</f>
        <v/>
      </c>
      <c r="N96" s="68" t="str">
        <f>IFERROR(VLOOKUP(ROW()-6,'[1]S1 SE'!$B$7:$AI$206,COLUMN()+1,FALSE),"")</f>
        <v/>
      </c>
      <c r="O96" s="70" t="str">
        <f>IFERROR(VLOOKUP(ROW()-6,'[1]S1 SE'!$B$7:$AI$206,COLUMN()+1,FALSE),"")</f>
        <v/>
      </c>
      <c r="P96" s="71" t="str">
        <f>IFERROR(VLOOKUP(ROW()-6,'[1]S1 SE'!$B$7:$AI$206,COLUMN()+1,FALSE),"")</f>
        <v/>
      </c>
      <c r="Q96" s="68" t="str">
        <f>IFERROR(VLOOKUP(ROW()-6,'[1]S1 SE'!$B$7:$AI$206,COLUMN()+1,FALSE),"")</f>
        <v/>
      </c>
      <c r="R96" s="70" t="str">
        <f>IFERROR(VLOOKUP(ROW()-6,'[1]S1 SE'!$B$7:$AI$206,COLUMN()+1,FALSE),"")</f>
        <v/>
      </c>
      <c r="S96" s="71" t="str">
        <f>IFERROR(VLOOKUP(ROW()-6,'[1]S1 SE'!$B$7:$AI$206,COLUMN()+1,FALSE),"")</f>
        <v/>
      </c>
      <c r="T96" s="72" t="str">
        <f>IFERROR(VLOOKUP(ROW()-6,'[1]S1 SE'!$B$7:$AI$206,COLUMN()+1,FALSE),"")</f>
        <v/>
      </c>
      <c r="U96" s="73" t="str">
        <f>IFERROR(VLOOKUP(ROW()-6,'[1]S1 SE'!$B$7:$AI$206,COLUMN()+1,FALSE),"")</f>
        <v/>
      </c>
      <c r="V96" s="74" t="str">
        <f>IFERROR(VLOOKUP(ROW()-6,'[1]S1 SE'!$B$7:$AI$206,COLUMN()+1,FALSE),"")</f>
        <v/>
      </c>
      <c r="W96" s="75" t="str">
        <f>IFERROR(VLOOKUP(ROW()-6,'[1]S1 SE'!$B$7:$AI$206,COLUMN()+1,FALSE),"")</f>
        <v/>
      </c>
      <c r="X96" s="76" t="str">
        <f>IFERROR(VLOOKUP(ROW()-6,'[1]S1 SE'!$B$7:$AI$206,COLUMN()+1,FALSE),"")</f>
        <v/>
      </c>
      <c r="Y96" s="77" t="str">
        <f>IFERROR(VLOOKUP(ROW()-6,'[1]S1 SE'!$B$7:$AI$206,COLUMN()+1,FALSE),"")</f>
        <v/>
      </c>
      <c r="Z96" s="78" t="str">
        <f>IFERROR(VLOOKUP(ROW()-6,'[1]S1 SE'!$B$7:$AI$206,COLUMN()+1,FALSE),"")</f>
        <v/>
      </c>
      <c r="AA96" s="79" t="str">
        <f>IFERROR(VLOOKUP(ROW()-6,'[1]S1 SE'!$B$7:$AI$206,COLUMN()+1,FALSE),"")</f>
        <v/>
      </c>
      <c r="AB96" s="80" t="str">
        <f>IFERROR(VLOOKUP(ROW()-6,'[1]S1 SE'!$B$7:$AI$206,COLUMN()+1,FALSE),"")</f>
        <v/>
      </c>
      <c r="AC96" s="81" t="str">
        <f>IFERROR(VLOOKUP(ROW()-6,'[1]S1 SE'!$B$7:$AI$206,COLUMN()+1,FALSE),"")</f>
        <v/>
      </c>
      <c r="AD96" s="109" t="str">
        <f>IFERROR(VLOOKUP(ROW()-6,'[1]S1 SE'!$B$7:$AI$206,COLUMN()+1,FALSE),"")</f>
        <v/>
      </c>
      <c r="AE96" s="83" t="str">
        <f>IFERROR(VLOOKUP(ROW()-6,'[1]S1 SE'!$B$7:$AI$206,COLUMN()+1,FALSE),"")</f>
        <v/>
      </c>
      <c r="AF96" s="84" t="str">
        <f>IFERROR(VLOOKUP(ROW()-6,'[1]S1 SE'!$B$7:$AI$206,COLUMN()+1,FALSE),"")</f>
        <v/>
      </c>
      <c r="AG96" s="27" t="str">
        <f>IFERROR(VLOOKUP(ROW()-6,'[1]S1 SE'!$B$7:$AI$206,COLUMN()+1,FALSE),"")</f>
        <v/>
      </c>
      <c r="AH96" s="26"/>
    </row>
    <row r="97" spans="1:34" ht="15.05" x14ac:dyDescent="0.3">
      <c r="A97" s="108" t="str">
        <f>IFERROR(VLOOKUP(ROW()-6,'[1]S1 SE'!$B$7:$AI$206,COLUMN()+1,FALSE),"")</f>
        <v/>
      </c>
      <c r="B97" s="65" t="str">
        <f>IFERROR(VLOOKUP(ROW()-6,'[1]S1 SE'!$B$7:$AI$206,COLUMN()+1,FALSE),"")</f>
        <v/>
      </c>
      <c r="C97" s="66" t="str">
        <f>IFERROR(VLOOKUP(ROW()-6,'[1]S1 SE'!$B$7:$AI$206,COLUMN()+1,FALSE),"")</f>
        <v/>
      </c>
      <c r="D97" s="67" t="str">
        <f>IFERROR(VLOOKUP(ROW()-6,'[1]S1 SE'!$B$7:$AI$206,COLUMN()+1,FALSE),"")</f>
        <v/>
      </c>
      <c r="E97" s="68" t="str">
        <f>IFERROR(VLOOKUP(ROW()-6,'[1]S1 SE'!$B$7:$AI$206,COLUMN()+1,FALSE),"")</f>
        <v/>
      </c>
      <c r="F97" s="28" t="str">
        <f>IFERROR(VLOOKUP(ROW()-6,'[1]S1 SE'!$B$7:$AI$206,COLUMN()+1,FALSE),"")</f>
        <v/>
      </c>
      <c r="G97" s="69" t="str">
        <f>IFERROR(VLOOKUP(ROW()-6,'[1]S1 SE'!$B$7:$AI$206,COLUMN()+1,FALSE),"")</f>
        <v/>
      </c>
      <c r="H97" s="68" t="str">
        <f>IFERROR(VLOOKUP(ROW()-6,'[1]S1 SE'!$B$7:$AI$206,COLUMN()+1,FALSE),"")</f>
        <v/>
      </c>
      <c r="I97" s="70" t="str">
        <f>IFERROR(VLOOKUP(ROW()-6,'[1]S1 SE'!$B$7:$AI$206,COLUMN()+1,FALSE),"")</f>
        <v/>
      </c>
      <c r="J97" s="71" t="str">
        <f>IFERROR(VLOOKUP(ROW()-6,'[1]S1 SE'!$B$7:$AI$206,COLUMN()+1,FALSE),"")</f>
        <v/>
      </c>
      <c r="K97" s="68" t="str">
        <f>IFERROR(VLOOKUP(ROW()-6,'[1]S1 SE'!$B$7:$AI$206,COLUMN()+1,FALSE),"")</f>
        <v/>
      </c>
      <c r="L97" s="70" t="str">
        <f>IFERROR(VLOOKUP(ROW()-6,'[1]S1 SE'!$B$7:$AI$206,COLUMN()+1,FALSE),"")</f>
        <v/>
      </c>
      <c r="M97" s="71" t="str">
        <f>IFERROR(VLOOKUP(ROW()-6,'[1]S1 SE'!$B$7:$AI$206,COLUMN()+1,FALSE),"")</f>
        <v/>
      </c>
      <c r="N97" s="68" t="str">
        <f>IFERROR(VLOOKUP(ROW()-6,'[1]S1 SE'!$B$7:$AI$206,COLUMN()+1,FALSE),"")</f>
        <v/>
      </c>
      <c r="O97" s="70" t="str">
        <f>IFERROR(VLOOKUP(ROW()-6,'[1]S1 SE'!$B$7:$AI$206,COLUMN()+1,FALSE),"")</f>
        <v/>
      </c>
      <c r="P97" s="71" t="str">
        <f>IFERROR(VLOOKUP(ROW()-6,'[1]S1 SE'!$B$7:$AI$206,COLUMN()+1,FALSE),"")</f>
        <v/>
      </c>
      <c r="Q97" s="68" t="str">
        <f>IFERROR(VLOOKUP(ROW()-6,'[1]S1 SE'!$B$7:$AI$206,COLUMN()+1,FALSE),"")</f>
        <v/>
      </c>
      <c r="R97" s="70" t="str">
        <f>IFERROR(VLOOKUP(ROW()-6,'[1]S1 SE'!$B$7:$AI$206,COLUMN()+1,FALSE),"")</f>
        <v/>
      </c>
      <c r="S97" s="71" t="str">
        <f>IFERROR(VLOOKUP(ROW()-6,'[1]S1 SE'!$B$7:$AI$206,COLUMN()+1,FALSE),"")</f>
        <v/>
      </c>
      <c r="T97" s="72" t="str">
        <f>IFERROR(VLOOKUP(ROW()-6,'[1]S1 SE'!$B$7:$AI$206,COLUMN()+1,FALSE),"")</f>
        <v/>
      </c>
      <c r="U97" s="73" t="str">
        <f>IFERROR(VLOOKUP(ROW()-6,'[1]S1 SE'!$B$7:$AI$206,COLUMN()+1,FALSE),"")</f>
        <v/>
      </c>
      <c r="V97" s="74" t="str">
        <f>IFERROR(VLOOKUP(ROW()-6,'[1]S1 SE'!$B$7:$AI$206,COLUMN()+1,FALSE),"")</f>
        <v/>
      </c>
      <c r="W97" s="75" t="str">
        <f>IFERROR(VLOOKUP(ROW()-6,'[1]S1 SE'!$B$7:$AI$206,COLUMN()+1,FALSE),"")</f>
        <v/>
      </c>
      <c r="X97" s="76" t="str">
        <f>IFERROR(VLOOKUP(ROW()-6,'[1]S1 SE'!$B$7:$AI$206,COLUMN()+1,FALSE),"")</f>
        <v/>
      </c>
      <c r="Y97" s="77" t="str">
        <f>IFERROR(VLOOKUP(ROW()-6,'[1]S1 SE'!$B$7:$AI$206,COLUMN()+1,FALSE),"")</f>
        <v/>
      </c>
      <c r="Z97" s="78" t="str">
        <f>IFERROR(VLOOKUP(ROW()-6,'[1]S1 SE'!$B$7:$AI$206,COLUMN()+1,FALSE),"")</f>
        <v/>
      </c>
      <c r="AA97" s="79" t="str">
        <f>IFERROR(VLOOKUP(ROW()-6,'[1]S1 SE'!$B$7:$AI$206,COLUMN()+1,FALSE),"")</f>
        <v/>
      </c>
      <c r="AB97" s="80" t="str">
        <f>IFERROR(VLOOKUP(ROW()-6,'[1]S1 SE'!$B$7:$AI$206,COLUMN()+1,FALSE),"")</f>
        <v/>
      </c>
      <c r="AC97" s="81" t="str">
        <f>IFERROR(VLOOKUP(ROW()-6,'[1]S1 SE'!$B$7:$AI$206,COLUMN()+1,FALSE),"")</f>
        <v/>
      </c>
      <c r="AD97" s="109" t="str">
        <f>IFERROR(VLOOKUP(ROW()-6,'[1]S1 SE'!$B$7:$AI$206,COLUMN()+1,FALSE),"")</f>
        <v/>
      </c>
      <c r="AE97" s="83" t="str">
        <f>IFERROR(VLOOKUP(ROW()-6,'[1]S1 SE'!$B$7:$AI$206,COLUMN()+1,FALSE),"")</f>
        <v/>
      </c>
      <c r="AF97" s="84" t="str">
        <f>IFERROR(VLOOKUP(ROW()-6,'[1]S1 SE'!$B$7:$AI$206,COLUMN()+1,FALSE),"")</f>
        <v/>
      </c>
      <c r="AG97" s="27" t="str">
        <f>IFERROR(VLOOKUP(ROW()-6,'[1]S1 SE'!$B$7:$AI$206,COLUMN()+1,FALSE),"")</f>
        <v/>
      </c>
      <c r="AH97" s="26"/>
    </row>
    <row r="98" spans="1:34" ht="15.05" x14ac:dyDescent="0.3">
      <c r="A98" s="108" t="str">
        <f>IFERROR(VLOOKUP(ROW()-6,'[1]S1 SE'!$B$7:$AI$206,COLUMN()+1,FALSE),"")</f>
        <v/>
      </c>
      <c r="B98" s="65" t="str">
        <f>IFERROR(VLOOKUP(ROW()-6,'[1]S1 SE'!$B$7:$AI$206,COLUMN()+1,FALSE),"")</f>
        <v/>
      </c>
      <c r="C98" s="66" t="str">
        <f>IFERROR(VLOOKUP(ROW()-6,'[1]S1 SE'!$B$7:$AI$206,COLUMN()+1,FALSE),"")</f>
        <v/>
      </c>
      <c r="D98" s="67" t="str">
        <f>IFERROR(VLOOKUP(ROW()-6,'[1]S1 SE'!$B$7:$AI$206,COLUMN()+1,FALSE),"")</f>
        <v/>
      </c>
      <c r="E98" s="68" t="str">
        <f>IFERROR(VLOOKUP(ROW()-6,'[1]S1 SE'!$B$7:$AI$206,COLUMN()+1,FALSE),"")</f>
        <v/>
      </c>
      <c r="F98" s="28" t="str">
        <f>IFERROR(VLOOKUP(ROW()-6,'[1]S1 SE'!$B$7:$AI$206,COLUMN()+1,FALSE),"")</f>
        <v/>
      </c>
      <c r="G98" s="69" t="str">
        <f>IFERROR(VLOOKUP(ROW()-6,'[1]S1 SE'!$B$7:$AI$206,COLUMN()+1,FALSE),"")</f>
        <v/>
      </c>
      <c r="H98" s="68" t="str">
        <f>IFERROR(VLOOKUP(ROW()-6,'[1]S1 SE'!$B$7:$AI$206,COLUMN()+1,FALSE),"")</f>
        <v/>
      </c>
      <c r="I98" s="70" t="str">
        <f>IFERROR(VLOOKUP(ROW()-6,'[1]S1 SE'!$B$7:$AI$206,COLUMN()+1,FALSE),"")</f>
        <v/>
      </c>
      <c r="J98" s="71" t="str">
        <f>IFERROR(VLOOKUP(ROW()-6,'[1]S1 SE'!$B$7:$AI$206,COLUMN()+1,FALSE),"")</f>
        <v/>
      </c>
      <c r="K98" s="68" t="str">
        <f>IFERROR(VLOOKUP(ROW()-6,'[1]S1 SE'!$B$7:$AI$206,COLUMN()+1,FALSE),"")</f>
        <v/>
      </c>
      <c r="L98" s="70" t="str">
        <f>IFERROR(VLOOKUP(ROW()-6,'[1]S1 SE'!$B$7:$AI$206,COLUMN()+1,FALSE),"")</f>
        <v/>
      </c>
      <c r="M98" s="71" t="str">
        <f>IFERROR(VLOOKUP(ROW()-6,'[1]S1 SE'!$B$7:$AI$206,COLUMN()+1,FALSE),"")</f>
        <v/>
      </c>
      <c r="N98" s="68" t="str">
        <f>IFERROR(VLOOKUP(ROW()-6,'[1]S1 SE'!$B$7:$AI$206,COLUMN()+1,FALSE),"")</f>
        <v/>
      </c>
      <c r="O98" s="70" t="str">
        <f>IFERROR(VLOOKUP(ROW()-6,'[1]S1 SE'!$B$7:$AI$206,COLUMN()+1,FALSE),"")</f>
        <v/>
      </c>
      <c r="P98" s="71" t="str">
        <f>IFERROR(VLOOKUP(ROW()-6,'[1]S1 SE'!$B$7:$AI$206,COLUMN()+1,FALSE),"")</f>
        <v/>
      </c>
      <c r="Q98" s="68" t="str">
        <f>IFERROR(VLOOKUP(ROW()-6,'[1]S1 SE'!$B$7:$AI$206,COLUMN()+1,FALSE),"")</f>
        <v/>
      </c>
      <c r="R98" s="70" t="str">
        <f>IFERROR(VLOOKUP(ROW()-6,'[1]S1 SE'!$B$7:$AI$206,COLUMN()+1,FALSE),"")</f>
        <v/>
      </c>
      <c r="S98" s="71" t="str">
        <f>IFERROR(VLOOKUP(ROW()-6,'[1]S1 SE'!$B$7:$AI$206,COLUMN()+1,FALSE),"")</f>
        <v/>
      </c>
      <c r="T98" s="72" t="str">
        <f>IFERROR(VLOOKUP(ROW()-6,'[1]S1 SE'!$B$7:$AI$206,COLUMN()+1,FALSE),"")</f>
        <v/>
      </c>
      <c r="U98" s="73" t="str">
        <f>IFERROR(VLOOKUP(ROW()-6,'[1]S1 SE'!$B$7:$AI$206,COLUMN()+1,FALSE),"")</f>
        <v/>
      </c>
      <c r="V98" s="74" t="str">
        <f>IFERROR(VLOOKUP(ROW()-6,'[1]S1 SE'!$B$7:$AI$206,COLUMN()+1,FALSE),"")</f>
        <v/>
      </c>
      <c r="W98" s="75" t="str">
        <f>IFERROR(VLOOKUP(ROW()-6,'[1]S1 SE'!$B$7:$AI$206,COLUMN()+1,FALSE),"")</f>
        <v/>
      </c>
      <c r="X98" s="76" t="str">
        <f>IFERROR(VLOOKUP(ROW()-6,'[1]S1 SE'!$B$7:$AI$206,COLUMN()+1,FALSE),"")</f>
        <v/>
      </c>
      <c r="Y98" s="77" t="str">
        <f>IFERROR(VLOOKUP(ROW()-6,'[1]S1 SE'!$B$7:$AI$206,COLUMN()+1,FALSE),"")</f>
        <v/>
      </c>
      <c r="Z98" s="78" t="str">
        <f>IFERROR(VLOOKUP(ROW()-6,'[1]S1 SE'!$B$7:$AI$206,COLUMN()+1,FALSE),"")</f>
        <v/>
      </c>
      <c r="AA98" s="79" t="str">
        <f>IFERROR(VLOOKUP(ROW()-6,'[1]S1 SE'!$B$7:$AI$206,COLUMN()+1,FALSE),"")</f>
        <v/>
      </c>
      <c r="AB98" s="80" t="str">
        <f>IFERROR(VLOOKUP(ROW()-6,'[1]S1 SE'!$B$7:$AI$206,COLUMN()+1,FALSE),"")</f>
        <v/>
      </c>
      <c r="AC98" s="81" t="str">
        <f>IFERROR(VLOOKUP(ROW()-6,'[1]S1 SE'!$B$7:$AI$206,COLUMN()+1,FALSE),"")</f>
        <v/>
      </c>
      <c r="AD98" s="109" t="str">
        <f>IFERROR(VLOOKUP(ROW()-6,'[1]S1 SE'!$B$7:$AI$206,COLUMN()+1,FALSE),"")</f>
        <v/>
      </c>
      <c r="AE98" s="83" t="str">
        <f>IFERROR(VLOOKUP(ROW()-6,'[1]S1 SE'!$B$7:$AI$206,COLUMN()+1,FALSE),"")</f>
        <v/>
      </c>
      <c r="AF98" s="84" t="str">
        <f>IFERROR(VLOOKUP(ROW()-6,'[1]S1 SE'!$B$7:$AI$206,COLUMN()+1,FALSE),"")</f>
        <v/>
      </c>
      <c r="AG98" s="27" t="str">
        <f>IFERROR(VLOOKUP(ROW()-6,'[1]S1 SE'!$B$7:$AI$206,COLUMN()+1,FALSE),"")</f>
        <v/>
      </c>
      <c r="AH98" s="26"/>
    </row>
    <row r="99" spans="1:34" ht="15.05" x14ac:dyDescent="0.3">
      <c r="A99" s="108" t="str">
        <f>IFERROR(VLOOKUP(ROW()-6,'[1]S1 SE'!$B$7:$AI$206,COLUMN()+1,FALSE),"")</f>
        <v/>
      </c>
      <c r="B99" s="65" t="str">
        <f>IFERROR(VLOOKUP(ROW()-6,'[1]S1 SE'!$B$7:$AI$206,COLUMN()+1,FALSE),"")</f>
        <v/>
      </c>
      <c r="C99" s="66" t="str">
        <f>IFERROR(VLOOKUP(ROW()-6,'[1]S1 SE'!$B$7:$AI$206,COLUMN()+1,FALSE),"")</f>
        <v/>
      </c>
      <c r="D99" s="67" t="str">
        <f>IFERROR(VLOOKUP(ROW()-6,'[1]S1 SE'!$B$7:$AI$206,COLUMN()+1,FALSE),"")</f>
        <v/>
      </c>
      <c r="E99" s="68" t="str">
        <f>IFERROR(VLOOKUP(ROW()-6,'[1]S1 SE'!$B$7:$AI$206,COLUMN()+1,FALSE),"")</f>
        <v/>
      </c>
      <c r="F99" s="28" t="str">
        <f>IFERROR(VLOOKUP(ROW()-6,'[1]S1 SE'!$B$7:$AI$206,COLUMN()+1,FALSE),"")</f>
        <v/>
      </c>
      <c r="G99" s="69" t="str">
        <f>IFERROR(VLOOKUP(ROW()-6,'[1]S1 SE'!$B$7:$AI$206,COLUMN()+1,FALSE),"")</f>
        <v/>
      </c>
      <c r="H99" s="68" t="str">
        <f>IFERROR(VLOOKUP(ROW()-6,'[1]S1 SE'!$B$7:$AI$206,COLUMN()+1,FALSE),"")</f>
        <v/>
      </c>
      <c r="I99" s="70" t="str">
        <f>IFERROR(VLOOKUP(ROW()-6,'[1]S1 SE'!$B$7:$AI$206,COLUMN()+1,FALSE),"")</f>
        <v/>
      </c>
      <c r="J99" s="71" t="str">
        <f>IFERROR(VLOOKUP(ROW()-6,'[1]S1 SE'!$B$7:$AI$206,COLUMN()+1,FALSE),"")</f>
        <v/>
      </c>
      <c r="K99" s="68" t="str">
        <f>IFERROR(VLOOKUP(ROW()-6,'[1]S1 SE'!$B$7:$AI$206,COLUMN()+1,FALSE),"")</f>
        <v/>
      </c>
      <c r="L99" s="70" t="str">
        <f>IFERROR(VLOOKUP(ROW()-6,'[1]S1 SE'!$B$7:$AI$206,COLUMN()+1,FALSE),"")</f>
        <v/>
      </c>
      <c r="M99" s="71" t="str">
        <f>IFERROR(VLOOKUP(ROW()-6,'[1]S1 SE'!$B$7:$AI$206,COLUMN()+1,FALSE),"")</f>
        <v/>
      </c>
      <c r="N99" s="68" t="str">
        <f>IFERROR(VLOOKUP(ROW()-6,'[1]S1 SE'!$B$7:$AI$206,COLUMN()+1,FALSE),"")</f>
        <v/>
      </c>
      <c r="O99" s="70" t="str">
        <f>IFERROR(VLOOKUP(ROW()-6,'[1]S1 SE'!$B$7:$AI$206,COLUMN()+1,FALSE),"")</f>
        <v/>
      </c>
      <c r="P99" s="71" t="str">
        <f>IFERROR(VLOOKUP(ROW()-6,'[1]S1 SE'!$B$7:$AI$206,COLUMN()+1,FALSE),"")</f>
        <v/>
      </c>
      <c r="Q99" s="68" t="str">
        <f>IFERROR(VLOOKUP(ROW()-6,'[1]S1 SE'!$B$7:$AI$206,COLUMN()+1,FALSE),"")</f>
        <v/>
      </c>
      <c r="R99" s="70" t="str">
        <f>IFERROR(VLOOKUP(ROW()-6,'[1]S1 SE'!$B$7:$AI$206,COLUMN()+1,FALSE),"")</f>
        <v/>
      </c>
      <c r="S99" s="71" t="str">
        <f>IFERROR(VLOOKUP(ROW()-6,'[1]S1 SE'!$B$7:$AI$206,COLUMN()+1,FALSE),"")</f>
        <v/>
      </c>
      <c r="T99" s="72" t="str">
        <f>IFERROR(VLOOKUP(ROW()-6,'[1]S1 SE'!$B$7:$AI$206,COLUMN()+1,FALSE),"")</f>
        <v/>
      </c>
      <c r="U99" s="73" t="str">
        <f>IFERROR(VLOOKUP(ROW()-6,'[1]S1 SE'!$B$7:$AI$206,COLUMN()+1,FALSE),"")</f>
        <v/>
      </c>
      <c r="V99" s="74" t="str">
        <f>IFERROR(VLOOKUP(ROW()-6,'[1]S1 SE'!$B$7:$AI$206,COLUMN()+1,FALSE),"")</f>
        <v/>
      </c>
      <c r="W99" s="75" t="str">
        <f>IFERROR(VLOOKUP(ROW()-6,'[1]S1 SE'!$B$7:$AI$206,COLUMN()+1,FALSE),"")</f>
        <v/>
      </c>
      <c r="X99" s="76" t="str">
        <f>IFERROR(VLOOKUP(ROW()-6,'[1]S1 SE'!$B$7:$AI$206,COLUMN()+1,FALSE),"")</f>
        <v/>
      </c>
      <c r="Y99" s="77" t="str">
        <f>IFERROR(VLOOKUP(ROW()-6,'[1]S1 SE'!$B$7:$AI$206,COLUMN()+1,FALSE),"")</f>
        <v/>
      </c>
      <c r="Z99" s="78" t="str">
        <f>IFERROR(VLOOKUP(ROW()-6,'[1]S1 SE'!$B$7:$AI$206,COLUMN()+1,FALSE),"")</f>
        <v/>
      </c>
      <c r="AA99" s="79" t="str">
        <f>IFERROR(VLOOKUP(ROW()-6,'[1]S1 SE'!$B$7:$AI$206,COLUMN()+1,FALSE),"")</f>
        <v/>
      </c>
      <c r="AB99" s="80" t="str">
        <f>IFERROR(VLOOKUP(ROW()-6,'[1]S1 SE'!$B$7:$AI$206,COLUMN()+1,FALSE),"")</f>
        <v/>
      </c>
      <c r="AC99" s="81" t="str">
        <f>IFERROR(VLOOKUP(ROW()-6,'[1]S1 SE'!$B$7:$AI$206,COLUMN()+1,FALSE),"")</f>
        <v/>
      </c>
      <c r="AD99" s="109" t="str">
        <f>IFERROR(VLOOKUP(ROW()-6,'[1]S1 SE'!$B$7:$AI$206,COLUMN()+1,FALSE),"")</f>
        <v/>
      </c>
      <c r="AE99" s="83" t="str">
        <f>IFERROR(VLOOKUP(ROW()-6,'[1]S1 SE'!$B$7:$AI$206,COLUMN()+1,FALSE),"")</f>
        <v/>
      </c>
      <c r="AF99" s="84" t="str">
        <f>IFERROR(VLOOKUP(ROW()-6,'[1]S1 SE'!$B$7:$AI$206,COLUMN()+1,FALSE),"")</f>
        <v/>
      </c>
      <c r="AG99" s="27" t="str">
        <f>IFERROR(VLOOKUP(ROW()-6,'[1]S1 SE'!$B$7:$AI$206,COLUMN()+1,FALSE),"")</f>
        <v/>
      </c>
      <c r="AH99" s="26"/>
    </row>
    <row r="100" spans="1:34" ht="15.05" x14ac:dyDescent="0.3">
      <c r="A100" s="108" t="str">
        <f>IFERROR(VLOOKUP(ROW()-6,'[1]S1 SE'!$B$7:$AI$206,COLUMN()+1,FALSE),"")</f>
        <v/>
      </c>
      <c r="B100" s="65" t="str">
        <f>IFERROR(VLOOKUP(ROW()-6,'[1]S1 SE'!$B$7:$AI$206,COLUMN()+1,FALSE),"")</f>
        <v/>
      </c>
      <c r="C100" s="66" t="str">
        <f>IFERROR(VLOOKUP(ROW()-6,'[1]S1 SE'!$B$7:$AI$206,COLUMN()+1,FALSE),"")</f>
        <v/>
      </c>
      <c r="D100" s="67" t="str">
        <f>IFERROR(VLOOKUP(ROW()-6,'[1]S1 SE'!$B$7:$AI$206,COLUMN()+1,FALSE),"")</f>
        <v/>
      </c>
      <c r="E100" s="68" t="str">
        <f>IFERROR(VLOOKUP(ROW()-6,'[1]S1 SE'!$B$7:$AI$206,COLUMN()+1,FALSE),"")</f>
        <v/>
      </c>
      <c r="F100" s="28" t="str">
        <f>IFERROR(VLOOKUP(ROW()-6,'[1]S1 SE'!$B$7:$AI$206,COLUMN()+1,FALSE),"")</f>
        <v/>
      </c>
      <c r="G100" s="69" t="str">
        <f>IFERROR(VLOOKUP(ROW()-6,'[1]S1 SE'!$B$7:$AI$206,COLUMN()+1,FALSE),"")</f>
        <v/>
      </c>
      <c r="H100" s="68" t="str">
        <f>IFERROR(VLOOKUP(ROW()-6,'[1]S1 SE'!$B$7:$AI$206,COLUMN()+1,FALSE),"")</f>
        <v/>
      </c>
      <c r="I100" s="70" t="str">
        <f>IFERROR(VLOOKUP(ROW()-6,'[1]S1 SE'!$B$7:$AI$206,COLUMN()+1,FALSE),"")</f>
        <v/>
      </c>
      <c r="J100" s="71" t="str">
        <f>IFERROR(VLOOKUP(ROW()-6,'[1]S1 SE'!$B$7:$AI$206,COLUMN()+1,FALSE),"")</f>
        <v/>
      </c>
      <c r="K100" s="68" t="str">
        <f>IFERROR(VLOOKUP(ROW()-6,'[1]S1 SE'!$B$7:$AI$206,COLUMN()+1,FALSE),"")</f>
        <v/>
      </c>
      <c r="L100" s="70" t="str">
        <f>IFERROR(VLOOKUP(ROW()-6,'[1]S1 SE'!$B$7:$AI$206,COLUMN()+1,FALSE),"")</f>
        <v/>
      </c>
      <c r="M100" s="71" t="str">
        <f>IFERROR(VLOOKUP(ROW()-6,'[1]S1 SE'!$B$7:$AI$206,COLUMN()+1,FALSE),"")</f>
        <v/>
      </c>
      <c r="N100" s="68" t="str">
        <f>IFERROR(VLOOKUP(ROW()-6,'[1]S1 SE'!$B$7:$AI$206,COLUMN()+1,FALSE),"")</f>
        <v/>
      </c>
      <c r="O100" s="70" t="str">
        <f>IFERROR(VLOOKUP(ROW()-6,'[1]S1 SE'!$B$7:$AI$206,COLUMN()+1,FALSE),"")</f>
        <v/>
      </c>
      <c r="P100" s="71" t="str">
        <f>IFERROR(VLOOKUP(ROW()-6,'[1]S1 SE'!$B$7:$AI$206,COLUMN()+1,FALSE),"")</f>
        <v/>
      </c>
      <c r="Q100" s="68" t="str">
        <f>IFERROR(VLOOKUP(ROW()-6,'[1]S1 SE'!$B$7:$AI$206,COLUMN()+1,FALSE),"")</f>
        <v/>
      </c>
      <c r="R100" s="70" t="str">
        <f>IFERROR(VLOOKUP(ROW()-6,'[1]S1 SE'!$B$7:$AI$206,COLUMN()+1,FALSE),"")</f>
        <v/>
      </c>
      <c r="S100" s="71" t="str">
        <f>IFERROR(VLOOKUP(ROW()-6,'[1]S1 SE'!$B$7:$AI$206,COLUMN()+1,FALSE),"")</f>
        <v/>
      </c>
      <c r="T100" s="72" t="str">
        <f>IFERROR(VLOOKUP(ROW()-6,'[1]S1 SE'!$B$7:$AI$206,COLUMN()+1,FALSE),"")</f>
        <v/>
      </c>
      <c r="U100" s="73" t="str">
        <f>IFERROR(VLOOKUP(ROW()-6,'[1]S1 SE'!$B$7:$AI$206,COLUMN()+1,FALSE),"")</f>
        <v/>
      </c>
      <c r="V100" s="74" t="str">
        <f>IFERROR(VLOOKUP(ROW()-6,'[1]S1 SE'!$B$7:$AI$206,COLUMN()+1,FALSE),"")</f>
        <v/>
      </c>
      <c r="W100" s="75" t="str">
        <f>IFERROR(VLOOKUP(ROW()-6,'[1]S1 SE'!$B$7:$AI$206,COLUMN()+1,FALSE),"")</f>
        <v/>
      </c>
      <c r="X100" s="76" t="str">
        <f>IFERROR(VLOOKUP(ROW()-6,'[1]S1 SE'!$B$7:$AI$206,COLUMN()+1,FALSE),"")</f>
        <v/>
      </c>
      <c r="Y100" s="77" t="str">
        <f>IFERROR(VLOOKUP(ROW()-6,'[1]S1 SE'!$B$7:$AI$206,COLUMN()+1,FALSE),"")</f>
        <v/>
      </c>
      <c r="Z100" s="78" t="str">
        <f>IFERROR(VLOOKUP(ROW()-6,'[1]S1 SE'!$B$7:$AI$206,COLUMN()+1,FALSE),"")</f>
        <v/>
      </c>
      <c r="AA100" s="79" t="str">
        <f>IFERROR(VLOOKUP(ROW()-6,'[1]S1 SE'!$B$7:$AI$206,COLUMN()+1,FALSE),"")</f>
        <v/>
      </c>
      <c r="AB100" s="80" t="str">
        <f>IFERROR(VLOOKUP(ROW()-6,'[1]S1 SE'!$B$7:$AI$206,COLUMN()+1,FALSE),"")</f>
        <v/>
      </c>
      <c r="AC100" s="81" t="str">
        <f>IFERROR(VLOOKUP(ROW()-6,'[1]S1 SE'!$B$7:$AI$206,COLUMN()+1,FALSE),"")</f>
        <v/>
      </c>
      <c r="AD100" s="109" t="str">
        <f>IFERROR(VLOOKUP(ROW()-6,'[1]S1 SE'!$B$7:$AI$206,COLUMN()+1,FALSE),"")</f>
        <v/>
      </c>
      <c r="AE100" s="83" t="str">
        <f>IFERROR(VLOOKUP(ROW()-6,'[1]S1 SE'!$B$7:$AI$206,COLUMN()+1,FALSE),"")</f>
        <v/>
      </c>
      <c r="AF100" s="84" t="str">
        <f>IFERROR(VLOOKUP(ROW()-6,'[1]S1 SE'!$B$7:$AI$206,COLUMN()+1,FALSE),"")</f>
        <v/>
      </c>
      <c r="AG100" s="27" t="str">
        <f>IFERROR(VLOOKUP(ROW()-6,'[1]S1 SE'!$B$7:$AI$206,COLUMN()+1,FALSE),"")</f>
        <v/>
      </c>
      <c r="AH100" s="26"/>
    </row>
    <row r="101" spans="1:34" ht="15.05" x14ac:dyDescent="0.3">
      <c r="A101" s="108" t="str">
        <f>IFERROR(VLOOKUP(ROW()-6,'[1]S1 SE'!$B$7:$AI$206,COLUMN()+1,FALSE),"")</f>
        <v/>
      </c>
      <c r="B101" s="65" t="str">
        <f>IFERROR(VLOOKUP(ROW()-6,'[1]S1 SE'!$B$7:$AI$206,COLUMN()+1,FALSE),"")</f>
        <v/>
      </c>
      <c r="C101" s="66" t="str">
        <f>IFERROR(VLOOKUP(ROW()-6,'[1]S1 SE'!$B$7:$AI$206,COLUMN()+1,FALSE),"")</f>
        <v/>
      </c>
      <c r="D101" s="67" t="str">
        <f>IFERROR(VLOOKUP(ROW()-6,'[1]S1 SE'!$B$7:$AI$206,COLUMN()+1,FALSE),"")</f>
        <v/>
      </c>
      <c r="E101" s="68" t="str">
        <f>IFERROR(VLOOKUP(ROW()-6,'[1]S1 SE'!$B$7:$AI$206,COLUMN()+1,FALSE),"")</f>
        <v/>
      </c>
      <c r="F101" s="28" t="str">
        <f>IFERROR(VLOOKUP(ROW()-6,'[1]S1 SE'!$B$7:$AI$206,COLUMN()+1,FALSE),"")</f>
        <v/>
      </c>
      <c r="G101" s="69" t="str">
        <f>IFERROR(VLOOKUP(ROW()-6,'[1]S1 SE'!$B$7:$AI$206,COLUMN()+1,FALSE),"")</f>
        <v/>
      </c>
      <c r="H101" s="68" t="str">
        <f>IFERROR(VLOOKUP(ROW()-6,'[1]S1 SE'!$B$7:$AI$206,COLUMN()+1,FALSE),"")</f>
        <v/>
      </c>
      <c r="I101" s="70" t="str">
        <f>IFERROR(VLOOKUP(ROW()-6,'[1]S1 SE'!$B$7:$AI$206,COLUMN()+1,FALSE),"")</f>
        <v/>
      </c>
      <c r="J101" s="71" t="str">
        <f>IFERROR(VLOOKUP(ROW()-6,'[1]S1 SE'!$B$7:$AI$206,COLUMN()+1,FALSE),"")</f>
        <v/>
      </c>
      <c r="K101" s="68" t="str">
        <f>IFERROR(VLOOKUP(ROW()-6,'[1]S1 SE'!$B$7:$AI$206,COLUMN()+1,FALSE),"")</f>
        <v/>
      </c>
      <c r="L101" s="70" t="str">
        <f>IFERROR(VLOOKUP(ROW()-6,'[1]S1 SE'!$B$7:$AI$206,COLUMN()+1,FALSE),"")</f>
        <v/>
      </c>
      <c r="M101" s="71" t="str">
        <f>IFERROR(VLOOKUP(ROW()-6,'[1]S1 SE'!$B$7:$AI$206,COLUMN()+1,FALSE),"")</f>
        <v/>
      </c>
      <c r="N101" s="68" t="str">
        <f>IFERROR(VLOOKUP(ROW()-6,'[1]S1 SE'!$B$7:$AI$206,COLUMN()+1,FALSE),"")</f>
        <v/>
      </c>
      <c r="O101" s="70" t="str">
        <f>IFERROR(VLOOKUP(ROW()-6,'[1]S1 SE'!$B$7:$AI$206,COLUMN()+1,FALSE),"")</f>
        <v/>
      </c>
      <c r="P101" s="71" t="str">
        <f>IFERROR(VLOOKUP(ROW()-6,'[1]S1 SE'!$B$7:$AI$206,COLUMN()+1,FALSE),"")</f>
        <v/>
      </c>
      <c r="Q101" s="68" t="str">
        <f>IFERROR(VLOOKUP(ROW()-6,'[1]S1 SE'!$B$7:$AI$206,COLUMN()+1,FALSE),"")</f>
        <v/>
      </c>
      <c r="R101" s="70" t="str">
        <f>IFERROR(VLOOKUP(ROW()-6,'[1]S1 SE'!$B$7:$AI$206,COLUMN()+1,FALSE),"")</f>
        <v/>
      </c>
      <c r="S101" s="71" t="str">
        <f>IFERROR(VLOOKUP(ROW()-6,'[1]S1 SE'!$B$7:$AI$206,COLUMN()+1,FALSE),"")</f>
        <v/>
      </c>
      <c r="T101" s="72" t="str">
        <f>IFERROR(VLOOKUP(ROW()-6,'[1]S1 SE'!$B$7:$AI$206,COLUMN()+1,FALSE),"")</f>
        <v/>
      </c>
      <c r="U101" s="73" t="str">
        <f>IFERROR(VLOOKUP(ROW()-6,'[1]S1 SE'!$B$7:$AI$206,COLUMN()+1,FALSE),"")</f>
        <v/>
      </c>
      <c r="V101" s="74" t="str">
        <f>IFERROR(VLOOKUP(ROW()-6,'[1]S1 SE'!$B$7:$AI$206,COLUMN()+1,FALSE),"")</f>
        <v/>
      </c>
      <c r="W101" s="75" t="str">
        <f>IFERROR(VLOOKUP(ROW()-6,'[1]S1 SE'!$B$7:$AI$206,COLUMN()+1,FALSE),"")</f>
        <v/>
      </c>
      <c r="X101" s="76" t="str">
        <f>IFERROR(VLOOKUP(ROW()-6,'[1]S1 SE'!$B$7:$AI$206,COLUMN()+1,FALSE),"")</f>
        <v/>
      </c>
      <c r="Y101" s="77" t="str">
        <f>IFERROR(VLOOKUP(ROW()-6,'[1]S1 SE'!$B$7:$AI$206,COLUMN()+1,FALSE),"")</f>
        <v/>
      </c>
      <c r="Z101" s="78" t="str">
        <f>IFERROR(VLOOKUP(ROW()-6,'[1]S1 SE'!$B$7:$AI$206,COLUMN()+1,FALSE),"")</f>
        <v/>
      </c>
      <c r="AA101" s="79" t="str">
        <f>IFERROR(VLOOKUP(ROW()-6,'[1]S1 SE'!$B$7:$AI$206,COLUMN()+1,FALSE),"")</f>
        <v/>
      </c>
      <c r="AB101" s="80" t="str">
        <f>IFERROR(VLOOKUP(ROW()-6,'[1]S1 SE'!$B$7:$AI$206,COLUMN()+1,FALSE),"")</f>
        <v/>
      </c>
      <c r="AC101" s="81" t="str">
        <f>IFERROR(VLOOKUP(ROW()-6,'[1]S1 SE'!$B$7:$AI$206,COLUMN()+1,FALSE),"")</f>
        <v/>
      </c>
      <c r="AD101" s="109" t="str">
        <f>IFERROR(VLOOKUP(ROW()-6,'[1]S1 SE'!$B$7:$AI$206,COLUMN()+1,FALSE),"")</f>
        <v/>
      </c>
      <c r="AE101" s="83" t="str">
        <f>IFERROR(VLOOKUP(ROW()-6,'[1]S1 SE'!$B$7:$AI$206,COLUMN()+1,FALSE),"")</f>
        <v/>
      </c>
      <c r="AF101" s="84" t="str">
        <f>IFERROR(VLOOKUP(ROW()-6,'[1]S1 SE'!$B$7:$AI$206,COLUMN()+1,FALSE),"")</f>
        <v/>
      </c>
      <c r="AG101" s="27" t="str">
        <f>IFERROR(VLOOKUP(ROW()-6,'[1]S1 SE'!$B$7:$AI$206,COLUMN()+1,FALSE),"")</f>
        <v/>
      </c>
      <c r="AH101" s="26"/>
    </row>
    <row r="102" spans="1:34" ht="15.05" x14ac:dyDescent="0.3">
      <c r="A102" s="108" t="str">
        <f>IFERROR(VLOOKUP(ROW()-6,'[1]S1 SE'!$B$7:$AI$206,COLUMN()+1,FALSE),"")</f>
        <v/>
      </c>
      <c r="B102" s="65" t="str">
        <f>IFERROR(VLOOKUP(ROW()-6,'[1]S1 SE'!$B$7:$AI$206,COLUMN()+1,FALSE),"")</f>
        <v/>
      </c>
      <c r="C102" s="66" t="str">
        <f>IFERROR(VLOOKUP(ROW()-6,'[1]S1 SE'!$B$7:$AI$206,COLUMN()+1,FALSE),"")</f>
        <v/>
      </c>
      <c r="D102" s="67" t="str">
        <f>IFERROR(VLOOKUP(ROW()-6,'[1]S1 SE'!$B$7:$AI$206,COLUMN()+1,FALSE),"")</f>
        <v/>
      </c>
      <c r="E102" s="68" t="str">
        <f>IFERROR(VLOOKUP(ROW()-6,'[1]S1 SE'!$B$7:$AI$206,COLUMN()+1,FALSE),"")</f>
        <v/>
      </c>
      <c r="F102" s="28" t="str">
        <f>IFERROR(VLOOKUP(ROW()-6,'[1]S1 SE'!$B$7:$AI$206,COLUMN()+1,FALSE),"")</f>
        <v/>
      </c>
      <c r="G102" s="69" t="str">
        <f>IFERROR(VLOOKUP(ROW()-6,'[1]S1 SE'!$B$7:$AI$206,COLUMN()+1,FALSE),"")</f>
        <v/>
      </c>
      <c r="H102" s="68" t="str">
        <f>IFERROR(VLOOKUP(ROW()-6,'[1]S1 SE'!$B$7:$AI$206,COLUMN()+1,FALSE),"")</f>
        <v/>
      </c>
      <c r="I102" s="70" t="str">
        <f>IFERROR(VLOOKUP(ROW()-6,'[1]S1 SE'!$B$7:$AI$206,COLUMN()+1,FALSE),"")</f>
        <v/>
      </c>
      <c r="J102" s="71" t="str">
        <f>IFERROR(VLOOKUP(ROW()-6,'[1]S1 SE'!$B$7:$AI$206,COLUMN()+1,FALSE),"")</f>
        <v/>
      </c>
      <c r="K102" s="68" t="str">
        <f>IFERROR(VLOOKUP(ROW()-6,'[1]S1 SE'!$B$7:$AI$206,COLUMN()+1,FALSE),"")</f>
        <v/>
      </c>
      <c r="L102" s="70" t="str">
        <f>IFERROR(VLOOKUP(ROW()-6,'[1]S1 SE'!$B$7:$AI$206,COLUMN()+1,FALSE),"")</f>
        <v/>
      </c>
      <c r="M102" s="71" t="str">
        <f>IFERROR(VLOOKUP(ROW()-6,'[1]S1 SE'!$B$7:$AI$206,COLUMN()+1,FALSE),"")</f>
        <v/>
      </c>
      <c r="N102" s="68" t="str">
        <f>IFERROR(VLOOKUP(ROW()-6,'[1]S1 SE'!$B$7:$AI$206,COLUMN()+1,FALSE),"")</f>
        <v/>
      </c>
      <c r="O102" s="70" t="str">
        <f>IFERROR(VLOOKUP(ROW()-6,'[1]S1 SE'!$B$7:$AI$206,COLUMN()+1,FALSE),"")</f>
        <v/>
      </c>
      <c r="P102" s="71" t="str">
        <f>IFERROR(VLOOKUP(ROW()-6,'[1]S1 SE'!$B$7:$AI$206,COLUMN()+1,FALSE),"")</f>
        <v/>
      </c>
      <c r="Q102" s="68" t="str">
        <f>IFERROR(VLOOKUP(ROW()-6,'[1]S1 SE'!$B$7:$AI$206,COLUMN()+1,FALSE),"")</f>
        <v/>
      </c>
      <c r="R102" s="70" t="str">
        <f>IFERROR(VLOOKUP(ROW()-6,'[1]S1 SE'!$B$7:$AI$206,COLUMN()+1,FALSE),"")</f>
        <v/>
      </c>
      <c r="S102" s="71" t="str">
        <f>IFERROR(VLOOKUP(ROW()-6,'[1]S1 SE'!$B$7:$AI$206,COLUMN()+1,FALSE),"")</f>
        <v/>
      </c>
      <c r="T102" s="72" t="str">
        <f>IFERROR(VLOOKUP(ROW()-6,'[1]S1 SE'!$B$7:$AI$206,COLUMN()+1,FALSE),"")</f>
        <v/>
      </c>
      <c r="U102" s="73" t="str">
        <f>IFERROR(VLOOKUP(ROW()-6,'[1]S1 SE'!$B$7:$AI$206,COLUMN()+1,FALSE),"")</f>
        <v/>
      </c>
      <c r="V102" s="74" t="str">
        <f>IFERROR(VLOOKUP(ROW()-6,'[1]S1 SE'!$B$7:$AI$206,COLUMN()+1,FALSE),"")</f>
        <v/>
      </c>
      <c r="W102" s="75" t="str">
        <f>IFERROR(VLOOKUP(ROW()-6,'[1]S1 SE'!$B$7:$AI$206,COLUMN()+1,FALSE),"")</f>
        <v/>
      </c>
      <c r="X102" s="76" t="str">
        <f>IFERROR(VLOOKUP(ROW()-6,'[1]S1 SE'!$B$7:$AI$206,COLUMN()+1,FALSE),"")</f>
        <v/>
      </c>
      <c r="Y102" s="77" t="str">
        <f>IFERROR(VLOOKUP(ROW()-6,'[1]S1 SE'!$B$7:$AI$206,COLUMN()+1,FALSE),"")</f>
        <v/>
      </c>
      <c r="Z102" s="78" t="str">
        <f>IFERROR(VLOOKUP(ROW()-6,'[1]S1 SE'!$B$7:$AI$206,COLUMN()+1,FALSE),"")</f>
        <v/>
      </c>
      <c r="AA102" s="79" t="str">
        <f>IFERROR(VLOOKUP(ROW()-6,'[1]S1 SE'!$B$7:$AI$206,COLUMN()+1,FALSE),"")</f>
        <v/>
      </c>
      <c r="AB102" s="80" t="str">
        <f>IFERROR(VLOOKUP(ROW()-6,'[1]S1 SE'!$B$7:$AI$206,COLUMN()+1,FALSE),"")</f>
        <v/>
      </c>
      <c r="AC102" s="81" t="str">
        <f>IFERROR(VLOOKUP(ROW()-6,'[1]S1 SE'!$B$7:$AI$206,COLUMN()+1,FALSE),"")</f>
        <v/>
      </c>
      <c r="AD102" s="109" t="str">
        <f>IFERROR(VLOOKUP(ROW()-6,'[1]S1 SE'!$B$7:$AI$206,COLUMN()+1,FALSE),"")</f>
        <v/>
      </c>
      <c r="AE102" s="83" t="str">
        <f>IFERROR(VLOOKUP(ROW()-6,'[1]S1 SE'!$B$7:$AI$206,COLUMN()+1,FALSE),"")</f>
        <v/>
      </c>
      <c r="AF102" s="84" t="str">
        <f>IFERROR(VLOOKUP(ROW()-6,'[1]S1 SE'!$B$7:$AI$206,COLUMN()+1,FALSE),"")</f>
        <v/>
      </c>
      <c r="AG102" s="27" t="str">
        <f>IFERROR(VLOOKUP(ROW()-6,'[1]S1 SE'!$B$7:$AI$206,COLUMN()+1,FALSE),"")</f>
        <v/>
      </c>
      <c r="AH102" s="26"/>
    </row>
    <row r="103" spans="1:34" ht="15.05" x14ac:dyDescent="0.3">
      <c r="A103" s="108" t="str">
        <f>IFERROR(VLOOKUP(ROW()-6,'[1]S1 SE'!$B$7:$AI$206,COLUMN()+1,FALSE),"")</f>
        <v/>
      </c>
      <c r="B103" s="65" t="str">
        <f>IFERROR(VLOOKUP(ROW()-6,'[1]S1 SE'!$B$7:$AI$206,COLUMN()+1,FALSE),"")</f>
        <v/>
      </c>
      <c r="C103" s="66" t="str">
        <f>IFERROR(VLOOKUP(ROW()-6,'[1]S1 SE'!$B$7:$AI$206,COLUMN()+1,FALSE),"")</f>
        <v/>
      </c>
      <c r="D103" s="67" t="str">
        <f>IFERROR(VLOOKUP(ROW()-6,'[1]S1 SE'!$B$7:$AI$206,COLUMN()+1,FALSE),"")</f>
        <v/>
      </c>
      <c r="E103" s="68" t="str">
        <f>IFERROR(VLOOKUP(ROW()-6,'[1]S1 SE'!$B$7:$AI$206,COLUMN()+1,FALSE),"")</f>
        <v/>
      </c>
      <c r="F103" s="28" t="str">
        <f>IFERROR(VLOOKUP(ROW()-6,'[1]S1 SE'!$B$7:$AI$206,COLUMN()+1,FALSE),"")</f>
        <v/>
      </c>
      <c r="G103" s="69" t="str">
        <f>IFERROR(VLOOKUP(ROW()-6,'[1]S1 SE'!$B$7:$AI$206,COLUMN()+1,FALSE),"")</f>
        <v/>
      </c>
      <c r="H103" s="68" t="str">
        <f>IFERROR(VLOOKUP(ROW()-6,'[1]S1 SE'!$B$7:$AI$206,COLUMN()+1,FALSE),"")</f>
        <v/>
      </c>
      <c r="I103" s="70" t="str">
        <f>IFERROR(VLOOKUP(ROW()-6,'[1]S1 SE'!$B$7:$AI$206,COLUMN()+1,FALSE),"")</f>
        <v/>
      </c>
      <c r="J103" s="71" t="str">
        <f>IFERROR(VLOOKUP(ROW()-6,'[1]S1 SE'!$B$7:$AI$206,COLUMN()+1,FALSE),"")</f>
        <v/>
      </c>
      <c r="K103" s="68" t="str">
        <f>IFERROR(VLOOKUP(ROW()-6,'[1]S1 SE'!$B$7:$AI$206,COLUMN()+1,FALSE),"")</f>
        <v/>
      </c>
      <c r="L103" s="70" t="str">
        <f>IFERROR(VLOOKUP(ROW()-6,'[1]S1 SE'!$B$7:$AI$206,COLUMN()+1,FALSE),"")</f>
        <v/>
      </c>
      <c r="M103" s="71" t="str">
        <f>IFERROR(VLOOKUP(ROW()-6,'[1]S1 SE'!$B$7:$AI$206,COLUMN()+1,FALSE),"")</f>
        <v/>
      </c>
      <c r="N103" s="68" t="str">
        <f>IFERROR(VLOOKUP(ROW()-6,'[1]S1 SE'!$B$7:$AI$206,COLUMN()+1,FALSE),"")</f>
        <v/>
      </c>
      <c r="O103" s="70" t="str">
        <f>IFERROR(VLOOKUP(ROW()-6,'[1]S1 SE'!$B$7:$AI$206,COLUMN()+1,FALSE),"")</f>
        <v/>
      </c>
      <c r="P103" s="71" t="str">
        <f>IFERROR(VLOOKUP(ROW()-6,'[1]S1 SE'!$B$7:$AI$206,COLUMN()+1,FALSE),"")</f>
        <v/>
      </c>
      <c r="Q103" s="68" t="str">
        <f>IFERROR(VLOOKUP(ROW()-6,'[1]S1 SE'!$B$7:$AI$206,COLUMN()+1,FALSE),"")</f>
        <v/>
      </c>
      <c r="R103" s="70" t="str">
        <f>IFERROR(VLOOKUP(ROW()-6,'[1]S1 SE'!$B$7:$AI$206,COLUMN()+1,FALSE),"")</f>
        <v/>
      </c>
      <c r="S103" s="71" t="str">
        <f>IFERROR(VLOOKUP(ROW()-6,'[1]S1 SE'!$B$7:$AI$206,COLUMN()+1,FALSE),"")</f>
        <v/>
      </c>
      <c r="T103" s="72" t="str">
        <f>IFERROR(VLOOKUP(ROW()-6,'[1]S1 SE'!$B$7:$AI$206,COLUMN()+1,FALSE),"")</f>
        <v/>
      </c>
      <c r="U103" s="73" t="str">
        <f>IFERROR(VLOOKUP(ROW()-6,'[1]S1 SE'!$B$7:$AI$206,COLUMN()+1,FALSE),"")</f>
        <v/>
      </c>
      <c r="V103" s="74" t="str">
        <f>IFERROR(VLOOKUP(ROW()-6,'[1]S1 SE'!$B$7:$AI$206,COLUMN()+1,FALSE),"")</f>
        <v/>
      </c>
      <c r="W103" s="75" t="str">
        <f>IFERROR(VLOOKUP(ROW()-6,'[1]S1 SE'!$B$7:$AI$206,COLUMN()+1,FALSE),"")</f>
        <v/>
      </c>
      <c r="X103" s="76" t="str">
        <f>IFERROR(VLOOKUP(ROW()-6,'[1]S1 SE'!$B$7:$AI$206,COLUMN()+1,FALSE),"")</f>
        <v/>
      </c>
      <c r="Y103" s="77" t="str">
        <f>IFERROR(VLOOKUP(ROW()-6,'[1]S1 SE'!$B$7:$AI$206,COLUMN()+1,FALSE),"")</f>
        <v/>
      </c>
      <c r="Z103" s="78" t="str">
        <f>IFERROR(VLOOKUP(ROW()-6,'[1]S1 SE'!$B$7:$AI$206,COLUMN()+1,FALSE),"")</f>
        <v/>
      </c>
      <c r="AA103" s="79" t="str">
        <f>IFERROR(VLOOKUP(ROW()-6,'[1]S1 SE'!$B$7:$AI$206,COLUMN()+1,FALSE),"")</f>
        <v/>
      </c>
      <c r="AB103" s="80" t="str">
        <f>IFERROR(VLOOKUP(ROW()-6,'[1]S1 SE'!$B$7:$AI$206,COLUMN()+1,FALSE),"")</f>
        <v/>
      </c>
      <c r="AC103" s="81" t="str">
        <f>IFERROR(VLOOKUP(ROW()-6,'[1]S1 SE'!$B$7:$AI$206,COLUMN()+1,FALSE),"")</f>
        <v/>
      </c>
      <c r="AD103" s="109" t="str">
        <f>IFERROR(VLOOKUP(ROW()-6,'[1]S1 SE'!$B$7:$AI$206,COLUMN()+1,FALSE),"")</f>
        <v/>
      </c>
      <c r="AE103" s="83" t="str">
        <f>IFERROR(VLOOKUP(ROW()-6,'[1]S1 SE'!$B$7:$AI$206,COLUMN()+1,FALSE),"")</f>
        <v/>
      </c>
      <c r="AF103" s="84" t="str">
        <f>IFERROR(VLOOKUP(ROW()-6,'[1]S1 SE'!$B$7:$AI$206,COLUMN()+1,FALSE),"")</f>
        <v/>
      </c>
      <c r="AG103" s="27" t="str">
        <f>IFERROR(VLOOKUP(ROW()-6,'[1]S1 SE'!$B$7:$AI$206,COLUMN()+1,FALSE),"")</f>
        <v/>
      </c>
      <c r="AH103" s="26"/>
    </row>
    <row r="104" spans="1:34" ht="15.05" x14ac:dyDescent="0.3">
      <c r="A104" s="108" t="str">
        <f>IFERROR(VLOOKUP(ROW()-6,'[1]S1 SE'!$B$7:$AI$206,COLUMN()+1,FALSE),"")</f>
        <v/>
      </c>
      <c r="B104" s="65" t="str">
        <f>IFERROR(VLOOKUP(ROW()-6,'[1]S1 SE'!$B$7:$AI$206,COLUMN()+1,FALSE),"")</f>
        <v/>
      </c>
      <c r="C104" s="66" t="str">
        <f>IFERROR(VLOOKUP(ROW()-6,'[1]S1 SE'!$B$7:$AI$206,COLUMN()+1,FALSE),"")</f>
        <v/>
      </c>
      <c r="D104" s="67" t="str">
        <f>IFERROR(VLOOKUP(ROW()-6,'[1]S1 SE'!$B$7:$AI$206,COLUMN()+1,FALSE),"")</f>
        <v/>
      </c>
      <c r="E104" s="68" t="str">
        <f>IFERROR(VLOOKUP(ROW()-6,'[1]S1 SE'!$B$7:$AI$206,COLUMN()+1,FALSE),"")</f>
        <v/>
      </c>
      <c r="F104" s="28" t="str">
        <f>IFERROR(VLOOKUP(ROW()-6,'[1]S1 SE'!$B$7:$AI$206,COLUMN()+1,FALSE),"")</f>
        <v/>
      </c>
      <c r="G104" s="69" t="str">
        <f>IFERROR(VLOOKUP(ROW()-6,'[1]S1 SE'!$B$7:$AI$206,COLUMN()+1,FALSE),"")</f>
        <v/>
      </c>
      <c r="H104" s="68" t="str">
        <f>IFERROR(VLOOKUP(ROW()-6,'[1]S1 SE'!$B$7:$AI$206,COLUMN()+1,FALSE),"")</f>
        <v/>
      </c>
      <c r="I104" s="70" t="str">
        <f>IFERROR(VLOOKUP(ROW()-6,'[1]S1 SE'!$B$7:$AI$206,COLUMN()+1,FALSE),"")</f>
        <v/>
      </c>
      <c r="J104" s="71" t="str">
        <f>IFERROR(VLOOKUP(ROW()-6,'[1]S1 SE'!$B$7:$AI$206,COLUMN()+1,FALSE),"")</f>
        <v/>
      </c>
      <c r="K104" s="68" t="str">
        <f>IFERROR(VLOOKUP(ROW()-6,'[1]S1 SE'!$B$7:$AI$206,COLUMN()+1,FALSE),"")</f>
        <v/>
      </c>
      <c r="L104" s="70" t="str">
        <f>IFERROR(VLOOKUP(ROW()-6,'[1]S1 SE'!$B$7:$AI$206,COLUMN()+1,FALSE),"")</f>
        <v/>
      </c>
      <c r="M104" s="71" t="str">
        <f>IFERROR(VLOOKUP(ROW()-6,'[1]S1 SE'!$B$7:$AI$206,COLUMN()+1,FALSE),"")</f>
        <v/>
      </c>
      <c r="N104" s="68" t="str">
        <f>IFERROR(VLOOKUP(ROW()-6,'[1]S1 SE'!$B$7:$AI$206,COLUMN()+1,FALSE),"")</f>
        <v/>
      </c>
      <c r="O104" s="70" t="str">
        <f>IFERROR(VLOOKUP(ROW()-6,'[1]S1 SE'!$B$7:$AI$206,COLUMN()+1,FALSE),"")</f>
        <v/>
      </c>
      <c r="P104" s="71" t="str">
        <f>IFERROR(VLOOKUP(ROW()-6,'[1]S1 SE'!$B$7:$AI$206,COLUMN()+1,FALSE),"")</f>
        <v/>
      </c>
      <c r="Q104" s="68" t="str">
        <f>IFERROR(VLOOKUP(ROW()-6,'[1]S1 SE'!$B$7:$AI$206,COLUMN()+1,FALSE),"")</f>
        <v/>
      </c>
      <c r="R104" s="70" t="str">
        <f>IFERROR(VLOOKUP(ROW()-6,'[1]S1 SE'!$B$7:$AI$206,COLUMN()+1,FALSE),"")</f>
        <v/>
      </c>
      <c r="S104" s="71" t="str">
        <f>IFERROR(VLOOKUP(ROW()-6,'[1]S1 SE'!$B$7:$AI$206,COLUMN()+1,FALSE),"")</f>
        <v/>
      </c>
      <c r="T104" s="72" t="str">
        <f>IFERROR(VLOOKUP(ROW()-6,'[1]S1 SE'!$B$7:$AI$206,COLUMN()+1,FALSE),"")</f>
        <v/>
      </c>
      <c r="U104" s="73" t="str">
        <f>IFERROR(VLOOKUP(ROW()-6,'[1]S1 SE'!$B$7:$AI$206,COLUMN()+1,FALSE),"")</f>
        <v/>
      </c>
      <c r="V104" s="74" t="str">
        <f>IFERROR(VLOOKUP(ROW()-6,'[1]S1 SE'!$B$7:$AI$206,COLUMN()+1,FALSE),"")</f>
        <v/>
      </c>
      <c r="W104" s="75" t="str">
        <f>IFERROR(VLOOKUP(ROW()-6,'[1]S1 SE'!$B$7:$AI$206,COLUMN()+1,FALSE),"")</f>
        <v/>
      </c>
      <c r="X104" s="76" t="str">
        <f>IFERROR(VLOOKUP(ROW()-6,'[1]S1 SE'!$B$7:$AI$206,COLUMN()+1,FALSE),"")</f>
        <v/>
      </c>
      <c r="Y104" s="77" t="str">
        <f>IFERROR(VLOOKUP(ROW()-6,'[1]S1 SE'!$B$7:$AI$206,COLUMN()+1,FALSE),"")</f>
        <v/>
      </c>
      <c r="Z104" s="78" t="str">
        <f>IFERROR(VLOOKUP(ROW()-6,'[1]S1 SE'!$B$7:$AI$206,COLUMN()+1,FALSE),"")</f>
        <v/>
      </c>
      <c r="AA104" s="79" t="str">
        <f>IFERROR(VLOOKUP(ROW()-6,'[1]S1 SE'!$B$7:$AI$206,COLUMN()+1,FALSE),"")</f>
        <v/>
      </c>
      <c r="AB104" s="80" t="str">
        <f>IFERROR(VLOOKUP(ROW()-6,'[1]S1 SE'!$B$7:$AI$206,COLUMN()+1,FALSE),"")</f>
        <v/>
      </c>
      <c r="AC104" s="81" t="str">
        <f>IFERROR(VLOOKUP(ROW()-6,'[1]S1 SE'!$B$7:$AI$206,COLUMN()+1,FALSE),"")</f>
        <v/>
      </c>
      <c r="AD104" s="109" t="str">
        <f>IFERROR(VLOOKUP(ROW()-6,'[1]S1 SE'!$B$7:$AI$206,COLUMN()+1,FALSE),"")</f>
        <v/>
      </c>
      <c r="AE104" s="83" t="str">
        <f>IFERROR(VLOOKUP(ROW()-6,'[1]S1 SE'!$B$7:$AI$206,COLUMN()+1,FALSE),"")</f>
        <v/>
      </c>
      <c r="AF104" s="84" t="str">
        <f>IFERROR(VLOOKUP(ROW()-6,'[1]S1 SE'!$B$7:$AI$206,COLUMN()+1,FALSE),"")</f>
        <v/>
      </c>
      <c r="AG104" s="27" t="str">
        <f>IFERROR(VLOOKUP(ROW()-6,'[1]S1 SE'!$B$7:$AI$206,COLUMN()+1,FALSE),"")</f>
        <v/>
      </c>
      <c r="AH104" s="26"/>
    </row>
    <row r="105" spans="1:34" ht="15.05" x14ac:dyDescent="0.3">
      <c r="A105" s="108" t="str">
        <f>IFERROR(VLOOKUP(ROW()-6,'[1]S1 SE'!$B$7:$AI$206,COLUMN()+1,FALSE),"")</f>
        <v/>
      </c>
      <c r="B105" s="65" t="str">
        <f>IFERROR(VLOOKUP(ROW()-6,'[1]S1 SE'!$B$7:$AI$206,COLUMN()+1,FALSE),"")</f>
        <v/>
      </c>
      <c r="C105" s="66" t="str">
        <f>IFERROR(VLOOKUP(ROW()-6,'[1]S1 SE'!$B$7:$AI$206,COLUMN()+1,FALSE),"")</f>
        <v/>
      </c>
      <c r="D105" s="67" t="str">
        <f>IFERROR(VLOOKUP(ROW()-6,'[1]S1 SE'!$B$7:$AI$206,COLUMN()+1,FALSE),"")</f>
        <v/>
      </c>
      <c r="E105" s="68" t="str">
        <f>IFERROR(VLOOKUP(ROW()-6,'[1]S1 SE'!$B$7:$AI$206,COLUMN()+1,FALSE),"")</f>
        <v/>
      </c>
      <c r="F105" s="28" t="str">
        <f>IFERROR(VLOOKUP(ROW()-6,'[1]S1 SE'!$B$7:$AI$206,COLUMN()+1,FALSE),"")</f>
        <v/>
      </c>
      <c r="G105" s="69" t="str">
        <f>IFERROR(VLOOKUP(ROW()-6,'[1]S1 SE'!$B$7:$AI$206,COLUMN()+1,FALSE),"")</f>
        <v/>
      </c>
      <c r="H105" s="68" t="str">
        <f>IFERROR(VLOOKUP(ROW()-6,'[1]S1 SE'!$B$7:$AI$206,COLUMN()+1,FALSE),"")</f>
        <v/>
      </c>
      <c r="I105" s="70" t="str">
        <f>IFERROR(VLOOKUP(ROW()-6,'[1]S1 SE'!$B$7:$AI$206,COLUMN()+1,FALSE),"")</f>
        <v/>
      </c>
      <c r="J105" s="71" t="str">
        <f>IFERROR(VLOOKUP(ROW()-6,'[1]S1 SE'!$B$7:$AI$206,COLUMN()+1,FALSE),"")</f>
        <v/>
      </c>
      <c r="K105" s="68" t="str">
        <f>IFERROR(VLOOKUP(ROW()-6,'[1]S1 SE'!$B$7:$AI$206,COLUMN()+1,FALSE),"")</f>
        <v/>
      </c>
      <c r="L105" s="70" t="str">
        <f>IFERROR(VLOOKUP(ROW()-6,'[1]S1 SE'!$B$7:$AI$206,COLUMN()+1,FALSE),"")</f>
        <v/>
      </c>
      <c r="M105" s="71" t="str">
        <f>IFERROR(VLOOKUP(ROW()-6,'[1]S1 SE'!$B$7:$AI$206,COLUMN()+1,FALSE),"")</f>
        <v/>
      </c>
      <c r="N105" s="68" t="str">
        <f>IFERROR(VLOOKUP(ROW()-6,'[1]S1 SE'!$B$7:$AI$206,COLUMN()+1,FALSE),"")</f>
        <v/>
      </c>
      <c r="O105" s="70" t="str">
        <f>IFERROR(VLOOKUP(ROW()-6,'[1]S1 SE'!$B$7:$AI$206,COLUMN()+1,FALSE),"")</f>
        <v/>
      </c>
      <c r="P105" s="71" t="str">
        <f>IFERROR(VLOOKUP(ROW()-6,'[1]S1 SE'!$B$7:$AI$206,COLUMN()+1,FALSE),"")</f>
        <v/>
      </c>
      <c r="Q105" s="68" t="str">
        <f>IFERROR(VLOOKUP(ROW()-6,'[1]S1 SE'!$B$7:$AI$206,COLUMN()+1,FALSE),"")</f>
        <v/>
      </c>
      <c r="R105" s="70" t="str">
        <f>IFERROR(VLOOKUP(ROW()-6,'[1]S1 SE'!$B$7:$AI$206,COLUMN()+1,FALSE),"")</f>
        <v/>
      </c>
      <c r="S105" s="71" t="str">
        <f>IFERROR(VLOOKUP(ROW()-6,'[1]S1 SE'!$B$7:$AI$206,COLUMN()+1,FALSE),"")</f>
        <v/>
      </c>
      <c r="T105" s="72" t="str">
        <f>IFERROR(VLOOKUP(ROW()-6,'[1]S1 SE'!$B$7:$AI$206,COLUMN()+1,FALSE),"")</f>
        <v/>
      </c>
      <c r="U105" s="73" t="str">
        <f>IFERROR(VLOOKUP(ROW()-6,'[1]S1 SE'!$B$7:$AI$206,COLUMN()+1,FALSE),"")</f>
        <v/>
      </c>
      <c r="V105" s="74" t="str">
        <f>IFERROR(VLOOKUP(ROW()-6,'[1]S1 SE'!$B$7:$AI$206,COLUMN()+1,FALSE),"")</f>
        <v/>
      </c>
      <c r="W105" s="75" t="str">
        <f>IFERROR(VLOOKUP(ROW()-6,'[1]S1 SE'!$B$7:$AI$206,COLUMN()+1,FALSE),"")</f>
        <v/>
      </c>
      <c r="X105" s="76" t="str">
        <f>IFERROR(VLOOKUP(ROW()-6,'[1]S1 SE'!$B$7:$AI$206,COLUMN()+1,FALSE),"")</f>
        <v/>
      </c>
      <c r="Y105" s="77" t="str">
        <f>IFERROR(VLOOKUP(ROW()-6,'[1]S1 SE'!$B$7:$AI$206,COLUMN()+1,FALSE),"")</f>
        <v/>
      </c>
      <c r="Z105" s="78" t="str">
        <f>IFERROR(VLOOKUP(ROW()-6,'[1]S1 SE'!$B$7:$AI$206,COLUMN()+1,FALSE),"")</f>
        <v/>
      </c>
      <c r="AA105" s="79" t="str">
        <f>IFERROR(VLOOKUP(ROW()-6,'[1]S1 SE'!$B$7:$AI$206,COLUMN()+1,FALSE),"")</f>
        <v/>
      </c>
      <c r="AB105" s="80" t="str">
        <f>IFERROR(VLOOKUP(ROW()-6,'[1]S1 SE'!$B$7:$AI$206,COLUMN()+1,FALSE),"")</f>
        <v/>
      </c>
      <c r="AC105" s="81" t="str">
        <f>IFERROR(VLOOKUP(ROW()-6,'[1]S1 SE'!$B$7:$AI$206,COLUMN()+1,FALSE),"")</f>
        <v/>
      </c>
      <c r="AD105" s="109" t="str">
        <f>IFERROR(VLOOKUP(ROW()-6,'[1]S1 SE'!$B$7:$AI$206,COLUMN()+1,FALSE),"")</f>
        <v/>
      </c>
      <c r="AE105" s="83" t="str">
        <f>IFERROR(VLOOKUP(ROW()-6,'[1]S1 SE'!$B$7:$AI$206,COLUMN()+1,FALSE),"")</f>
        <v/>
      </c>
      <c r="AF105" s="84" t="str">
        <f>IFERROR(VLOOKUP(ROW()-6,'[1]S1 SE'!$B$7:$AI$206,COLUMN()+1,FALSE),"")</f>
        <v/>
      </c>
      <c r="AG105" s="27" t="str">
        <f>IFERROR(VLOOKUP(ROW()-6,'[1]S1 SE'!$B$7:$AI$206,COLUMN()+1,FALSE),"")</f>
        <v/>
      </c>
      <c r="AH105" s="26"/>
    </row>
    <row r="106" spans="1:34" ht="15.05" x14ac:dyDescent="0.3">
      <c r="A106" s="108" t="str">
        <f>IFERROR(VLOOKUP(ROW()-6,'[1]S1 SE'!$B$7:$AI$206,COLUMN()+1,FALSE),"")</f>
        <v/>
      </c>
      <c r="B106" s="65" t="str">
        <f>IFERROR(VLOOKUP(ROW()-6,'[1]S1 SE'!$B$7:$AI$206,COLUMN()+1,FALSE),"")</f>
        <v/>
      </c>
      <c r="C106" s="66" t="str">
        <f>IFERROR(VLOOKUP(ROW()-6,'[1]S1 SE'!$B$7:$AI$206,COLUMN()+1,FALSE),"")</f>
        <v/>
      </c>
      <c r="D106" s="67" t="str">
        <f>IFERROR(VLOOKUP(ROW()-6,'[1]S1 SE'!$B$7:$AI$206,COLUMN()+1,FALSE),"")</f>
        <v/>
      </c>
      <c r="E106" s="68" t="str">
        <f>IFERROR(VLOOKUP(ROW()-6,'[1]S1 SE'!$B$7:$AI$206,COLUMN()+1,FALSE),"")</f>
        <v/>
      </c>
      <c r="F106" s="28" t="str">
        <f>IFERROR(VLOOKUP(ROW()-6,'[1]S1 SE'!$B$7:$AI$206,COLUMN()+1,FALSE),"")</f>
        <v/>
      </c>
      <c r="G106" s="69" t="str">
        <f>IFERROR(VLOOKUP(ROW()-6,'[1]S1 SE'!$B$7:$AI$206,COLUMN()+1,FALSE),"")</f>
        <v/>
      </c>
      <c r="H106" s="68" t="str">
        <f>IFERROR(VLOOKUP(ROW()-6,'[1]S1 SE'!$B$7:$AI$206,COLUMN()+1,FALSE),"")</f>
        <v/>
      </c>
      <c r="I106" s="70" t="str">
        <f>IFERROR(VLOOKUP(ROW()-6,'[1]S1 SE'!$B$7:$AI$206,COLUMN()+1,FALSE),"")</f>
        <v/>
      </c>
      <c r="J106" s="71" t="str">
        <f>IFERROR(VLOOKUP(ROW()-6,'[1]S1 SE'!$B$7:$AI$206,COLUMN()+1,FALSE),"")</f>
        <v/>
      </c>
      <c r="K106" s="68" t="str">
        <f>IFERROR(VLOOKUP(ROW()-6,'[1]S1 SE'!$B$7:$AI$206,COLUMN()+1,FALSE),"")</f>
        <v/>
      </c>
      <c r="L106" s="70" t="str">
        <f>IFERROR(VLOOKUP(ROW()-6,'[1]S1 SE'!$B$7:$AI$206,COLUMN()+1,FALSE),"")</f>
        <v/>
      </c>
      <c r="M106" s="71" t="str">
        <f>IFERROR(VLOOKUP(ROW()-6,'[1]S1 SE'!$B$7:$AI$206,COLUMN()+1,FALSE),"")</f>
        <v/>
      </c>
      <c r="N106" s="68" t="str">
        <f>IFERROR(VLOOKUP(ROW()-6,'[1]S1 SE'!$B$7:$AI$206,COLUMN()+1,FALSE),"")</f>
        <v/>
      </c>
      <c r="O106" s="70" t="str">
        <f>IFERROR(VLOOKUP(ROW()-6,'[1]S1 SE'!$B$7:$AI$206,COLUMN()+1,FALSE),"")</f>
        <v/>
      </c>
      <c r="P106" s="71" t="str">
        <f>IFERROR(VLOOKUP(ROW()-6,'[1]S1 SE'!$B$7:$AI$206,COLUMN()+1,FALSE),"")</f>
        <v/>
      </c>
      <c r="Q106" s="68" t="str">
        <f>IFERROR(VLOOKUP(ROW()-6,'[1]S1 SE'!$B$7:$AI$206,COLUMN()+1,FALSE),"")</f>
        <v/>
      </c>
      <c r="R106" s="70" t="str">
        <f>IFERROR(VLOOKUP(ROW()-6,'[1]S1 SE'!$B$7:$AI$206,COLUMN()+1,FALSE),"")</f>
        <v/>
      </c>
      <c r="S106" s="71" t="str">
        <f>IFERROR(VLOOKUP(ROW()-6,'[1]S1 SE'!$B$7:$AI$206,COLUMN()+1,FALSE),"")</f>
        <v/>
      </c>
      <c r="T106" s="72" t="str">
        <f>IFERROR(VLOOKUP(ROW()-6,'[1]S1 SE'!$B$7:$AI$206,COLUMN()+1,FALSE),"")</f>
        <v/>
      </c>
      <c r="U106" s="73" t="str">
        <f>IFERROR(VLOOKUP(ROW()-6,'[1]S1 SE'!$B$7:$AI$206,COLUMN()+1,FALSE),"")</f>
        <v/>
      </c>
      <c r="V106" s="74" t="str">
        <f>IFERROR(VLOOKUP(ROW()-6,'[1]S1 SE'!$B$7:$AI$206,COLUMN()+1,FALSE),"")</f>
        <v/>
      </c>
      <c r="W106" s="75" t="str">
        <f>IFERROR(VLOOKUP(ROW()-6,'[1]S1 SE'!$B$7:$AI$206,COLUMN()+1,FALSE),"")</f>
        <v/>
      </c>
      <c r="X106" s="76" t="str">
        <f>IFERROR(VLOOKUP(ROW()-6,'[1]S1 SE'!$B$7:$AI$206,COLUMN()+1,FALSE),"")</f>
        <v/>
      </c>
      <c r="Y106" s="77" t="str">
        <f>IFERROR(VLOOKUP(ROW()-6,'[1]S1 SE'!$B$7:$AI$206,COLUMN()+1,FALSE),"")</f>
        <v/>
      </c>
      <c r="Z106" s="78" t="str">
        <f>IFERROR(VLOOKUP(ROW()-6,'[1]S1 SE'!$B$7:$AI$206,COLUMN()+1,FALSE),"")</f>
        <v/>
      </c>
      <c r="AA106" s="79" t="str">
        <f>IFERROR(VLOOKUP(ROW()-6,'[1]S1 SE'!$B$7:$AI$206,COLUMN()+1,FALSE),"")</f>
        <v/>
      </c>
      <c r="AB106" s="80" t="str">
        <f>IFERROR(VLOOKUP(ROW()-6,'[1]S1 SE'!$B$7:$AI$206,COLUMN()+1,FALSE),"")</f>
        <v/>
      </c>
      <c r="AC106" s="81" t="str">
        <f>IFERROR(VLOOKUP(ROW()-6,'[1]S1 SE'!$B$7:$AI$206,COLUMN()+1,FALSE),"")</f>
        <v/>
      </c>
      <c r="AD106" s="109" t="str">
        <f>IFERROR(VLOOKUP(ROW()-6,'[1]S1 SE'!$B$7:$AI$206,COLUMN()+1,FALSE),"")</f>
        <v/>
      </c>
      <c r="AE106" s="83" t="str">
        <f>IFERROR(VLOOKUP(ROW()-6,'[1]S1 SE'!$B$7:$AI$206,COLUMN()+1,FALSE),"")</f>
        <v/>
      </c>
      <c r="AF106" s="84" t="str">
        <f>IFERROR(VLOOKUP(ROW()-6,'[1]S1 SE'!$B$7:$AI$206,COLUMN()+1,FALSE),"")</f>
        <v/>
      </c>
      <c r="AG106" s="27" t="str">
        <f>IFERROR(VLOOKUP(ROW()-6,'[1]S1 SE'!$B$7:$AI$206,COLUMN()+1,FALSE),"")</f>
        <v/>
      </c>
      <c r="AH106" s="26"/>
    </row>
    <row r="107" spans="1:34" ht="15.05" x14ac:dyDescent="0.3">
      <c r="A107" s="108" t="str">
        <f>IFERROR(VLOOKUP(ROW()-6,'[1]S1 SE'!$B$7:$AI$206,COLUMN()+1,FALSE),"")</f>
        <v/>
      </c>
      <c r="B107" s="65" t="str">
        <f>IFERROR(VLOOKUP(ROW()-6,'[1]S1 SE'!$B$7:$AI$206,COLUMN()+1,FALSE),"")</f>
        <v/>
      </c>
      <c r="C107" s="66" t="str">
        <f>IFERROR(VLOOKUP(ROW()-6,'[1]S1 SE'!$B$7:$AI$206,COLUMN()+1,FALSE),"")</f>
        <v/>
      </c>
      <c r="D107" s="67" t="str">
        <f>IFERROR(VLOOKUP(ROW()-6,'[1]S1 SE'!$B$7:$AI$206,COLUMN()+1,FALSE),"")</f>
        <v/>
      </c>
      <c r="E107" s="68" t="str">
        <f>IFERROR(VLOOKUP(ROW()-6,'[1]S1 SE'!$B$7:$AI$206,COLUMN()+1,FALSE),"")</f>
        <v/>
      </c>
      <c r="F107" s="28" t="str">
        <f>IFERROR(VLOOKUP(ROW()-6,'[1]S1 SE'!$B$7:$AI$206,COLUMN()+1,FALSE),"")</f>
        <v/>
      </c>
      <c r="G107" s="69" t="str">
        <f>IFERROR(VLOOKUP(ROW()-6,'[1]S1 SE'!$B$7:$AI$206,COLUMN()+1,FALSE),"")</f>
        <v/>
      </c>
      <c r="H107" s="68" t="str">
        <f>IFERROR(VLOOKUP(ROW()-6,'[1]S1 SE'!$B$7:$AI$206,COLUMN()+1,FALSE),"")</f>
        <v/>
      </c>
      <c r="I107" s="70" t="str">
        <f>IFERROR(VLOOKUP(ROW()-6,'[1]S1 SE'!$B$7:$AI$206,COLUMN()+1,FALSE),"")</f>
        <v/>
      </c>
      <c r="J107" s="71" t="str">
        <f>IFERROR(VLOOKUP(ROW()-6,'[1]S1 SE'!$B$7:$AI$206,COLUMN()+1,FALSE),"")</f>
        <v/>
      </c>
      <c r="K107" s="68" t="str">
        <f>IFERROR(VLOOKUP(ROW()-6,'[1]S1 SE'!$B$7:$AI$206,COLUMN()+1,FALSE),"")</f>
        <v/>
      </c>
      <c r="L107" s="70" t="str">
        <f>IFERROR(VLOOKUP(ROW()-6,'[1]S1 SE'!$B$7:$AI$206,COLUMN()+1,FALSE),"")</f>
        <v/>
      </c>
      <c r="M107" s="71" t="str">
        <f>IFERROR(VLOOKUP(ROW()-6,'[1]S1 SE'!$B$7:$AI$206,COLUMN()+1,FALSE),"")</f>
        <v/>
      </c>
      <c r="N107" s="68" t="str">
        <f>IFERROR(VLOOKUP(ROW()-6,'[1]S1 SE'!$B$7:$AI$206,COLUMN()+1,FALSE),"")</f>
        <v/>
      </c>
      <c r="O107" s="70" t="str">
        <f>IFERROR(VLOOKUP(ROW()-6,'[1]S1 SE'!$B$7:$AI$206,COLUMN()+1,FALSE),"")</f>
        <v/>
      </c>
      <c r="P107" s="71" t="str">
        <f>IFERROR(VLOOKUP(ROW()-6,'[1]S1 SE'!$B$7:$AI$206,COLUMN()+1,FALSE),"")</f>
        <v/>
      </c>
      <c r="Q107" s="68" t="str">
        <f>IFERROR(VLOOKUP(ROW()-6,'[1]S1 SE'!$B$7:$AI$206,COLUMN()+1,FALSE),"")</f>
        <v/>
      </c>
      <c r="R107" s="70" t="str">
        <f>IFERROR(VLOOKUP(ROW()-6,'[1]S1 SE'!$B$7:$AI$206,COLUMN()+1,FALSE),"")</f>
        <v/>
      </c>
      <c r="S107" s="71" t="str">
        <f>IFERROR(VLOOKUP(ROW()-6,'[1]S1 SE'!$B$7:$AI$206,COLUMN()+1,FALSE),"")</f>
        <v/>
      </c>
      <c r="T107" s="72" t="str">
        <f>IFERROR(VLOOKUP(ROW()-6,'[1]S1 SE'!$B$7:$AI$206,COLUMN()+1,FALSE),"")</f>
        <v/>
      </c>
      <c r="U107" s="73" t="str">
        <f>IFERROR(VLOOKUP(ROW()-6,'[1]S1 SE'!$B$7:$AI$206,COLUMN()+1,FALSE),"")</f>
        <v/>
      </c>
      <c r="V107" s="74" t="str">
        <f>IFERROR(VLOOKUP(ROW()-6,'[1]S1 SE'!$B$7:$AI$206,COLUMN()+1,FALSE),"")</f>
        <v/>
      </c>
      <c r="W107" s="75" t="str">
        <f>IFERROR(VLOOKUP(ROW()-6,'[1]S1 SE'!$B$7:$AI$206,COLUMN()+1,FALSE),"")</f>
        <v/>
      </c>
      <c r="X107" s="76" t="str">
        <f>IFERROR(VLOOKUP(ROW()-6,'[1]S1 SE'!$B$7:$AI$206,COLUMN()+1,FALSE),"")</f>
        <v/>
      </c>
      <c r="Y107" s="77" t="str">
        <f>IFERROR(VLOOKUP(ROW()-6,'[1]S1 SE'!$B$7:$AI$206,COLUMN()+1,FALSE),"")</f>
        <v/>
      </c>
      <c r="Z107" s="78" t="str">
        <f>IFERROR(VLOOKUP(ROW()-6,'[1]S1 SE'!$B$7:$AI$206,COLUMN()+1,FALSE),"")</f>
        <v/>
      </c>
      <c r="AA107" s="79" t="str">
        <f>IFERROR(VLOOKUP(ROW()-6,'[1]S1 SE'!$B$7:$AI$206,COLUMN()+1,FALSE),"")</f>
        <v/>
      </c>
      <c r="AB107" s="80" t="str">
        <f>IFERROR(VLOOKUP(ROW()-6,'[1]S1 SE'!$B$7:$AI$206,COLUMN()+1,FALSE),"")</f>
        <v/>
      </c>
      <c r="AC107" s="81" t="str">
        <f>IFERROR(VLOOKUP(ROW()-6,'[1]S1 SE'!$B$7:$AI$206,COLUMN()+1,FALSE),"")</f>
        <v/>
      </c>
      <c r="AD107" s="109" t="str">
        <f>IFERROR(VLOOKUP(ROW()-6,'[1]S1 SE'!$B$7:$AI$206,COLUMN()+1,FALSE),"")</f>
        <v/>
      </c>
      <c r="AE107" s="83" t="str">
        <f>IFERROR(VLOOKUP(ROW()-6,'[1]S1 SE'!$B$7:$AI$206,COLUMN()+1,FALSE),"")</f>
        <v/>
      </c>
      <c r="AF107" s="84" t="str">
        <f>IFERROR(VLOOKUP(ROW()-6,'[1]S1 SE'!$B$7:$AI$206,COLUMN()+1,FALSE),"")</f>
        <v/>
      </c>
      <c r="AG107" s="27" t="str">
        <f>IFERROR(VLOOKUP(ROW()-6,'[1]S1 SE'!$B$7:$AI$206,COLUMN()+1,FALSE),"")</f>
        <v/>
      </c>
      <c r="AH107" s="26"/>
    </row>
    <row r="108" spans="1:34" ht="15.05" x14ac:dyDescent="0.3">
      <c r="A108" s="108" t="str">
        <f>IFERROR(VLOOKUP(ROW()-6,'[1]S1 SE'!$B$7:$AI$206,COLUMN()+1,FALSE),"")</f>
        <v/>
      </c>
      <c r="B108" s="65" t="str">
        <f>IFERROR(VLOOKUP(ROW()-6,'[1]S1 SE'!$B$7:$AI$206,COLUMN()+1,FALSE),"")</f>
        <v/>
      </c>
      <c r="C108" s="66" t="str">
        <f>IFERROR(VLOOKUP(ROW()-6,'[1]S1 SE'!$B$7:$AI$206,COLUMN()+1,FALSE),"")</f>
        <v/>
      </c>
      <c r="D108" s="67" t="str">
        <f>IFERROR(VLOOKUP(ROW()-6,'[1]S1 SE'!$B$7:$AI$206,COLUMN()+1,FALSE),"")</f>
        <v/>
      </c>
      <c r="E108" s="68" t="str">
        <f>IFERROR(VLOOKUP(ROW()-6,'[1]S1 SE'!$B$7:$AI$206,COLUMN()+1,FALSE),"")</f>
        <v/>
      </c>
      <c r="F108" s="28" t="str">
        <f>IFERROR(VLOOKUP(ROW()-6,'[1]S1 SE'!$B$7:$AI$206,COLUMN()+1,FALSE),"")</f>
        <v/>
      </c>
      <c r="G108" s="69" t="str">
        <f>IFERROR(VLOOKUP(ROW()-6,'[1]S1 SE'!$B$7:$AI$206,COLUMN()+1,FALSE),"")</f>
        <v/>
      </c>
      <c r="H108" s="68" t="str">
        <f>IFERROR(VLOOKUP(ROW()-6,'[1]S1 SE'!$B$7:$AI$206,COLUMN()+1,FALSE),"")</f>
        <v/>
      </c>
      <c r="I108" s="70" t="str">
        <f>IFERROR(VLOOKUP(ROW()-6,'[1]S1 SE'!$B$7:$AI$206,COLUMN()+1,FALSE),"")</f>
        <v/>
      </c>
      <c r="J108" s="71" t="str">
        <f>IFERROR(VLOOKUP(ROW()-6,'[1]S1 SE'!$B$7:$AI$206,COLUMN()+1,FALSE),"")</f>
        <v/>
      </c>
      <c r="K108" s="68" t="str">
        <f>IFERROR(VLOOKUP(ROW()-6,'[1]S1 SE'!$B$7:$AI$206,COLUMN()+1,FALSE),"")</f>
        <v/>
      </c>
      <c r="L108" s="70" t="str">
        <f>IFERROR(VLOOKUP(ROW()-6,'[1]S1 SE'!$B$7:$AI$206,COLUMN()+1,FALSE),"")</f>
        <v/>
      </c>
      <c r="M108" s="71" t="str">
        <f>IFERROR(VLOOKUP(ROW()-6,'[1]S1 SE'!$B$7:$AI$206,COLUMN()+1,FALSE),"")</f>
        <v/>
      </c>
      <c r="N108" s="68" t="str">
        <f>IFERROR(VLOOKUP(ROW()-6,'[1]S1 SE'!$B$7:$AI$206,COLUMN()+1,FALSE),"")</f>
        <v/>
      </c>
      <c r="O108" s="70" t="str">
        <f>IFERROR(VLOOKUP(ROW()-6,'[1]S1 SE'!$B$7:$AI$206,COLUMN()+1,FALSE),"")</f>
        <v/>
      </c>
      <c r="P108" s="71" t="str">
        <f>IFERROR(VLOOKUP(ROW()-6,'[1]S1 SE'!$B$7:$AI$206,COLUMN()+1,FALSE),"")</f>
        <v/>
      </c>
      <c r="Q108" s="68" t="str">
        <f>IFERROR(VLOOKUP(ROW()-6,'[1]S1 SE'!$B$7:$AI$206,COLUMN()+1,FALSE),"")</f>
        <v/>
      </c>
      <c r="R108" s="70" t="str">
        <f>IFERROR(VLOOKUP(ROW()-6,'[1]S1 SE'!$B$7:$AI$206,COLUMN()+1,FALSE),"")</f>
        <v/>
      </c>
      <c r="S108" s="71" t="str">
        <f>IFERROR(VLOOKUP(ROW()-6,'[1]S1 SE'!$B$7:$AI$206,COLUMN()+1,FALSE),"")</f>
        <v/>
      </c>
      <c r="T108" s="72" t="str">
        <f>IFERROR(VLOOKUP(ROW()-6,'[1]S1 SE'!$B$7:$AI$206,COLUMN()+1,FALSE),"")</f>
        <v/>
      </c>
      <c r="U108" s="73" t="str">
        <f>IFERROR(VLOOKUP(ROW()-6,'[1]S1 SE'!$B$7:$AI$206,COLUMN()+1,FALSE),"")</f>
        <v/>
      </c>
      <c r="V108" s="74" t="str">
        <f>IFERROR(VLOOKUP(ROW()-6,'[1]S1 SE'!$B$7:$AI$206,COLUMN()+1,FALSE),"")</f>
        <v/>
      </c>
      <c r="W108" s="75" t="str">
        <f>IFERROR(VLOOKUP(ROW()-6,'[1]S1 SE'!$B$7:$AI$206,COLUMN()+1,FALSE),"")</f>
        <v/>
      </c>
      <c r="X108" s="76" t="str">
        <f>IFERROR(VLOOKUP(ROW()-6,'[1]S1 SE'!$B$7:$AI$206,COLUMN()+1,FALSE),"")</f>
        <v/>
      </c>
      <c r="Y108" s="77" t="str">
        <f>IFERROR(VLOOKUP(ROW()-6,'[1]S1 SE'!$B$7:$AI$206,COLUMN()+1,FALSE),"")</f>
        <v/>
      </c>
      <c r="Z108" s="78" t="str">
        <f>IFERROR(VLOOKUP(ROW()-6,'[1]S1 SE'!$B$7:$AI$206,COLUMN()+1,FALSE),"")</f>
        <v/>
      </c>
      <c r="AA108" s="79" t="str">
        <f>IFERROR(VLOOKUP(ROW()-6,'[1]S1 SE'!$B$7:$AI$206,COLUMN()+1,FALSE),"")</f>
        <v/>
      </c>
      <c r="AB108" s="80" t="str">
        <f>IFERROR(VLOOKUP(ROW()-6,'[1]S1 SE'!$B$7:$AI$206,COLUMN()+1,FALSE),"")</f>
        <v/>
      </c>
      <c r="AC108" s="81" t="str">
        <f>IFERROR(VLOOKUP(ROW()-6,'[1]S1 SE'!$B$7:$AI$206,COLUMN()+1,FALSE),"")</f>
        <v/>
      </c>
      <c r="AD108" s="109" t="str">
        <f>IFERROR(VLOOKUP(ROW()-6,'[1]S1 SE'!$B$7:$AI$206,COLUMN()+1,FALSE),"")</f>
        <v/>
      </c>
      <c r="AE108" s="83" t="str">
        <f>IFERROR(VLOOKUP(ROW()-6,'[1]S1 SE'!$B$7:$AI$206,COLUMN()+1,FALSE),"")</f>
        <v/>
      </c>
      <c r="AF108" s="84" t="str">
        <f>IFERROR(VLOOKUP(ROW()-6,'[1]S1 SE'!$B$7:$AI$206,COLUMN()+1,FALSE),"")</f>
        <v/>
      </c>
      <c r="AG108" s="27" t="str">
        <f>IFERROR(VLOOKUP(ROW()-6,'[1]S1 SE'!$B$7:$AI$206,COLUMN()+1,FALSE),"")</f>
        <v/>
      </c>
      <c r="AH108" s="26"/>
    </row>
    <row r="109" spans="1:34" ht="15.05" x14ac:dyDescent="0.3">
      <c r="A109" s="108" t="str">
        <f>IFERROR(VLOOKUP(ROW()-6,'[1]S1 SE'!$B$7:$AI$206,COLUMN()+1,FALSE),"")</f>
        <v/>
      </c>
      <c r="B109" s="65" t="str">
        <f>IFERROR(VLOOKUP(ROW()-6,'[1]S1 SE'!$B$7:$AI$206,COLUMN()+1,FALSE),"")</f>
        <v/>
      </c>
      <c r="C109" s="66" t="str">
        <f>IFERROR(VLOOKUP(ROW()-6,'[1]S1 SE'!$B$7:$AI$206,COLUMN()+1,FALSE),"")</f>
        <v/>
      </c>
      <c r="D109" s="67" t="str">
        <f>IFERROR(VLOOKUP(ROW()-6,'[1]S1 SE'!$B$7:$AI$206,COLUMN()+1,FALSE),"")</f>
        <v/>
      </c>
      <c r="E109" s="68" t="str">
        <f>IFERROR(VLOOKUP(ROW()-6,'[1]S1 SE'!$B$7:$AI$206,COLUMN()+1,FALSE),"")</f>
        <v/>
      </c>
      <c r="F109" s="28" t="str">
        <f>IFERROR(VLOOKUP(ROW()-6,'[1]S1 SE'!$B$7:$AI$206,COLUMN()+1,FALSE),"")</f>
        <v/>
      </c>
      <c r="G109" s="69" t="str">
        <f>IFERROR(VLOOKUP(ROW()-6,'[1]S1 SE'!$B$7:$AI$206,COLUMN()+1,FALSE),"")</f>
        <v/>
      </c>
      <c r="H109" s="68" t="str">
        <f>IFERROR(VLOOKUP(ROW()-6,'[1]S1 SE'!$B$7:$AI$206,COLUMN()+1,FALSE),"")</f>
        <v/>
      </c>
      <c r="I109" s="70" t="str">
        <f>IFERROR(VLOOKUP(ROW()-6,'[1]S1 SE'!$B$7:$AI$206,COLUMN()+1,FALSE),"")</f>
        <v/>
      </c>
      <c r="J109" s="71" t="str">
        <f>IFERROR(VLOOKUP(ROW()-6,'[1]S1 SE'!$B$7:$AI$206,COLUMN()+1,FALSE),"")</f>
        <v/>
      </c>
      <c r="K109" s="68" t="str">
        <f>IFERROR(VLOOKUP(ROW()-6,'[1]S1 SE'!$B$7:$AI$206,COLUMN()+1,FALSE),"")</f>
        <v/>
      </c>
      <c r="L109" s="70" t="str">
        <f>IFERROR(VLOOKUP(ROW()-6,'[1]S1 SE'!$B$7:$AI$206,COLUMN()+1,FALSE),"")</f>
        <v/>
      </c>
      <c r="M109" s="71" t="str">
        <f>IFERROR(VLOOKUP(ROW()-6,'[1]S1 SE'!$B$7:$AI$206,COLUMN()+1,FALSE),"")</f>
        <v/>
      </c>
      <c r="N109" s="68" t="str">
        <f>IFERROR(VLOOKUP(ROW()-6,'[1]S1 SE'!$B$7:$AI$206,COLUMN()+1,FALSE),"")</f>
        <v/>
      </c>
      <c r="O109" s="70" t="str">
        <f>IFERROR(VLOOKUP(ROW()-6,'[1]S1 SE'!$B$7:$AI$206,COLUMN()+1,FALSE),"")</f>
        <v/>
      </c>
      <c r="P109" s="71" t="str">
        <f>IFERROR(VLOOKUP(ROW()-6,'[1]S1 SE'!$B$7:$AI$206,COLUMN()+1,FALSE),"")</f>
        <v/>
      </c>
      <c r="Q109" s="68" t="str">
        <f>IFERROR(VLOOKUP(ROW()-6,'[1]S1 SE'!$B$7:$AI$206,COLUMN()+1,FALSE),"")</f>
        <v/>
      </c>
      <c r="R109" s="70" t="str">
        <f>IFERROR(VLOOKUP(ROW()-6,'[1]S1 SE'!$B$7:$AI$206,COLUMN()+1,FALSE),"")</f>
        <v/>
      </c>
      <c r="S109" s="71" t="str">
        <f>IFERROR(VLOOKUP(ROW()-6,'[1]S1 SE'!$B$7:$AI$206,COLUMN()+1,FALSE),"")</f>
        <v/>
      </c>
      <c r="T109" s="72" t="str">
        <f>IFERROR(VLOOKUP(ROW()-6,'[1]S1 SE'!$B$7:$AI$206,COLUMN()+1,FALSE),"")</f>
        <v/>
      </c>
      <c r="U109" s="73" t="str">
        <f>IFERROR(VLOOKUP(ROW()-6,'[1]S1 SE'!$B$7:$AI$206,COLUMN()+1,FALSE),"")</f>
        <v/>
      </c>
      <c r="V109" s="74" t="str">
        <f>IFERROR(VLOOKUP(ROW()-6,'[1]S1 SE'!$B$7:$AI$206,COLUMN()+1,FALSE),"")</f>
        <v/>
      </c>
      <c r="W109" s="75" t="str">
        <f>IFERROR(VLOOKUP(ROW()-6,'[1]S1 SE'!$B$7:$AI$206,COLUMN()+1,FALSE),"")</f>
        <v/>
      </c>
      <c r="X109" s="76" t="str">
        <f>IFERROR(VLOOKUP(ROW()-6,'[1]S1 SE'!$B$7:$AI$206,COLUMN()+1,FALSE),"")</f>
        <v/>
      </c>
      <c r="Y109" s="77" t="str">
        <f>IFERROR(VLOOKUP(ROW()-6,'[1]S1 SE'!$B$7:$AI$206,COLUMN()+1,FALSE),"")</f>
        <v/>
      </c>
      <c r="Z109" s="78" t="str">
        <f>IFERROR(VLOOKUP(ROW()-6,'[1]S1 SE'!$B$7:$AI$206,COLUMN()+1,FALSE),"")</f>
        <v/>
      </c>
      <c r="AA109" s="79" t="str">
        <f>IFERROR(VLOOKUP(ROW()-6,'[1]S1 SE'!$B$7:$AI$206,COLUMN()+1,FALSE),"")</f>
        <v/>
      </c>
      <c r="AB109" s="80" t="str">
        <f>IFERROR(VLOOKUP(ROW()-6,'[1]S1 SE'!$B$7:$AI$206,COLUMN()+1,FALSE),"")</f>
        <v/>
      </c>
      <c r="AC109" s="81" t="str">
        <f>IFERROR(VLOOKUP(ROW()-6,'[1]S1 SE'!$B$7:$AI$206,COLUMN()+1,FALSE),"")</f>
        <v/>
      </c>
      <c r="AD109" s="109" t="str">
        <f>IFERROR(VLOOKUP(ROW()-6,'[1]S1 SE'!$B$7:$AI$206,COLUMN()+1,FALSE),"")</f>
        <v/>
      </c>
      <c r="AE109" s="83" t="str">
        <f>IFERROR(VLOOKUP(ROW()-6,'[1]S1 SE'!$B$7:$AI$206,COLUMN()+1,FALSE),"")</f>
        <v/>
      </c>
      <c r="AF109" s="84" t="str">
        <f>IFERROR(VLOOKUP(ROW()-6,'[1]S1 SE'!$B$7:$AI$206,COLUMN()+1,FALSE),"")</f>
        <v/>
      </c>
      <c r="AG109" s="27" t="str">
        <f>IFERROR(VLOOKUP(ROW()-6,'[1]S1 SE'!$B$7:$AI$206,COLUMN()+1,FALSE),"")</f>
        <v/>
      </c>
      <c r="AH109" s="26"/>
    </row>
    <row r="110" spans="1:34" ht="15.05" x14ac:dyDescent="0.3">
      <c r="A110" s="108" t="str">
        <f>IFERROR(VLOOKUP(ROW()-6,'[1]S1 SE'!$B$7:$AI$206,COLUMN()+1,FALSE),"")</f>
        <v/>
      </c>
      <c r="B110" s="65" t="str">
        <f>IFERROR(VLOOKUP(ROW()-6,'[1]S1 SE'!$B$7:$AI$206,COLUMN()+1,FALSE),"")</f>
        <v/>
      </c>
      <c r="C110" s="66" t="str">
        <f>IFERROR(VLOOKUP(ROW()-6,'[1]S1 SE'!$B$7:$AI$206,COLUMN()+1,FALSE),"")</f>
        <v/>
      </c>
      <c r="D110" s="67" t="str">
        <f>IFERROR(VLOOKUP(ROW()-6,'[1]S1 SE'!$B$7:$AI$206,COLUMN()+1,FALSE),"")</f>
        <v/>
      </c>
      <c r="E110" s="68" t="str">
        <f>IFERROR(VLOOKUP(ROW()-6,'[1]S1 SE'!$B$7:$AI$206,COLUMN()+1,FALSE),"")</f>
        <v/>
      </c>
      <c r="F110" s="28" t="str">
        <f>IFERROR(VLOOKUP(ROW()-6,'[1]S1 SE'!$B$7:$AI$206,COLUMN()+1,FALSE),"")</f>
        <v/>
      </c>
      <c r="G110" s="69" t="str">
        <f>IFERROR(VLOOKUP(ROW()-6,'[1]S1 SE'!$B$7:$AI$206,COLUMN()+1,FALSE),"")</f>
        <v/>
      </c>
      <c r="H110" s="68" t="str">
        <f>IFERROR(VLOOKUP(ROW()-6,'[1]S1 SE'!$B$7:$AI$206,COLUMN()+1,FALSE),"")</f>
        <v/>
      </c>
      <c r="I110" s="70" t="str">
        <f>IFERROR(VLOOKUP(ROW()-6,'[1]S1 SE'!$B$7:$AI$206,COLUMN()+1,FALSE),"")</f>
        <v/>
      </c>
      <c r="J110" s="71" t="str">
        <f>IFERROR(VLOOKUP(ROW()-6,'[1]S1 SE'!$B$7:$AI$206,COLUMN()+1,FALSE),"")</f>
        <v/>
      </c>
      <c r="K110" s="68" t="str">
        <f>IFERROR(VLOOKUP(ROW()-6,'[1]S1 SE'!$B$7:$AI$206,COLUMN()+1,FALSE),"")</f>
        <v/>
      </c>
      <c r="L110" s="70" t="str">
        <f>IFERROR(VLOOKUP(ROW()-6,'[1]S1 SE'!$B$7:$AI$206,COLUMN()+1,FALSE),"")</f>
        <v/>
      </c>
      <c r="M110" s="71" t="str">
        <f>IFERROR(VLOOKUP(ROW()-6,'[1]S1 SE'!$B$7:$AI$206,COLUMN()+1,FALSE),"")</f>
        <v/>
      </c>
      <c r="N110" s="68" t="str">
        <f>IFERROR(VLOOKUP(ROW()-6,'[1]S1 SE'!$B$7:$AI$206,COLUMN()+1,FALSE),"")</f>
        <v/>
      </c>
      <c r="O110" s="70" t="str">
        <f>IFERROR(VLOOKUP(ROW()-6,'[1]S1 SE'!$B$7:$AI$206,COLUMN()+1,FALSE),"")</f>
        <v/>
      </c>
      <c r="P110" s="71" t="str">
        <f>IFERROR(VLOOKUP(ROW()-6,'[1]S1 SE'!$B$7:$AI$206,COLUMN()+1,FALSE),"")</f>
        <v/>
      </c>
      <c r="Q110" s="68" t="str">
        <f>IFERROR(VLOOKUP(ROW()-6,'[1]S1 SE'!$B$7:$AI$206,COLUMN()+1,FALSE),"")</f>
        <v/>
      </c>
      <c r="R110" s="70" t="str">
        <f>IFERROR(VLOOKUP(ROW()-6,'[1]S1 SE'!$B$7:$AI$206,COLUMN()+1,FALSE),"")</f>
        <v/>
      </c>
      <c r="S110" s="71" t="str">
        <f>IFERROR(VLOOKUP(ROW()-6,'[1]S1 SE'!$B$7:$AI$206,COLUMN()+1,FALSE),"")</f>
        <v/>
      </c>
      <c r="T110" s="72" t="str">
        <f>IFERROR(VLOOKUP(ROW()-6,'[1]S1 SE'!$B$7:$AI$206,COLUMN()+1,FALSE),"")</f>
        <v/>
      </c>
      <c r="U110" s="73" t="str">
        <f>IFERROR(VLOOKUP(ROW()-6,'[1]S1 SE'!$B$7:$AI$206,COLUMN()+1,FALSE),"")</f>
        <v/>
      </c>
      <c r="V110" s="74" t="str">
        <f>IFERROR(VLOOKUP(ROW()-6,'[1]S1 SE'!$B$7:$AI$206,COLUMN()+1,FALSE),"")</f>
        <v/>
      </c>
      <c r="W110" s="75" t="str">
        <f>IFERROR(VLOOKUP(ROW()-6,'[1]S1 SE'!$B$7:$AI$206,COLUMN()+1,FALSE),"")</f>
        <v/>
      </c>
      <c r="X110" s="76" t="str">
        <f>IFERROR(VLOOKUP(ROW()-6,'[1]S1 SE'!$B$7:$AI$206,COLUMN()+1,FALSE),"")</f>
        <v/>
      </c>
      <c r="Y110" s="77" t="str">
        <f>IFERROR(VLOOKUP(ROW()-6,'[1]S1 SE'!$B$7:$AI$206,COLUMN()+1,FALSE),"")</f>
        <v/>
      </c>
      <c r="Z110" s="78" t="str">
        <f>IFERROR(VLOOKUP(ROW()-6,'[1]S1 SE'!$B$7:$AI$206,COLUMN()+1,FALSE),"")</f>
        <v/>
      </c>
      <c r="AA110" s="79" t="str">
        <f>IFERROR(VLOOKUP(ROW()-6,'[1]S1 SE'!$B$7:$AI$206,COLUMN()+1,FALSE),"")</f>
        <v/>
      </c>
      <c r="AB110" s="80" t="str">
        <f>IFERROR(VLOOKUP(ROW()-6,'[1]S1 SE'!$B$7:$AI$206,COLUMN()+1,FALSE),"")</f>
        <v/>
      </c>
      <c r="AC110" s="81" t="str">
        <f>IFERROR(VLOOKUP(ROW()-6,'[1]S1 SE'!$B$7:$AI$206,COLUMN()+1,FALSE),"")</f>
        <v/>
      </c>
      <c r="AD110" s="109" t="str">
        <f>IFERROR(VLOOKUP(ROW()-6,'[1]S1 SE'!$B$7:$AI$206,COLUMN()+1,FALSE),"")</f>
        <v/>
      </c>
      <c r="AE110" s="83" t="str">
        <f>IFERROR(VLOOKUP(ROW()-6,'[1]S1 SE'!$B$7:$AI$206,COLUMN()+1,FALSE),"")</f>
        <v/>
      </c>
      <c r="AF110" s="84" t="str">
        <f>IFERROR(VLOOKUP(ROW()-6,'[1]S1 SE'!$B$7:$AI$206,COLUMN()+1,FALSE),"")</f>
        <v/>
      </c>
      <c r="AG110" s="27" t="str">
        <f>IFERROR(VLOOKUP(ROW()-6,'[1]S1 SE'!$B$7:$AI$206,COLUMN()+1,FALSE),"")</f>
        <v/>
      </c>
      <c r="AH110" s="26"/>
    </row>
    <row r="111" spans="1:34" ht="15.05" x14ac:dyDescent="0.3">
      <c r="A111" s="108" t="str">
        <f>IFERROR(VLOOKUP(ROW()-6,'[1]S1 SE'!$B$7:$AI$206,COLUMN()+1,FALSE),"")</f>
        <v/>
      </c>
      <c r="B111" s="65" t="str">
        <f>IFERROR(VLOOKUP(ROW()-6,'[1]S1 SE'!$B$7:$AI$206,COLUMN()+1,FALSE),"")</f>
        <v/>
      </c>
      <c r="C111" s="66" t="str">
        <f>IFERROR(VLOOKUP(ROW()-6,'[1]S1 SE'!$B$7:$AI$206,COLUMN()+1,FALSE),"")</f>
        <v/>
      </c>
      <c r="D111" s="67" t="str">
        <f>IFERROR(VLOOKUP(ROW()-6,'[1]S1 SE'!$B$7:$AI$206,COLUMN()+1,FALSE),"")</f>
        <v/>
      </c>
      <c r="E111" s="68" t="str">
        <f>IFERROR(VLOOKUP(ROW()-6,'[1]S1 SE'!$B$7:$AI$206,COLUMN()+1,FALSE),"")</f>
        <v/>
      </c>
      <c r="F111" s="28" t="str">
        <f>IFERROR(VLOOKUP(ROW()-6,'[1]S1 SE'!$B$7:$AI$206,COLUMN()+1,FALSE),"")</f>
        <v/>
      </c>
      <c r="G111" s="69" t="str">
        <f>IFERROR(VLOOKUP(ROW()-6,'[1]S1 SE'!$B$7:$AI$206,COLUMN()+1,FALSE),"")</f>
        <v/>
      </c>
      <c r="H111" s="68" t="str">
        <f>IFERROR(VLOOKUP(ROW()-6,'[1]S1 SE'!$B$7:$AI$206,COLUMN()+1,FALSE),"")</f>
        <v/>
      </c>
      <c r="I111" s="70" t="str">
        <f>IFERROR(VLOOKUP(ROW()-6,'[1]S1 SE'!$B$7:$AI$206,COLUMN()+1,FALSE),"")</f>
        <v/>
      </c>
      <c r="J111" s="71" t="str">
        <f>IFERROR(VLOOKUP(ROW()-6,'[1]S1 SE'!$B$7:$AI$206,COLUMN()+1,FALSE),"")</f>
        <v/>
      </c>
      <c r="K111" s="68" t="str">
        <f>IFERROR(VLOOKUP(ROW()-6,'[1]S1 SE'!$B$7:$AI$206,COLUMN()+1,FALSE),"")</f>
        <v/>
      </c>
      <c r="L111" s="70" t="str">
        <f>IFERROR(VLOOKUP(ROW()-6,'[1]S1 SE'!$B$7:$AI$206,COLUMN()+1,FALSE),"")</f>
        <v/>
      </c>
      <c r="M111" s="71" t="str">
        <f>IFERROR(VLOOKUP(ROW()-6,'[1]S1 SE'!$B$7:$AI$206,COLUMN()+1,FALSE),"")</f>
        <v/>
      </c>
      <c r="N111" s="68" t="str">
        <f>IFERROR(VLOOKUP(ROW()-6,'[1]S1 SE'!$B$7:$AI$206,COLUMN()+1,FALSE),"")</f>
        <v/>
      </c>
      <c r="O111" s="70" t="str">
        <f>IFERROR(VLOOKUP(ROW()-6,'[1]S1 SE'!$B$7:$AI$206,COLUMN()+1,FALSE),"")</f>
        <v/>
      </c>
      <c r="P111" s="71" t="str">
        <f>IFERROR(VLOOKUP(ROW()-6,'[1]S1 SE'!$B$7:$AI$206,COLUMN()+1,FALSE),"")</f>
        <v/>
      </c>
      <c r="Q111" s="68" t="str">
        <f>IFERROR(VLOOKUP(ROW()-6,'[1]S1 SE'!$B$7:$AI$206,COLUMN()+1,FALSE),"")</f>
        <v/>
      </c>
      <c r="R111" s="70" t="str">
        <f>IFERROR(VLOOKUP(ROW()-6,'[1]S1 SE'!$B$7:$AI$206,COLUMN()+1,FALSE),"")</f>
        <v/>
      </c>
      <c r="S111" s="71" t="str">
        <f>IFERROR(VLOOKUP(ROW()-6,'[1]S1 SE'!$B$7:$AI$206,COLUMN()+1,FALSE),"")</f>
        <v/>
      </c>
      <c r="T111" s="72" t="str">
        <f>IFERROR(VLOOKUP(ROW()-6,'[1]S1 SE'!$B$7:$AI$206,COLUMN()+1,FALSE),"")</f>
        <v/>
      </c>
      <c r="U111" s="73" t="str">
        <f>IFERROR(VLOOKUP(ROW()-6,'[1]S1 SE'!$B$7:$AI$206,COLUMN()+1,FALSE),"")</f>
        <v/>
      </c>
      <c r="V111" s="74" t="str">
        <f>IFERROR(VLOOKUP(ROW()-6,'[1]S1 SE'!$B$7:$AI$206,COLUMN()+1,FALSE),"")</f>
        <v/>
      </c>
      <c r="W111" s="75" t="str">
        <f>IFERROR(VLOOKUP(ROW()-6,'[1]S1 SE'!$B$7:$AI$206,COLUMN()+1,FALSE),"")</f>
        <v/>
      </c>
      <c r="X111" s="76" t="str">
        <f>IFERROR(VLOOKUP(ROW()-6,'[1]S1 SE'!$B$7:$AI$206,COLUMN()+1,FALSE),"")</f>
        <v/>
      </c>
      <c r="Y111" s="77" t="str">
        <f>IFERROR(VLOOKUP(ROW()-6,'[1]S1 SE'!$B$7:$AI$206,COLUMN()+1,FALSE),"")</f>
        <v/>
      </c>
      <c r="Z111" s="78" t="str">
        <f>IFERROR(VLOOKUP(ROW()-6,'[1]S1 SE'!$B$7:$AI$206,COLUMN()+1,FALSE),"")</f>
        <v/>
      </c>
      <c r="AA111" s="79" t="str">
        <f>IFERROR(VLOOKUP(ROW()-6,'[1]S1 SE'!$B$7:$AI$206,COLUMN()+1,FALSE),"")</f>
        <v/>
      </c>
      <c r="AB111" s="80" t="str">
        <f>IFERROR(VLOOKUP(ROW()-6,'[1]S1 SE'!$B$7:$AI$206,COLUMN()+1,FALSE),"")</f>
        <v/>
      </c>
      <c r="AC111" s="81" t="str">
        <f>IFERROR(VLOOKUP(ROW()-6,'[1]S1 SE'!$B$7:$AI$206,COLUMN()+1,FALSE),"")</f>
        <v/>
      </c>
      <c r="AD111" s="109" t="str">
        <f>IFERROR(VLOOKUP(ROW()-6,'[1]S1 SE'!$B$7:$AI$206,COLUMN()+1,FALSE),"")</f>
        <v/>
      </c>
      <c r="AE111" s="83" t="str">
        <f>IFERROR(VLOOKUP(ROW()-6,'[1]S1 SE'!$B$7:$AI$206,COLUMN()+1,FALSE),"")</f>
        <v/>
      </c>
      <c r="AF111" s="84" t="str">
        <f>IFERROR(VLOOKUP(ROW()-6,'[1]S1 SE'!$B$7:$AI$206,COLUMN()+1,FALSE),"")</f>
        <v/>
      </c>
      <c r="AG111" s="27" t="str">
        <f>IFERROR(VLOOKUP(ROW()-6,'[1]S1 SE'!$B$7:$AI$206,COLUMN()+1,FALSE),"")</f>
        <v/>
      </c>
      <c r="AH111" s="26"/>
    </row>
    <row r="112" spans="1:34" ht="15.05" x14ac:dyDescent="0.3">
      <c r="A112" s="108" t="str">
        <f>IFERROR(VLOOKUP(ROW()-6,'[1]S1 SE'!$B$7:$AI$206,COLUMN()+1,FALSE),"")</f>
        <v/>
      </c>
      <c r="B112" s="65" t="str">
        <f>IFERROR(VLOOKUP(ROW()-6,'[1]S1 SE'!$B$7:$AI$206,COLUMN()+1,FALSE),"")</f>
        <v/>
      </c>
      <c r="C112" s="66" t="str">
        <f>IFERROR(VLOOKUP(ROW()-6,'[1]S1 SE'!$B$7:$AI$206,COLUMN()+1,FALSE),"")</f>
        <v/>
      </c>
      <c r="D112" s="67" t="str">
        <f>IFERROR(VLOOKUP(ROW()-6,'[1]S1 SE'!$B$7:$AI$206,COLUMN()+1,FALSE),"")</f>
        <v/>
      </c>
      <c r="E112" s="68" t="str">
        <f>IFERROR(VLOOKUP(ROW()-6,'[1]S1 SE'!$B$7:$AI$206,COLUMN()+1,FALSE),"")</f>
        <v/>
      </c>
      <c r="F112" s="28" t="str">
        <f>IFERROR(VLOOKUP(ROW()-6,'[1]S1 SE'!$B$7:$AI$206,COLUMN()+1,FALSE),"")</f>
        <v/>
      </c>
      <c r="G112" s="69" t="str">
        <f>IFERROR(VLOOKUP(ROW()-6,'[1]S1 SE'!$B$7:$AI$206,COLUMN()+1,FALSE),"")</f>
        <v/>
      </c>
      <c r="H112" s="68" t="str">
        <f>IFERROR(VLOOKUP(ROW()-6,'[1]S1 SE'!$B$7:$AI$206,COLUMN()+1,FALSE),"")</f>
        <v/>
      </c>
      <c r="I112" s="70" t="str">
        <f>IFERROR(VLOOKUP(ROW()-6,'[1]S1 SE'!$B$7:$AI$206,COLUMN()+1,FALSE),"")</f>
        <v/>
      </c>
      <c r="J112" s="71" t="str">
        <f>IFERROR(VLOOKUP(ROW()-6,'[1]S1 SE'!$B$7:$AI$206,COLUMN()+1,FALSE),"")</f>
        <v/>
      </c>
      <c r="K112" s="68" t="str">
        <f>IFERROR(VLOOKUP(ROW()-6,'[1]S1 SE'!$B$7:$AI$206,COLUMN()+1,FALSE),"")</f>
        <v/>
      </c>
      <c r="L112" s="70" t="str">
        <f>IFERROR(VLOOKUP(ROW()-6,'[1]S1 SE'!$B$7:$AI$206,COLUMN()+1,FALSE),"")</f>
        <v/>
      </c>
      <c r="M112" s="71" t="str">
        <f>IFERROR(VLOOKUP(ROW()-6,'[1]S1 SE'!$B$7:$AI$206,COLUMN()+1,FALSE),"")</f>
        <v/>
      </c>
      <c r="N112" s="68" t="str">
        <f>IFERROR(VLOOKUP(ROW()-6,'[1]S1 SE'!$B$7:$AI$206,COLUMN()+1,FALSE),"")</f>
        <v/>
      </c>
      <c r="O112" s="70" t="str">
        <f>IFERROR(VLOOKUP(ROW()-6,'[1]S1 SE'!$B$7:$AI$206,COLUMN()+1,FALSE),"")</f>
        <v/>
      </c>
      <c r="P112" s="71" t="str">
        <f>IFERROR(VLOOKUP(ROW()-6,'[1]S1 SE'!$B$7:$AI$206,COLUMN()+1,FALSE),"")</f>
        <v/>
      </c>
      <c r="Q112" s="68" t="str">
        <f>IFERROR(VLOOKUP(ROW()-6,'[1]S1 SE'!$B$7:$AI$206,COLUMN()+1,FALSE),"")</f>
        <v/>
      </c>
      <c r="R112" s="70" t="str">
        <f>IFERROR(VLOOKUP(ROW()-6,'[1]S1 SE'!$B$7:$AI$206,COLUMN()+1,FALSE),"")</f>
        <v/>
      </c>
      <c r="S112" s="71" t="str">
        <f>IFERROR(VLOOKUP(ROW()-6,'[1]S1 SE'!$B$7:$AI$206,COLUMN()+1,FALSE),"")</f>
        <v/>
      </c>
      <c r="T112" s="72" t="str">
        <f>IFERROR(VLOOKUP(ROW()-6,'[1]S1 SE'!$B$7:$AI$206,COLUMN()+1,FALSE),"")</f>
        <v/>
      </c>
      <c r="U112" s="73" t="str">
        <f>IFERROR(VLOOKUP(ROW()-6,'[1]S1 SE'!$B$7:$AI$206,COLUMN()+1,FALSE),"")</f>
        <v/>
      </c>
      <c r="V112" s="74" t="str">
        <f>IFERROR(VLOOKUP(ROW()-6,'[1]S1 SE'!$B$7:$AI$206,COLUMN()+1,FALSE),"")</f>
        <v/>
      </c>
      <c r="W112" s="75" t="str">
        <f>IFERROR(VLOOKUP(ROW()-6,'[1]S1 SE'!$B$7:$AI$206,COLUMN()+1,FALSE),"")</f>
        <v/>
      </c>
      <c r="X112" s="76" t="str">
        <f>IFERROR(VLOOKUP(ROW()-6,'[1]S1 SE'!$B$7:$AI$206,COLUMN()+1,FALSE),"")</f>
        <v/>
      </c>
      <c r="Y112" s="77" t="str">
        <f>IFERROR(VLOOKUP(ROW()-6,'[1]S1 SE'!$B$7:$AI$206,COLUMN()+1,FALSE),"")</f>
        <v/>
      </c>
      <c r="Z112" s="78" t="str">
        <f>IFERROR(VLOOKUP(ROW()-6,'[1]S1 SE'!$B$7:$AI$206,COLUMN()+1,FALSE),"")</f>
        <v/>
      </c>
      <c r="AA112" s="79" t="str">
        <f>IFERROR(VLOOKUP(ROW()-6,'[1]S1 SE'!$B$7:$AI$206,COLUMN()+1,FALSE),"")</f>
        <v/>
      </c>
      <c r="AB112" s="80" t="str">
        <f>IFERROR(VLOOKUP(ROW()-6,'[1]S1 SE'!$B$7:$AI$206,COLUMN()+1,FALSE),"")</f>
        <v/>
      </c>
      <c r="AC112" s="81" t="str">
        <f>IFERROR(VLOOKUP(ROW()-6,'[1]S1 SE'!$B$7:$AI$206,COLUMN()+1,FALSE),"")</f>
        <v/>
      </c>
      <c r="AD112" s="109" t="str">
        <f>IFERROR(VLOOKUP(ROW()-6,'[1]S1 SE'!$B$7:$AI$206,COLUMN()+1,FALSE),"")</f>
        <v/>
      </c>
      <c r="AE112" s="83" t="str">
        <f>IFERROR(VLOOKUP(ROW()-6,'[1]S1 SE'!$B$7:$AI$206,COLUMN()+1,FALSE),"")</f>
        <v/>
      </c>
      <c r="AF112" s="84" t="str">
        <f>IFERROR(VLOOKUP(ROW()-6,'[1]S1 SE'!$B$7:$AI$206,COLUMN()+1,FALSE),"")</f>
        <v/>
      </c>
      <c r="AG112" s="27" t="str">
        <f>IFERROR(VLOOKUP(ROW()-6,'[1]S1 SE'!$B$7:$AI$206,COLUMN()+1,FALSE),"")</f>
        <v/>
      </c>
      <c r="AH112" s="26"/>
    </row>
    <row r="113" spans="1:34" ht="15.05" x14ac:dyDescent="0.3">
      <c r="A113" s="108" t="str">
        <f>IFERROR(VLOOKUP(ROW()-6,'[1]S1 SE'!$B$7:$AI$206,COLUMN()+1,FALSE),"")</f>
        <v/>
      </c>
      <c r="B113" s="65" t="str">
        <f>IFERROR(VLOOKUP(ROW()-6,'[1]S1 SE'!$B$7:$AI$206,COLUMN()+1,FALSE),"")</f>
        <v/>
      </c>
      <c r="C113" s="66" t="str">
        <f>IFERROR(VLOOKUP(ROW()-6,'[1]S1 SE'!$B$7:$AI$206,COLUMN()+1,FALSE),"")</f>
        <v/>
      </c>
      <c r="D113" s="67" t="str">
        <f>IFERROR(VLOOKUP(ROW()-6,'[1]S1 SE'!$B$7:$AI$206,COLUMN()+1,FALSE),"")</f>
        <v/>
      </c>
      <c r="E113" s="68" t="str">
        <f>IFERROR(VLOOKUP(ROW()-6,'[1]S1 SE'!$B$7:$AI$206,COLUMN()+1,FALSE),"")</f>
        <v/>
      </c>
      <c r="F113" s="28" t="str">
        <f>IFERROR(VLOOKUP(ROW()-6,'[1]S1 SE'!$B$7:$AI$206,COLUMN()+1,FALSE),"")</f>
        <v/>
      </c>
      <c r="G113" s="69" t="str">
        <f>IFERROR(VLOOKUP(ROW()-6,'[1]S1 SE'!$B$7:$AI$206,COLUMN()+1,FALSE),"")</f>
        <v/>
      </c>
      <c r="H113" s="68" t="str">
        <f>IFERROR(VLOOKUP(ROW()-6,'[1]S1 SE'!$B$7:$AI$206,COLUMN()+1,FALSE),"")</f>
        <v/>
      </c>
      <c r="I113" s="70" t="str">
        <f>IFERROR(VLOOKUP(ROW()-6,'[1]S1 SE'!$B$7:$AI$206,COLUMN()+1,FALSE),"")</f>
        <v/>
      </c>
      <c r="J113" s="71" t="str">
        <f>IFERROR(VLOOKUP(ROW()-6,'[1]S1 SE'!$B$7:$AI$206,COLUMN()+1,FALSE),"")</f>
        <v/>
      </c>
      <c r="K113" s="68" t="str">
        <f>IFERROR(VLOOKUP(ROW()-6,'[1]S1 SE'!$B$7:$AI$206,COLUMN()+1,FALSE),"")</f>
        <v/>
      </c>
      <c r="L113" s="70" t="str">
        <f>IFERROR(VLOOKUP(ROW()-6,'[1]S1 SE'!$B$7:$AI$206,COLUMN()+1,FALSE),"")</f>
        <v/>
      </c>
      <c r="M113" s="71" t="str">
        <f>IFERROR(VLOOKUP(ROW()-6,'[1]S1 SE'!$B$7:$AI$206,COLUMN()+1,FALSE),"")</f>
        <v/>
      </c>
      <c r="N113" s="68" t="str">
        <f>IFERROR(VLOOKUP(ROW()-6,'[1]S1 SE'!$B$7:$AI$206,COLUMN()+1,FALSE),"")</f>
        <v/>
      </c>
      <c r="O113" s="70" t="str">
        <f>IFERROR(VLOOKUP(ROW()-6,'[1]S1 SE'!$B$7:$AI$206,COLUMN()+1,FALSE),"")</f>
        <v/>
      </c>
      <c r="P113" s="71" t="str">
        <f>IFERROR(VLOOKUP(ROW()-6,'[1]S1 SE'!$B$7:$AI$206,COLUMN()+1,FALSE),"")</f>
        <v/>
      </c>
      <c r="Q113" s="68" t="str">
        <f>IFERROR(VLOOKUP(ROW()-6,'[1]S1 SE'!$B$7:$AI$206,COLUMN()+1,FALSE),"")</f>
        <v/>
      </c>
      <c r="R113" s="70" t="str">
        <f>IFERROR(VLOOKUP(ROW()-6,'[1]S1 SE'!$B$7:$AI$206,COLUMN()+1,FALSE),"")</f>
        <v/>
      </c>
      <c r="S113" s="71" t="str">
        <f>IFERROR(VLOOKUP(ROW()-6,'[1]S1 SE'!$B$7:$AI$206,COLUMN()+1,FALSE),"")</f>
        <v/>
      </c>
      <c r="T113" s="72" t="str">
        <f>IFERROR(VLOOKUP(ROW()-6,'[1]S1 SE'!$B$7:$AI$206,COLUMN()+1,FALSE),"")</f>
        <v/>
      </c>
      <c r="U113" s="73" t="str">
        <f>IFERROR(VLOOKUP(ROW()-6,'[1]S1 SE'!$B$7:$AI$206,COLUMN()+1,FALSE),"")</f>
        <v/>
      </c>
      <c r="V113" s="74" t="str">
        <f>IFERROR(VLOOKUP(ROW()-6,'[1]S1 SE'!$B$7:$AI$206,COLUMN()+1,FALSE),"")</f>
        <v/>
      </c>
      <c r="W113" s="75" t="str">
        <f>IFERROR(VLOOKUP(ROW()-6,'[1]S1 SE'!$B$7:$AI$206,COLUMN()+1,FALSE),"")</f>
        <v/>
      </c>
      <c r="X113" s="76" t="str">
        <f>IFERROR(VLOOKUP(ROW()-6,'[1]S1 SE'!$B$7:$AI$206,COLUMN()+1,FALSE),"")</f>
        <v/>
      </c>
      <c r="Y113" s="77" t="str">
        <f>IFERROR(VLOOKUP(ROW()-6,'[1]S1 SE'!$B$7:$AI$206,COLUMN()+1,FALSE),"")</f>
        <v/>
      </c>
      <c r="Z113" s="78" t="str">
        <f>IFERROR(VLOOKUP(ROW()-6,'[1]S1 SE'!$B$7:$AI$206,COLUMN()+1,FALSE),"")</f>
        <v/>
      </c>
      <c r="AA113" s="79" t="str">
        <f>IFERROR(VLOOKUP(ROW()-6,'[1]S1 SE'!$B$7:$AI$206,COLUMN()+1,FALSE),"")</f>
        <v/>
      </c>
      <c r="AB113" s="80" t="str">
        <f>IFERROR(VLOOKUP(ROW()-6,'[1]S1 SE'!$B$7:$AI$206,COLUMN()+1,FALSE),"")</f>
        <v/>
      </c>
      <c r="AC113" s="81" t="str">
        <f>IFERROR(VLOOKUP(ROW()-6,'[1]S1 SE'!$B$7:$AI$206,COLUMN()+1,FALSE),"")</f>
        <v/>
      </c>
      <c r="AD113" s="109" t="str">
        <f>IFERROR(VLOOKUP(ROW()-6,'[1]S1 SE'!$B$7:$AI$206,COLUMN()+1,FALSE),"")</f>
        <v/>
      </c>
      <c r="AE113" s="83" t="str">
        <f>IFERROR(VLOOKUP(ROW()-6,'[1]S1 SE'!$B$7:$AI$206,COLUMN()+1,FALSE),"")</f>
        <v/>
      </c>
      <c r="AF113" s="84" t="str">
        <f>IFERROR(VLOOKUP(ROW()-6,'[1]S1 SE'!$B$7:$AI$206,COLUMN()+1,FALSE),"")</f>
        <v/>
      </c>
      <c r="AG113" s="27" t="str">
        <f>IFERROR(VLOOKUP(ROW()-6,'[1]S1 SE'!$B$7:$AI$206,COLUMN()+1,FALSE),"")</f>
        <v/>
      </c>
      <c r="AH113" s="26"/>
    </row>
    <row r="114" spans="1:34" ht="15.05" x14ac:dyDescent="0.3">
      <c r="A114" s="108" t="str">
        <f>IFERROR(VLOOKUP(ROW()-6,'[1]S1 SE'!$B$7:$AI$206,COLUMN()+1,FALSE),"")</f>
        <v/>
      </c>
      <c r="B114" s="65" t="str">
        <f>IFERROR(VLOOKUP(ROW()-6,'[1]S1 SE'!$B$7:$AI$206,COLUMN()+1,FALSE),"")</f>
        <v/>
      </c>
      <c r="C114" s="66" t="str">
        <f>IFERROR(VLOOKUP(ROW()-6,'[1]S1 SE'!$B$7:$AI$206,COLUMN()+1,FALSE),"")</f>
        <v/>
      </c>
      <c r="D114" s="67" t="str">
        <f>IFERROR(VLOOKUP(ROW()-6,'[1]S1 SE'!$B$7:$AI$206,COLUMN()+1,FALSE),"")</f>
        <v/>
      </c>
      <c r="E114" s="68" t="str">
        <f>IFERROR(VLOOKUP(ROW()-6,'[1]S1 SE'!$B$7:$AI$206,COLUMN()+1,FALSE),"")</f>
        <v/>
      </c>
      <c r="F114" s="28" t="str">
        <f>IFERROR(VLOOKUP(ROW()-6,'[1]S1 SE'!$B$7:$AI$206,COLUMN()+1,FALSE),"")</f>
        <v/>
      </c>
      <c r="G114" s="69" t="str">
        <f>IFERROR(VLOOKUP(ROW()-6,'[1]S1 SE'!$B$7:$AI$206,COLUMN()+1,FALSE),"")</f>
        <v/>
      </c>
      <c r="H114" s="68" t="str">
        <f>IFERROR(VLOOKUP(ROW()-6,'[1]S1 SE'!$B$7:$AI$206,COLUMN()+1,FALSE),"")</f>
        <v/>
      </c>
      <c r="I114" s="70" t="str">
        <f>IFERROR(VLOOKUP(ROW()-6,'[1]S1 SE'!$B$7:$AI$206,COLUMN()+1,FALSE),"")</f>
        <v/>
      </c>
      <c r="J114" s="71" t="str">
        <f>IFERROR(VLOOKUP(ROW()-6,'[1]S1 SE'!$B$7:$AI$206,COLUMN()+1,FALSE),"")</f>
        <v/>
      </c>
      <c r="K114" s="68" t="str">
        <f>IFERROR(VLOOKUP(ROW()-6,'[1]S1 SE'!$B$7:$AI$206,COLUMN()+1,FALSE),"")</f>
        <v/>
      </c>
      <c r="L114" s="70" t="str">
        <f>IFERROR(VLOOKUP(ROW()-6,'[1]S1 SE'!$B$7:$AI$206,COLUMN()+1,FALSE),"")</f>
        <v/>
      </c>
      <c r="M114" s="71" t="str">
        <f>IFERROR(VLOOKUP(ROW()-6,'[1]S1 SE'!$B$7:$AI$206,COLUMN()+1,FALSE),"")</f>
        <v/>
      </c>
      <c r="N114" s="68" t="str">
        <f>IFERROR(VLOOKUP(ROW()-6,'[1]S1 SE'!$B$7:$AI$206,COLUMN()+1,FALSE),"")</f>
        <v/>
      </c>
      <c r="O114" s="70" t="str">
        <f>IFERROR(VLOOKUP(ROW()-6,'[1]S1 SE'!$B$7:$AI$206,COLUMN()+1,FALSE),"")</f>
        <v/>
      </c>
      <c r="P114" s="71" t="str">
        <f>IFERROR(VLOOKUP(ROW()-6,'[1]S1 SE'!$B$7:$AI$206,COLUMN()+1,FALSE),"")</f>
        <v/>
      </c>
      <c r="Q114" s="68" t="str">
        <f>IFERROR(VLOOKUP(ROW()-6,'[1]S1 SE'!$B$7:$AI$206,COLUMN()+1,FALSE),"")</f>
        <v/>
      </c>
      <c r="R114" s="70" t="str">
        <f>IFERROR(VLOOKUP(ROW()-6,'[1]S1 SE'!$B$7:$AI$206,COLUMN()+1,FALSE),"")</f>
        <v/>
      </c>
      <c r="S114" s="71" t="str">
        <f>IFERROR(VLOOKUP(ROW()-6,'[1]S1 SE'!$B$7:$AI$206,COLUMN()+1,FALSE),"")</f>
        <v/>
      </c>
      <c r="T114" s="72" t="str">
        <f>IFERROR(VLOOKUP(ROW()-6,'[1]S1 SE'!$B$7:$AI$206,COLUMN()+1,FALSE),"")</f>
        <v/>
      </c>
      <c r="U114" s="73" t="str">
        <f>IFERROR(VLOOKUP(ROW()-6,'[1]S1 SE'!$B$7:$AI$206,COLUMN()+1,FALSE),"")</f>
        <v/>
      </c>
      <c r="V114" s="74" t="str">
        <f>IFERROR(VLOOKUP(ROW()-6,'[1]S1 SE'!$B$7:$AI$206,COLUMN()+1,FALSE),"")</f>
        <v/>
      </c>
      <c r="W114" s="75" t="str">
        <f>IFERROR(VLOOKUP(ROW()-6,'[1]S1 SE'!$B$7:$AI$206,COLUMN()+1,FALSE),"")</f>
        <v/>
      </c>
      <c r="X114" s="76" t="str">
        <f>IFERROR(VLOOKUP(ROW()-6,'[1]S1 SE'!$B$7:$AI$206,COLUMN()+1,FALSE),"")</f>
        <v/>
      </c>
      <c r="Y114" s="77" t="str">
        <f>IFERROR(VLOOKUP(ROW()-6,'[1]S1 SE'!$B$7:$AI$206,COLUMN()+1,FALSE),"")</f>
        <v/>
      </c>
      <c r="Z114" s="78" t="str">
        <f>IFERROR(VLOOKUP(ROW()-6,'[1]S1 SE'!$B$7:$AI$206,COLUMN()+1,FALSE),"")</f>
        <v/>
      </c>
      <c r="AA114" s="79" t="str">
        <f>IFERROR(VLOOKUP(ROW()-6,'[1]S1 SE'!$B$7:$AI$206,COLUMN()+1,FALSE),"")</f>
        <v/>
      </c>
      <c r="AB114" s="80" t="str">
        <f>IFERROR(VLOOKUP(ROW()-6,'[1]S1 SE'!$B$7:$AI$206,COLUMN()+1,FALSE),"")</f>
        <v/>
      </c>
      <c r="AC114" s="81" t="str">
        <f>IFERROR(VLOOKUP(ROW()-6,'[1]S1 SE'!$B$7:$AI$206,COLUMN()+1,FALSE),"")</f>
        <v/>
      </c>
      <c r="AD114" s="109" t="str">
        <f>IFERROR(VLOOKUP(ROW()-6,'[1]S1 SE'!$B$7:$AI$206,COLUMN()+1,FALSE),"")</f>
        <v/>
      </c>
      <c r="AE114" s="83" t="str">
        <f>IFERROR(VLOOKUP(ROW()-6,'[1]S1 SE'!$B$7:$AI$206,COLUMN()+1,FALSE),"")</f>
        <v/>
      </c>
      <c r="AF114" s="84" t="str">
        <f>IFERROR(VLOOKUP(ROW()-6,'[1]S1 SE'!$B$7:$AI$206,COLUMN()+1,FALSE),"")</f>
        <v/>
      </c>
      <c r="AG114" s="27" t="str">
        <f>IFERROR(VLOOKUP(ROW()-6,'[1]S1 SE'!$B$7:$AI$206,COLUMN()+1,FALSE),"")</f>
        <v/>
      </c>
      <c r="AH114" s="26"/>
    </row>
    <row r="115" spans="1:34" ht="15.05" x14ac:dyDescent="0.3">
      <c r="A115" s="108" t="str">
        <f>IFERROR(VLOOKUP(ROW()-6,'[1]S1 SE'!$B$7:$AI$206,COLUMN()+1,FALSE),"")</f>
        <v/>
      </c>
      <c r="B115" s="65" t="str">
        <f>IFERROR(VLOOKUP(ROW()-6,'[1]S1 SE'!$B$7:$AI$206,COLUMN()+1,FALSE),"")</f>
        <v/>
      </c>
      <c r="C115" s="66" t="str">
        <f>IFERROR(VLOOKUP(ROW()-6,'[1]S1 SE'!$B$7:$AI$206,COLUMN()+1,FALSE),"")</f>
        <v/>
      </c>
      <c r="D115" s="67" t="str">
        <f>IFERROR(VLOOKUP(ROW()-6,'[1]S1 SE'!$B$7:$AI$206,COLUMN()+1,FALSE),"")</f>
        <v/>
      </c>
      <c r="E115" s="68" t="str">
        <f>IFERROR(VLOOKUP(ROW()-6,'[1]S1 SE'!$B$7:$AI$206,COLUMN()+1,FALSE),"")</f>
        <v/>
      </c>
      <c r="F115" s="28" t="str">
        <f>IFERROR(VLOOKUP(ROW()-6,'[1]S1 SE'!$B$7:$AI$206,COLUMN()+1,FALSE),"")</f>
        <v/>
      </c>
      <c r="G115" s="69" t="str">
        <f>IFERROR(VLOOKUP(ROW()-6,'[1]S1 SE'!$B$7:$AI$206,COLUMN()+1,FALSE),"")</f>
        <v/>
      </c>
      <c r="H115" s="68" t="str">
        <f>IFERROR(VLOOKUP(ROW()-6,'[1]S1 SE'!$B$7:$AI$206,COLUMN()+1,FALSE),"")</f>
        <v/>
      </c>
      <c r="I115" s="70" t="str">
        <f>IFERROR(VLOOKUP(ROW()-6,'[1]S1 SE'!$B$7:$AI$206,COLUMN()+1,FALSE),"")</f>
        <v/>
      </c>
      <c r="J115" s="71" t="str">
        <f>IFERROR(VLOOKUP(ROW()-6,'[1]S1 SE'!$B$7:$AI$206,COLUMN()+1,FALSE),"")</f>
        <v/>
      </c>
      <c r="K115" s="68" t="str">
        <f>IFERROR(VLOOKUP(ROW()-6,'[1]S1 SE'!$B$7:$AI$206,COLUMN()+1,FALSE),"")</f>
        <v/>
      </c>
      <c r="L115" s="70" t="str">
        <f>IFERROR(VLOOKUP(ROW()-6,'[1]S1 SE'!$B$7:$AI$206,COLUMN()+1,FALSE),"")</f>
        <v/>
      </c>
      <c r="M115" s="71" t="str">
        <f>IFERROR(VLOOKUP(ROW()-6,'[1]S1 SE'!$B$7:$AI$206,COLUMN()+1,FALSE),"")</f>
        <v/>
      </c>
      <c r="N115" s="68" t="str">
        <f>IFERROR(VLOOKUP(ROW()-6,'[1]S1 SE'!$B$7:$AI$206,COLUMN()+1,FALSE),"")</f>
        <v/>
      </c>
      <c r="O115" s="70" t="str">
        <f>IFERROR(VLOOKUP(ROW()-6,'[1]S1 SE'!$B$7:$AI$206,COLUMN()+1,FALSE),"")</f>
        <v/>
      </c>
      <c r="P115" s="71" t="str">
        <f>IFERROR(VLOOKUP(ROW()-6,'[1]S1 SE'!$B$7:$AI$206,COLUMN()+1,FALSE),"")</f>
        <v/>
      </c>
      <c r="Q115" s="68" t="str">
        <f>IFERROR(VLOOKUP(ROW()-6,'[1]S1 SE'!$B$7:$AI$206,COLUMN()+1,FALSE),"")</f>
        <v/>
      </c>
      <c r="R115" s="70" t="str">
        <f>IFERROR(VLOOKUP(ROW()-6,'[1]S1 SE'!$B$7:$AI$206,COLUMN()+1,FALSE),"")</f>
        <v/>
      </c>
      <c r="S115" s="71" t="str">
        <f>IFERROR(VLOOKUP(ROW()-6,'[1]S1 SE'!$B$7:$AI$206,COLUMN()+1,FALSE),"")</f>
        <v/>
      </c>
      <c r="T115" s="72" t="str">
        <f>IFERROR(VLOOKUP(ROW()-6,'[1]S1 SE'!$B$7:$AI$206,COLUMN()+1,FALSE),"")</f>
        <v/>
      </c>
      <c r="U115" s="73" t="str">
        <f>IFERROR(VLOOKUP(ROW()-6,'[1]S1 SE'!$B$7:$AI$206,COLUMN()+1,FALSE),"")</f>
        <v/>
      </c>
      <c r="V115" s="74" t="str">
        <f>IFERROR(VLOOKUP(ROW()-6,'[1]S1 SE'!$B$7:$AI$206,COLUMN()+1,FALSE),"")</f>
        <v/>
      </c>
      <c r="W115" s="75" t="str">
        <f>IFERROR(VLOOKUP(ROW()-6,'[1]S1 SE'!$B$7:$AI$206,COLUMN()+1,FALSE),"")</f>
        <v/>
      </c>
      <c r="X115" s="76" t="str">
        <f>IFERROR(VLOOKUP(ROW()-6,'[1]S1 SE'!$B$7:$AI$206,COLUMN()+1,FALSE),"")</f>
        <v/>
      </c>
      <c r="Y115" s="77" t="str">
        <f>IFERROR(VLOOKUP(ROW()-6,'[1]S1 SE'!$B$7:$AI$206,COLUMN()+1,FALSE),"")</f>
        <v/>
      </c>
      <c r="Z115" s="78" t="str">
        <f>IFERROR(VLOOKUP(ROW()-6,'[1]S1 SE'!$B$7:$AI$206,COLUMN()+1,FALSE),"")</f>
        <v/>
      </c>
      <c r="AA115" s="79" t="str">
        <f>IFERROR(VLOOKUP(ROW()-6,'[1]S1 SE'!$B$7:$AI$206,COLUMN()+1,FALSE),"")</f>
        <v/>
      </c>
      <c r="AB115" s="80" t="str">
        <f>IFERROR(VLOOKUP(ROW()-6,'[1]S1 SE'!$B$7:$AI$206,COLUMN()+1,FALSE),"")</f>
        <v/>
      </c>
      <c r="AC115" s="81" t="str">
        <f>IFERROR(VLOOKUP(ROW()-6,'[1]S1 SE'!$B$7:$AI$206,COLUMN()+1,FALSE),"")</f>
        <v/>
      </c>
      <c r="AD115" s="109" t="str">
        <f>IFERROR(VLOOKUP(ROW()-6,'[1]S1 SE'!$B$7:$AI$206,COLUMN()+1,FALSE),"")</f>
        <v/>
      </c>
      <c r="AE115" s="83" t="str">
        <f>IFERROR(VLOOKUP(ROW()-6,'[1]S1 SE'!$B$7:$AI$206,COLUMN()+1,FALSE),"")</f>
        <v/>
      </c>
      <c r="AF115" s="84" t="str">
        <f>IFERROR(VLOOKUP(ROW()-6,'[1]S1 SE'!$B$7:$AI$206,COLUMN()+1,FALSE),"")</f>
        <v/>
      </c>
      <c r="AG115" s="27" t="str">
        <f>IFERROR(VLOOKUP(ROW()-6,'[1]S1 SE'!$B$7:$AI$206,COLUMN()+1,FALSE),"")</f>
        <v/>
      </c>
      <c r="AH115" s="26"/>
    </row>
    <row r="116" spans="1:34" ht="15.05" x14ac:dyDescent="0.3">
      <c r="A116" s="108" t="str">
        <f>IFERROR(VLOOKUP(ROW()-6,'[1]S1 SE'!$B$7:$AI$206,COLUMN()+1,FALSE),"")</f>
        <v/>
      </c>
      <c r="B116" s="65" t="str">
        <f>IFERROR(VLOOKUP(ROW()-6,'[1]S1 SE'!$B$7:$AI$206,COLUMN()+1,FALSE),"")</f>
        <v/>
      </c>
      <c r="C116" s="66" t="str">
        <f>IFERROR(VLOOKUP(ROW()-6,'[1]S1 SE'!$B$7:$AI$206,COLUMN()+1,FALSE),"")</f>
        <v/>
      </c>
      <c r="D116" s="67" t="str">
        <f>IFERROR(VLOOKUP(ROW()-6,'[1]S1 SE'!$B$7:$AI$206,COLUMN()+1,FALSE),"")</f>
        <v/>
      </c>
      <c r="E116" s="68" t="str">
        <f>IFERROR(VLOOKUP(ROW()-6,'[1]S1 SE'!$B$7:$AI$206,COLUMN()+1,FALSE),"")</f>
        <v/>
      </c>
      <c r="F116" s="28" t="str">
        <f>IFERROR(VLOOKUP(ROW()-6,'[1]S1 SE'!$B$7:$AI$206,COLUMN()+1,FALSE),"")</f>
        <v/>
      </c>
      <c r="G116" s="69" t="str">
        <f>IFERROR(VLOOKUP(ROW()-6,'[1]S1 SE'!$B$7:$AI$206,COLUMN()+1,FALSE),"")</f>
        <v/>
      </c>
      <c r="H116" s="68" t="str">
        <f>IFERROR(VLOOKUP(ROW()-6,'[1]S1 SE'!$B$7:$AI$206,COLUMN()+1,FALSE),"")</f>
        <v/>
      </c>
      <c r="I116" s="70" t="str">
        <f>IFERROR(VLOOKUP(ROW()-6,'[1]S1 SE'!$B$7:$AI$206,COLUMN()+1,FALSE),"")</f>
        <v/>
      </c>
      <c r="J116" s="71" t="str">
        <f>IFERROR(VLOOKUP(ROW()-6,'[1]S1 SE'!$B$7:$AI$206,COLUMN()+1,FALSE),"")</f>
        <v/>
      </c>
      <c r="K116" s="68" t="str">
        <f>IFERROR(VLOOKUP(ROW()-6,'[1]S1 SE'!$B$7:$AI$206,COLUMN()+1,FALSE),"")</f>
        <v/>
      </c>
      <c r="L116" s="70" t="str">
        <f>IFERROR(VLOOKUP(ROW()-6,'[1]S1 SE'!$B$7:$AI$206,COLUMN()+1,FALSE),"")</f>
        <v/>
      </c>
      <c r="M116" s="71" t="str">
        <f>IFERROR(VLOOKUP(ROW()-6,'[1]S1 SE'!$B$7:$AI$206,COLUMN()+1,FALSE),"")</f>
        <v/>
      </c>
      <c r="N116" s="68" t="str">
        <f>IFERROR(VLOOKUP(ROW()-6,'[1]S1 SE'!$B$7:$AI$206,COLUMN()+1,FALSE),"")</f>
        <v/>
      </c>
      <c r="O116" s="70" t="str">
        <f>IFERROR(VLOOKUP(ROW()-6,'[1]S1 SE'!$B$7:$AI$206,COLUMN()+1,FALSE),"")</f>
        <v/>
      </c>
      <c r="P116" s="71" t="str">
        <f>IFERROR(VLOOKUP(ROW()-6,'[1]S1 SE'!$B$7:$AI$206,COLUMN()+1,FALSE),"")</f>
        <v/>
      </c>
      <c r="Q116" s="68" t="str">
        <f>IFERROR(VLOOKUP(ROW()-6,'[1]S1 SE'!$B$7:$AI$206,COLUMN()+1,FALSE),"")</f>
        <v/>
      </c>
      <c r="R116" s="70" t="str">
        <f>IFERROR(VLOOKUP(ROW()-6,'[1]S1 SE'!$B$7:$AI$206,COLUMN()+1,FALSE),"")</f>
        <v/>
      </c>
      <c r="S116" s="71" t="str">
        <f>IFERROR(VLOOKUP(ROW()-6,'[1]S1 SE'!$B$7:$AI$206,COLUMN()+1,FALSE),"")</f>
        <v/>
      </c>
      <c r="T116" s="72" t="str">
        <f>IFERROR(VLOOKUP(ROW()-6,'[1]S1 SE'!$B$7:$AI$206,COLUMN()+1,FALSE),"")</f>
        <v/>
      </c>
      <c r="U116" s="73" t="str">
        <f>IFERROR(VLOOKUP(ROW()-6,'[1]S1 SE'!$B$7:$AI$206,COLUMN()+1,FALSE),"")</f>
        <v/>
      </c>
      <c r="V116" s="74" t="str">
        <f>IFERROR(VLOOKUP(ROW()-6,'[1]S1 SE'!$B$7:$AI$206,COLUMN()+1,FALSE),"")</f>
        <v/>
      </c>
      <c r="W116" s="75" t="str">
        <f>IFERROR(VLOOKUP(ROW()-6,'[1]S1 SE'!$B$7:$AI$206,COLUMN()+1,FALSE),"")</f>
        <v/>
      </c>
      <c r="X116" s="76" t="str">
        <f>IFERROR(VLOOKUP(ROW()-6,'[1]S1 SE'!$B$7:$AI$206,COLUMN()+1,FALSE),"")</f>
        <v/>
      </c>
      <c r="Y116" s="77" t="str">
        <f>IFERROR(VLOOKUP(ROW()-6,'[1]S1 SE'!$B$7:$AI$206,COLUMN()+1,FALSE),"")</f>
        <v/>
      </c>
      <c r="Z116" s="78" t="str">
        <f>IFERROR(VLOOKUP(ROW()-6,'[1]S1 SE'!$B$7:$AI$206,COLUMN()+1,FALSE),"")</f>
        <v/>
      </c>
      <c r="AA116" s="79" t="str">
        <f>IFERROR(VLOOKUP(ROW()-6,'[1]S1 SE'!$B$7:$AI$206,COLUMN()+1,FALSE),"")</f>
        <v/>
      </c>
      <c r="AB116" s="80" t="str">
        <f>IFERROR(VLOOKUP(ROW()-6,'[1]S1 SE'!$B$7:$AI$206,COLUMN()+1,FALSE),"")</f>
        <v/>
      </c>
      <c r="AC116" s="81" t="str">
        <f>IFERROR(VLOOKUP(ROW()-6,'[1]S1 SE'!$B$7:$AI$206,COLUMN()+1,FALSE),"")</f>
        <v/>
      </c>
      <c r="AD116" s="109" t="str">
        <f>IFERROR(VLOOKUP(ROW()-6,'[1]S1 SE'!$B$7:$AI$206,COLUMN()+1,FALSE),"")</f>
        <v/>
      </c>
      <c r="AE116" s="83" t="str">
        <f>IFERROR(VLOOKUP(ROW()-6,'[1]S1 SE'!$B$7:$AI$206,COLUMN()+1,FALSE),"")</f>
        <v/>
      </c>
      <c r="AF116" s="84" t="str">
        <f>IFERROR(VLOOKUP(ROW()-6,'[1]S1 SE'!$B$7:$AI$206,COLUMN()+1,FALSE),"")</f>
        <v/>
      </c>
      <c r="AG116" s="27" t="str">
        <f>IFERROR(VLOOKUP(ROW()-6,'[1]S1 SE'!$B$7:$AI$206,COLUMN()+1,FALSE),"")</f>
        <v/>
      </c>
      <c r="AH116" s="26"/>
    </row>
    <row r="117" spans="1:34" ht="15.05" x14ac:dyDescent="0.3">
      <c r="A117" s="108" t="str">
        <f>IFERROR(VLOOKUP(ROW()-6,'[1]S1 SE'!$B$7:$AI$206,COLUMN()+1,FALSE),"")</f>
        <v/>
      </c>
      <c r="B117" s="65" t="str">
        <f>IFERROR(VLOOKUP(ROW()-6,'[1]S1 SE'!$B$7:$AI$206,COLUMN()+1,FALSE),"")</f>
        <v/>
      </c>
      <c r="C117" s="66" t="str">
        <f>IFERROR(VLOOKUP(ROW()-6,'[1]S1 SE'!$B$7:$AI$206,COLUMN()+1,FALSE),"")</f>
        <v/>
      </c>
      <c r="D117" s="67" t="str">
        <f>IFERROR(VLOOKUP(ROW()-6,'[1]S1 SE'!$B$7:$AI$206,COLUMN()+1,FALSE),"")</f>
        <v/>
      </c>
      <c r="E117" s="68" t="str">
        <f>IFERROR(VLOOKUP(ROW()-6,'[1]S1 SE'!$B$7:$AI$206,COLUMN()+1,FALSE),"")</f>
        <v/>
      </c>
      <c r="F117" s="28" t="str">
        <f>IFERROR(VLOOKUP(ROW()-6,'[1]S1 SE'!$B$7:$AI$206,COLUMN()+1,FALSE),"")</f>
        <v/>
      </c>
      <c r="G117" s="69" t="str">
        <f>IFERROR(VLOOKUP(ROW()-6,'[1]S1 SE'!$B$7:$AI$206,COLUMN()+1,FALSE),"")</f>
        <v/>
      </c>
      <c r="H117" s="68" t="str">
        <f>IFERROR(VLOOKUP(ROW()-6,'[1]S1 SE'!$B$7:$AI$206,COLUMN()+1,FALSE),"")</f>
        <v/>
      </c>
      <c r="I117" s="70" t="str">
        <f>IFERROR(VLOOKUP(ROW()-6,'[1]S1 SE'!$B$7:$AI$206,COLUMN()+1,FALSE),"")</f>
        <v/>
      </c>
      <c r="J117" s="71" t="str">
        <f>IFERROR(VLOOKUP(ROW()-6,'[1]S1 SE'!$B$7:$AI$206,COLUMN()+1,FALSE),"")</f>
        <v/>
      </c>
      <c r="K117" s="68" t="str">
        <f>IFERROR(VLOOKUP(ROW()-6,'[1]S1 SE'!$B$7:$AI$206,COLUMN()+1,FALSE),"")</f>
        <v/>
      </c>
      <c r="L117" s="70" t="str">
        <f>IFERROR(VLOOKUP(ROW()-6,'[1]S1 SE'!$B$7:$AI$206,COLUMN()+1,FALSE),"")</f>
        <v/>
      </c>
      <c r="M117" s="71" t="str">
        <f>IFERROR(VLOOKUP(ROW()-6,'[1]S1 SE'!$B$7:$AI$206,COLUMN()+1,FALSE),"")</f>
        <v/>
      </c>
      <c r="N117" s="68" t="str">
        <f>IFERROR(VLOOKUP(ROW()-6,'[1]S1 SE'!$B$7:$AI$206,COLUMN()+1,FALSE),"")</f>
        <v/>
      </c>
      <c r="O117" s="70" t="str">
        <f>IFERROR(VLOOKUP(ROW()-6,'[1]S1 SE'!$B$7:$AI$206,COLUMN()+1,FALSE),"")</f>
        <v/>
      </c>
      <c r="P117" s="71" t="str">
        <f>IFERROR(VLOOKUP(ROW()-6,'[1]S1 SE'!$B$7:$AI$206,COLUMN()+1,FALSE),"")</f>
        <v/>
      </c>
      <c r="Q117" s="68" t="str">
        <f>IFERROR(VLOOKUP(ROW()-6,'[1]S1 SE'!$B$7:$AI$206,COLUMN()+1,FALSE),"")</f>
        <v/>
      </c>
      <c r="R117" s="70" t="str">
        <f>IFERROR(VLOOKUP(ROW()-6,'[1]S1 SE'!$B$7:$AI$206,COLUMN()+1,FALSE),"")</f>
        <v/>
      </c>
      <c r="S117" s="71" t="str">
        <f>IFERROR(VLOOKUP(ROW()-6,'[1]S1 SE'!$B$7:$AI$206,COLUMN()+1,FALSE),"")</f>
        <v/>
      </c>
      <c r="T117" s="72" t="str">
        <f>IFERROR(VLOOKUP(ROW()-6,'[1]S1 SE'!$B$7:$AI$206,COLUMN()+1,FALSE),"")</f>
        <v/>
      </c>
      <c r="U117" s="73" t="str">
        <f>IFERROR(VLOOKUP(ROW()-6,'[1]S1 SE'!$B$7:$AI$206,COLUMN()+1,FALSE),"")</f>
        <v/>
      </c>
      <c r="V117" s="74" t="str">
        <f>IFERROR(VLOOKUP(ROW()-6,'[1]S1 SE'!$B$7:$AI$206,COLUMN()+1,FALSE),"")</f>
        <v/>
      </c>
      <c r="W117" s="75" t="str">
        <f>IFERROR(VLOOKUP(ROW()-6,'[1]S1 SE'!$B$7:$AI$206,COLUMN()+1,FALSE),"")</f>
        <v/>
      </c>
      <c r="X117" s="76" t="str">
        <f>IFERROR(VLOOKUP(ROW()-6,'[1]S1 SE'!$B$7:$AI$206,COLUMN()+1,FALSE),"")</f>
        <v/>
      </c>
      <c r="Y117" s="77" t="str">
        <f>IFERROR(VLOOKUP(ROW()-6,'[1]S1 SE'!$B$7:$AI$206,COLUMN()+1,FALSE),"")</f>
        <v/>
      </c>
      <c r="Z117" s="78" t="str">
        <f>IFERROR(VLOOKUP(ROW()-6,'[1]S1 SE'!$B$7:$AI$206,COLUMN()+1,FALSE),"")</f>
        <v/>
      </c>
      <c r="AA117" s="79" t="str">
        <f>IFERROR(VLOOKUP(ROW()-6,'[1]S1 SE'!$B$7:$AI$206,COLUMN()+1,FALSE),"")</f>
        <v/>
      </c>
      <c r="AB117" s="80" t="str">
        <f>IFERROR(VLOOKUP(ROW()-6,'[1]S1 SE'!$B$7:$AI$206,COLUMN()+1,FALSE),"")</f>
        <v/>
      </c>
      <c r="AC117" s="81" t="str">
        <f>IFERROR(VLOOKUP(ROW()-6,'[1]S1 SE'!$B$7:$AI$206,COLUMN()+1,FALSE),"")</f>
        <v/>
      </c>
      <c r="AD117" s="109" t="str">
        <f>IFERROR(VLOOKUP(ROW()-6,'[1]S1 SE'!$B$7:$AI$206,COLUMN()+1,FALSE),"")</f>
        <v/>
      </c>
      <c r="AE117" s="83" t="str">
        <f>IFERROR(VLOOKUP(ROW()-6,'[1]S1 SE'!$B$7:$AI$206,COLUMN()+1,FALSE),"")</f>
        <v/>
      </c>
      <c r="AF117" s="84" t="str">
        <f>IFERROR(VLOOKUP(ROW()-6,'[1]S1 SE'!$B$7:$AI$206,COLUMN()+1,FALSE),"")</f>
        <v/>
      </c>
      <c r="AG117" s="27" t="str">
        <f>IFERROR(VLOOKUP(ROW()-6,'[1]S1 SE'!$B$7:$AI$206,COLUMN()+1,FALSE),"")</f>
        <v/>
      </c>
      <c r="AH117" s="26"/>
    </row>
    <row r="118" spans="1:34" ht="15.05" x14ac:dyDescent="0.3">
      <c r="A118" s="108" t="str">
        <f>IFERROR(VLOOKUP(ROW()-6,'[1]S1 SE'!$B$7:$AI$206,COLUMN()+1,FALSE),"")</f>
        <v/>
      </c>
      <c r="B118" s="65" t="str">
        <f>IFERROR(VLOOKUP(ROW()-6,'[1]S1 SE'!$B$7:$AI$206,COLUMN()+1,FALSE),"")</f>
        <v/>
      </c>
      <c r="C118" s="66" t="str">
        <f>IFERROR(VLOOKUP(ROW()-6,'[1]S1 SE'!$B$7:$AI$206,COLUMN()+1,FALSE),"")</f>
        <v/>
      </c>
      <c r="D118" s="67" t="str">
        <f>IFERROR(VLOOKUP(ROW()-6,'[1]S1 SE'!$B$7:$AI$206,COLUMN()+1,FALSE),"")</f>
        <v/>
      </c>
      <c r="E118" s="68" t="str">
        <f>IFERROR(VLOOKUP(ROW()-6,'[1]S1 SE'!$B$7:$AI$206,COLUMN()+1,FALSE),"")</f>
        <v/>
      </c>
      <c r="F118" s="28" t="str">
        <f>IFERROR(VLOOKUP(ROW()-6,'[1]S1 SE'!$B$7:$AI$206,COLUMN()+1,FALSE),"")</f>
        <v/>
      </c>
      <c r="G118" s="69" t="str">
        <f>IFERROR(VLOOKUP(ROW()-6,'[1]S1 SE'!$B$7:$AI$206,COLUMN()+1,FALSE),"")</f>
        <v/>
      </c>
      <c r="H118" s="68" t="str">
        <f>IFERROR(VLOOKUP(ROW()-6,'[1]S1 SE'!$B$7:$AI$206,COLUMN()+1,FALSE),"")</f>
        <v/>
      </c>
      <c r="I118" s="70" t="str">
        <f>IFERROR(VLOOKUP(ROW()-6,'[1]S1 SE'!$B$7:$AI$206,COLUMN()+1,FALSE),"")</f>
        <v/>
      </c>
      <c r="J118" s="71" t="str">
        <f>IFERROR(VLOOKUP(ROW()-6,'[1]S1 SE'!$B$7:$AI$206,COLUMN()+1,FALSE),"")</f>
        <v/>
      </c>
      <c r="K118" s="68" t="str">
        <f>IFERROR(VLOOKUP(ROW()-6,'[1]S1 SE'!$B$7:$AI$206,COLUMN()+1,FALSE),"")</f>
        <v/>
      </c>
      <c r="L118" s="70" t="str">
        <f>IFERROR(VLOOKUP(ROW()-6,'[1]S1 SE'!$B$7:$AI$206,COLUMN()+1,FALSE),"")</f>
        <v/>
      </c>
      <c r="M118" s="71" t="str">
        <f>IFERROR(VLOOKUP(ROW()-6,'[1]S1 SE'!$B$7:$AI$206,COLUMN()+1,FALSE),"")</f>
        <v/>
      </c>
      <c r="N118" s="68" t="str">
        <f>IFERROR(VLOOKUP(ROW()-6,'[1]S1 SE'!$B$7:$AI$206,COLUMN()+1,FALSE),"")</f>
        <v/>
      </c>
      <c r="O118" s="70" t="str">
        <f>IFERROR(VLOOKUP(ROW()-6,'[1]S1 SE'!$B$7:$AI$206,COLUMN()+1,FALSE),"")</f>
        <v/>
      </c>
      <c r="P118" s="71" t="str">
        <f>IFERROR(VLOOKUP(ROW()-6,'[1]S1 SE'!$B$7:$AI$206,COLUMN()+1,FALSE),"")</f>
        <v/>
      </c>
      <c r="Q118" s="68" t="str">
        <f>IFERROR(VLOOKUP(ROW()-6,'[1]S1 SE'!$B$7:$AI$206,COLUMN()+1,FALSE),"")</f>
        <v/>
      </c>
      <c r="R118" s="70" t="str">
        <f>IFERROR(VLOOKUP(ROW()-6,'[1]S1 SE'!$B$7:$AI$206,COLUMN()+1,FALSE),"")</f>
        <v/>
      </c>
      <c r="S118" s="71" t="str">
        <f>IFERROR(VLOOKUP(ROW()-6,'[1]S1 SE'!$B$7:$AI$206,COLUMN()+1,FALSE),"")</f>
        <v/>
      </c>
      <c r="T118" s="72" t="str">
        <f>IFERROR(VLOOKUP(ROW()-6,'[1]S1 SE'!$B$7:$AI$206,COLUMN()+1,FALSE),"")</f>
        <v/>
      </c>
      <c r="U118" s="73" t="str">
        <f>IFERROR(VLOOKUP(ROW()-6,'[1]S1 SE'!$B$7:$AI$206,COLUMN()+1,FALSE),"")</f>
        <v/>
      </c>
      <c r="V118" s="74" t="str">
        <f>IFERROR(VLOOKUP(ROW()-6,'[1]S1 SE'!$B$7:$AI$206,COLUMN()+1,FALSE),"")</f>
        <v/>
      </c>
      <c r="W118" s="75" t="str">
        <f>IFERROR(VLOOKUP(ROW()-6,'[1]S1 SE'!$B$7:$AI$206,COLUMN()+1,FALSE),"")</f>
        <v/>
      </c>
      <c r="X118" s="76" t="str">
        <f>IFERROR(VLOOKUP(ROW()-6,'[1]S1 SE'!$B$7:$AI$206,COLUMN()+1,FALSE),"")</f>
        <v/>
      </c>
      <c r="Y118" s="77" t="str">
        <f>IFERROR(VLOOKUP(ROW()-6,'[1]S1 SE'!$B$7:$AI$206,COLUMN()+1,FALSE),"")</f>
        <v/>
      </c>
      <c r="Z118" s="78" t="str">
        <f>IFERROR(VLOOKUP(ROW()-6,'[1]S1 SE'!$B$7:$AI$206,COLUMN()+1,FALSE),"")</f>
        <v/>
      </c>
      <c r="AA118" s="79" t="str">
        <f>IFERROR(VLOOKUP(ROW()-6,'[1]S1 SE'!$B$7:$AI$206,COLUMN()+1,FALSE),"")</f>
        <v/>
      </c>
      <c r="AB118" s="80" t="str">
        <f>IFERROR(VLOOKUP(ROW()-6,'[1]S1 SE'!$B$7:$AI$206,COLUMN()+1,FALSE),"")</f>
        <v/>
      </c>
      <c r="AC118" s="81" t="str">
        <f>IFERROR(VLOOKUP(ROW()-6,'[1]S1 SE'!$B$7:$AI$206,COLUMN()+1,FALSE),"")</f>
        <v/>
      </c>
      <c r="AD118" s="109" t="str">
        <f>IFERROR(VLOOKUP(ROW()-6,'[1]S1 SE'!$B$7:$AI$206,COLUMN()+1,FALSE),"")</f>
        <v/>
      </c>
      <c r="AE118" s="83" t="str">
        <f>IFERROR(VLOOKUP(ROW()-6,'[1]S1 SE'!$B$7:$AI$206,COLUMN()+1,FALSE),"")</f>
        <v/>
      </c>
      <c r="AF118" s="84" t="str">
        <f>IFERROR(VLOOKUP(ROW()-6,'[1]S1 SE'!$B$7:$AI$206,COLUMN()+1,FALSE),"")</f>
        <v/>
      </c>
      <c r="AG118" s="27" t="str">
        <f>IFERROR(VLOOKUP(ROW()-6,'[1]S1 SE'!$B$7:$AI$206,COLUMN()+1,FALSE),"")</f>
        <v/>
      </c>
      <c r="AH118" s="26"/>
    </row>
    <row r="119" spans="1:34" ht="15.05" x14ac:dyDescent="0.3">
      <c r="A119" s="108" t="str">
        <f>IFERROR(VLOOKUP(ROW()-6,'[1]S1 SE'!$B$7:$AI$206,COLUMN()+1,FALSE),"")</f>
        <v/>
      </c>
      <c r="B119" s="65" t="str">
        <f>IFERROR(VLOOKUP(ROW()-6,'[1]S1 SE'!$B$7:$AI$206,COLUMN()+1,FALSE),"")</f>
        <v/>
      </c>
      <c r="C119" s="66" t="str">
        <f>IFERROR(VLOOKUP(ROW()-6,'[1]S1 SE'!$B$7:$AI$206,COLUMN()+1,FALSE),"")</f>
        <v/>
      </c>
      <c r="D119" s="67" t="str">
        <f>IFERROR(VLOOKUP(ROW()-6,'[1]S1 SE'!$B$7:$AI$206,COLUMN()+1,FALSE),"")</f>
        <v/>
      </c>
      <c r="E119" s="68" t="str">
        <f>IFERROR(VLOOKUP(ROW()-6,'[1]S1 SE'!$B$7:$AI$206,COLUMN()+1,FALSE),"")</f>
        <v/>
      </c>
      <c r="F119" s="28" t="str">
        <f>IFERROR(VLOOKUP(ROW()-6,'[1]S1 SE'!$B$7:$AI$206,COLUMN()+1,FALSE),"")</f>
        <v/>
      </c>
      <c r="G119" s="69" t="str">
        <f>IFERROR(VLOOKUP(ROW()-6,'[1]S1 SE'!$B$7:$AI$206,COLUMN()+1,FALSE),"")</f>
        <v/>
      </c>
      <c r="H119" s="68" t="str">
        <f>IFERROR(VLOOKUP(ROW()-6,'[1]S1 SE'!$B$7:$AI$206,COLUMN()+1,FALSE),"")</f>
        <v/>
      </c>
      <c r="I119" s="70" t="str">
        <f>IFERROR(VLOOKUP(ROW()-6,'[1]S1 SE'!$B$7:$AI$206,COLUMN()+1,FALSE),"")</f>
        <v/>
      </c>
      <c r="J119" s="71" t="str">
        <f>IFERROR(VLOOKUP(ROW()-6,'[1]S1 SE'!$B$7:$AI$206,COLUMN()+1,FALSE),"")</f>
        <v/>
      </c>
      <c r="K119" s="68" t="str">
        <f>IFERROR(VLOOKUP(ROW()-6,'[1]S1 SE'!$B$7:$AI$206,COLUMN()+1,FALSE),"")</f>
        <v/>
      </c>
      <c r="L119" s="70" t="str">
        <f>IFERROR(VLOOKUP(ROW()-6,'[1]S1 SE'!$B$7:$AI$206,COLUMN()+1,FALSE),"")</f>
        <v/>
      </c>
      <c r="M119" s="71" t="str">
        <f>IFERROR(VLOOKUP(ROW()-6,'[1]S1 SE'!$B$7:$AI$206,COLUMN()+1,FALSE),"")</f>
        <v/>
      </c>
      <c r="N119" s="68" t="str">
        <f>IFERROR(VLOOKUP(ROW()-6,'[1]S1 SE'!$B$7:$AI$206,COLUMN()+1,FALSE),"")</f>
        <v/>
      </c>
      <c r="O119" s="70" t="str">
        <f>IFERROR(VLOOKUP(ROW()-6,'[1]S1 SE'!$B$7:$AI$206,COLUMN()+1,FALSE),"")</f>
        <v/>
      </c>
      <c r="P119" s="71" t="str">
        <f>IFERROR(VLOOKUP(ROW()-6,'[1]S1 SE'!$B$7:$AI$206,COLUMN()+1,FALSE),"")</f>
        <v/>
      </c>
      <c r="Q119" s="68" t="str">
        <f>IFERROR(VLOOKUP(ROW()-6,'[1]S1 SE'!$B$7:$AI$206,COLUMN()+1,FALSE),"")</f>
        <v/>
      </c>
      <c r="R119" s="70" t="str">
        <f>IFERROR(VLOOKUP(ROW()-6,'[1]S1 SE'!$B$7:$AI$206,COLUMN()+1,FALSE),"")</f>
        <v/>
      </c>
      <c r="S119" s="71" t="str">
        <f>IFERROR(VLOOKUP(ROW()-6,'[1]S1 SE'!$B$7:$AI$206,COLUMN()+1,FALSE),"")</f>
        <v/>
      </c>
      <c r="T119" s="72" t="str">
        <f>IFERROR(VLOOKUP(ROW()-6,'[1]S1 SE'!$B$7:$AI$206,COLUMN()+1,FALSE),"")</f>
        <v/>
      </c>
      <c r="U119" s="73" t="str">
        <f>IFERROR(VLOOKUP(ROW()-6,'[1]S1 SE'!$B$7:$AI$206,COLUMN()+1,FALSE),"")</f>
        <v/>
      </c>
      <c r="V119" s="74" t="str">
        <f>IFERROR(VLOOKUP(ROW()-6,'[1]S1 SE'!$B$7:$AI$206,COLUMN()+1,FALSE),"")</f>
        <v/>
      </c>
      <c r="W119" s="75" t="str">
        <f>IFERROR(VLOOKUP(ROW()-6,'[1]S1 SE'!$B$7:$AI$206,COLUMN()+1,FALSE),"")</f>
        <v/>
      </c>
      <c r="X119" s="76" t="str">
        <f>IFERROR(VLOOKUP(ROW()-6,'[1]S1 SE'!$B$7:$AI$206,COLUMN()+1,FALSE),"")</f>
        <v/>
      </c>
      <c r="Y119" s="77" t="str">
        <f>IFERROR(VLOOKUP(ROW()-6,'[1]S1 SE'!$B$7:$AI$206,COLUMN()+1,FALSE),"")</f>
        <v/>
      </c>
      <c r="Z119" s="78" t="str">
        <f>IFERROR(VLOOKUP(ROW()-6,'[1]S1 SE'!$B$7:$AI$206,COLUMN()+1,FALSE),"")</f>
        <v/>
      </c>
      <c r="AA119" s="79" t="str">
        <f>IFERROR(VLOOKUP(ROW()-6,'[1]S1 SE'!$B$7:$AI$206,COLUMN()+1,FALSE),"")</f>
        <v/>
      </c>
      <c r="AB119" s="80" t="str">
        <f>IFERROR(VLOOKUP(ROW()-6,'[1]S1 SE'!$B$7:$AI$206,COLUMN()+1,FALSE),"")</f>
        <v/>
      </c>
      <c r="AC119" s="81" t="str">
        <f>IFERROR(VLOOKUP(ROW()-6,'[1]S1 SE'!$B$7:$AI$206,COLUMN()+1,FALSE),"")</f>
        <v/>
      </c>
      <c r="AD119" s="109" t="str">
        <f>IFERROR(VLOOKUP(ROW()-6,'[1]S1 SE'!$B$7:$AI$206,COLUMN()+1,FALSE),"")</f>
        <v/>
      </c>
      <c r="AE119" s="83" t="str">
        <f>IFERROR(VLOOKUP(ROW()-6,'[1]S1 SE'!$B$7:$AI$206,COLUMN()+1,FALSE),"")</f>
        <v/>
      </c>
      <c r="AF119" s="84" t="str">
        <f>IFERROR(VLOOKUP(ROW()-6,'[1]S1 SE'!$B$7:$AI$206,COLUMN()+1,FALSE),"")</f>
        <v/>
      </c>
      <c r="AG119" s="27" t="str">
        <f>IFERROR(VLOOKUP(ROW()-6,'[1]S1 SE'!$B$7:$AI$206,COLUMN()+1,FALSE),"")</f>
        <v/>
      </c>
      <c r="AH119" s="26"/>
    </row>
    <row r="120" spans="1:34" ht="15.05" x14ac:dyDescent="0.3">
      <c r="A120" s="108" t="str">
        <f>IFERROR(VLOOKUP(ROW()-6,'[1]S1 SE'!$B$7:$AI$206,COLUMN()+1,FALSE),"")</f>
        <v/>
      </c>
      <c r="B120" s="65" t="str">
        <f>IFERROR(VLOOKUP(ROW()-6,'[1]S1 SE'!$B$7:$AI$206,COLUMN()+1,FALSE),"")</f>
        <v/>
      </c>
      <c r="C120" s="66" t="str">
        <f>IFERROR(VLOOKUP(ROW()-6,'[1]S1 SE'!$B$7:$AI$206,COLUMN()+1,FALSE),"")</f>
        <v/>
      </c>
      <c r="D120" s="67" t="str">
        <f>IFERROR(VLOOKUP(ROW()-6,'[1]S1 SE'!$B$7:$AI$206,COLUMN()+1,FALSE),"")</f>
        <v/>
      </c>
      <c r="E120" s="68" t="str">
        <f>IFERROR(VLOOKUP(ROW()-6,'[1]S1 SE'!$B$7:$AI$206,COLUMN()+1,FALSE),"")</f>
        <v/>
      </c>
      <c r="F120" s="28" t="str">
        <f>IFERROR(VLOOKUP(ROW()-6,'[1]S1 SE'!$B$7:$AI$206,COLUMN()+1,FALSE),"")</f>
        <v/>
      </c>
      <c r="G120" s="69" t="str">
        <f>IFERROR(VLOOKUP(ROW()-6,'[1]S1 SE'!$B$7:$AI$206,COLUMN()+1,FALSE),"")</f>
        <v/>
      </c>
      <c r="H120" s="68" t="str">
        <f>IFERROR(VLOOKUP(ROW()-6,'[1]S1 SE'!$B$7:$AI$206,COLUMN()+1,FALSE),"")</f>
        <v/>
      </c>
      <c r="I120" s="70" t="str">
        <f>IFERROR(VLOOKUP(ROW()-6,'[1]S1 SE'!$B$7:$AI$206,COLUMN()+1,FALSE),"")</f>
        <v/>
      </c>
      <c r="J120" s="71" t="str">
        <f>IFERROR(VLOOKUP(ROW()-6,'[1]S1 SE'!$B$7:$AI$206,COLUMN()+1,FALSE),"")</f>
        <v/>
      </c>
      <c r="K120" s="68" t="str">
        <f>IFERROR(VLOOKUP(ROW()-6,'[1]S1 SE'!$B$7:$AI$206,COLUMN()+1,FALSE),"")</f>
        <v/>
      </c>
      <c r="L120" s="70" t="str">
        <f>IFERROR(VLOOKUP(ROW()-6,'[1]S1 SE'!$B$7:$AI$206,COLUMN()+1,FALSE),"")</f>
        <v/>
      </c>
      <c r="M120" s="71" t="str">
        <f>IFERROR(VLOOKUP(ROW()-6,'[1]S1 SE'!$B$7:$AI$206,COLUMN()+1,FALSE),"")</f>
        <v/>
      </c>
      <c r="N120" s="68" t="str">
        <f>IFERROR(VLOOKUP(ROW()-6,'[1]S1 SE'!$B$7:$AI$206,COLUMN()+1,FALSE),"")</f>
        <v/>
      </c>
      <c r="O120" s="70" t="str">
        <f>IFERROR(VLOOKUP(ROW()-6,'[1]S1 SE'!$B$7:$AI$206,COLUMN()+1,FALSE),"")</f>
        <v/>
      </c>
      <c r="P120" s="71" t="str">
        <f>IFERROR(VLOOKUP(ROW()-6,'[1]S1 SE'!$B$7:$AI$206,COLUMN()+1,FALSE),"")</f>
        <v/>
      </c>
      <c r="Q120" s="68" t="str">
        <f>IFERROR(VLOOKUP(ROW()-6,'[1]S1 SE'!$B$7:$AI$206,COLUMN()+1,FALSE),"")</f>
        <v/>
      </c>
      <c r="R120" s="70" t="str">
        <f>IFERROR(VLOOKUP(ROW()-6,'[1]S1 SE'!$B$7:$AI$206,COLUMN()+1,FALSE),"")</f>
        <v/>
      </c>
      <c r="S120" s="71" t="str">
        <f>IFERROR(VLOOKUP(ROW()-6,'[1]S1 SE'!$B$7:$AI$206,COLUMN()+1,FALSE),"")</f>
        <v/>
      </c>
      <c r="T120" s="72" t="str">
        <f>IFERROR(VLOOKUP(ROW()-6,'[1]S1 SE'!$B$7:$AI$206,COLUMN()+1,FALSE),"")</f>
        <v/>
      </c>
      <c r="U120" s="73" t="str">
        <f>IFERROR(VLOOKUP(ROW()-6,'[1]S1 SE'!$B$7:$AI$206,COLUMN()+1,FALSE),"")</f>
        <v/>
      </c>
      <c r="V120" s="74" t="str">
        <f>IFERROR(VLOOKUP(ROW()-6,'[1]S1 SE'!$B$7:$AI$206,COLUMN()+1,FALSE),"")</f>
        <v/>
      </c>
      <c r="W120" s="75" t="str">
        <f>IFERROR(VLOOKUP(ROW()-6,'[1]S1 SE'!$B$7:$AI$206,COLUMN()+1,FALSE),"")</f>
        <v/>
      </c>
      <c r="X120" s="76" t="str">
        <f>IFERROR(VLOOKUP(ROW()-6,'[1]S1 SE'!$B$7:$AI$206,COLUMN()+1,FALSE),"")</f>
        <v/>
      </c>
      <c r="Y120" s="77" t="str">
        <f>IFERROR(VLOOKUP(ROW()-6,'[1]S1 SE'!$B$7:$AI$206,COLUMN()+1,FALSE),"")</f>
        <v/>
      </c>
      <c r="Z120" s="78" t="str">
        <f>IFERROR(VLOOKUP(ROW()-6,'[1]S1 SE'!$B$7:$AI$206,COLUMN()+1,FALSE),"")</f>
        <v/>
      </c>
      <c r="AA120" s="79" t="str">
        <f>IFERROR(VLOOKUP(ROW()-6,'[1]S1 SE'!$B$7:$AI$206,COLUMN()+1,FALSE),"")</f>
        <v/>
      </c>
      <c r="AB120" s="80" t="str">
        <f>IFERROR(VLOOKUP(ROW()-6,'[1]S1 SE'!$B$7:$AI$206,COLUMN()+1,FALSE),"")</f>
        <v/>
      </c>
      <c r="AC120" s="81" t="str">
        <f>IFERROR(VLOOKUP(ROW()-6,'[1]S1 SE'!$B$7:$AI$206,COLUMN()+1,FALSE),"")</f>
        <v/>
      </c>
      <c r="AD120" s="109" t="str">
        <f>IFERROR(VLOOKUP(ROW()-6,'[1]S1 SE'!$B$7:$AI$206,COLUMN()+1,FALSE),"")</f>
        <v/>
      </c>
      <c r="AE120" s="83" t="str">
        <f>IFERROR(VLOOKUP(ROW()-6,'[1]S1 SE'!$B$7:$AI$206,COLUMN()+1,FALSE),"")</f>
        <v/>
      </c>
      <c r="AF120" s="84" t="str">
        <f>IFERROR(VLOOKUP(ROW()-6,'[1]S1 SE'!$B$7:$AI$206,COLUMN()+1,FALSE),"")</f>
        <v/>
      </c>
      <c r="AG120" s="27" t="str">
        <f>IFERROR(VLOOKUP(ROW()-6,'[1]S1 SE'!$B$7:$AI$206,COLUMN()+1,FALSE),"")</f>
        <v/>
      </c>
      <c r="AH120" s="26"/>
    </row>
    <row r="121" spans="1:34" ht="15.05" x14ac:dyDescent="0.3">
      <c r="A121" s="108" t="str">
        <f>IFERROR(VLOOKUP(ROW()-6,'[1]S1 SE'!$B$7:$AI$206,COLUMN()+1,FALSE),"")</f>
        <v/>
      </c>
      <c r="B121" s="65" t="str">
        <f>IFERROR(VLOOKUP(ROW()-6,'[1]S1 SE'!$B$7:$AI$206,COLUMN()+1,FALSE),"")</f>
        <v/>
      </c>
      <c r="C121" s="66" t="str">
        <f>IFERROR(VLOOKUP(ROW()-6,'[1]S1 SE'!$B$7:$AI$206,COLUMN()+1,FALSE),"")</f>
        <v/>
      </c>
      <c r="D121" s="67" t="str">
        <f>IFERROR(VLOOKUP(ROW()-6,'[1]S1 SE'!$B$7:$AI$206,COLUMN()+1,FALSE),"")</f>
        <v/>
      </c>
      <c r="E121" s="68" t="str">
        <f>IFERROR(VLOOKUP(ROW()-6,'[1]S1 SE'!$B$7:$AI$206,COLUMN()+1,FALSE),"")</f>
        <v/>
      </c>
      <c r="F121" s="28" t="str">
        <f>IFERROR(VLOOKUP(ROW()-6,'[1]S1 SE'!$B$7:$AI$206,COLUMN()+1,FALSE),"")</f>
        <v/>
      </c>
      <c r="G121" s="69" t="str">
        <f>IFERROR(VLOOKUP(ROW()-6,'[1]S1 SE'!$B$7:$AI$206,COLUMN()+1,FALSE),"")</f>
        <v/>
      </c>
      <c r="H121" s="68" t="str">
        <f>IFERROR(VLOOKUP(ROW()-6,'[1]S1 SE'!$B$7:$AI$206,COLUMN()+1,FALSE),"")</f>
        <v/>
      </c>
      <c r="I121" s="70" t="str">
        <f>IFERROR(VLOOKUP(ROW()-6,'[1]S1 SE'!$B$7:$AI$206,COLUMN()+1,FALSE),"")</f>
        <v/>
      </c>
      <c r="J121" s="71" t="str">
        <f>IFERROR(VLOOKUP(ROW()-6,'[1]S1 SE'!$B$7:$AI$206,COLUMN()+1,FALSE),"")</f>
        <v/>
      </c>
      <c r="K121" s="68" t="str">
        <f>IFERROR(VLOOKUP(ROW()-6,'[1]S1 SE'!$B$7:$AI$206,COLUMN()+1,FALSE),"")</f>
        <v/>
      </c>
      <c r="L121" s="70" t="str">
        <f>IFERROR(VLOOKUP(ROW()-6,'[1]S1 SE'!$B$7:$AI$206,COLUMN()+1,FALSE),"")</f>
        <v/>
      </c>
      <c r="M121" s="71" t="str">
        <f>IFERROR(VLOOKUP(ROW()-6,'[1]S1 SE'!$B$7:$AI$206,COLUMN()+1,FALSE),"")</f>
        <v/>
      </c>
      <c r="N121" s="68" t="str">
        <f>IFERROR(VLOOKUP(ROW()-6,'[1]S1 SE'!$B$7:$AI$206,COLUMN()+1,FALSE),"")</f>
        <v/>
      </c>
      <c r="O121" s="70" t="str">
        <f>IFERROR(VLOOKUP(ROW()-6,'[1]S1 SE'!$B$7:$AI$206,COLUMN()+1,FALSE),"")</f>
        <v/>
      </c>
      <c r="P121" s="71" t="str">
        <f>IFERROR(VLOOKUP(ROW()-6,'[1]S1 SE'!$B$7:$AI$206,COLUMN()+1,FALSE),"")</f>
        <v/>
      </c>
      <c r="Q121" s="68" t="str">
        <f>IFERROR(VLOOKUP(ROW()-6,'[1]S1 SE'!$B$7:$AI$206,COLUMN()+1,FALSE),"")</f>
        <v/>
      </c>
      <c r="R121" s="70" t="str">
        <f>IFERROR(VLOOKUP(ROW()-6,'[1]S1 SE'!$B$7:$AI$206,COLUMN()+1,FALSE),"")</f>
        <v/>
      </c>
      <c r="S121" s="71" t="str">
        <f>IFERROR(VLOOKUP(ROW()-6,'[1]S1 SE'!$B$7:$AI$206,COLUMN()+1,FALSE),"")</f>
        <v/>
      </c>
      <c r="T121" s="72" t="str">
        <f>IFERROR(VLOOKUP(ROW()-6,'[1]S1 SE'!$B$7:$AI$206,COLUMN()+1,FALSE),"")</f>
        <v/>
      </c>
      <c r="U121" s="73" t="str">
        <f>IFERROR(VLOOKUP(ROW()-6,'[1]S1 SE'!$B$7:$AI$206,COLUMN()+1,FALSE),"")</f>
        <v/>
      </c>
      <c r="V121" s="74" t="str">
        <f>IFERROR(VLOOKUP(ROW()-6,'[1]S1 SE'!$B$7:$AI$206,COLUMN()+1,FALSE),"")</f>
        <v/>
      </c>
      <c r="W121" s="75" t="str">
        <f>IFERROR(VLOOKUP(ROW()-6,'[1]S1 SE'!$B$7:$AI$206,COLUMN()+1,FALSE),"")</f>
        <v/>
      </c>
      <c r="X121" s="76" t="str">
        <f>IFERROR(VLOOKUP(ROW()-6,'[1]S1 SE'!$B$7:$AI$206,COLUMN()+1,FALSE),"")</f>
        <v/>
      </c>
      <c r="Y121" s="77" t="str">
        <f>IFERROR(VLOOKUP(ROW()-6,'[1]S1 SE'!$B$7:$AI$206,COLUMN()+1,FALSE),"")</f>
        <v/>
      </c>
      <c r="Z121" s="78" t="str">
        <f>IFERROR(VLOOKUP(ROW()-6,'[1]S1 SE'!$B$7:$AI$206,COLUMN()+1,FALSE),"")</f>
        <v/>
      </c>
      <c r="AA121" s="79" t="str">
        <f>IFERROR(VLOOKUP(ROW()-6,'[1]S1 SE'!$B$7:$AI$206,COLUMN()+1,FALSE),"")</f>
        <v/>
      </c>
      <c r="AB121" s="80" t="str">
        <f>IFERROR(VLOOKUP(ROW()-6,'[1]S1 SE'!$B$7:$AI$206,COLUMN()+1,FALSE),"")</f>
        <v/>
      </c>
      <c r="AC121" s="81" t="str">
        <f>IFERROR(VLOOKUP(ROW()-6,'[1]S1 SE'!$B$7:$AI$206,COLUMN()+1,FALSE),"")</f>
        <v/>
      </c>
      <c r="AD121" s="109" t="str">
        <f>IFERROR(VLOOKUP(ROW()-6,'[1]S1 SE'!$B$7:$AI$206,COLUMN()+1,FALSE),"")</f>
        <v/>
      </c>
      <c r="AE121" s="83" t="str">
        <f>IFERROR(VLOOKUP(ROW()-6,'[1]S1 SE'!$B$7:$AI$206,COLUMN()+1,FALSE),"")</f>
        <v/>
      </c>
      <c r="AF121" s="84" t="str">
        <f>IFERROR(VLOOKUP(ROW()-6,'[1]S1 SE'!$B$7:$AI$206,COLUMN()+1,FALSE),"")</f>
        <v/>
      </c>
      <c r="AG121" s="27" t="str">
        <f>IFERROR(VLOOKUP(ROW()-6,'[1]S1 SE'!$B$7:$AI$206,COLUMN()+1,FALSE),"")</f>
        <v/>
      </c>
      <c r="AH121" s="26"/>
    </row>
    <row r="122" spans="1:34" ht="15.05" x14ac:dyDescent="0.3">
      <c r="A122" s="108" t="str">
        <f>IFERROR(VLOOKUP(ROW()-6,'[1]S1 SE'!$B$7:$AI$206,COLUMN()+1,FALSE),"")</f>
        <v/>
      </c>
      <c r="B122" s="65" t="str">
        <f>IFERROR(VLOOKUP(ROW()-6,'[1]S1 SE'!$B$7:$AI$206,COLUMN()+1,FALSE),"")</f>
        <v/>
      </c>
      <c r="C122" s="66" t="str">
        <f>IFERROR(VLOOKUP(ROW()-6,'[1]S1 SE'!$B$7:$AI$206,COLUMN()+1,FALSE),"")</f>
        <v/>
      </c>
      <c r="D122" s="67" t="str">
        <f>IFERROR(VLOOKUP(ROW()-6,'[1]S1 SE'!$B$7:$AI$206,COLUMN()+1,FALSE),"")</f>
        <v/>
      </c>
      <c r="E122" s="68" t="str">
        <f>IFERROR(VLOOKUP(ROW()-6,'[1]S1 SE'!$B$7:$AI$206,COLUMN()+1,FALSE),"")</f>
        <v/>
      </c>
      <c r="F122" s="28" t="str">
        <f>IFERROR(VLOOKUP(ROW()-6,'[1]S1 SE'!$B$7:$AI$206,COLUMN()+1,FALSE),"")</f>
        <v/>
      </c>
      <c r="G122" s="69" t="str">
        <f>IFERROR(VLOOKUP(ROW()-6,'[1]S1 SE'!$B$7:$AI$206,COLUMN()+1,FALSE),"")</f>
        <v/>
      </c>
      <c r="H122" s="68" t="str">
        <f>IFERROR(VLOOKUP(ROW()-6,'[1]S1 SE'!$B$7:$AI$206,COLUMN()+1,FALSE),"")</f>
        <v/>
      </c>
      <c r="I122" s="70" t="str">
        <f>IFERROR(VLOOKUP(ROW()-6,'[1]S1 SE'!$B$7:$AI$206,COLUMN()+1,FALSE),"")</f>
        <v/>
      </c>
      <c r="J122" s="71" t="str">
        <f>IFERROR(VLOOKUP(ROW()-6,'[1]S1 SE'!$B$7:$AI$206,COLUMN()+1,FALSE),"")</f>
        <v/>
      </c>
      <c r="K122" s="68" t="str">
        <f>IFERROR(VLOOKUP(ROW()-6,'[1]S1 SE'!$B$7:$AI$206,COLUMN()+1,FALSE),"")</f>
        <v/>
      </c>
      <c r="L122" s="70" t="str">
        <f>IFERROR(VLOOKUP(ROW()-6,'[1]S1 SE'!$B$7:$AI$206,COLUMN()+1,FALSE),"")</f>
        <v/>
      </c>
      <c r="M122" s="71" t="str">
        <f>IFERROR(VLOOKUP(ROW()-6,'[1]S1 SE'!$B$7:$AI$206,COLUMN()+1,FALSE),"")</f>
        <v/>
      </c>
      <c r="N122" s="68" t="str">
        <f>IFERROR(VLOOKUP(ROW()-6,'[1]S1 SE'!$B$7:$AI$206,COLUMN()+1,FALSE),"")</f>
        <v/>
      </c>
      <c r="O122" s="70" t="str">
        <f>IFERROR(VLOOKUP(ROW()-6,'[1]S1 SE'!$B$7:$AI$206,COLUMN()+1,FALSE),"")</f>
        <v/>
      </c>
      <c r="P122" s="71" t="str">
        <f>IFERROR(VLOOKUP(ROW()-6,'[1]S1 SE'!$B$7:$AI$206,COLUMN()+1,FALSE),"")</f>
        <v/>
      </c>
      <c r="Q122" s="68" t="str">
        <f>IFERROR(VLOOKUP(ROW()-6,'[1]S1 SE'!$B$7:$AI$206,COLUMN()+1,FALSE),"")</f>
        <v/>
      </c>
      <c r="R122" s="70" t="str">
        <f>IFERROR(VLOOKUP(ROW()-6,'[1]S1 SE'!$B$7:$AI$206,COLUMN()+1,FALSE),"")</f>
        <v/>
      </c>
      <c r="S122" s="71" t="str">
        <f>IFERROR(VLOOKUP(ROW()-6,'[1]S1 SE'!$B$7:$AI$206,COLUMN()+1,FALSE),"")</f>
        <v/>
      </c>
      <c r="T122" s="72" t="str">
        <f>IFERROR(VLOOKUP(ROW()-6,'[1]S1 SE'!$B$7:$AI$206,COLUMN()+1,FALSE),"")</f>
        <v/>
      </c>
      <c r="U122" s="73" t="str">
        <f>IFERROR(VLOOKUP(ROW()-6,'[1]S1 SE'!$B$7:$AI$206,COLUMN()+1,FALSE),"")</f>
        <v/>
      </c>
      <c r="V122" s="74" t="str">
        <f>IFERROR(VLOOKUP(ROW()-6,'[1]S1 SE'!$B$7:$AI$206,COLUMN()+1,FALSE),"")</f>
        <v/>
      </c>
      <c r="W122" s="75" t="str">
        <f>IFERROR(VLOOKUP(ROW()-6,'[1]S1 SE'!$B$7:$AI$206,COLUMN()+1,FALSE),"")</f>
        <v/>
      </c>
      <c r="X122" s="76" t="str">
        <f>IFERROR(VLOOKUP(ROW()-6,'[1]S1 SE'!$B$7:$AI$206,COLUMN()+1,FALSE),"")</f>
        <v/>
      </c>
      <c r="Y122" s="77" t="str">
        <f>IFERROR(VLOOKUP(ROW()-6,'[1]S1 SE'!$B$7:$AI$206,COLUMN()+1,FALSE),"")</f>
        <v/>
      </c>
      <c r="Z122" s="78" t="str">
        <f>IFERROR(VLOOKUP(ROW()-6,'[1]S1 SE'!$B$7:$AI$206,COLUMN()+1,FALSE),"")</f>
        <v/>
      </c>
      <c r="AA122" s="79" t="str">
        <f>IFERROR(VLOOKUP(ROW()-6,'[1]S1 SE'!$B$7:$AI$206,COLUMN()+1,FALSE),"")</f>
        <v/>
      </c>
      <c r="AB122" s="80" t="str">
        <f>IFERROR(VLOOKUP(ROW()-6,'[1]S1 SE'!$B$7:$AI$206,COLUMN()+1,FALSE),"")</f>
        <v/>
      </c>
      <c r="AC122" s="81" t="str">
        <f>IFERROR(VLOOKUP(ROW()-6,'[1]S1 SE'!$B$7:$AI$206,COLUMN()+1,FALSE),"")</f>
        <v/>
      </c>
      <c r="AD122" s="109" t="str">
        <f>IFERROR(VLOOKUP(ROW()-6,'[1]S1 SE'!$B$7:$AI$206,COLUMN()+1,FALSE),"")</f>
        <v/>
      </c>
      <c r="AE122" s="83" t="str">
        <f>IFERROR(VLOOKUP(ROW()-6,'[1]S1 SE'!$B$7:$AI$206,COLUMN()+1,FALSE),"")</f>
        <v/>
      </c>
      <c r="AF122" s="84" t="str">
        <f>IFERROR(VLOOKUP(ROW()-6,'[1]S1 SE'!$B$7:$AI$206,COLUMN()+1,FALSE),"")</f>
        <v/>
      </c>
      <c r="AG122" s="27" t="str">
        <f>IFERROR(VLOOKUP(ROW()-6,'[1]S1 SE'!$B$7:$AI$206,COLUMN()+1,FALSE),"")</f>
        <v/>
      </c>
      <c r="AH122" s="26"/>
    </row>
    <row r="123" spans="1:34" ht="15.05" x14ac:dyDescent="0.3">
      <c r="A123" s="108" t="str">
        <f>IFERROR(VLOOKUP(ROW()-6,'[1]S1 SE'!$B$7:$AI$206,COLUMN()+1,FALSE),"")</f>
        <v/>
      </c>
      <c r="B123" s="65" t="str">
        <f>IFERROR(VLOOKUP(ROW()-6,'[1]S1 SE'!$B$7:$AI$206,COLUMN()+1,FALSE),"")</f>
        <v/>
      </c>
      <c r="C123" s="66" t="str">
        <f>IFERROR(VLOOKUP(ROW()-6,'[1]S1 SE'!$B$7:$AI$206,COLUMN()+1,FALSE),"")</f>
        <v/>
      </c>
      <c r="D123" s="67" t="str">
        <f>IFERROR(VLOOKUP(ROW()-6,'[1]S1 SE'!$B$7:$AI$206,COLUMN()+1,FALSE),"")</f>
        <v/>
      </c>
      <c r="E123" s="68" t="str">
        <f>IFERROR(VLOOKUP(ROW()-6,'[1]S1 SE'!$B$7:$AI$206,COLUMN()+1,FALSE),"")</f>
        <v/>
      </c>
      <c r="F123" s="28" t="str">
        <f>IFERROR(VLOOKUP(ROW()-6,'[1]S1 SE'!$B$7:$AI$206,COLUMN()+1,FALSE),"")</f>
        <v/>
      </c>
      <c r="G123" s="69" t="str">
        <f>IFERROR(VLOOKUP(ROW()-6,'[1]S1 SE'!$B$7:$AI$206,COLUMN()+1,FALSE),"")</f>
        <v/>
      </c>
      <c r="H123" s="68" t="str">
        <f>IFERROR(VLOOKUP(ROW()-6,'[1]S1 SE'!$B$7:$AI$206,COLUMN()+1,FALSE),"")</f>
        <v/>
      </c>
      <c r="I123" s="70" t="str">
        <f>IFERROR(VLOOKUP(ROW()-6,'[1]S1 SE'!$B$7:$AI$206,COLUMN()+1,FALSE),"")</f>
        <v/>
      </c>
      <c r="J123" s="71" t="str">
        <f>IFERROR(VLOOKUP(ROW()-6,'[1]S1 SE'!$B$7:$AI$206,COLUMN()+1,FALSE),"")</f>
        <v/>
      </c>
      <c r="K123" s="68" t="str">
        <f>IFERROR(VLOOKUP(ROW()-6,'[1]S1 SE'!$B$7:$AI$206,COLUMN()+1,FALSE),"")</f>
        <v/>
      </c>
      <c r="L123" s="70" t="str">
        <f>IFERROR(VLOOKUP(ROW()-6,'[1]S1 SE'!$B$7:$AI$206,COLUMN()+1,FALSE),"")</f>
        <v/>
      </c>
      <c r="M123" s="71" t="str">
        <f>IFERROR(VLOOKUP(ROW()-6,'[1]S1 SE'!$B$7:$AI$206,COLUMN()+1,FALSE),"")</f>
        <v/>
      </c>
      <c r="N123" s="68" t="str">
        <f>IFERROR(VLOOKUP(ROW()-6,'[1]S1 SE'!$B$7:$AI$206,COLUMN()+1,FALSE),"")</f>
        <v/>
      </c>
      <c r="O123" s="70" t="str">
        <f>IFERROR(VLOOKUP(ROW()-6,'[1]S1 SE'!$B$7:$AI$206,COLUMN()+1,FALSE),"")</f>
        <v/>
      </c>
      <c r="P123" s="71" t="str">
        <f>IFERROR(VLOOKUP(ROW()-6,'[1]S1 SE'!$B$7:$AI$206,COLUMN()+1,FALSE),"")</f>
        <v/>
      </c>
      <c r="Q123" s="68" t="str">
        <f>IFERROR(VLOOKUP(ROW()-6,'[1]S1 SE'!$B$7:$AI$206,COLUMN()+1,FALSE),"")</f>
        <v/>
      </c>
      <c r="R123" s="70" t="str">
        <f>IFERROR(VLOOKUP(ROW()-6,'[1]S1 SE'!$B$7:$AI$206,COLUMN()+1,FALSE),"")</f>
        <v/>
      </c>
      <c r="S123" s="71" t="str">
        <f>IFERROR(VLOOKUP(ROW()-6,'[1]S1 SE'!$B$7:$AI$206,COLUMN()+1,FALSE),"")</f>
        <v/>
      </c>
      <c r="T123" s="72" t="str">
        <f>IFERROR(VLOOKUP(ROW()-6,'[1]S1 SE'!$B$7:$AI$206,COLUMN()+1,FALSE),"")</f>
        <v/>
      </c>
      <c r="U123" s="73" t="str">
        <f>IFERROR(VLOOKUP(ROW()-6,'[1]S1 SE'!$B$7:$AI$206,COLUMN()+1,FALSE),"")</f>
        <v/>
      </c>
      <c r="V123" s="74" t="str">
        <f>IFERROR(VLOOKUP(ROW()-6,'[1]S1 SE'!$B$7:$AI$206,COLUMN()+1,FALSE),"")</f>
        <v/>
      </c>
      <c r="W123" s="75" t="str">
        <f>IFERROR(VLOOKUP(ROW()-6,'[1]S1 SE'!$B$7:$AI$206,COLUMN()+1,FALSE),"")</f>
        <v/>
      </c>
      <c r="X123" s="76" t="str">
        <f>IFERROR(VLOOKUP(ROW()-6,'[1]S1 SE'!$B$7:$AI$206,COLUMN()+1,FALSE),"")</f>
        <v/>
      </c>
      <c r="Y123" s="77" t="str">
        <f>IFERROR(VLOOKUP(ROW()-6,'[1]S1 SE'!$B$7:$AI$206,COLUMN()+1,FALSE),"")</f>
        <v/>
      </c>
      <c r="Z123" s="78" t="str">
        <f>IFERROR(VLOOKUP(ROW()-6,'[1]S1 SE'!$B$7:$AI$206,COLUMN()+1,FALSE),"")</f>
        <v/>
      </c>
      <c r="AA123" s="79" t="str">
        <f>IFERROR(VLOOKUP(ROW()-6,'[1]S1 SE'!$B$7:$AI$206,COLUMN()+1,FALSE),"")</f>
        <v/>
      </c>
      <c r="AB123" s="80" t="str">
        <f>IFERROR(VLOOKUP(ROW()-6,'[1]S1 SE'!$B$7:$AI$206,COLUMN()+1,FALSE),"")</f>
        <v/>
      </c>
      <c r="AC123" s="81" t="str">
        <f>IFERROR(VLOOKUP(ROW()-6,'[1]S1 SE'!$B$7:$AI$206,COLUMN()+1,FALSE),"")</f>
        <v/>
      </c>
      <c r="AD123" s="109" t="str">
        <f>IFERROR(VLOOKUP(ROW()-6,'[1]S1 SE'!$B$7:$AI$206,COLUMN()+1,FALSE),"")</f>
        <v/>
      </c>
      <c r="AE123" s="83" t="str">
        <f>IFERROR(VLOOKUP(ROW()-6,'[1]S1 SE'!$B$7:$AI$206,COLUMN()+1,FALSE),"")</f>
        <v/>
      </c>
      <c r="AF123" s="84" t="str">
        <f>IFERROR(VLOOKUP(ROW()-6,'[1]S1 SE'!$B$7:$AI$206,COLUMN()+1,FALSE),"")</f>
        <v/>
      </c>
      <c r="AG123" s="27" t="str">
        <f>IFERROR(VLOOKUP(ROW()-6,'[1]S1 SE'!$B$7:$AI$206,COLUMN()+1,FALSE),"")</f>
        <v/>
      </c>
      <c r="AH123" s="26"/>
    </row>
    <row r="124" spans="1:34" ht="15.05" x14ac:dyDescent="0.3">
      <c r="A124" s="108" t="str">
        <f>IFERROR(VLOOKUP(ROW()-6,'[1]S1 SE'!$B$7:$AI$206,COLUMN()+1,FALSE),"")</f>
        <v/>
      </c>
      <c r="B124" s="65" t="str">
        <f>IFERROR(VLOOKUP(ROW()-6,'[1]S1 SE'!$B$7:$AI$206,COLUMN()+1,FALSE),"")</f>
        <v/>
      </c>
      <c r="C124" s="66" t="str">
        <f>IFERROR(VLOOKUP(ROW()-6,'[1]S1 SE'!$B$7:$AI$206,COLUMN()+1,FALSE),"")</f>
        <v/>
      </c>
      <c r="D124" s="67" t="str">
        <f>IFERROR(VLOOKUP(ROW()-6,'[1]S1 SE'!$B$7:$AI$206,COLUMN()+1,FALSE),"")</f>
        <v/>
      </c>
      <c r="E124" s="68" t="str">
        <f>IFERROR(VLOOKUP(ROW()-6,'[1]S1 SE'!$B$7:$AI$206,COLUMN()+1,FALSE),"")</f>
        <v/>
      </c>
      <c r="F124" s="28" t="str">
        <f>IFERROR(VLOOKUP(ROW()-6,'[1]S1 SE'!$B$7:$AI$206,COLUMN()+1,FALSE),"")</f>
        <v/>
      </c>
      <c r="G124" s="69" t="str">
        <f>IFERROR(VLOOKUP(ROW()-6,'[1]S1 SE'!$B$7:$AI$206,COLUMN()+1,FALSE),"")</f>
        <v/>
      </c>
      <c r="H124" s="68" t="str">
        <f>IFERROR(VLOOKUP(ROW()-6,'[1]S1 SE'!$B$7:$AI$206,COLUMN()+1,FALSE),"")</f>
        <v/>
      </c>
      <c r="I124" s="70" t="str">
        <f>IFERROR(VLOOKUP(ROW()-6,'[1]S1 SE'!$B$7:$AI$206,COLUMN()+1,FALSE),"")</f>
        <v/>
      </c>
      <c r="J124" s="71" t="str">
        <f>IFERROR(VLOOKUP(ROW()-6,'[1]S1 SE'!$B$7:$AI$206,COLUMN()+1,FALSE),"")</f>
        <v/>
      </c>
      <c r="K124" s="68" t="str">
        <f>IFERROR(VLOOKUP(ROW()-6,'[1]S1 SE'!$B$7:$AI$206,COLUMN()+1,FALSE),"")</f>
        <v/>
      </c>
      <c r="L124" s="70" t="str">
        <f>IFERROR(VLOOKUP(ROW()-6,'[1]S1 SE'!$B$7:$AI$206,COLUMN()+1,FALSE),"")</f>
        <v/>
      </c>
      <c r="M124" s="71" t="str">
        <f>IFERROR(VLOOKUP(ROW()-6,'[1]S1 SE'!$B$7:$AI$206,COLUMN()+1,FALSE),"")</f>
        <v/>
      </c>
      <c r="N124" s="68" t="str">
        <f>IFERROR(VLOOKUP(ROW()-6,'[1]S1 SE'!$B$7:$AI$206,COLUMN()+1,FALSE),"")</f>
        <v/>
      </c>
      <c r="O124" s="70" t="str">
        <f>IFERROR(VLOOKUP(ROW()-6,'[1]S1 SE'!$B$7:$AI$206,COLUMN()+1,FALSE),"")</f>
        <v/>
      </c>
      <c r="P124" s="71" t="str">
        <f>IFERROR(VLOOKUP(ROW()-6,'[1]S1 SE'!$B$7:$AI$206,COLUMN()+1,FALSE),"")</f>
        <v/>
      </c>
      <c r="Q124" s="68" t="str">
        <f>IFERROR(VLOOKUP(ROW()-6,'[1]S1 SE'!$B$7:$AI$206,COLUMN()+1,FALSE),"")</f>
        <v/>
      </c>
      <c r="R124" s="70" t="str">
        <f>IFERROR(VLOOKUP(ROW()-6,'[1]S1 SE'!$B$7:$AI$206,COLUMN()+1,FALSE),"")</f>
        <v/>
      </c>
      <c r="S124" s="71" t="str">
        <f>IFERROR(VLOOKUP(ROW()-6,'[1]S1 SE'!$B$7:$AI$206,COLUMN()+1,FALSE),"")</f>
        <v/>
      </c>
      <c r="T124" s="72" t="str">
        <f>IFERROR(VLOOKUP(ROW()-6,'[1]S1 SE'!$B$7:$AI$206,COLUMN()+1,FALSE),"")</f>
        <v/>
      </c>
      <c r="U124" s="73" t="str">
        <f>IFERROR(VLOOKUP(ROW()-6,'[1]S1 SE'!$B$7:$AI$206,COLUMN()+1,FALSE),"")</f>
        <v/>
      </c>
      <c r="V124" s="74" t="str">
        <f>IFERROR(VLOOKUP(ROW()-6,'[1]S1 SE'!$B$7:$AI$206,COLUMN()+1,FALSE),"")</f>
        <v/>
      </c>
      <c r="W124" s="75" t="str">
        <f>IFERROR(VLOOKUP(ROW()-6,'[1]S1 SE'!$B$7:$AI$206,COLUMN()+1,FALSE),"")</f>
        <v/>
      </c>
      <c r="X124" s="76" t="str">
        <f>IFERROR(VLOOKUP(ROW()-6,'[1]S1 SE'!$B$7:$AI$206,COLUMN()+1,FALSE),"")</f>
        <v/>
      </c>
      <c r="Y124" s="77" t="str">
        <f>IFERROR(VLOOKUP(ROW()-6,'[1]S1 SE'!$B$7:$AI$206,COLUMN()+1,FALSE),"")</f>
        <v/>
      </c>
      <c r="Z124" s="78" t="str">
        <f>IFERROR(VLOOKUP(ROW()-6,'[1]S1 SE'!$B$7:$AI$206,COLUMN()+1,FALSE),"")</f>
        <v/>
      </c>
      <c r="AA124" s="79" t="str">
        <f>IFERROR(VLOOKUP(ROW()-6,'[1]S1 SE'!$B$7:$AI$206,COLUMN()+1,FALSE),"")</f>
        <v/>
      </c>
      <c r="AB124" s="80" t="str">
        <f>IFERROR(VLOOKUP(ROW()-6,'[1]S1 SE'!$B$7:$AI$206,COLUMN()+1,FALSE),"")</f>
        <v/>
      </c>
      <c r="AC124" s="81" t="str">
        <f>IFERROR(VLOOKUP(ROW()-6,'[1]S1 SE'!$B$7:$AI$206,COLUMN()+1,FALSE),"")</f>
        <v/>
      </c>
      <c r="AD124" s="109" t="str">
        <f>IFERROR(VLOOKUP(ROW()-6,'[1]S1 SE'!$B$7:$AI$206,COLUMN()+1,FALSE),"")</f>
        <v/>
      </c>
      <c r="AE124" s="83" t="str">
        <f>IFERROR(VLOOKUP(ROW()-6,'[1]S1 SE'!$B$7:$AI$206,COLUMN()+1,FALSE),"")</f>
        <v/>
      </c>
      <c r="AF124" s="84" t="str">
        <f>IFERROR(VLOOKUP(ROW()-6,'[1]S1 SE'!$B$7:$AI$206,COLUMN()+1,FALSE),"")</f>
        <v/>
      </c>
      <c r="AG124" s="27" t="str">
        <f>IFERROR(VLOOKUP(ROW()-6,'[1]S1 SE'!$B$7:$AI$206,COLUMN()+1,FALSE),"")</f>
        <v/>
      </c>
      <c r="AH124" s="26"/>
    </row>
    <row r="125" spans="1:34" ht="15.05" x14ac:dyDescent="0.3">
      <c r="A125" s="108" t="str">
        <f>IFERROR(VLOOKUP(ROW()-6,'[1]S1 SE'!$B$7:$AI$206,COLUMN()+1,FALSE),"")</f>
        <v/>
      </c>
      <c r="B125" s="65" t="str">
        <f>IFERROR(VLOOKUP(ROW()-6,'[1]S1 SE'!$B$7:$AI$206,COLUMN()+1,FALSE),"")</f>
        <v/>
      </c>
      <c r="C125" s="66" t="str">
        <f>IFERROR(VLOOKUP(ROW()-6,'[1]S1 SE'!$B$7:$AI$206,COLUMN()+1,FALSE),"")</f>
        <v/>
      </c>
      <c r="D125" s="67" t="str">
        <f>IFERROR(VLOOKUP(ROW()-6,'[1]S1 SE'!$B$7:$AI$206,COLUMN()+1,FALSE),"")</f>
        <v/>
      </c>
      <c r="E125" s="68" t="str">
        <f>IFERROR(VLOOKUP(ROW()-6,'[1]S1 SE'!$B$7:$AI$206,COLUMN()+1,FALSE),"")</f>
        <v/>
      </c>
      <c r="F125" s="28" t="str">
        <f>IFERROR(VLOOKUP(ROW()-6,'[1]S1 SE'!$B$7:$AI$206,COLUMN()+1,FALSE),"")</f>
        <v/>
      </c>
      <c r="G125" s="69" t="str">
        <f>IFERROR(VLOOKUP(ROW()-6,'[1]S1 SE'!$B$7:$AI$206,COLUMN()+1,FALSE),"")</f>
        <v/>
      </c>
      <c r="H125" s="68" t="str">
        <f>IFERROR(VLOOKUP(ROW()-6,'[1]S1 SE'!$B$7:$AI$206,COLUMN()+1,FALSE),"")</f>
        <v/>
      </c>
      <c r="I125" s="70" t="str">
        <f>IFERROR(VLOOKUP(ROW()-6,'[1]S1 SE'!$B$7:$AI$206,COLUMN()+1,FALSE),"")</f>
        <v/>
      </c>
      <c r="J125" s="71" t="str">
        <f>IFERROR(VLOOKUP(ROW()-6,'[1]S1 SE'!$B$7:$AI$206,COLUMN()+1,FALSE),"")</f>
        <v/>
      </c>
      <c r="K125" s="68" t="str">
        <f>IFERROR(VLOOKUP(ROW()-6,'[1]S1 SE'!$B$7:$AI$206,COLUMN()+1,FALSE),"")</f>
        <v/>
      </c>
      <c r="L125" s="70" t="str">
        <f>IFERROR(VLOOKUP(ROW()-6,'[1]S1 SE'!$B$7:$AI$206,COLUMN()+1,FALSE),"")</f>
        <v/>
      </c>
      <c r="M125" s="71" t="str">
        <f>IFERROR(VLOOKUP(ROW()-6,'[1]S1 SE'!$B$7:$AI$206,COLUMN()+1,FALSE),"")</f>
        <v/>
      </c>
      <c r="N125" s="68" t="str">
        <f>IFERROR(VLOOKUP(ROW()-6,'[1]S1 SE'!$B$7:$AI$206,COLUMN()+1,FALSE),"")</f>
        <v/>
      </c>
      <c r="O125" s="70" t="str">
        <f>IFERROR(VLOOKUP(ROW()-6,'[1]S1 SE'!$B$7:$AI$206,COLUMN()+1,FALSE),"")</f>
        <v/>
      </c>
      <c r="P125" s="71" t="str">
        <f>IFERROR(VLOOKUP(ROW()-6,'[1]S1 SE'!$B$7:$AI$206,COLUMN()+1,FALSE),"")</f>
        <v/>
      </c>
      <c r="Q125" s="68" t="str">
        <f>IFERROR(VLOOKUP(ROW()-6,'[1]S1 SE'!$B$7:$AI$206,COLUMN()+1,FALSE),"")</f>
        <v/>
      </c>
      <c r="R125" s="70" t="str">
        <f>IFERROR(VLOOKUP(ROW()-6,'[1]S1 SE'!$B$7:$AI$206,COLUMN()+1,FALSE),"")</f>
        <v/>
      </c>
      <c r="S125" s="71" t="str">
        <f>IFERROR(VLOOKUP(ROW()-6,'[1]S1 SE'!$B$7:$AI$206,COLUMN()+1,FALSE),"")</f>
        <v/>
      </c>
      <c r="T125" s="72" t="str">
        <f>IFERROR(VLOOKUP(ROW()-6,'[1]S1 SE'!$B$7:$AI$206,COLUMN()+1,FALSE),"")</f>
        <v/>
      </c>
      <c r="U125" s="73" t="str">
        <f>IFERROR(VLOOKUP(ROW()-6,'[1]S1 SE'!$B$7:$AI$206,COLUMN()+1,FALSE),"")</f>
        <v/>
      </c>
      <c r="V125" s="74" t="str">
        <f>IFERROR(VLOOKUP(ROW()-6,'[1]S1 SE'!$B$7:$AI$206,COLUMN()+1,FALSE),"")</f>
        <v/>
      </c>
      <c r="W125" s="75" t="str">
        <f>IFERROR(VLOOKUP(ROW()-6,'[1]S1 SE'!$B$7:$AI$206,COLUMN()+1,FALSE),"")</f>
        <v/>
      </c>
      <c r="X125" s="76" t="str">
        <f>IFERROR(VLOOKUP(ROW()-6,'[1]S1 SE'!$B$7:$AI$206,COLUMN()+1,FALSE),"")</f>
        <v/>
      </c>
      <c r="Y125" s="77" t="str">
        <f>IFERROR(VLOOKUP(ROW()-6,'[1]S1 SE'!$B$7:$AI$206,COLUMN()+1,FALSE),"")</f>
        <v/>
      </c>
      <c r="Z125" s="78" t="str">
        <f>IFERROR(VLOOKUP(ROW()-6,'[1]S1 SE'!$B$7:$AI$206,COLUMN()+1,FALSE),"")</f>
        <v/>
      </c>
      <c r="AA125" s="79" t="str">
        <f>IFERROR(VLOOKUP(ROW()-6,'[1]S1 SE'!$B$7:$AI$206,COLUMN()+1,FALSE),"")</f>
        <v/>
      </c>
      <c r="AB125" s="80" t="str">
        <f>IFERROR(VLOOKUP(ROW()-6,'[1]S1 SE'!$B$7:$AI$206,COLUMN()+1,FALSE),"")</f>
        <v/>
      </c>
      <c r="AC125" s="81" t="str">
        <f>IFERROR(VLOOKUP(ROW()-6,'[1]S1 SE'!$B$7:$AI$206,COLUMN()+1,FALSE),"")</f>
        <v/>
      </c>
      <c r="AD125" s="109" t="str">
        <f>IFERROR(VLOOKUP(ROW()-6,'[1]S1 SE'!$B$7:$AI$206,COLUMN()+1,FALSE),"")</f>
        <v/>
      </c>
      <c r="AE125" s="83" t="str">
        <f>IFERROR(VLOOKUP(ROW()-6,'[1]S1 SE'!$B$7:$AI$206,COLUMN()+1,FALSE),"")</f>
        <v/>
      </c>
      <c r="AF125" s="84" t="str">
        <f>IFERROR(VLOOKUP(ROW()-6,'[1]S1 SE'!$B$7:$AI$206,COLUMN()+1,FALSE),"")</f>
        <v/>
      </c>
      <c r="AG125" s="27" t="str">
        <f>IFERROR(VLOOKUP(ROW()-6,'[1]S1 SE'!$B$7:$AI$206,COLUMN()+1,FALSE),"")</f>
        <v/>
      </c>
      <c r="AH125" s="26"/>
    </row>
    <row r="126" spans="1:34" ht="15.05" x14ac:dyDescent="0.3">
      <c r="A126" s="108" t="str">
        <f>IFERROR(VLOOKUP(ROW()-6,'[1]S1 SE'!$B$7:$AI$206,COLUMN()+1,FALSE),"")</f>
        <v/>
      </c>
      <c r="B126" s="65" t="str">
        <f>IFERROR(VLOOKUP(ROW()-6,'[1]S1 SE'!$B$7:$AI$206,COLUMN()+1,FALSE),"")</f>
        <v/>
      </c>
      <c r="C126" s="66" t="str">
        <f>IFERROR(VLOOKUP(ROW()-6,'[1]S1 SE'!$B$7:$AI$206,COLUMN()+1,FALSE),"")</f>
        <v/>
      </c>
      <c r="D126" s="67" t="str">
        <f>IFERROR(VLOOKUP(ROW()-6,'[1]S1 SE'!$B$7:$AI$206,COLUMN()+1,FALSE),"")</f>
        <v/>
      </c>
      <c r="E126" s="68" t="str">
        <f>IFERROR(VLOOKUP(ROW()-6,'[1]S1 SE'!$B$7:$AI$206,COLUMN()+1,FALSE),"")</f>
        <v/>
      </c>
      <c r="F126" s="28" t="str">
        <f>IFERROR(VLOOKUP(ROW()-6,'[1]S1 SE'!$B$7:$AI$206,COLUMN()+1,FALSE),"")</f>
        <v/>
      </c>
      <c r="G126" s="69" t="str">
        <f>IFERROR(VLOOKUP(ROW()-6,'[1]S1 SE'!$B$7:$AI$206,COLUMN()+1,FALSE),"")</f>
        <v/>
      </c>
      <c r="H126" s="68" t="str">
        <f>IFERROR(VLOOKUP(ROW()-6,'[1]S1 SE'!$B$7:$AI$206,COLUMN()+1,FALSE),"")</f>
        <v/>
      </c>
      <c r="I126" s="70" t="str">
        <f>IFERROR(VLOOKUP(ROW()-6,'[1]S1 SE'!$B$7:$AI$206,COLUMN()+1,FALSE),"")</f>
        <v/>
      </c>
      <c r="J126" s="71" t="str">
        <f>IFERROR(VLOOKUP(ROW()-6,'[1]S1 SE'!$B$7:$AI$206,COLUMN()+1,FALSE),"")</f>
        <v/>
      </c>
      <c r="K126" s="68" t="str">
        <f>IFERROR(VLOOKUP(ROW()-6,'[1]S1 SE'!$B$7:$AI$206,COLUMN()+1,FALSE),"")</f>
        <v/>
      </c>
      <c r="L126" s="70" t="str">
        <f>IFERROR(VLOOKUP(ROW()-6,'[1]S1 SE'!$B$7:$AI$206,COLUMN()+1,FALSE),"")</f>
        <v/>
      </c>
      <c r="M126" s="71" t="str">
        <f>IFERROR(VLOOKUP(ROW()-6,'[1]S1 SE'!$B$7:$AI$206,COLUMN()+1,FALSE),"")</f>
        <v/>
      </c>
      <c r="N126" s="68" t="str">
        <f>IFERROR(VLOOKUP(ROW()-6,'[1]S1 SE'!$B$7:$AI$206,COLUMN()+1,FALSE),"")</f>
        <v/>
      </c>
      <c r="O126" s="70" t="str">
        <f>IFERROR(VLOOKUP(ROW()-6,'[1]S1 SE'!$B$7:$AI$206,COLUMN()+1,FALSE),"")</f>
        <v/>
      </c>
      <c r="P126" s="71" t="str">
        <f>IFERROR(VLOOKUP(ROW()-6,'[1]S1 SE'!$B$7:$AI$206,COLUMN()+1,FALSE),"")</f>
        <v/>
      </c>
      <c r="Q126" s="68" t="str">
        <f>IFERROR(VLOOKUP(ROW()-6,'[1]S1 SE'!$B$7:$AI$206,COLUMN()+1,FALSE),"")</f>
        <v/>
      </c>
      <c r="R126" s="70" t="str">
        <f>IFERROR(VLOOKUP(ROW()-6,'[1]S1 SE'!$B$7:$AI$206,COLUMN()+1,FALSE),"")</f>
        <v/>
      </c>
      <c r="S126" s="71" t="str">
        <f>IFERROR(VLOOKUP(ROW()-6,'[1]S1 SE'!$B$7:$AI$206,COLUMN()+1,FALSE),"")</f>
        <v/>
      </c>
      <c r="T126" s="72" t="str">
        <f>IFERROR(VLOOKUP(ROW()-6,'[1]S1 SE'!$B$7:$AI$206,COLUMN()+1,FALSE),"")</f>
        <v/>
      </c>
      <c r="U126" s="73" t="str">
        <f>IFERROR(VLOOKUP(ROW()-6,'[1]S1 SE'!$B$7:$AI$206,COLUMN()+1,FALSE),"")</f>
        <v/>
      </c>
      <c r="V126" s="74" t="str">
        <f>IFERROR(VLOOKUP(ROW()-6,'[1]S1 SE'!$B$7:$AI$206,COLUMN()+1,FALSE),"")</f>
        <v/>
      </c>
      <c r="W126" s="75" t="str">
        <f>IFERROR(VLOOKUP(ROW()-6,'[1]S1 SE'!$B$7:$AI$206,COLUMN()+1,FALSE),"")</f>
        <v/>
      </c>
      <c r="X126" s="76" t="str">
        <f>IFERROR(VLOOKUP(ROW()-6,'[1]S1 SE'!$B$7:$AI$206,COLUMN()+1,FALSE),"")</f>
        <v/>
      </c>
      <c r="Y126" s="77" t="str">
        <f>IFERROR(VLOOKUP(ROW()-6,'[1]S1 SE'!$B$7:$AI$206,COLUMN()+1,FALSE),"")</f>
        <v/>
      </c>
      <c r="Z126" s="78" t="str">
        <f>IFERROR(VLOOKUP(ROW()-6,'[1]S1 SE'!$B$7:$AI$206,COLUMN()+1,FALSE),"")</f>
        <v/>
      </c>
      <c r="AA126" s="79" t="str">
        <f>IFERROR(VLOOKUP(ROW()-6,'[1]S1 SE'!$B$7:$AI$206,COLUMN()+1,FALSE),"")</f>
        <v/>
      </c>
      <c r="AB126" s="80" t="str">
        <f>IFERROR(VLOOKUP(ROW()-6,'[1]S1 SE'!$B$7:$AI$206,COLUMN()+1,FALSE),"")</f>
        <v/>
      </c>
      <c r="AC126" s="81" t="str">
        <f>IFERROR(VLOOKUP(ROW()-6,'[1]S1 SE'!$B$7:$AI$206,COLUMN()+1,FALSE),"")</f>
        <v/>
      </c>
      <c r="AD126" s="109" t="str">
        <f>IFERROR(VLOOKUP(ROW()-6,'[1]S1 SE'!$B$7:$AI$206,COLUMN()+1,FALSE),"")</f>
        <v/>
      </c>
      <c r="AE126" s="83" t="str">
        <f>IFERROR(VLOOKUP(ROW()-6,'[1]S1 SE'!$B$7:$AI$206,COLUMN()+1,FALSE),"")</f>
        <v/>
      </c>
      <c r="AF126" s="84" t="str">
        <f>IFERROR(VLOOKUP(ROW()-6,'[1]S1 SE'!$B$7:$AI$206,COLUMN()+1,FALSE),"")</f>
        <v/>
      </c>
      <c r="AG126" s="27" t="str">
        <f>IFERROR(VLOOKUP(ROW()-6,'[1]S1 SE'!$B$7:$AI$206,COLUMN()+1,FALSE),"")</f>
        <v/>
      </c>
      <c r="AH126" s="26"/>
    </row>
    <row r="127" spans="1:34" ht="15.05" x14ac:dyDescent="0.3">
      <c r="A127" s="108" t="str">
        <f>IFERROR(VLOOKUP(ROW()-6,'[1]S1 SE'!$B$7:$AI$206,COLUMN()+1,FALSE),"")</f>
        <v/>
      </c>
      <c r="B127" s="65" t="str">
        <f>IFERROR(VLOOKUP(ROW()-6,'[1]S1 SE'!$B$7:$AI$206,COLUMN()+1,FALSE),"")</f>
        <v/>
      </c>
      <c r="C127" s="66" t="str">
        <f>IFERROR(VLOOKUP(ROW()-6,'[1]S1 SE'!$B$7:$AI$206,COLUMN()+1,FALSE),"")</f>
        <v/>
      </c>
      <c r="D127" s="67" t="str">
        <f>IFERROR(VLOOKUP(ROW()-6,'[1]S1 SE'!$B$7:$AI$206,COLUMN()+1,FALSE),"")</f>
        <v/>
      </c>
      <c r="E127" s="68" t="str">
        <f>IFERROR(VLOOKUP(ROW()-6,'[1]S1 SE'!$B$7:$AI$206,COLUMN()+1,FALSE),"")</f>
        <v/>
      </c>
      <c r="F127" s="28" t="str">
        <f>IFERROR(VLOOKUP(ROW()-6,'[1]S1 SE'!$B$7:$AI$206,COLUMN()+1,FALSE),"")</f>
        <v/>
      </c>
      <c r="G127" s="69" t="str">
        <f>IFERROR(VLOOKUP(ROW()-6,'[1]S1 SE'!$B$7:$AI$206,COLUMN()+1,FALSE),"")</f>
        <v/>
      </c>
      <c r="H127" s="68" t="str">
        <f>IFERROR(VLOOKUP(ROW()-6,'[1]S1 SE'!$B$7:$AI$206,COLUMN()+1,FALSE),"")</f>
        <v/>
      </c>
      <c r="I127" s="70" t="str">
        <f>IFERROR(VLOOKUP(ROW()-6,'[1]S1 SE'!$B$7:$AI$206,COLUMN()+1,FALSE),"")</f>
        <v/>
      </c>
      <c r="J127" s="71" t="str">
        <f>IFERROR(VLOOKUP(ROW()-6,'[1]S1 SE'!$B$7:$AI$206,COLUMN()+1,FALSE),"")</f>
        <v/>
      </c>
      <c r="K127" s="68" t="str">
        <f>IFERROR(VLOOKUP(ROW()-6,'[1]S1 SE'!$B$7:$AI$206,COLUMN()+1,FALSE),"")</f>
        <v/>
      </c>
      <c r="L127" s="70" t="str">
        <f>IFERROR(VLOOKUP(ROW()-6,'[1]S1 SE'!$B$7:$AI$206,COLUMN()+1,FALSE),"")</f>
        <v/>
      </c>
      <c r="M127" s="71" t="str">
        <f>IFERROR(VLOOKUP(ROW()-6,'[1]S1 SE'!$B$7:$AI$206,COLUMN()+1,FALSE),"")</f>
        <v/>
      </c>
      <c r="N127" s="68" t="str">
        <f>IFERROR(VLOOKUP(ROW()-6,'[1]S1 SE'!$B$7:$AI$206,COLUMN()+1,FALSE),"")</f>
        <v/>
      </c>
      <c r="O127" s="70" t="str">
        <f>IFERROR(VLOOKUP(ROW()-6,'[1]S1 SE'!$B$7:$AI$206,COLUMN()+1,FALSE),"")</f>
        <v/>
      </c>
      <c r="P127" s="71" t="str">
        <f>IFERROR(VLOOKUP(ROW()-6,'[1]S1 SE'!$B$7:$AI$206,COLUMN()+1,FALSE),"")</f>
        <v/>
      </c>
      <c r="Q127" s="68" t="str">
        <f>IFERROR(VLOOKUP(ROW()-6,'[1]S1 SE'!$B$7:$AI$206,COLUMN()+1,FALSE),"")</f>
        <v/>
      </c>
      <c r="R127" s="70" t="str">
        <f>IFERROR(VLOOKUP(ROW()-6,'[1]S1 SE'!$B$7:$AI$206,COLUMN()+1,FALSE),"")</f>
        <v/>
      </c>
      <c r="S127" s="71" t="str">
        <f>IFERROR(VLOOKUP(ROW()-6,'[1]S1 SE'!$B$7:$AI$206,COLUMN()+1,FALSE),"")</f>
        <v/>
      </c>
      <c r="T127" s="72" t="str">
        <f>IFERROR(VLOOKUP(ROW()-6,'[1]S1 SE'!$B$7:$AI$206,COLUMN()+1,FALSE),"")</f>
        <v/>
      </c>
      <c r="U127" s="73" t="str">
        <f>IFERROR(VLOOKUP(ROW()-6,'[1]S1 SE'!$B$7:$AI$206,COLUMN()+1,FALSE),"")</f>
        <v/>
      </c>
      <c r="V127" s="74" t="str">
        <f>IFERROR(VLOOKUP(ROW()-6,'[1]S1 SE'!$B$7:$AI$206,COLUMN()+1,FALSE),"")</f>
        <v/>
      </c>
      <c r="W127" s="75" t="str">
        <f>IFERROR(VLOOKUP(ROW()-6,'[1]S1 SE'!$B$7:$AI$206,COLUMN()+1,FALSE),"")</f>
        <v/>
      </c>
      <c r="X127" s="76" t="str">
        <f>IFERROR(VLOOKUP(ROW()-6,'[1]S1 SE'!$B$7:$AI$206,COLUMN()+1,FALSE),"")</f>
        <v/>
      </c>
      <c r="Y127" s="77" t="str">
        <f>IFERROR(VLOOKUP(ROW()-6,'[1]S1 SE'!$B$7:$AI$206,COLUMN()+1,FALSE),"")</f>
        <v/>
      </c>
      <c r="Z127" s="78" t="str">
        <f>IFERROR(VLOOKUP(ROW()-6,'[1]S1 SE'!$B$7:$AI$206,COLUMN()+1,FALSE),"")</f>
        <v/>
      </c>
      <c r="AA127" s="79" t="str">
        <f>IFERROR(VLOOKUP(ROW()-6,'[1]S1 SE'!$B$7:$AI$206,COLUMN()+1,FALSE),"")</f>
        <v/>
      </c>
      <c r="AB127" s="80" t="str">
        <f>IFERROR(VLOOKUP(ROW()-6,'[1]S1 SE'!$B$7:$AI$206,COLUMN()+1,FALSE),"")</f>
        <v/>
      </c>
      <c r="AC127" s="81" t="str">
        <f>IFERROR(VLOOKUP(ROW()-6,'[1]S1 SE'!$B$7:$AI$206,COLUMN()+1,FALSE),"")</f>
        <v/>
      </c>
      <c r="AD127" s="109" t="str">
        <f>IFERROR(VLOOKUP(ROW()-6,'[1]S1 SE'!$B$7:$AI$206,COLUMN()+1,FALSE),"")</f>
        <v/>
      </c>
      <c r="AE127" s="83" t="str">
        <f>IFERROR(VLOOKUP(ROW()-6,'[1]S1 SE'!$B$7:$AI$206,COLUMN()+1,FALSE),"")</f>
        <v/>
      </c>
      <c r="AF127" s="84" t="str">
        <f>IFERROR(VLOOKUP(ROW()-6,'[1]S1 SE'!$B$7:$AI$206,COLUMN()+1,FALSE),"")</f>
        <v/>
      </c>
      <c r="AG127" s="27" t="str">
        <f>IFERROR(VLOOKUP(ROW()-6,'[1]S1 SE'!$B$7:$AI$206,COLUMN()+1,FALSE),"")</f>
        <v/>
      </c>
      <c r="AH127" s="26"/>
    </row>
    <row r="128" spans="1:34" ht="15.05" x14ac:dyDescent="0.3">
      <c r="A128" s="108" t="str">
        <f>IFERROR(VLOOKUP(ROW()-6,'[1]S1 SE'!$B$7:$AI$206,COLUMN()+1,FALSE),"")</f>
        <v/>
      </c>
      <c r="B128" s="65" t="str">
        <f>IFERROR(VLOOKUP(ROW()-6,'[1]S1 SE'!$B$7:$AI$206,COLUMN()+1,FALSE),"")</f>
        <v/>
      </c>
      <c r="C128" s="66" t="str">
        <f>IFERROR(VLOOKUP(ROW()-6,'[1]S1 SE'!$B$7:$AI$206,COLUMN()+1,FALSE),"")</f>
        <v/>
      </c>
      <c r="D128" s="67" t="str">
        <f>IFERROR(VLOOKUP(ROW()-6,'[1]S1 SE'!$B$7:$AI$206,COLUMN()+1,FALSE),"")</f>
        <v/>
      </c>
      <c r="E128" s="68" t="str">
        <f>IFERROR(VLOOKUP(ROW()-6,'[1]S1 SE'!$B$7:$AI$206,COLUMN()+1,FALSE),"")</f>
        <v/>
      </c>
      <c r="F128" s="28" t="str">
        <f>IFERROR(VLOOKUP(ROW()-6,'[1]S1 SE'!$B$7:$AI$206,COLUMN()+1,FALSE),"")</f>
        <v/>
      </c>
      <c r="G128" s="69" t="str">
        <f>IFERROR(VLOOKUP(ROW()-6,'[1]S1 SE'!$B$7:$AI$206,COLUMN()+1,FALSE),"")</f>
        <v/>
      </c>
      <c r="H128" s="68" t="str">
        <f>IFERROR(VLOOKUP(ROW()-6,'[1]S1 SE'!$B$7:$AI$206,COLUMN()+1,FALSE),"")</f>
        <v/>
      </c>
      <c r="I128" s="70" t="str">
        <f>IFERROR(VLOOKUP(ROW()-6,'[1]S1 SE'!$B$7:$AI$206,COLUMN()+1,FALSE),"")</f>
        <v/>
      </c>
      <c r="J128" s="71" t="str">
        <f>IFERROR(VLOOKUP(ROW()-6,'[1]S1 SE'!$B$7:$AI$206,COLUMN()+1,FALSE),"")</f>
        <v/>
      </c>
      <c r="K128" s="68" t="str">
        <f>IFERROR(VLOOKUP(ROW()-6,'[1]S1 SE'!$B$7:$AI$206,COLUMN()+1,FALSE),"")</f>
        <v/>
      </c>
      <c r="L128" s="70" t="str">
        <f>IFERROR(VLOOKUP(ROW()-6,'[1]S1 SE'!$B$7:$AI$206,COLUMN()+1,FALSE),"")</f>
        <v/>
      </c>
      <c r="M128" s="71" t="str">
        <f>IFERROR(VLOOKUP(ROW()-6,'[1]S1 SE'!$B$7:$AI$206,COLUMN()+1,FALSE),"")</f>
        <v/>
      </c>
      <c r="N128" s="68" t="str">
        <f>IFERROR(VLOOKUP(ROW()-6,'[1]S1 SE'!$B$7:$AI$206,COLUMN()+1,FALSE),"")</f>
        <v/>
      </c>
      <c r="O128" s="70" t="str">
        <f>IFERROR(VLOOKUP(ROW()-6,'[1]S1 SE'!$B$7:$AI$206,COLUMN()+1,FALSE),"")</f>
        <v/>
      </c>
      <c r="P128" s="71" t="str">
        <f>IFERROR(VLOOKUP(ROW()-6,'[1]S1 SE'!$B$7:$AI$206,COLUMN()+1,FALSE),"")</f>
        <v/>
      </c>
      <c r="Q128" s="68" t="str">
        <f>IFERROR(VLOOKUP(ROW()-6,'[1]S1 SE'!$B$7:$AI$206,COLUMN()+1,FALSE),"")</f>
        <v/>
      </c>
      <c r="R128" s="70" t="str">
        <f>IFERROR(VLOOKUP(ROW()-6,'[1]S1 SE'!$B$7:$AI$206,COLUMN()+1,FALSE),"")</f>
        <v/>
      </c>
      <c r="S128" s="71" t="str">
        <f>IFERROR(VLOOKUP(ROW()-6,'[1]S1 SE'!$B$7:$AI$206,COLUMN()+1,FALSE),"")</f>
        <v/>
      </c>
      <c r="T128" s="72" t="str">
        <f>IFERROR(VLOOKUP(ROW()-6,'[1]S1 SE'!$B$7:$AI$206,COLUMN()+1,FALSE),"")</f>
        <v/>
      </c>
      <c r="U128" s="73" t="str">
        <f>IFERROR(VLOOKUP(ROW()-6,'[1]S1 SE'!$B$7:$AI$206,COLUMN()+1,FALSE),"")</f>
        <v/>
      </c>
      <c r="V128" s="74" t="str">
        <f>IFERROR(VLOOKUP(ROW()-6,'[1]S1 SE'!$B$7:$AI$206,COLUMN()+1,FALSE),"")</f>
        <v/>
      </c>
      <c r="W128" s="75" t="str">
        <f>IFERROR(VLOOKUP(ROW()-6,'[1]S1 SE'!$B$7:$AI$206,COLUMN()+1,FALSE),"")</f>
        <v/>
      </c>
      <c r="X128" s="76" t="str">
        <f>IFERROR(VLOOKUP(ROW()-6,'[1]S1 SE'!$B$7:$AI$206,COLUMN()+1,FALSE),"")</f>
        <v/>
      </c>
      <c r="Y128" s="77" t="str">
        <f>IFERROR(VLOOKUP(ROW()-6,'[1]S1 SE'!$B$7:$AI$206,COLUMN()+1,FALSE),"")</f>
        <v/>
      </c>
      <c r="Z128" s="78" t="str">
        <f>IFERROR(VLOOKUP(ROW()-6,'[1]S1 SE'!$B$7:$AI$206,COLUMN()+1,FALSE),"")</f>
        <v/>
      </c>
      <c r="AA128" s="79" t="str">
        <f>IFERROR(VLOOKUP(ROW()-6,'[1]S1 SE'!$B$7:$AI$206,COLUMN()+1,FALSE),"")</f>
        <v/>
      </c>
      <c r="AB128" s="80" t="str">
        <f>IFERROR(VLOOKUP(ROW()-6,'[1]S1 SE'!$B$7:$AI$206,COLUMN()+1,FALSE),"")</f>
        <v/>
      </c>
      <c r="AC128" s="81" t="str">
        <f>IFERROR(VLOOKUP(ROW()-6,'[1]S1 SE'!$B$7:$AI$206,COLUMN()+1,FALSE),"")</f>
        <v/>
      </c>
      <c r="AD128" s="109" t="str">
        <f>IFERROR(VLOOKUP(ROW()-6,'[1]S1 SE'!$B$7:$AI$206,COLUMN()+1,FALSE),"")</f>
        <v/>
      </c>
      <c r="AE128" s="83" t="str">
        <f>IFERROR(VLOOKUP(ROW()-6,'[1]S1 SE'!$B$7:$AI$206,COLUMN()+1,FALSE),"")</f>
        <v/>
      </c>
      <c r="AF128" s="84" t="str">
        <f>IFERROR(VLOOKUP(ROW()-6,'[1]S1 SE'!$B$7:$AI$206,COLUMN()+1,FALSE),"")</f>
        <v/>
      </c>
      <c r="AG128" s="27" t="str">
        <f>IFERROR(VLOOKUP(ROW()-6,'[1]S1 SE'!$B$7:$AI$206,COLUMN()+1,FALSE),"")</f>
        <v/>
      </c>
      <c r="AH128" s="26"/>
    </row>
    <row r="129" spans="1:34" ht="15.05" x14ac:dyDescent="0.3">
      <c r="A129" s="108" t="str">
        <f>IFERROR(VLOOKUP(ROW()-6,'[1]S1 SE'!$B$7:$AI$206,COLUMN()+1,FALSE),"")</f>
        <v/>
      </c>
      <c r="B129" s="65" t="str">
        <f>IFERROR(VLOOKUP(ROW()-6,'[1]S1 SE'!$B$7:$AI$206,COLUMN()+1,FALSE),"")</f>
        <v/>
      </c>
      <c r="C129" s="66" t="str">
        <f>IFERROR(VLOOKUP(ROW()-6,'[1]S1 SE'!$B$7:$AI$206,COLUMN()+1,FALSE),"")</f>
        <v/>
      </c>
      <c r="D129" s="67" t="str">
        <f>IFERROR(VLOOKUP(ROW()-6,'[1]S1 SE'!$B$7:$AI$206,COLUMN()+1,FALSE),"")</f>
        <v/>
      </c>
      <c r="E129" s="68" t="str">
        <f>IFERROR(VLOOKUP(ROW()-6,'[1]S1 SE'!$B$7:$AI$206,COLUMN()+1,FALSE),"")</f>
        <v/>
      </c>
      <c r="F129" s="28" t="str">
        <f>IFERROR(VLOOKUP(ROW()-6,'[1]S1 SE'!$B$7:$AI$206,COLUMN()+1,FALSE),"")</f>
        <v/>
      </c>
      <c r="G129" s="69" t="str">
        <f>IFERROR(VLOOKUP(ROW()-6,'[1]S1 SE'!$B$7:$AI$206,COLUMN()+1,FALSE),"")</f>
        <v/>
      </c>
      <c r="H129" s="68" t="str">
        <f>IFERROR(VLOOKUP(ROW()-6,'[1]S1 SE'!$B$7:$AI$206,COLUMN()+1,FALSE),"")</f>
        <v/>
      </c>
      <c r="I129" s="70" t="str">
        <f>IFERROR(VLOOKUP(ROW()-6,'[1]S1 SE'!$B$7:$AI$206,COLUMN()+1,FALSE),"")</f>
        <v/>
      </c>
      <c r="J129" s="71" t="str">
        <f>IFERROR(VLOOKUP(ROW()-6,'[1]S1 SE'!$B$7:$AI$206,COLUMN()+1,FALSE),"")</f>
        <v/>
      </c>
      <c r="K129" s="68" t="str">
        <f>IFERROR(VLOOKUP(ROW()-6,'[1]S1 SE'!$B$7:$AI$206,COLUMN()+1,FALSE),"")</f>
        <v/>
      </c>
      <c r="L129" s="70" t="str">
        <f>IFERROR(VLOOKUP(ROW()-6,'[1]S1 SE'!$B$7:$AI$206,COLUMN()+1,FALSE),"")</f>
        <v/>
      </c>
      <c r="M129" s="71" t="str">
        <f>IFERROR(VLOOKUP(ROW()-6,'[1]S1 SE'!$B$7:$AI$206,COLUMN()+1,FALSE),"")</f>
        <v/>
      </c>
      <c r="N129" s="68" t="str">
        <f>IFERROR(VLOOKUP(ROW()-6,'[1]S1 SE'!$B$7:$AI$206,COLUMN()+1,FALSE),"")</f>
        <v/>
      </c>
      <c r="O129" s="70" t="str">
        <f>IFERROR(VLOOKUP(ROW()-6,'[1]S1 SE'!$B$7:$AI$206,COLUMN()+1,FALSE),"")</f>
        <v/>
      </c>
      <c r="P129" s="71" t="str">
        <f>IFERROR(VLOOKUP(ROW()-6,'[1]S1 SE'!$B$7:$AI$206,COLUMN()+1,FALSE),"")</f>
        <v/>
      </c>
      <c r="Q129" s="68" t="str">
        <f>IFERROR(VLOOKUP(ROW()-6,'[1]S1 SE'!$B$7:$AI$206,COLUMN()+1,FALSE),"")</f>
        <v/>
      </c>
      <c r="R129" s="70" t="str">
        <f>IFERROR(VLOOKUP(ROW()-6,'[1]S1 SE'!$B$7:$AI$206,COLUMN()+1,FALSE),"")</f>
        <v/>
      </c>
      <c r="S129" s="71" t="str">
        <f>IFERROR(VLOOKUP(ROW()-6,'[1]S1 SE'!$B$7:$AI$206,COLUMN()+1,FALSE),"")</f>
        <v/>
      </c>
      <c r="T129" s="72" t="str">
        <f>IFERROR(VLOOKUP(ROW()-6,'[1]S1 SE'!$B$7:$AI$206,COLUMN()+1,FALSE),"")</f>
        <v/>
      </c>
      <c r="U129" s="73" t="str">
        <f>IFERROR(VLOOKUP(ROW()-6,'[1]S1 SE'!$B$7:$AI$206,COLUMN()+1,FALSE),"")</f>
        <v/>
      </c>
      <c r="V129" s="74" t="str">
        <f>IFERROR(VLOOKUP(ROW()-6,'[1]S1 SE'!$B$7:$AI$206,COLUMN()+1,FALSE),"")</f>
        <v/>
      </c>
      <c r="W129" s="75" t="str">
        <f>IFERROR(VLOOKUP(ROW()-6,'[1]S1 SE'!$B$7:$AI$206,COLUMN()+1,FALSE),"")</f>
        <v/>
      </c>
      <c r="X129" s="76" t="str">
        <f>IFERROR(VLOOKUP(ROW()-6,'[1]S1 SE'!$B$7:$AI$206,COLUMN()+1,FALSE),"")</f>
        <v/>
      </c>
      <c r="Y129" s="77" t="str">
        <f>IFERROR(VLOOKUP(ROW()-6,'[1]S1 SE'!$B$7:$AI$206,COLUMN()+1,FALSE),"")</f>
        <v/>
      </c>
      <c r="Z129" s="78" t="str">
        <f>IFERROR(VLOOKUP(ROW()-6,'[1]S1 SE'!$B$7:$AI$206,COLUMN()+1,FALSE),"")</f>
        <v/>
      </c>
      <c r="AA129" s="79" t="str">
        <f>IFERROR(VLOOKUP(ROW()-6,'[1]S1 SE'!$B$7:$AI$206,COLUMN()+1,FALSE),"")</f>
        <v/>
      </c>
      <c r="AB129" s="80" t="str">
        <f>IFERROR(VLOOKUP(ROW()-6,'[1]S1 SE'!$B$7:$AI$206,COLUMN()+1,FALSE),"")</f>
        <v/>
      </c>
      <c r="AC129" s="81" t="str">
        <f>IFERROR(VLOOKUP(ROW()-6,'[1]S1 SE'!$B$7:$AI$206,COLUMN()+1,FALSE),"")</f>
        <v/>
      </c>
      <c r="AD129" s="109" t="str">
        <f>IFERROR(VLOOKUP(ROW()-6,'[1]S1 SE'!$B$7:$AI$206,COLUMN()+1,FALSE),"")</f>
        <v/>
      </c>
      <c r="AE129" s="83" t="str">
        <f>IFERROR(VLOOKUP(ROW()-6,'[1]S1 SE'!$B$7:$AI$206,COLUMN()+1,FALSE),"")</f>
        <v/>
      </c>
      <c r="AF129" s="84" t="str">
        <f>IFERROR(VLOOKUP(ROW()-6,'[1]S1 SE'!$B$7:$AI$206,COLUMN()+1,FALSE),"")</f>
        <v/>
      </c>
      <c r="AG129" s="27" t="str">
        <f>IFERROR(VLOOKUP(ROW()-6,'[1]S1 SE'!$B$7:$AI$206,COLUMN()+1,FALSE),"")</f>
        <v/>
      </c>
      <c r="AH129" s="26"/>
    </row>
    <row r="130" spans="1:34" ht="15.05" x14ac:dyDescent="0.3">
      <c r="A130" s="108" t="str">
        <f>IFERROR(VLOOKUP(ROW()-6,'[1]S1 SE'!$B$7:$AI$206,COLUMN()+1,FALSE),"")</f>
        <v/>
      </c>
      <c r="B130" s="65" t="str">
        <f>IFERROR(VLOOKUP(ROW()-6,'[1]S1 SE'!$B$7:$AI$206,COLUMN()+1,FALSE),"")</f>
        <v/>
      </c>
      <c r="C130" s="66" t="str">
        <f>IFERROR(VLOOKUP(ROW()-6,'[1]S1 SE'!$B$7:$AI$206,COLUMN()+1,FALSE),"")</f>
        <v/>
      </c>
      <c r="D130" s="67" t="str">
        <f>IFERROR(VLOOKUP(ROW()-6,'[1]S1 SE'!$B$7:$AI$206,COLUMN()+1,FALSE),"")</f>
        <v/>
      </c>
      <c r="E130" s="68" t="str">
        <f>IFERROR(VLOOKUP(ROW()-6,'[1]S1 SE'!$B$7:$AI$206,COLUMN()+1,FALSE),"")</f>
        <v/>
      </c>
      <c r="F130" s="28" t="str">
        <f>IFERROR(VLOOKUP(ROW()-6,'[1]S1 SE'!$B$7:$AI$206,COLUMN()+1,FALSE),"")</f>
        <v/>
      </c>
      <c r="G130" s="69" t="str">
        <f>IFERROR(VLOOKUP(ROW()-6,'[1]S1 SE'!$B$7:$AI$206,COLUMN()+1,FALSE),"")</f>
        <v/>
      </c>
      <c r="H130" s="68" t="str">
        <f>IFERROR(VLOOKUP(ROW()-6,'[1]S1 SE'!$B$7:$AI$206,COLUMN()+1,FALSE),"")</f>
        <v/>
      </c>
      <c r="I130" s="70" t="str">
        <f>IFERROR(VLOOKUP(ROW()-6,'[1]S1 SE'!$B$7:$AI$206,COLUMN()+1,FALSE),"")</f>
        <v/>
      </c>
      <c r="J130" s="71" t="str">
        <f>IFERROR(VLOOKUP(ROW()-6,'[1]S1 SE'!$B$7:$AI$206,COLUMN()+1,FALSE),"")</f>
        <v/>
      </c>
      <c r="K130" s="68" t="str">
        <f>IFERROR(VLOOKUP(ROW()-6,'[1]S1 SE'!$B$7:$AI$206,COLUMN()+1,FALSE),"")</f>
        <v/>
      </c>
      <c r="L130" s="70" t="str">
        <f>IFERROR(VLOOKUP(ROW()-6,'[1]S1 SE'!$B$7:$AI$206,COLUMN()+1,FALSE),"")</f>
        <v/>
      </c>
      <c r="M130" s="71" t="str">
        <f>IFERROR(VLOOKUP(ROW()-6,'[1]S1 SE'!$B$7:$AI$206,COLUMN()+1,FALSE),"")</f>
        <v/>
      </c>
      <c r="N130" s="68" t="str">
        <f>IFERROR(VLOOKUP(ROW()-6,'[1]S1 SE'!$B$7:$AI$206,COLUMN()+1,FALSE),"")</f>
        <v/>
      </c>
      <c r="O130" s="70" t="str">
        <f>IFERROR(VLOOKUP(ROW()-6,'[1]S1 SE'!$B$7:$AI$206,COLUMN()+1,FALSE),"")</f>
        <v/>
      </c>
      <c r="P130" s="71" t="str">
        <f>IFERROR(VLOOKUP(ROW()-6,'[1]S1 SE'!$B$7:$AI$206,COLUMN()+1,FALSE),"")</f>
        <v/>
      </c>
      <c r="Q130" s="68" t="str">
        <f>IFERROR(VLOOKUP(ROW()-6,'[1]S1 SE'!$B$7:$AI$206,COLUMN()+1,FALSE),"")</f>
        <v/>
      </c>
      <c r="R130" s="70" t="str">
        <f>IFERROR(VLOOKUP(ROW()-6,'[1]S1 SE'!$B$7:$AI$206,COLUMN()+1,FALSE),"")</f>
        <v/>
      </c>
      <c r="S130" s="71" t="str">
        <f>IFERROR(VLOOKUP(ROW()-6,'[1]S1 SE'!$B$7:$AI$206,COLUMN()+1,FALSE),"")</f>
        <v/>
      </c>
      <c r="T130" s="72" t="str">
        <f>IFERROR(VLOOKUP(ROW()-6,'[1]S1 SE'!$B$7:$AI$206,COLUMN()+1,FALSE),"")</f>
        <v/>
      </c>
      <c r="U130" s="73" t="str">
        <f>IFERROR(VLOOKUP(ROW()-6,'[1]S1 SE'!$B$7:$AI$206,COLUMN()+1,FALSE),"")</f>
        <v/>
      </c>
      <c r="V130" s="74" t="str">
        <f>IFERROR(VLOOKUP(ROW()-6,'[1]S1 SE'!$B$7:$AI$206,COLUMN()+1,FALSE),"")</f>
        <v/>
      </c>
      <c r="W130" s="75" t="str">
        <f>IFERROR(VLOOKUP(ROW()-6,'[1]S1 SE'!$B$7:$AI$206,COLUMN()+1,FALSE),"")</f>
        <v/>
      </c>
      <c r="X130" s="76" t="str">
        <f>IFERROR(VLOOKUP(ROW()-6,'[1]S1 SE'!$B$7:$AI$206,COLUMN()+1,FALSE),"")</f>
        <v/>
      </c>
      <c r="Y130" s="77" t="str">
        <f>IFERROR(VLOOKUP(ROW()-6,'[1]S1 SE'!$B$7:$AI$206,COLUMN()+1,FALSE),"")</f>
        <v/>
      </c>
      <c r="Z130" s="78" t="str">
        <f>IFERROR(VLOOKUP(ROW()-6,'[1]S1 SE'!$B$7:$AI$206,COLUMN()+1,FALSE),"")</f>
        <v/>
      </c>
      <c r="AA130" s="79" t="str">
        <f>IFERROR(VLOOKUP(ROW()-6,'[1]S1 SE'!$B$7:$AI$206,COLUMN()+1,FALSE),"")</f>
        <v/>
      </c>
      <c r="AB130" s="80" t="str">
        <f>IFERROR(VLOOKUP(ROW()-6,'[1]S1 SE'!$B$7:$AI$206,COLUMN()+1,FALSE),"")</f>
        <v/>
      </c>
      <c r="AC130" s="81" t="str">
        <f>IFERROR(VLOOKUP(ROW()-6,'[1]S1 SE'!$B$7:$AI$206,COLUMN()+1,FALSE),"")</f>
        <v/>
      </c>
      <c r="AD130" s="109" t="str">
        <f>IFERROR(VLOOKUP(ROW()-6,'[1]S1 SE'!$B$7:$AI$206,COLUMN()+1,FALSE),"")</f>
        <v/>
      </c>
      <c r="AE130" s="83" t="str">
        <f>IFERROR(VLOOKUP(ROW()-6,'[1]S1 SE'!$B$7:$AI$206,COLUMN()+1,FALSE),"")</f>
        <v/>
      </c>
      <c r="AF130" s="84" t="str">
        <f>IFERROR(VLOOKUP(ROW()-6,'[1]S1 SE'!$B$7:$AI$206,COLUMN()+1,FALSE),"")</f>
        <v/>
      </c>
      <c r="AG130" s="27" t="str">
        <f>IFERROR(VLOOKUP(ROW()-6,'[1]S1 SE'!$B$7:$AI$206,COLUMN()+1,FALSE),"")</f>
        <v/>
      </c>
      <c r="AH130" s="26"/>
    </row>
    <row r="131" spans="1:34" ht="15.05" x14ac:dyDescent="0.3">
      <c r="A131" s="108" t="str">
        <f>IFERROR(VLOOKUP(ROW()-6,'[1]S1 SE'!$B$7:$AI$206,COLUMN()+1,FALSE),"")</f>
        <v/>
      </c>
      <c r="B131" s="65" t="str">
        <f>IFERROR(VLOOKUP(ROW()-6,'[1]S1 SE'!$B$7:$AI$206,COLUMN()+1,FALSE),"")</f>
        <v/>
      </c>
      <c r="C131" s="66" t="str">
        <f>IFERROR(VLOOKUP(ROW()-6,'[1]S1 SE'!$B$7:$AI$206,COLUMN()+1,FALSE),"")</f>
        <v/>
      </c>
      <c r="D131" s="67" t="str">
        <f>IFERROR(VLOOKUP(ROW()-6,'[1]S1 SE'!$B$7:$AI$206,COLUMN()+1,FALSE),"")</f>
        <v/>
      </c>
      <c r="E131" s="68" t="str">
        <f>IFERROR(VLOOKUP(ROW()-6,'[1]S1 SE'!$B$7:$AI$206,COLUMN()+1,FALSE),"")</f>
        <v/>
      </c>
      <c r="F131" s="28" t="str">
        <f>IFERROR(VLOOKUP(ROW()-6,'[1]S1 SE'!$B$7:$AI$206,COLUMN()+1,FALSE),"")</f>
        <v/>
      </c>
      <c r="G131" s="69" t="str">
        <f>IFERROR(VLOOKUP(ROW()-6,'[1]S1 SE'!$B$7:$AI$206,COLUMN()+1,FALSE),"")</f>
        <v/>
      </c>
      <c r="H131" s="68" t="str">
        <f>IFERROR(VLOOKUP(ROW()-6,'[1]S1 SE'!$B$7:$AI$206,COLUMN()+1,FALSE),"")</f>
        <v/>
      </c>
      <c r="I131" s="70" t="str">
        <f>IFERROR(VLOOKUP(ROW()-6,'[1]S1 SE'!$B$7:$AI$206,COLUMN()+1,FALSE),"")</f>
        <v/>
      </c>
      <c r="J131" s="71" t="str">
        <f>IFERROR(VLOOKUP(ROW()-6,'[1]S1 SE'!$B$7:$AI$206,COLUMN()+1,FALSE),"")</f>
        <v/>
      </c>
      <c r="K131" s="68" t="str">
        <f>IFERROR(VLOOKUP(ROW()-6,'[1]S1 SE'!$B$7:$AI$206,COLUMN()+1,FALSE),"")</f>
        <v/>
      </c>
      <c r="L131" s="70" t="str">
        <f>IFERROR(VLOOKUP(ROW()-6,'[1]S1 SE'!$B$7:$AI$206,COLUMN()+1,FALSE),"")</f>
        <v/>
      </c>
      <c r="M131" s="71" t="str">
        <f>IFERROR(VLOOKUP(ROW()-6,'[1]S1 SE'!$B$7:$AI$206,COLUMN()+1,FALSE),"")</f>
        <v/>
      </c>
      <c r="N131" s="68" t="str">
        <f>IFERROR(VLOOKUP(ROW()-6,'[1]S1 SE'!$B$7:$AI$206,COLUMN()+1,FALSE),"")</f>
        <v/>
      </c>
      <c r="O131" s="70" t="str">
        <f>IFERROR(VLOOKUP(ROW()-6,'[1]S1 SE'!$B$7:$AI$206,COLUMN()+1,FALSE),"")</f>
        <v/>
      </c>
      <c r="P131" s="71" t="str">
        <f>IFERROR(VLOOKUP(ROW()-6,'[1]S1 SE'!$B$7:$AI$206,COLUMN()+1,FALSE),"")</f>
        <v/>
      </c>
      <c r="Q131" s="68" t="str">
        <f>IFERROR(VLOOKUP(ROW()-6,'[1]S1 SE'!$B$7:$AI$206,COLUMN()+1,FALSE),"")</f>
        <v/>
      </c>
      <c r="R131" s="70" t="str">
        <f>IFERROR(VLOOKUP(ROW()-6,'[1]S1 SE'!$B$7:$AI$206,COLUMN()+1,FALSE),"")</f>
        <v/>
      </c>
      <c r="S131" s="71" t="str">
        <f>IFERROR(VLOOKUP(ROW()-6,'[1]S1 SE'!$B$7:$AI$206,COLUMN()+1,FALSE),"")</f>
        <v/>
      </c>
      <c r="T131" s="72" t="str">
        <f>IFERROR(VLOOKUP(ROW()-6,'[1]S1 SE'!$B$7:$AI$206,COLUMN()+1,FALSE),"")</f>
        <v/>
      </c>
      <c r="U131" s="73" t="str">
        <f>IFERROR(VLOOKUP(ROW()-6,'[1]S1 SE'!$B$7:$AI$206,COLUMN()+1,FALSE),"")</f>
        <v/>
      </c>
      <c r="V131" s="74" t="str">
        <f>IFERROR(VLOOKUP(ROW()-6,'[1]S1 SE'!$B$7:$AI$206,COLUMN()+1,FALSE),"")</f>
        <v/>
      </c>
      <c r="W131" s="75" t="str">
        <f>IFERROR(VLOOKUP(ROW()-6,'[1]S1 SE'!$B$7:$AI$206,COLUMN()+1,FALSE),"")</f>
        <v/>
      </c>
      <c r="X131" s="76" t="str">
        <f>IFERROR(VLOOKUP(ROW()-6,'[1]S1 SE'!$B$7:$AI$206,COLUMN()+1,FALSE),"")</f>
        <v/>
      </c>
      <c r="Y131" s="77" t="str">
        <f>IFERROR(VLOOKUP(ROW()-6,'[1]S1 SE'!$B$7:$AI$206,COLUMN()+1,FALSE),"")</f>
        <v/>
      </c>
      <c r="Z131" s="78" t="str">
        <f>IFERROR(VLOOKUP(ROW()-6,'[1]S1 SE'!$B$7:$AI$206,COLUMN()+1,FALSE),"")</f>
        <v/>
      </c>
      <c r="AA131" s="79" t="str">
        <f>IFERROR(VLOOKUP(ROW()-6,'[1]S1 SE'!$B$7:$AI$206,COLUMN()+1,FALSE),"")</f>
        <v/>
      </c>
      <c r="AB131" s="80" t="str">
        <f>IFERROR(VLOOKUP(ROW()-6,'[1]S1 SE'!$B$7:$AI$206,COLUMN()+1,FALSE),"")</f>
        <v/>
      </c>
      <c r="AC131" s="81" t="str">
        <f>IFERROR(VLOOKUP(ROW()-6,'[1]S1 SE'!$B$7:$AI$206,COLUMN()+1,FALSE),"")</f>
        <v/>
      </c>
      <c r="AD131" s="109" t="str">
        <f>IFERROR(VLOOKUP(ROW()-6,'[1]S1 SE'!$B$7:$AI$206,COLUMN()+1,FALSE),"")</f>
        <v/>
      </c>
      <c r="AE131" s="83" t="str">
        <f>IFERROR(VLOOKUP(ROW()-6,'[1]S1 SE'!$B$7:$AI$206,COLUMN()+1,FALSE),"")</f>
        <v/>
      </c>
      <c r="AF131" s="84" t="str">
        <f>IFERROR(VLOOKUP(ROW()-6,'[1]S1 SE'!$B$7:$AI$206,COLUMN()+1,FALSE),"")</f>
        <v/>
      </c>
      <c r="AG131" s="27" t="str">
        <f>IFERROR(VLOOKUP(ROW()-6,'[1]S1 SE'!$B$7:$AI$206,COLUMN()+1,FALSE),"")</f>
        <v/>
      </c>
      <c r="AH131" s="26"/>
    </row>
    <row r="132" spans="1:34" ht="15.05" x14ac:dyDescent="0.3">
      <c r="A132" s="108" t="str">
        <f>IFERROR(VLOOKUP(ROW()-6,'[1]S1 SE'!$B$7:$AI$206,COLUMN()+1,FALSE),"")</f>
        <v/>
      </c>
      <c r="B132" s="65" t="str">
        <f>IFERROR(VLOOKUP(ROW()-6,'[1]S1 SE'!$B$7:$AI$206,COLUMN()+1,FALSE),"")</f>
        <v/>
      </c>
      <c r="C132" s="66" t="str">
        <f>IFERROR(VLOOKUP(ROW()-6,'[1]S1 SE'!$B$7:$AI$206,COLUMN()+1,FALSE),"")</f>
        <v/>
      </c>
      <c r="D132" s="67" t="str">
        <f>IFERROR(VLOOKUP(ROW()-6,'[1]S1 SE'!$B$7:$AI$206,COLUMN()+1,FALSE),"")</f>
        <v/>
      </c>
      <c r="E132" s="68" t="str">
        <f>IFERROR(VLOOKUP(ROW()-6,'[1]S1 SE'!$B$7:$AI$206,COLUMN()+1,FALSE),"")</f>
        <v/>
      </c>
      <c r="F132" s="28" t="str">
        <f>IFERROR(VLOOKUP(ROW()-6,'[1]S1 SE'!$B$7:$AI$206,COLUMN()+1,FALSE),"")</f>
        <v/>
      </c>
      <c r="G132" s="69" t="str">
        <f>IFERROR(VLOOKUP(ROW()-6,'[1]S1 SE'!$B$7:$AI$206,COLUMN()+1,FALSE),"")</f>
        <v/>
      </c>
      <c r="H132" s="68" t="str">
        <f>IFERROR(VLOOKUP(ROW()-6,'[1]S1 SE'!$B$7:$AI$206,COLUMN()+1,FALSE),"")</f>
        <v/>
      </c>
      <c r="I132" s="70" t="str">
        <f>IFERROR(VLOOKUP(ROW()-6,'[1]S1 SE'!$B$7:$AI$206,COLUMN()+1,FALSE),"")</f>
        <v/>
      </c>
      <c r="J132" s="71" t="str">
        <f>IFERROR(VLOOKUP(ROW()-6,'[1]S1 SE'!$B$7:$AI$206,COLUMN()+1,FALSE),"")</f>
        <v/>
      </c>
      <c r="K132" s="68" t="str">
        <f>IFERROR(VLOOKUP(ROW()-6,'[1]S1 SE'!$B$7:$AI$206,COLUMN()+1,FALSE),"")</f>
        <v/>
      </c>
      <c r="L132" s="70" t="str">
        <f>IFERROR(VLOOKUP(ROW()-6,'[1]S1 SE'!$B$7:$AI$206,COLUMN()+1,FALSE),"")</f>
        <v/>
      </c>
      <c r="M132" s="71" t="str">
        <f>IFERROR(VLOOKUP(ROW()-6,'[1]S1 SE'!$B$7:$AI$206,COLUMN()+1,FALSE),"")</f>
        <v/>
      </c>
      <c r="N132" s="68" t="str">
        <f>IFERROR(VLOOKUP(ROW()-6,'[1]S1 SE'!$B$7:$AI$206,COLUMN()+1,FALSE),"")</f>
        <v/>
      </c>
      <c r="O132" s="70" t="str">
        <f>IFERROR(VLOOKUP(ROW()-6,'[1]S1 SE'!$B$7:$AI$206,COLUMN()+1,FALSE),"")</f>
        <v/>
      </c>
      <c r="P132" s="71" t="str">
        <f>IFERROR(VLOOKUP(ROW()-6,'[1]S1 SE'!$B$7:$AI$206,COLUMN()+1,FALSE),"")</f>
        <v/>
      </c>
      <c r="Q132" s="68" t="str">
        <f>IFERROR(VLOOKUP(ROW()-6,'[1]S1 SE'!$B$7:$AI$206,COLUMN()+1,FALSE),"")</f>
        <v/>
      </c>
      <c r="R132" s="70" t="str">
        <f>IFERROR(VLOOKUP(ROW()-6,'[1]S1 SE'!$B$7:$AI$206,COLUMN()+1,FALSE),"")</f>
        <v/>
      </c>
      <c r="S132" s="71" t="str">
        <f>IFERROR(VLOOKUP(ROW()-6,'[1]S1 SE'!$B$7:$AI$206,COLUMN()+1,FALSE),"")</f>
        <v/>
      </c>
      <c r="T132" s="72" t="str">
        <f>IFERROR(VLOOKUP(ROW()-6,'[1]S1 SE'!$B$7:$AI$206,COLUMN()+1,FALSE),"")</f>
        <v/>
      </c>
      <c r="U132" s="73" t="str">
        <f>IFERROR(VLOOKUP(ROW()-6,'[1]S1 SE'!$B$7:$AI$206,COLUMN()+1,FALSE),"")</f>
        <v/>
      </c>
      <c r="V132" s="74" t="str">
        <f>IFERROR(VLOOKUP(ROW()-6,'[1]S1 SE'!$B$7:$AI$206,COLUMN()+1,FALSE),"")</f>
        <v/>
      </c>
      <c r="W132" s="75" t="str">
        <f>IFERROR(VLOOKUP(ROW()-6,'[1]S1 SE'!$B$7:$AI$206,COLUMN()+1,FALSE),"")</f>
        <v/>
      </c>
      <c r="X132" s="76" t="str">
        <f>IFERROR(VLOOKUP(ROW()-6,'[1]S1 SE'!$B$7:$AI$206,COLUMN()+1,FALSE),"")</f>
        <v/>
      </c>
      <c r="Y132" s="77" t="str">
        <f>IFERROR(VLOOKUP(ROW()-6,'[1]S1 SE'!$B$7:$AI$206,COLUMN()+1,FALSE),"")</f>
        <v/>
      </c>
      <c r="Z132" s="78" t="str">
        <f>IFERROR(VLOOKUP(ROW()-6,'[1]S1 SE'!$B$7:$AI$206,COLUMN()+1,FALSE),"")</f>
        <v/>
      </c>
      <c r="AA132" s="79" t="str">
        <f>IFERROR(VLOOKUP(ROW()-6,'[1]S1 SE'!$B$7:$AI$206,COLUMN()+1,FALSE),"")</f>
        <v/>
      </c>
      <c r="AB132" s="80" t="str">
        <f>IFERROR(VLOOKUP(ROW()-6,'[1]S1 SE'!$B$7:$AI$206,COLUMN()+1,FALSE),"")</f>
        <v/>
      </c>
      <c r="AC132" s="81" t="str">
        <f>IFERROR(VLOOKUP(ROW()-6,'[1]S1 SE'!$B$7:$AI$206,COLUMN()+1,FALSE),"")</f>
        <v/>
      </c>
      <c r="AD132" s="109" t="str">
        <f>IFERROR(VLOOKUP(ROW()-6,'[1]S1 SE'!$B$7:$AI$206,COLUMN()+1,FALSE),"")</f>
        <v/>
      </c>
      <c r="AE132" s="83" t="str">
        <f>IFERROR(VLOOKUP(ROW()-6,'[1]S1 SE'!$B$7:$AI$206,COLUMN()+1,FALSE),"")</f>
        <v/>
      </c>
      <c r="AF132" s="84" t="str">
        <f>IFERROR(VLOOKUP(ROW()-6,'[1]S1 SE'!$B$7:$AI$206,COLUMN()+1,FALSE),"")</f>
        <v/>
      </c>
      <c r="AG132" s="27" t="str">
        <f>IFERROR(VLOOKUP(ROW()-6,'[1]S1 SE'!$B$7:$AI$206,COLUMN()+1,FALSE),"")</f>
        <v/>
      </c>
      <c r="AH132" s="26"/>
    </row>
    <row r="133" spans="1:34" ht="15.05" x14ac:dyDescent="0.3">
      <c r="A133" s="108" t="str">
        <f>IFERROR(VLOOKUP(ROW()-6,'[1]S1 SE'!$B$7:$AI$206,COLUMN()+1,FALSE),"")</f>
        <v/>
      </c>
      <c r="B133" s="65" t="str">
        <f>IFERROR(VLOOKUP(ROW()-6,'[1]S1 SE'!$B$7:$AI$206,COLUMN()+1,FALSE),"")</f>
        <v/>
      </c>
      <c r="C133" s="66" t="str">
        <f>IFERROR(VLOOKUP(ROW()-6,'[1]S1 SE'!$B$7:$AI$206,COLUMN()+1,FALSE),"")</f>
        <v/>
      </c>
      <c r="D133" s="67" t="str">
        <f>IFERROR(VLOOKUP(ROW()-6,'[1]S1 SE'!$B$7:$AI$206,COLUMN()+1,FALSE),"")</f>
        <v/>
      </c>
      <c r="E133" s="68" t="str">
        <f>IFERROR(VLOOKUP(ROW()-6,'[1]S1 SE'!$B$7:$AI$206,COLUMN()+1,FALSE),"")</f>
        <v/>
      </c>
      <c r="F133" s="28" t="str">
        <f>IFERROR(VLOOKUP(ROW()-6,'[1]S1 SE'!$B$7:$AI$206,COLUMN()+1,FALSE),"")</f>
        <v/>
      </c>
      <c r="G133" s="69" t="str">
        <f>IFERROR(VLOOKUP(ROW()-6,'[1]S1 SE'!$B$7:$AI$206,COLUMN()+1,FALSE),"")</f>
        <v/>
      </c>
      <c r="H133" s="68" t="str">
        <f>IFERROR(VLOOKUP(ROW()-6,'[1]S1 SE'!$B$7:$AI$206,COLUMN()+1,FALSE),"")</f>
        <v/>
      </c>
      <c r="I133" s="70" t="str">
        <f>IFERROR(VLOOKUP(ROW()-6,'[1]S1 SE'!$B$7:$AI$206,COLUMN()+1,FALSE),"")</f>
        <v/>
      </c>
      <c r="J133" s="71" t="str">
        <f>IFERROR(VLOOKUP(ROW()-6,'[1]S1 SE'!$B$7:$AI$206,COLUMN()+1,FALSE),"")</f>
        <v/>
      </c>
      <c r="K133" s="68" t="str">
        <f>IFERROR(VLOOKUP(ROW()-6,'[1]S1 SE'!$B$7:$AI$206,COLUMN()+1,FALSE),"")</f>
        <v/>
      </c>
      <c r="L133" s="70" t="str">
        <f>IFERROR(VLOOKUP(ROW()-6,'[1]S1 SE'!$B$7:$AI$206,COLUMN()+1,FALSE),"")</f>
        <v/>
      </c>
      <c r="M133" s="71" t="str">
        <f>IFERROR(VLOOKUP(ROW()-6,'[1]S1 SE'!$B$7:$AI$206,COLUMN()+1,FALSE),"")</f>
        <v/>
      </c>
      <c r="N133" s="68" t="str">
        <f>IFERROR(VLOOKUP(ROW()-6,'[1]S1 SE'!$B$7:$AI$206,COLUMN()+1,FALSE),"")</f>
        <v/>
      </c>
      <c r="O133" s="70" t="str">
        <f>IFERROR(VLOOKUP(ROW()-6,'[1]S1 SE'!$B$7:$AI$206,COLUMN()+1,FALSE),"")</f>
        <v/>
      </c>
      <c r="P133" s="71" t="str">
        <f>IFERROR(VLOOKUP(ROW()-6,'[1]S1 SE'!$B$7:$AI$206,COLUMN()+1,FALSE),"")</f>
        <v/>
      </c>
      <c r="Q133" s="68" t="str">
        <f>IFERROR(VLOOKUP(ROW()-6,'[1]S1 SE'!$B$7:$AI$206,COLUMN()+1,FALSE),"")</f>
        <v/>
      </c>
      <c r="R133" s="70" t="str">
        <f>IFERROR(VLOOKUP(ROW()-6,'[1]S1 SE'!$B$7:$AI$206,COLUMN()+1,FALSE),"")</f>
        <v/>
      </c>
      <c r="S133" s="71" t="str">
        <f>IFERROR(VLOOKUP(ROW()-6,'[1]S1 SE'!$B$7:$AI$206,COLUMN()+1,FALSE),"")</f>
        <v/>
      </c>
      <c r="T133" s="72" t="str">
        <f>IFERROR(VLOOKUP(ROW()-6,'[1]S1 SE'!$B$7:$AI$206,COLUMN()+1,FALSE),"")</f>
        <v/>
      </c>
      <c r="U133" s="73" t="str">
        <f>IFERROR(VLOOKUP(ROW()-6,'[1]S1 SE'!$B$7:$AI$206,COLUMN()+1,FALSE),"")</f>
        <v/>
      </c>
      <c r="V133" s="74" t="str">
        <f>IFERROR(VLOOKUP(ROW()-6,'[1]S1 SE'!$B$7:$AI$206,COLUMN()+1,FALSE),"")</f>
        <v/>
      </c>
      <c r="W133" s="75" t="str">
        <f>IFERROR(VLOOKUP(ROW()-6,'[1]S1 SE'!$B$7:$AI$206,COLUMN()+1,FALSE),"")</f>
        <v/>
      </c>
      <c r="X133" s="76" t="str">
        <f>IFERROR(VLOOKUP(ROW()-6,'[1]S1 SE'!$B$7:$AI$206,COLUMN()+1,FALSE),"")</f>
        <v/>
      </c>
      <c r="Y133" s="77" t="str">
        <f>IFERROR(VLOOKUP(ROW()-6,'[1]S1 SE'!$B$7:$AI$206,COLUMN()+1,FALSE),"")</f>
        <v/>
      </c>
      <c r="Z133" s="78" t="str">
        <f>IFERROR(VLOOKUP(ROW()-6,'[1]S1 SE'!$B$7:$AI$206,COLUMN()+1,FALSE),"")</f>
        <v/>
      </c>
      <c r="AA133" s="79" t="str">
        <f>IFERROR(VLOOKUP(ROW()-6,'[1]S1 SE'!$B$7:$AI$206,COLUMN()+1,FALSE),"")</f>
        <v/>
      </c>
      <c r="AB133" s="80" t="str">
        <f>IFERROR(VLOOKUP(ROW()-6,'[1]S1 SE'!$B$7:$AI$206,COLUMN()+1,FALSE),"")</f>
        <v/>
      </c>
      <c r="AC133" s="81" t="str">
        <f>IFERROR(VLOOKUP(ROW()-6,'[1]S1 SE'!$B$7:$AI$206,COLUMN()+1,FALSE),"")</f>
        <v/>
      </c>
      <c r="AD133" s="109" t="str">
        <f>IFERROR(VLOOKUP(ROW()-6,'[1]S1 SE'!$B$7:$AI$206,COLUMN()+1,FALSE),"")</f>
        <v/>
      </c>
      <c r="AE133" s="83" t="str">
        <f>IFERROR(VLOOKUP(ROW()-6,'[1]S1 SE'!$B$7:$AI$206,COLUMN()+1,FALSE),"")</f>
        <v/>
      </c>
      <c r="AF133" s="84" t="str">
        <f>IFERROR(VLOOKUP(ROW()-6,'[1]S1 SE'!$B$7:$AI$206,COLUMN()+1,FALSE),"")</f>
        <v/>
      </c>
      <c r="AG133" s="27" t="str">
        <f>IFERROR(VLOOKUP(ROW()-6,'[1]S1 SE'!$B$7:$AI$206,COLUMN()+1,FALSE),"")</f>
        <v/>
      </c>
      <c r="AH133" s="26"/>
    </row>
    <row r="134" spans="1:34" ht="15.05" x14ac:dyDescent="0.3">
      <c r="A134" s="108" t="str">
        <f>IFERROR(VLOOKUP(ROW()-6,'[1]S1 SE'!$B$7:$AI$206,COLUMN()+1,FALSE),"")</f>
        <v/>
      </c>
      <c r="B134" s="65" t="str">
        <f>IFERROR(VLOOKUP(ROW()-6,'[1]S1 SE'!$B$7:$AI$206,COLUMN()+1,FALSE),"")</f>
        <v/>
      </c>
      <c r="C134" s="66" t="str">
        <f>IFERROR(VLOOKUP(ROW()-6,'[1]S1 SE'!$B$7:$AI$206,COLUMN()+1,FALSE),"")</f>
        <v/>
      </c>
      <c r="D134" s="67" t="str">
        <f>IFERROR(VLOOKUP(ROW()-6,'[1]S1 SE'!$B$7:$AI$206,COLUMN()+1,FALSE),"")</f>
        <v/>
      </c>
      <c r="E134" s="68" t="str">
        <f>IFERROR(VLOOKUP(ROW()-6,'[1]S1 SE'!$B$7:$AI$206,COLUMN()+1,FALSE),"")</f>
        <v/>
      </c>
      <c r="F134" s="28" t="str">
        <f>IFERROR(VLOOKUP(ROW()-6,'[1]S1 SE'!$B$7:$AI$206,COLUMN()+1,FALSE),"")</f>
        <v/>
      </c>
      <c r="G134" s="69" t="str">
        <f>IFERROR(VLOOKUP(ROW()-6,'[1]S1 SE'!$B$7:$AI$206,COLUMN()+1,FALSE),"")</f>
        <v/>
      </c>
      <c r="H134" s="68" t="str">
        <f>IFERROR(VLOOKUP(ROW()-6,'[1]S1 SE'!$B$7:$AI$206,COLUMN()+1,FALSE),"")</f>
        <v/>
      </c>
      <c r="I134" s="70" t="str">
        <f>IFERROR(VLOOKUP(ROW()-6,'[1]S1 SE'!$B$7:$AI$206,COLUMN()+1,FALSE),"")</f>
        <v/>
      </c>
      <c r="J134" s="71" t="str">
        <f>IFERROR(VLOOKUP(ROW()-6,'[1]S1 SE'!$B$7:$AI$206,COLUMN()+1,FALSE),"")</f>
        <v/>
      </c>
      <c r="K134" s="68" t="str">
        <f>IFERROR(VLOOKUP(ROW()-6,'[1]S1 SE'!$B$7:$AI$206,COLUMN()+1,FALSE),"")</f>
        <v/>
      </c>
      <c r="L134" s="70" t="str">
        <f>IFERROR(VLOOKUP(ROW()-6,'[1]S1 SE'!$B$7:$AI$206,COLUMN()+1,FALSE),"")</f>
        <v/>
      </c>
      <c r="M134" s="71" t="str">
        <f>IFERROR(VLOOKUP(ROW()-6,'[1]S1 SE'!$B$7:$AI$206,COLUMN()+1,FALSE),"")</f>
        <v/>
      </c>
      <c r="N134" s="68" t="str">
        <f>IFERROR(VLOOKUP(ROW()-6,'[1]S1 SE'!$B$7:$AI$206,COLUMN()+1,FALSE),"")</f>
        <v/>
      </c>
      <c r="O134" s="70" t="str">
        <f>IFERROR(VLOOKUP(ROW()-6,'[1]S1 SE'!$B$7:$AI$206,COLUMN()+1,FALSE),"")</f>
        <v/>
      </c>
      <c r="P134" s="71" t="str">
        <f>IFERROR(VLOOKUP(ROW()-6,'[1]S1 SE'!$B$7:$AI$206,COLUMN()+1,FALSE),"")</f>
        <v/>
      </c>
      <c r="Q134" s="68" t="str">
        <f>IFERROR(VLOOKUP(ROW()-6,'[1]S1 SE'!$B$7:$AI$206,COLUMN()+1,FALSE),"")</f>
        <v/>
      </c>
      <c r="R134" s="70" t="str">
        <f>IFERROR(VLOOKUP(ROW()-6,'[1]S1 SE'!$B$7:$AI$206,COLUMN()+1,FALSE),"")</f>
        <v/>
      </c>
      <c r="S134" s="71" t="str">
        <f>IFERROR(VLOOKUP(ROW()-6,'[1]S1 SE'!$B$7:$AI$206,COLUMN()+1,FALSE),"")</f>
        <v/>
      </c>
      <c r="T134" s="72" t="str">
        <f>IFERROR(VLOOKUP(ROW()-6,'[1]S1 SE'!$B$7:$AI$206,COLUMN()+1,FALSE),"")</f>
        <v/>
      </c>
      <c r="U134" s="73" t="str">
        <f>IFERROR(VLOOKUP(ROW()-6,'[1]S1 SE'!$B$7:$AI$206,COLUMN()+1,FALSE),"")</f>
        <v/>
      </c>
      <c r="V134" s="74" t="str">
        <f>IFERROR(VLOOKUP(ROW()-6,'[1]S1 SE'!$B$7:$AI$206,COLUMN()+1,FALSE),"")</f>
        <v/>
      </c>
      <c r="W134" s="75" t="str">
        <f>IFERROR(VLOOKUP(ROW()-6,'[1]S1 SE'!$B$7:$AI$206,COLUMN()+1,FALSE),"")</f>
        <v/>
      </c>
      <c r="X134" s="76" t="str">
        <f>IFERROR(VLOOKUP(ROW()-6,'[1]S1 SE'!$B$7:$AI$206,COLUMN()+1,FALSE),"")</f>
        <v/>
      </c>
      <c r="Y134" s="77" t="str">
        <f>IFERROR(VLOOKUP(ROW()-6,'[1]S1 SE'!$B$7:$AI$206,COLUMN()+1,FALSE),"")</f>
        <v/>
      </c>
      <c r="Z134" s="78" t="str">
        <f>IFERROR(VLOOKUP(ROW()-6,'[1]S1 SE'!$B$7:$AI$206,COLUMN()+1,FALSE),"")</f>
        <v/>
      </c>
      <c r="AA134" s="79" t="str">
        <f>IFERROR(VLOOKUP(ROW()-6,'[1]S1 SE'!$B$7:$AI$206,COLUMN()+1,FALSE),"")</f>
        <v/>
      </c>
      <c r="AB134" s="80" t="str">
        <f>IFERROR(VLOOKUP(ROW()-6,'[1]S1 SE'!$B$7:$AI$206,COLUMN()+1,FALSE),"")</f>
        <v/>
      </c>
      <c r="AC134" s="81" t="str">
        <f>IFERROR(VLOOKUP(ROW()-6,'[1]S1 SE'!$B$7:$AI$206,COLUMN()+1,FALSE),"")</f>
        <v/>
      </c>
      <c r="AD134" s="109" t="str">
        <f>IFERROR(VLOOKUP(ROW()-6,'[1]S1 SE'!$B$7:$AI$206,COLUMN()+1,FALSE),"")</f>
        <v/>
      </c>
      <c r="AE134" s="83" t="str">
        <f>IFERROR(VLOOKUP(ROW()-6,'[1]S1 SE'!$B$7:$AI$206,COLUMN()+1,FALSE),"")</f>
        <v/>
      </c>
      <c r="AF134" s="84" t="str">
        <f>IFERROR(VLOOKUP(ROW()-6,'[1]S1 SE'!$B$7:$AI$206,COLUMN()+1,FALSE),"")</f>
        <v/>
      </c>
      <c r="AG134" s="27" t="str">
        <f>IFERROR(VLOOKUP(ROW()-6,'[1]S1 SE'!$B$7:$AI$206,COLUMN()+1,FALSE),"")</f>
        <v/>
      </c>
      <c r="AH134" s="26"/>
    </row>
    <row r="135" spans="1:34" ht="15.05" x14ac:dyDescent="0.3">
      <c r="A135" s="108" t="str">
        <f>IFERROR(VLOOKUP(ROW()-6,'[1]S1 SE'!$B$7:$AI$206,COLUMN()+1,FALSE),"")</f>
        <v/>
      </c>
      <c r="B135" s="65" t="str">
        <f>IFERROR(VLOOKUP(ROW()-6,'[1]S1 SE'!$B$7:$AI$206,COLUMN()+1,FALSE),"")</f>
        <v/>
      </c>
      <c r="C135" s="66" t="str">
        <f>IFERROR(VLOOKUP(ROW()-6,'[1]S1 SE'!$B$7:$AI$206,COLUMN()+1,FALSE),"")</f>
        <v/>
      </c>
      <c r="D135" s="67" t="str">
        <f>IFERROR(VLOOKUP(ROW()-6,'[1]S1 SE'!$B$7:$AI$206,COLUMN()+1,FALSE),"")</f>
        <v/>
      </c>
      <c r="E135" s="68" t="str">
        <f>IFERROR(VLOOKUP(ROW()-6,'[1]S1 SE'!$B$7:$AI$206,COLUMN()+1,FALSE),"")</f>
        <v/>
      </c>
      <c r="F135" s="28" t="str">
        <f>IFERROR(VLOOKUP(ROW()-6,'[1]S1 SE'!$B$7:$AI$206,COLUMN()+1,FALSE),"")</f>
        <v/>
      </c>
      <c r="G135" s="69" t="str">
        <f>IFERROR(VLOOKUP(ROW()-6,'[1]S1 SE'!$B$7:$AI$206,COLUMN()+1,FALSE),"")</f>
        <v/>
      </c>
      <c r="H135" s="68" t="str">
        <f>IFERROR(VLOOKUP(ROW()-6,'[1]S1 SE'!$B$7:$AI$206,COLUMN()+1,FALSE),"")</f>
        <v/>
      </c>
      <c r="I135" s="70" t="str">
        <f>IFERROR(VLOOKUP(ROW()-6,'[1]S1 SE'!$B$7:$AI$206,COLUMN()+1,FALSE),"")</f>
        <v/>
      </c>
      <c r="J135" s="71" t="str">
        <f>IFERROR(VLOOKUP(ROW()-6,'[1]S1 SE'!$B$7:$AI$206,COLUMN()+1,FALSE),"")</f>
        <v/>
      </c>
      <c r="K135" s="68" t="str">
        <f>IFERROR(VLOOKUP(ROW()-6,'[1]S1 SE'!$B$7:$AI$206,COLUMN()+1,FALSE),"")</f>
        <v/>
      </c>
      <c r="L135" s="70" t="str">
        <f>IFERROR(VLOOKUP(ROW()-6,'[1]S1 SE'!$B$7:$AI$206,COLUMN()+1,FALSE),"")</f>
        <v/>
      </c>
      <c r="M135" s="71" t="str">
        <f>IFERROR(VLOOKUP(ROW()-6,'[1]S1 SE'!$B$7:$AI$206,COLUMN()+1,FALSE),"")</f>
        <v/>
      </c>
      <c r="N135" s="68" t="str">
        <f>IFERROR(VLOOKUP(ROW()-6,'[1]S1 SE'!$B$7:$AI$206,COLUMN()+1,FALSE),"")</f>
        <v/>
      </c>
      <c r="O135" s="70" t="str">
        <f>IFERROR(VLOOKUP(ROW()-6,'[1]S1 SE'!$B$7:$AI$206,COLUMN()+1,FALSE),"")</f>
        <v/>
      </c>
      <c r="P135" s="71" t="str">
        <f>IFERROR(VLOOKUP(ROW()-6,'[1]S1 SE'!$B$7:$AI$206,COLUMN()+1,FALSE),"")</f>
        <v/>
      </c>
      <c r="Q135" s="68" t="str">
        <f>IFERROR(VLOOKUP(ROW()-6,'[1]S1 SE'!$B$7:$AI$206,COLUMN()+1,FALSE),"")</f>
        <v/>
      </c>
      <c r="R135" s="70" t="str">
        <f>IFERROR(VLOOKUP(ROW()-6,'[1]S1 SE'!$B$7:$AI$206,COLUMN()+1,FALSE),"")</f>
        <v/>
      </c>
      <c r="S135" s="71" t="str">
        <f>IFERROR(VLOOKUP(ROW()-6,'[1]S1 SE'!$B$7:$AI$206,COLUMN()+1,FALSE),"")</f>
        <v/>
      </c>
      <c r="T135" s="72" t="str">
        <f>IFERROR(VLOOKUP(ROW()-6,'[1]S1 SE'!$B$7:$AI$206,COLUMN()+1,FALSE),"")</f>
        <v/>
      </c>
      <c r="U135" s="73" t="str">
        <f>IFERROR(VLOOKUP(ROW()-6,'[1]S1 SE'!$B$7:$AI$206,COLUMN()+1,FALSE),"")</f>
        <v/>
      </c>
      <c r="V135" s="74" t="str">
        <f>IFERROR(VLOOKUP(ROW()-6,'[1]S1 SE'!$B$7:$AI$206,COLUMN()+1,FALSE),"")</f>
        <v/>
      </c>
      <c r="W135" s="75" t="str">
        <f>IFERROR(VLOOKUP(ROW()-6,'[1]S1 SE'!$B$7:$AI$206,COLUMN()+1,FALSE),"")</f>
        <v/>
      </c>
      <c r="X135" s="76" t="str">
        <f>IFERROR(VLOOKUP(ROW()-6,'[1]S1 SE'!$B$7:$AI$206,COLUMN()+1,FALSE),"")</f>
        <v/>
      </c>
      <c r="Y135" s="77" t="str">
        <f>IFERROR(VLOOKUP(ROW()-6,'[1]S1 SE'!$B$7:$AI$206,COLUMN()+1,FALSE),"")</f>
        <v/>
      </c>
      <c r="Z135" s="78" t="str">
        <f>IFERROR(VLOOKUP(ROW()-6,'[1]S1 SE'!$B$7:$AI$206,COLUMN()+1,FALSE),"")</f>
        <v/>
      </c>
      <c r="AA135" s="79" t="str">
        <f>IFERROR(VLOOKUP(ROW()-6,'[1]S1 SE'!$B$7:$AI$206,COLUMN()+1,FALSE),"")</f>
        <v/>
      </c>
      <c r="AB135" s="80" t="str">
        <f>IFERROR(VLOOKUP(ROW()-6,'[1]S1 SE'!$B$7:$AI$206,COLUMN()+1,FALSE),"")</f>
        <v/>
      </c>
      <c r="AC135" s="81" t="str">
        <f>IFERROR(VLOOKUP(ROW()-6,'[1]S1 SE'!$B$7:$AI$206,COLUMN()+1,FALSE),"")</f>
        <v/>
      </c>
      <c r="AD135" s="109" t="str">
        <f>IFERROR(VLOOKUP(ROW()-6,'[1]S1 SE'!$B$7:$AI$206,COLUMN()+1,FALSE),"")</f>
        <v/>
      </c>
      <c r="AE135" s="83" t="str">
        <f>IFERROR(VLOOKUP(ROW()-6,'[1]S1 SE'!$B$7:$AI$206,COLUMN()+1,FALSE),"")</f>
        <v/>
      </c>
      <c r="AF135" s="84" t="str">
        <f>IFERROR(VLOOKUP(ROW()-6,'[1]S1 SE'!$B$7:$AI$206,COLUMN()+1,FALSE),"")</f>
        <v/>
      </c>
      <c r="AG135" s="27" t="str">
        <f>IFERROR(VLOOKUP(ROW()-6,'[1]S1 SE'!$B$7:$AI$206,COLUMN()+1,FALSE),"")</f>
        <v/>
      </c>
      <c r="AH135" s="26"/>
    </row>
    <row r="136" spans="1:34" ht="15.05" x14ac:dyDescent="0.3">
      <c r="A136" s="108" t="str">
        <f>IFERROR(VLOOKUP(ROW()-6,'[1]S1 SE'!$B$7:$AI$206,COLUMN()+1,FALSE),"")</f>
        <v/>
      </c>
      <c r="B136" s="65" t="str">
        <f>IFERROR(VLOOKUP(ROW()-6,'[1]S1 SE'!$B$7:$AI$206,COLUMN()+1,FALSE),"")</f>
        <v/>
      </c>
      <c r="C136" s="66" t="str">
        <f>IFERROR(VLOOKUP(ROW()-6,'[1]S1 SE'!$B$7:$AI$206,COLUMN()+1,FALSE),"")</f>
        <v/>
      </c>
      <c r="D136" s="67" t="str">
        <f>IFERROR(VLOOKUP(ROW()-6,'[1]S1 SE'!$B$7:$AI$206,COLUMN()+1,FALSE),"")</f>
        <v/>
      </c>
      <c r="E136" s="68" t="str">
        <f>IFERROR(VLOOKUP(ROW()-6,'[1]S1 SE'!$B$7:$AI$206,COLUMN()+1,FALSE),"")</f>
        <v/>
      </c>
      <c r="F136" s="28" t="str">
        <f>IFERROR(VLOOKUP(ROW()-6,'[1]S1 SE'!$B$7:$AI$206,COLUMN()+1,FALSE),"")</f>
        <v/>
      </c>
      <c r="G136" s="69" t="str">
        <f>IFERROR(VLOOKUP(ROW()-6,'[1]S1 SE'!$B$7:$AI$206,COLUMN()+1,FALSE),"")</f>
        <v/>
      </c>
      <c r="H136" s="68" t="str">
        <f>IFERROR(VLOOKUP(ROW()-6,'[1]S1 SE'!$B$7:$AI$206,COLUMN()+1,FALSE),"")</f>
        <v/>
      </c>
      <c r="I136" s="70" t="str">
        <f>IFERROR(VLOOKUP(ROW()-6,'[1]S1 SE'!$B$7:$AI$206,COLUMN()+1,FALSE),"")</f>
        <v/>
      </c>
      <c r="J136" s="71" t="str">
        <f>IFERROR(VLOOKUP(ROW()-6,'[1]S1 SE'!$B$7:$AI$206,COLUMN()+1,FALSE),"")</f>
        <v/>
      </c>
      <c r="K136" s="68" t="str">
        <f>IFERROR(VLOOKUP(ROW()-6,'[1]S1 SE'!$B$7:$AI$206,COLUMN()+1,FALSE),"")</f>
        <v/>
      </c>
      <c r="L136" s="70" t="str">
        <f>IFERROR(VLOOKUP(ROW()-6,'[1]S1 SE'!$B$7:$AI$206,COLUMN()+1,FALSE),"")</f>
        <v/>
      </c>
      <c r="M136" s="71" t="str">
        <f>IFERROR(VLOOKUP(ROW()-6,'[1]S1 SE'!$B$7:$AI$206,COLUMN()+1,FALSE),"")</f>
        <v/>
      </c>
      <c r="N136" s="68" t="str">
        <f>IFERROR(VLOOKUP(ROW()-6,'[1]S1 SE'!$B$7:$AI$206,COLUMN()+1,FALSE),"")</f>
        <v/>
      </c>
      <c r="O136" s="70" t="str">
        <f>IFERROR(VLOOKUP(ROW()-6,'[1]S1 SE'!$B$7:$AI$206,COLUMN()+1,FALSE),"")</f>
        <v/>
      </c>
      <c r="P136" s="71" t="str">
        <f>IFERROR(VLOOKUP(ROW()-6,'[1]S1 SE'!$B$7:$AI$206,COLUMN()+1,FALSE),"")</f>
        <v/>
      </c>
      <c r="Q136" s="68" t="str">
        <f>IFERROR(VLOOKUP(ROW()-6,'[1]S1 SE'!$B$7:$AI$206,COLUMN()+1,FALSE),"")</f>
        <v/>
      </c>
      <c r="R136" s="70" t="str">
        <f>IFERROR(VLOOKUP(ROW()-6,'[1]S1 SE'!$B$7:$AI$206,COLUMN()+1,FALSE),"")</f>
        <v/>
      </c>
      <c r="S136" s="71" t="str">
        <f>IFERROR(VLOOKUP(ROW()-6,'[1]S1 SE'!$B$7:$AI$206,COLUMN()+1,FALSE),"")</f>
        <v/>
      </c>
      <c r="T136" s="72" t="str">
        <f>IFERROR(VLOOKUP(ROW()-6,'[1]S1 SE'!$B$7:$AI$206,COLUMN()+1,FALSE),"")</f>
        <v/>
      </c>
      <c r="U136" s="73" t="str">
        <f>IFERROR(VLOOKUP(ROW()-6,'[1]S1 SE'!$B$7:$AI$206,COLUMN()+1,FALSE),"")</f>
        <v/>
      </c>
      <c r="V136" s="74" t="str">
        <f>IFERROR(VLOOKUP(ROW()-6,'[1]S1 SE'!$B$7:$AI$206,COLUMN()+1,FALSE),"")</f>
        <v/>
      </c>
      <c r="W136" s="75" t="str">
        <f>IFERROR(VLOOKUP(ROW()-6,'[1]S1 SE'!$B$7:$AI$206,COLUMN()+1,FALSE),"")</f>
        <v/>
      </c>
      <c r="X136" s="76" t="str">
        <f>IFERROR(VLOOKUP(ROW()-6,'[1]S1 SE'!$B$7:$AI$206,COLUMN()+1,FALSE),"")</f>
        <v/>
      </c>
      <c r="Y136" s="77" t="str">
        <f>IFERROR(VLOOKUP(ROW()-6,'[1]S1 SE'!$B$7:$AI$206,COLUMN()+1,FALSE),"")</f>
        <v/>
      </c>
      <c r="Z136" s="78" t="str">
        <f>IFERROR(VLOOKUP(ROW()-6,'[1]S1 SE'!$B$7:$AI$206,COLUMN()+1,FALSE),"")</f>
        <v/>
      </c>
      <c r="AA136" s="79" t="str">
        <f>IFERROR(VLOOKUP(ROW()-6,'[1]S1 SE'!$B$7:$AI$206,COLUMN()+1,FALSE),"")</f>
        <v/>
      </c>
      <c r="AB136" s="80" t="str">
        <f>IFERROR(VLOOKUP(ROW()-6,'[1]S1 SE'!$B$7:$AI$206,COLUMN()+1,FALSE),"")</f>
        <v/>
      </c>
      <c r="AC136" s="81" t="str">
        <f>IFERROR(VLOOKUP(ROW()-6,'[1]S1 SE'!$B$7:$AI$206,COLUMN()+1,FALSE),"")</f>
        <v/>
      </c>
      <c r="AD136" s="109" t="str">
        <f>IFERROR(VLOOKUP(ROW()-6,'[1]S1 SE'!$B$7:$AI$206,COLUMN()+1,FALSE),"")</f>
        <v/>
      </c>
      <c r="AE136" s="83" t="str">
        <f>IFERROR(VLOOKUP(ROW()-6,'[1]S1 SE'!$B$7:$AI$206,COLUMN()+1,FALSE),"")</f>
        <v/>
      </c>
      <c r="AF136" s="84" t="str">
        <f>IFERROR(VLOOKUP(ROW()-6,'[1]S1 SE'!$B$7:$AI$206,COLUMN()+1,FALSE),"")</f>
        <v/>
      </c>
      <c r="AG136" s="27" t="str">
        <f>IFERROR(VLOOKUP(ROW()-6,'[1]S1 SE'!$B$7:$AI$206,COLUMN()+1,FALSE),"")</f>
        <v/>
      </c>
      <c r="AH136" s="26"/>
    </row>
    <row r="137" spans="1:34" ht="15.05" x14ac:dyDescent="0.3">
      <c r="A137" s="108" t="str">
        <f>IFERROR(VLOOKUP(ROW()-6,'[1]S1 SE'!$B$7:$AI$206,COLUMN()+1,FALSE),"")</f>
        <v/>
      </c>
      <c r="B137" s="65" t="str">
        <f>IFERROR(VLOOKUP(ROW()-6,'[1]S1 SE'!$B$7:$AI$206,COLUMN()+1,FALSE),"")</f>
        <v/>
      </c>
      <c r="C137" s="66" t="str">
        <f>IFERROR(VLOOKUP(ROW()-6,'[1]S1 SE'!$B$7:$AI$206,COLUMN()+1,FALSE),"")</f>
        <v/>
      </c>
      <c r="D137" s="67" t="str">
        <f>IFERROR(VLOOKUP(ROW()-6,'[1]S1 SE'!$B$7:$AI$206,COLUMN()+1,FALSE),"")</f>
        <v/>
      </c>
      <c r="E137" s="68" t="str">
        <f>IFERROR(VLOOKUP(ROW()-6,'[1]S1 SE'!$B$7:$AI$206,COLUMN()+1,FALSE),"")</f>
        <v/>
      </c>
      <c r="F137" s="28" t="str">
        <f>IFERROR(VLOOKUP(ROW()-6,'[1]S1 SE'!$B$7:$AI$206,COLUMN()+1,FALSE),"")</f>
        <v/>
      </c>
      <c r="G137" s="69" t="str">
        <f>IFERROR(VLOOKUP(ROW()-6,'[1]S1 SE'!$B$7:$AI$206,COLUMN()+1,FALSE),"")</f>
        <v/>
      </c>
      <c r="H137" s="68" t="str">
        <f>IFERROR(VLOOKUP(ROW()-6,'[1]S1 SE'!$B$7:$AI$206,COLUMN()+1,FALSE),"")</f>
        <v/>
      </c>
      <c r="I137" s="70" t="str">
        <f>IFERROR(VLOOKUP(ROW()-6,'[1]S1 SE'!$B$7:$AI$206,COLUMN()+1,FALSE),"")</f>
        <v/>
      </c>
      <c r="J137" s="71" t="str">
        <f>IFERROR(VLOOKUP(ROW()-6,'[1]S1 SE'!$B$7:$AI$206,COLUMN()+1,FALSE),"")</f>
        <v/>
      </c>
      <c r="K137" s="68" t="str">
        <f>IFERROR(VLOOKUP(ROW()-6,'[1]S1 SE'!$B$7:$AI$206,COLUMN()+1,FALSE),"")</f>
        <v/>
      </c>
      <c r="L137" s="70" t="str">
        <f>IFERROR(VLOOKUP(ROW()-6,'[1]S1 SE'!$B$7:$AI$206,COLUMN()+1,FALSE),"")</f>
        <v/>
      </c>
      <c r="M137" s="71" t="str">
        <f>IFERROR(VLOOKUP(ROW()-6,'[1]S1 SE'!$B$7:$AI$206,COLUMN()+1,FALSE),"")</f>
        <v/>
      </c>
      <c r="N137" s="68" t="str">
        <f>IFERROR(VLOOKUP(ROW()-6,'[1]S1 SE'!$B$7:$AI$206,COLUMN()+1,FALSE),"")</f>
        <v/>
      </c>
      <c r="O137" s="70" t="str">
        <f>IFERROR(VLOOKUP(ROW()-6,'[1]S1 SE'!$B$7:$AI$206,COLUMN()+1,FALSE),"")</f>
        <v/>
      </c>
      <c r="P137" s="71" t="str">
        <f>IFERROR(VLOOKUP(ROW()-6,'[1]S1 SE'!$B$7:$AI$206,COLUMN()+1,FALSE),"")</f>
        <v/>
      </c>
      <c r="Q137" s="68" t="str">
        <f>IFERROR(VLOOKUP(ROW()-6,'[1]S1 SE'!$B$7:$AI$206,COLUMN()+1,FALSE),"")</f>
        <v/>
      </c>
      <c r="R137" s="70" t="str">
        <f>IFERROR(VLOOKUP(ROW()-6,'[1]S1 SE'!$B$7:$AI$206,COLUMN()+1,FALSE),"")</f>
        <v/>
      </c>
      <c r="S137" s="71" t="str">
        <f>IFERROR(VLOOKUP(ROW()-6,'[1]S1 SE'!$B$7:$AI$206,COLUMN()+1,FALSE),"")</f>
        <v/>
      </c>
      <c r="T137" s="72" t="str">
        <f>IFERROR(VLOOKUP(ROW()-6,'[1]S1 SE'!$B$7:$AI$206,COLUMN()+1,FALSE),"")</f>
        <v/>
      </c>
      <c r="U137" s="73" t="str">
        <f>IFERROR(VLOOKUP(ROW()-6,'[1]S1 SE'!$B$7:$AI$206,COLUMN()+1,FALSE),"")</f>
        <v/>
      </c>
      <c r="V137" s="74" t="str">
        <f>IFERROR(VLOOKUP(ROW()-6,'[1]S1 SE'!$B$7:$AI$206,COLUMN()+1,FALSE),"")</f>
        <v/>
      </c>
      <c r="W137" s="75" t="str">
        <f>IFERROR(VLOOKUP(ROW()-6,'[1]S1 SE'!$B$7:$AI$206,COLUMN()+1,FALSE),"")</f>
        <v/>
      </c>
      <c r="X137" s="76" t="str">
        <f>IFERROR(VLOOKUP(ROW()-6,'[1]S1 SE'!$B$7:$AI$206,COLUMN()+1,FALSE),"")</f>
        <v/>
      </c>
      <c r="Y137" s="77" t="str">
        <f>IFERROR(VLOOKUP(ROW()-6,'[1]S1 SE'!$B$7:$AI$206,COLUMN()+1,FALSE),"")</f>
        <v/>
      </c>
      <c r="Z137" s="78" t="str">
        <f>IFERROR(VLOOKUP(ROW()-6,'[1]S1 SE'!$B$7:$AI$206,COLUMN()+1,FALSE),"")</f>
        <v/>
      </c>
      <c r="AA137" s="79" t="str">
        <f>IFERROR(VLOOKUP(ROW()-6,'[1]S1 SE'!$B$7:$AI$206,COLUMN()+1,FALSE),"")</f>
        <v/>
      </c>
      <c r="AB137" s="80" t="str">
        <f>IFERROR(VLOOKUP(ROW()-6,'[1]S1 SE'!$B$7:$AI$206,COLUMN()+1,FALSE),"")</f>
        <v/>
      </c>
      <c r="AC137" s="81" t="str">
        <f>IFERROR(VLOOKUP(ROW()-6,'[1]S1 SE'!$B$7:$AI$206,COLUMN()+1,FALSE),"")</f>
        <v/>
      </c>
      <c r="AD137" s="109" t="str">
        <f>IFERROR(VLOOKUP(ROW()-6,'[1]S1 SE'!$B$7:$AI$206,COLUMN()+1,FALSE),"")</f>
        <v/>
      </c>
      <c r="AE137" s="83" t="str">
        <f>IFERROR(VLOOKUP(ROW()-6,'[1]S1 SE'!$B$7:$AI$206,COLUMN()+1,FALSE),"")</f>
        <v/>
      </c>
      <c r="AF137" s="84" t="str">
        <f>IFERROR(VLOOKUP(ROW()-6,'[1]S1 SE'!$B$7:$AI$206,COLUMN()+1,FALSE),"")</f>
        <v/>
      </c>
      <c r="AG137" s="27" t="str">
        <f>IFERROR(VLOOKUP(ROW()-6,'[1]S1 SE'!$B$7:$AI$206,COLUMN()+1,FALSE),"")</f>
        <v/>
      </c>
      <c r="AH137" s="26"/>
    </row>
    <row r="138" spans="1:34" ht="15.05" x14ac:dyDescent="0.3">
      <c r="A138" s="108" t="str">
        <f>IFERROR(VLOOKUP(ROW()-6,'[1]S1 SE'!$B$7:$AI$206,COLUMN()+1,FALSE),"")</f>
        <v/>
      </c>
      <c r="B138" s="65" t="str">
        <f>IFERROR(VLOOKUP(ROW()-6,'[1]S1 SE'!$B$7:$AI$206,COLUMN()+1,FALSE),"")</f>
        <v/>
      </c>
      <c r="C138" s="66" t="str">
        <f>IFERROR(VLOOKUP(ROW()-6,'[1]S1 SE'!$B$7:$AI$206,COLUMN()+1,FALSE),"")</f>
        <v/>
      </c>
      <c r="D138" s="67" t="str">
        <f>IFERROR(VLOOKUP(ROW()-6,'[1]S1 SE'!$B$7:$AI$206,COLUMN()+1,FALSE),"")</f>
        <v/>
      </c>
      <c r="E138" s="68" t="str">
        <f>IFERROR(VLOOKUP(ROW()-6,'[1]S1 SE'!$B$7:$AI$206,COLUMN()+1,FALSE),"")</f>
        <v/>
      </c>
      <c r="F138" s="28" t="str">
        <f>IFERROR(VLOOKUP(ROW()-6,'[1]S1 SE'!$B$7:$AI$206,COLUMN()+1,FALSE),"")</f>
        <v/>
      </c>
      <c r="G138" s="69" t="str">
        <f>IFERROR(VLOOKUP(ROW()-6,'[1]S1 SE'!$B$7:$AI$206,COLUMN()+1,FALSE),"")</f>
        <v/>
      </c>
      <c r="H138" s="68" t="str">
        <f>IFERROR(VLOOKUP(ROW()-6,'[1]S1 SE'!$B$7:$AI$206,COLUMN()+1,FALSE),"")</f>
        <v/>
      </c>
      <c r="I138" s="70" t="str">
        <f>IFERROR(VLOOKUP(ROW()-6,'[1]S1 SE'!$B$7:$AI$206,COLUMN()+1,FALSE),"")</f>
        <v/>
      </c>
      <c r="J138" s="71" t="str">
        <f>IFERROR(VLOOKUP(ROW()-6,'[1]S1 SE'!$B$7:$AI$206,COLUMN()+1,FALSE),"")</f>
        <v/>
      </c>
      <c r="K138" s="68" t="str">
        <f>IFERROR(VLOOKUP(ROW()-6,'[1]S1 SE'!$B$7:$AI$206,COLUMN()+1,FALSE),"")</f>
        <v/>
      </c>
      <c r="L138" s="70" t="str">
        <f>IFERROR(VLOOKUP(ROW()-6,'[1]S1 SE'!$B$7:$AI$206,COLUMN()+1,FALSE),"")</f>
        <v/>
      </c>
      <c r="M138" s="71" t="str">
        <f>IFERROR(VLOOKUP(ROW()-6,'[1]S1 SE'!$B$7:$AI$206,COLUMN()+1,FALSE),"")</f>
        <v/>
      </c>
      <c r="N138" s="68" t="str">
        <f>IFERROR(VLOOKUP(ROW()-6,'[1]S1 SE'!$B$7:$AI$206,COLUMN()+1,FALSE),"")</f>
        <v/>
      </c>
      <c r="O138" s="70" t="str">
        <f>IFERROR(VLOOKUP(ROW()-6,'[1]S1 SE'!$B$7:$AI$206,COLUMN()+1,FALSE),"")</f>
        <v/>
      </c>
      <c r="P138" s="71" t="str">
        <f>IFERROR(VLOOKUP(ROW()-6,'[1]S1 SE'!$B$7:$AI$206,COLUMN()+1,FALSE),"")</f>
        <v/>
      </c>
      <c r="Q138" s="68" t="str">
        <f>IFERROR(VLOOKUP(ROW()-6,'[1]S1 SE'!$B$7:$AI$206,COLUMN()+1,FALSE),"")</f>
        <v/>
      </c>
      <c r="R138" s="70" t="str">
        <f>IFERROR(VLOOKUP(ROW()-6,'[1]S1 SE'!$B$7:$AI$206,COLUMN()+1,FALSE),"")</f>
        <v/>
      </c>
      <c r="S138" s="71" t="str">
        <f>IFERROR(VLOOKUP(ROW()-6,'[1]S1 SE'!$B$7:$AI$206,COLUMN()+1,FALSE),"")</f>
        <v/>
      </c>
      <c r="T138" s="72" t="str">
        <f>IFERROR(VLOOKUP(ROW()-6,'[1]S1 SE'!$B$7:$AI$206,COLUMN()+1,FALSE),"")</f>
        <v/>
      </c>
      <c r="U138" s="73" t="str">
        <f>IFERROR(VLOOKUP(ROW()-6,'[1]S1 SE'!$B$7:$AI$206,COLUMN()+1,FALSE),"")</f>
        <v/>
      </c>
      <c r="V138" s="74" t="str">
        <f>IFERROR(VLOOKUP(ROW()-6,'[1]S1 SE'!$B$7:$AI$206,COLUMN()+1,FALSE),"")</f>
        <v/>
      </c>
      <c r="W138" s="75" t="str">
        <f>IFERROR(VLOOKUP(ROW()-6,'[1]S1 SE'!$B$7:$AI$206,COLUMN()+1,FALSE),"")</f>
        <v/>
      </c>
      <c r="X138" s="76" t="str">
        <f>IFERROR(VLOOKUP(ROW()-6,'[1]S1 SE'!$B$7:$AI$206,COLUMN()+1,FALSE),"")</f>
        <v/>
      </c>
      <c r="Y138" s="77" t="str">
        <f>IFERROR(VLOOKUP(ROW()-6,'[1]S1 SE'!$B$7:$AI$206,COLUMN()+1,FALSE),"")</f>
        <v/>
      </c>
      <c r="Z138" s="78" t="str">
        <f>IFERROR(VLOOKUP(ROW()-6,'[1]S1 SE'!$B$7:$AI$206,COLUMN()+1,FALSE),"")</f>
        <v/>
      </c>
      <c r="AA138" s="79" t="str">
        <f>IFERROR(VLOOKUP(ROW()-6,'[1]S1 SE'!$B$7:$AI$206,COLUMN()+1,FALSE),"")</f>
        <v/>
      </c>
      <c r="AB138" s="80" t="str">
        <f>IFERROR(VLOOKUP(ROW()-6,'[1]S1 SE'!$B$7:$AI$206,COLUMN()+1,FALSE),"")</f>
        <v/>
      </c>
      <c r="AC138" s="81" t="str">
        <f>IFERROR(VLOOKUP(ROW()-6,'[1]S1 SE'!$B$7:$AI$206,COLUMN()+1,FALSE),"")</f>
        <v/>
      </c>
      <c r="AD138" s="109" t="str">
        <f>IFERROR(VLOOKUP(ROW()-6,'[1]S1 SE'!$B$7:$AI$206,COLUMN()+1,FALSE),"")</f>
        <v/>
      </c>
      <c r="AE138" s="83" t="str">
        <f>IFERROR(VLOOKUP(ROW()-6,'[1]S1 SE'!$B$7:$AI$206,COLUMN()+1,FALSE),"")</f>
        <v/>
      </c>
      <c r="AF138" s="84" t="str">
        <f>IFERROR(VLOOKUP(ROW()-6,'[1]S1 SE'!$B$7:$AI$206,COLUMN()+1,FALSE),"")</f>
        <v/>
      </c>
      <c r="AG138" s="27" t="str">
        <f>IFERROR(VLOOKUP(ROW()-6,'[1]S1 SE'!$B$7:$AI$206,COLUMN()+1,FALSE),"")</f>
        <v/>
      </c>
      <c r="AH138" s="26"/>
    </row>
    <row r="139" spans="1:34" ht="15.05" x14ac:dyDescent="0.3">
      <c r="A139" s="108" t="str">
        <f>IFERROR(VLOOKUP(ROW()-6,'[1]S1 SE'!$B$7:$AI$206,COLUMN()+1,FALSE),"")</f>
        <v/>
      </c>
      <c r="B139" s="65" t="str">
        <f>IFERROR(VLOOKUP(ROW()-6,'[1]S1 SE'!$B$7:$AI$206,COLUMN()+1,FALSE),"")</f>
        <v/>
      </c>
      <c r="C139" s="66" t="str">
        <f>IFERROR(VLOOKUP(ROW()-6,'[1]S1 SE'!$B$7:$AI$206,COLUMN()+1,FALSE),"")</f>
        <v/>
      </c>
      <c r="D139" s="67" t="str">
        <f>IFERROR(VLOOKUP(ROW()-6,'[1]S1 SE'!$B$7:$AI$206,COLUMN()+1,FALSE),"")</f>
        <v/>
      </c>
      <c r="E139" s="68" t="str">
        <f>IFERROR(VLOOKUP(ROW()-6,'[1]S1 SE'!$B$7:$AI$206,COLUMN()+1,FALSE),"")</f>
        <v/>
      </c>
      <c r="F139" s="28" t="str">
        <f>IFERROR(VLOOKUP(ROW()-6,'[1]S1 SE'!$B$7:$AI$206,COLUMN()+1,FALSE),"")</f>
        <v/>
      </c>
      <c r="G139" s="69" t="str">
        <f>IFERROR(VLOOKUP(ROW()-6,'[1]S1 SE'!$B$7:$AI$206,COLUMN()+1,FALSE),"")</f>
        <v/>
      </c>
      <c r="H139" s="68" t="str">
        <f>IFERROR(VLOOKUP(ROW()-6,'[1]S1 SE'!$B$7:$AI$206,COLUMN()+1,FALSE),"")</f>
        <v/>
      </c>
      <c r="I139" s="70" t="str">
        <f>IFERROR(VLOOKUP(ROW()-6,'[1]S1 SE'!$B$7:$AI$206,COLUMN()+1,FALSE),"")</f>
        <v/>
      </c>
      <c r="J139" s="71" t="str">
        <f>IFERROR(VLOOKUP(ROW()-6,'[1]S1 SE'!$B$7:$AI$206,COLUMN()+1,FALSE),"")</f>
        <v/>
      </c>
      <c r="K139" s="68" t="str">
        <f>IFERROR(VLOOKUP(ROW()-6,'[1]S1 SE'!$B$7:$AI$206,COLUMN()+1,FALSE),"")</f>
        <v/>
      </c>
      <c r="L139" s="70" t="str">
        <f>IFERROR(VLOOKUP(ROW()-6,'[1]S1 SE'!$B$7:$AI$206,COLUMN()+1,FALSE),"")</f>
        <v/>
      </c>
      <c r="M139" s="71" t="str">
        <f>IFERROR(VLOOKUP(ROW()-6,'[1]S1 SE'!$B$7:$AI$206,COLUMN()+1,FALSE),"")</f>
        <v/>
      </c>
      <c r="N139" s="68" t="str">
        <f>IFERROR(VLOOKUP(ROW()-6,'[1]S1 SE'!$B$7:$AI$206,COLUMN()+1,FALSE),"")</f>
        <v/>
      </c>
      <c r="O139" s="70" t="str">
        <f>IFERROR(VLOOKUP(ROW()-6,'[1]S1 SE'!$B$7:$AI$206,COLUMN()+1,FALSE),"")</f>
        <v/>
      </c>
      <c r="P139" s="71" t="str">
        <f>IFERROR(VLOOKUP(ROW()-6,'[1]S1 SE'!$B$7:$AI$206,COLUMN()+1,FALSE),"")</f>
        <v/>
      </c>
      <c r="Q139" s="68" t="str">
        <f>IFERROR(VLOOKUP(ROW()-6,'[1]S1 SE'!$B$7:$AI$206,COLUMN()+1,FALSE),"")</f>
        <v/>
      </c>
      <c r="R139" s="70" t="str">
        <f>IFERROR(VLOOKUP(ROW()-6,'[1]S1 SE'!$B$7:$AI$206,COLUMN()+1,FALSE),"")</f>
        <v/>
      </c>
      <c r="S139" s="71" t="str">
        <f>IFERROR(VLOOKUP(ROW()-6,'[1]S1 SE'!$B$7:$AI$206,COLUMN()+1,FALSE),"")</f>
        <v/>
      </c>
      <c r="T139" s="72" t="str">
        <f>IFERROR(VLOOKUP(ROW()-6,'[1]S1 SE'!$B$7:$AI$206,COLUMN()+1,FALSE),"")</f>
        <v/>
      </c>
      <c r="U139" s="73" t="str">
        <f>IFERROR(VLOOKUP(ROW()-6,'[1]S1 SE'!$B$7:$AI$206,COLUMN()+1,FALSE),"")</f>
        <v/>
      </c>
      <c r="V139" s="74" t="str">
        <f>IFERROR(VLOOKUP(ROW()-6,'[1]S1 SE'!$B$7:$AI$206,COLUMN()+1,FALSE),"")</f>
        <v/>
      </c>
      <c r="W139" s="75" t="str">
        <f>IFERROR(VLOOKUP(ROW()-6,'[1]S1 SE'!$B$7:$AI$206,COLUMN()+1,FALSE),"")</f>
        <v/>
      </c>
      <c r="X139" s="76" t="str">
        <f>IFERROR(VLOOKUP(ROW()-6,'[1]S1 SE'!$B$7:$AI$206,COLUMN()+1,FALSE),"")</f>
        <v/>
      </c>
      <c r="Y139" s="77" t="str">
        <f>IFERROR(VLOOKUP(ROW()-6,'[1]S1 SE'!$B$7:$AI$206,COLUMN()+1,FALSE),"")</f>
        <v/>
      </c>
      <c r="Z139" s="78" t="str">
        <f>IFERROR(VLOOKUP(ROW()-6,'[1]S1 SE'!$B$7:$AI$206,COLUMN()+1,FALSE),"")</f>
        <v/>
      </c>
      <c r="AA139" s="79" t="str">
        <f>IFERROR(VLOOKUP(ROW()-6,'[1]S1 SE'!$B$7:$AI$206,COLUMN()+1,FALSE),"")</f>
        <v/>
      </c>
      <c r="AB139" s="80" t="str">
        <f>IFERROR(VLOOKUP(ROW()-6,'[1]S1 SE'!$B$7:$AI$206,COLUMN()+1,FALSE),"")</f>
        <v/>
      </c>
      <c r="AC139" s="81" t="str">
        <f>IFERROR(VLOOKUP(ROW()-6,'[1]S1 SE'!$B$7:$AI$206,COLUMN()+1,FALSE),"")</f>
        <v/>
      </c>
      <c r="AD139" s="109" t="str">
        <f>IFERROR(VLOOKUP(ROW()-6,'[1]S1 SE'!$B$7:$AI$206,COLUMN()+1,FALSE),"")</f>
        <v/>
      </c>
      <c r="AE139" s="83" t="str">
        <f>IFERROR(VLOOKUP(ROW()-6,'[1]S1 SE'!$B$7:$AI$206,COLUMN()+1,FALSE),"")</f>
        <v/>
      </c>
      <c r="AF139" s="84" t="str">
        <f>IFERROR(VLOOKUP(ROW()-6,'[1]S1 SE'!$B$7:$AI$206,COLUMN()+1,FALSE),"")</f>
        <v/>
      </c>
      <c r="AG139" s="27" t="str">
        <f>IFERROR(VLOOKUP(ROW()-6,'[1]S1 SE'!$B$7:$AI$206,COLUMN()+1,FALSE),"")</f>
        <v/>
      </c>
      <c r="AH139" s="26"/>
    </row>
    <row r="140" spans="1:34" ht="15.05" x14ac:dyDescent="0.3">
      <c r="A140" s="108" t="str">
        <f>IFERROR(VLOOKUP(ROW()-6,'[1]S1 SE'!$B$7:$AI$206,COLUMN()+1,FALSE),"")</f>
        <v/>
      </c>
      <c r="B140" s="65" t="str">
        <f>IFERROR(VLOOKUP(ROW()-6,'[1]S1 SE'!$B$7:$AI$206,COLUMN()+1,FALSE),"")</f>
        <v/>
      </c>
      <c r="C140" s="66" t="str">
        <f>IFERROR(VLOOKUP(ROW()-6,'[1]S1 SE'!$B$7:$AI$206,COLUMN()+1,FALSE),"")</f>
        <v/>
      </c>
      <c r="D140" s="67" t="str">
        <f>IFERROR(VLOOKUP(ROW()-6,'[1]S1 SE'!$B$7:$AI$206,COLUMN()+1,FALSE),"")</f>
        <v/>
      </c>
      <c r="E140" s="68" t="str">
        <f>IFERROR(VLOOKUP(ROW()-6,'[1]S1 SE'!$B$7:$AI$206,COLUMN()+1,FALSE),"")</f>
        <v/>
      </c>
      <c r="F140" s="28" t="str">
        <f>IFERROR(VLOOKUP(ROW()-6,'[1]S1 SE'!$B$7:$AI$206,COLUMN()+1,FALSE),"")</f>
        <v/>
      </c>
      <c r="G140" s="69" t="str">
        <f>IFERROR(VLOOKUP(ROW()-6,'[1]S1 SE'!$B$7:$AI$206,COLUMN()+1,FALSE),"")</f>
        <v/>
      </c>
      <c r="H140" s="68" t="str">
        <f>IFERROR(VLOOKUP(ROW()-6,'[1]S1 SE'!$B$7:$AI$206,COLUMN()+1,FALSE),"")</f>
        <v/>
      </c>
      <c r="I140" s="70" t="str">
        <f>IFERROR(VLOOKUP(ROW()-6,'[1]S1 SE'!$B$7:$AI$206,COLUMN()+1,FALSE),"")</f>
        <v/>
      </c>
      <c r="J140" s="71" t="str">
        <f>IFERROR(VLOOKUP(ROW()-6,'[1]S1 SE'!$B$7:$AI$206,COLUMN()+1,FALSE),"")</f>
        <v/>
      </c>
      <c r="K140" s="68" t="str">
        <f>IFERROR(VLOOKUP(ROW()-6,'[1]S1 SE'!$B$7:$AI$206,COLUMN()+1,FALSE),"")</f>
        <v/>
      </c>
      <c r="L140" s="70" t="str">
        <f>IFERROR(VLOOKUP(ROW()-6,'[1]S1 SE'!$B$7:$AI$206,COLUMN()+1,FALSE),"")</f>
        <v/>
      </c>
      <c r="M140" s="71" t="str">
        <f>IFERROR(VLOOKUP(ROW()-6,'[1]S1 SE'!$B$7:$AI$206,COLUMN()+1,FALSE),"")</f>
        <v/>
      </c>
      <c r="N140" s="68" t="str">
        <f>IFERROR(VLOOKUP(ROW()-6,'[1]S1 SE'!$B$7:$AI$206,COLUMN()+1,FALSE),"")</f>
        <v/>
      </c>
      <c r="O140" s="70" t="str">
        <f>IFERROR(VLOOKUP(ROW()-6,'[1]S1 SE'!$B$7:$AI$206,COLUMN()+1,FALSE),"")</f>
        <v/>
      </c>
      <c r="P140" s="71" t="str">
        <f>IFERROR(VLOOKUP(ROW()-6,'[1]S1 SE'!$B$7:$AI$206,COLUMN()+1,FALSE),"")</f>
        <v/>
      </c>
      <c r="Q140" s="68" t="str">
        <f>IFERROR(VLOOKUP(ROW()-6,'[1]S1 SE'!$B$7:$AI$206,COLUMN()+1,FALSE),"")</f>
        <v/>
      </c>
      <c r="R140" s="70" t="str">
        <f>IFERROR(VLOOKUP(ROW()-6,'[1]S1 SE'!$B$7:$AI$206,COLUMN()+1,FALSE),"")</f>
        <v/>
      </c>
      <c r="S140" s="71" t="str">
        <f>IFERROR(VLOOKUP(ROW()-6,'[1]S1 SE'!$B$7:$AI$206,COLUMN()+1,FALSE),"")</f>
        <v/>
      </c>
      <c r="T140" s="72" t="str">
        <f>IFERROR(VLOOKUP(ROW()-6,'[1]S1 SE'!$B$7:$AI$206,COLUMN()+1,FALSE),"")</f>
        <v/>
      </c>
      <c r="U140" s="73" t="str">
        <f>IFERROR(VLOOKUP(ROW()-6,'[1]S1 SE'!$B$7:$AI$206,COLUMN()+1,FALSE),"")</f>
        <v/>
      </c>
      <c r="V140" s="74" t="str">
        <f>IFERROR(VLOOKUP(ROW()-6,'[1]S1 SE'!$B$7:$AI$206,COLUMN()+1,FALSE),"")</f>
        <v/>
      </c>
      <c r="W140" s="75" t="str">
        <f>IFERROR(VLOOKUP(ROW()-6,'[1]S1 SE'!$B$7:$AI$206,COLUMN()+1,FALSE),"")</f>
        <v/>
      </c>
      <c r="X140" s="76" t="str">
        <f>IFERROR(VLOOKUP(ROW()-6,'[1]S1 SE'!$B$7:$AI$206,COLUMN()+1,FALSE),"")</f>
        <v/>
      </c>
      <c r="Y140" s="77" t="str">
        <f>IFERROR(VLOOKUP(ROW()-6,'[1]S1 SE'!$B$7:$AI$206,COLUMN()+1,FALSE),"")</f>
        <v/>
      </c>
      <c r="Z140" s="78" t="str">
        <f>IFERROR(VLOOKUP(ROW()-6,'[1]S1 SE'!$B$7:$AI$206,COLUMN()+1,FALSE),"")</f>
        <v/>
      </c>
      <c r="AA140" s="79" t="str">
        <f>IFERROR(VLOOKUP(ROW()-6,'[1]S1 SE'!$B$7:$AI$206,COLUMN()+1,FALSE),"")</f>
        <v/>
      </c>
      <c r="AB140" s="80" t="str">
        <f>IFERROR(VLOOKUP(ROW()-6,'[1]S1 SE'!$B$7:$AI$206,COLUMN()+1,FALSE),"")</f>
        <v/>
      </c>
      <c r="AC140" s="81" t="str">
        <f>IFERROR(VLOOKUP(ROW()-6,'[1]S1 SE'!$B$7:$AI$206,COLUMN()+1,FALSE),"")</f>
        <v/>
      </c>
      <c r="AD140" s="109" t="str">
        <f>IFERROR(VLOOKUP(ROW()-6,'[1]S1 SE'!$B$7:$AI$206,COLUMN()+1,FALSE),"")</f>
        <v/>
      </c>
      <c r="AE140" s="83" t="str">
        <f>IFERROR(VLOOKUP(ROW()-6,'[1]S1 SE'!$B$7:$AI$206,COLUMN()+1,FALSE),"")</f>
        <v/>
      </c>
      <c r="AF140" s="84" t="str">
        <f>IFERROR(VLOOKUP(ROW()-6,'[1]S1 SE'!$B$7:$AI$206,COLUMN()+1,FALSE),"")</f>
        <v/>
      </c>
      <c r="AG140" s="27" t="str">
        <f>IFERROR(VLOOKUP(ROW()-6,'[1]S1 SE'!$B$7:$AI$206,COLUMN()+1,FALSE),"")</f>
        <v/>
      </c>
      <c r="AH140" s="26"/>
    </row>
    <row r="141" spans="1:34" ht="15.05" x14ac:dyDescent="0.3">
      <c r="A141" s="108" t="str">
        <f>IFERROR(VLOOKUP(ROW()-6,'[1]S1 SE'!$B$7:$AI$206,COLUMN()+1,FALSE),"")</f>
        <v/>
      </c>
      <c r="B141" s="65" t="str">
        <f>IFERROR(VLOOKUP(ROW()-6,'[1]S1 SE'!$B$7:$AI$206,COLUMN()+1,FALSE),"")</f>
        <v/>
      </c>
      <c r="C141" s="66" t="str">
        <f>IFERROR(VLOOKUP(ROW()-6,'[1]S1 SE'!$B$7:$AI$206,COLUMN()+1,FALSE),"")</f>
        <v/>
      </c>
      <c r="D141" s="67" t="str">
        <f>IFERROR(VLOOKUP(ROW()-6,'[1]S1 SE'!$B$7:$AI$206,COLUMN()+1,FALSE),"")</f>
        <v/>
      </c>
      <c r="E141" s="68" t="str">
        <f>IFERROR(VLOOKUP(ROW()-6,'[1]S1 SE'!$B$7:$AI$206,COLUMN()+1,FALSE),"")</f>
        <v/>
      </c>
      <c r="F141" s="28" t="str">
        <f>IFERROR(VLOOKUP(ROW()-6,'[1]S1 SE'!$B$7:$AI$206,COLUMN()+1,FALSE),"")</f>
        <v/>
      </c>
      <c r="G141" s="69" t="str">
        <f>IFERROR(VLOOKUP(ROW()-6,'[1]S1 SE'!$B$7:$AI$206,COLUMN()+1,FALSE),"")</f>
        <v/>
      </c>
      <c r="H141" s="68" t="str">
        <f>IFERROR(VLOOKUP(ROW()-6,'[1]S1 SE'!$B$7:$AI$206,COLUMN()+1,FALSE),"")</f>
        <v/>
      </c>
      <c r="I141" s="70" t="str">
        <f>IFERROR(VLOOKUP(ROW()-6,'[1]S1 SE'!$B$7:$AI$206,COLUMN()+1,FALSE),"")</f>
        <v/>
      </c>
      <c r="J141" s="71" t="str">
        <f>IFERROR(VLOOKUP(ROW()-6,'[1]S1 SE'!$B$7:$AI$206,COLUMN()+1,FALSE),"")</f>
        <v/>
      </c>
      <c r="K141" s="68" t="str">
        <f>IFERROR(VLOOKUP(ROW()-6,'[1]S1 SE'!$B$7:$AI$206,COLUMN()+1,FALSE),"")</f>
        <v/>
      </c>
      <c r="L141" s="70" t="str">
        <f>IFERROR(VLOOKUP(ROW()-6,'[1]S1 SE'!$B$7:$AI$206,COLUMN()+1,FALSE),"")</f>
        <v/>
      </c>
      <c r="M141" s="71" t="str">
        <f>IFERROR(VLOOKUP(ROW()-6,'[1]S1 SE'!$B$7:$AI$206,COLUMN()+1,FALSE),"")</f>
        <v/>
      </c>
      <c r="N141" s="68" t="str">
        <f>IFERROR(VLOOKUP(ROW()-6,'[1]S1 SE'!$B$7:$AI$206,COLUMN()+1,FALSE),"")</f>
        <v/>
      </c>
      <c r="O141" s="70" t="str">
        <f>IFERROR(VLOOKUP(ROW()-6,'[1]S1 SE'!$B$7:$AI$206,COLUMN()+1,FALSE),"")</f>
        <v/>
      </c>
      <c r="P141" s="71" t="str">
        <f>IFERROR(VLOOKUP(ROW()-6,'[1]S1 SE'!$B$7:$AI$206,COLUMN()+1,FALSE),"")</f>
        <v/>
      </c>
      <c r="Q141" s="68" t="str">
        <f>IFERROR(VLOOKUP(ROW()-6,'[1]S1 SE'!$B$7:$AI$206,COLUMN()+1,FALSE),"")</f>
        <v/>
      </c>
      <c r="R141" s="70" t="str">
        <f>IFERROR(VLOOKUP(ROW()-6,'[1]S1 SE'!$B$7:$AI$206,COLUMN()+1,FALSE),"")</f>
        <v/>
      </c>
      <c r="S141" s="71" t="str">
        <f>IFERROR(VLOOKUP(ROW()-6,'[1]S1 SE'!$B$7:$AI$206,COLUMN()+1,FALSE),"")</f>
        <v/>
      </c>
      <c r="T141" s="72" t="str">
        <f>IFERROR(VLOOKUP(ROW()-6,'[1]S1 SE'!$B$7:$AI$206,COLUMN()+1,FALSE),"")</f>
        <v/>
      </c>
      <c r="U141" s="73" t="str">
        <f>IFERROR(VLOOKUP(ROW()-6,'[1]S1 SE'!$B$7:$AI$206,COLUMN()+1,FALSE),"")</f>
        <v/>
      </c>
      <c r="V141" s="74" t="str">
        <f>IFERROR(VLOOKUP(ROW()-6,'[1]S1 SE'!$B$7:$AI$206,COLUMN()+1,FALSE),"")</f>
        <v/>
      </c>
      <c r="W141" s="75" t="str">
        <f>IFERROR(VLOOKUP(ROW()-6,'[1]S1 SE'!$B$7:$AI$206,COLUMN()+1,FALSE),"")</f>
        <v/>
      </c>
      <c r="X141" s="76" t="str">
        <f>IFERROR(VLOOKUP(ROW()-6,'[1]S1 SE'!$B$7:$AI$206,COLUMN()+1,FALSE),"")</f>
        <v/>
      </c>
      <c r="Y141" s="77" t="str">
        <f>IFERROR(VLOOKUP(ROW()-6,'[1]S1 SE'!$B$7:$AI$206,COLUMN()+1,FALSE),"")</f>
        <v/>
      </c>
      <c r="Z141" s="78" t="str">
        <f>IFERROR(VLOOKUP(ROW()-6,'[1]S1 SE'!$B$7:$AI$206,COLUMN()+1,FALSE),"")</f>
        <v/>
      </c>
      <c r="AA141" s="79" t="str">
        <f>IFERROR(VLOOKUP(ROW()-6,'[1]S1 SE'!$B$7:$AI$206,COLUMN()+1,FALSE),"")</f>
        <v/>
      </c>
      <c r="AB141" s="80" t="str">
        <f>IFERROR(VLOOKUP(ROW()-6,'[1]S1 SE'!$B$7:$AI$206,COLUMN()+1,FALSE),"")</f>
        <v/>
      </c>
      <c r="AC141" s="81" t="str">
        <f>IFERROR(VLOOKUP(ROW()-6,'[1]S1 SE'!$B$7:$AI$206,COLUMN()+1,FALSE),"")</f>
        <v/>
      </c>
      <c r="AD141" s="109" t="str">
        <f>IFERROR(VLOOKUP(ROW()-6,'[1]S1 SE'!$B$7:$AI$206,COLUMN()+1,FALSE),"")</f>
        <v/>
      </c>
      <c r="AE141" s="83" t="str">
        <f>IFERROR(VLOOKUP(ROW()-6,'[1]S1 SE'!$B$7:$AI$206,COLUMN()+1,FALSE),"")</f>
        <v/>
      </c>
      <c r="AF141" s="84" t="str">
        <f>IFERROR(VLOOKUP(ROW()-6,'[1]S1 SE'!$B$7:$AI$206,COLUMN()+1,FALSE),"")</f>
        <v/>
      </c>
      <c r="AG141" s="27" t="str">
        <f>IFERROR(VLOOKUP(ROW()-6,'[1]S1 SE'!$B$7:$AI$206,COLUMN()+1,FALSE),"")</f>
        <v/>
      </c>
      <c r="AH141" s="26"/>
    </row>
    <row r="142" spans="1:34" ht="15.05" x14ac:dyDescent="0.3">
      <c r="A142" s="108" t="str">
        <f>IFERROR(VLOOKUP(ROW()-6,'[1]S1 SE'!$B$7:$AI$206,COLUMN()+1,FALSE),"")</f>
        <v/>
      </c>
      <c r="B142" s="65" t="str">
        <f>IFERROR(VLOOKUP(ROW()-6,'[1]S1 SE'!$B$7:$AI$206,COLUMN()+1,FALSE),"")</f>
        <v/>
      </c>
      <c r="C142" s="66" t="str">
        <f>IFERROR(VLOOKUP(ROW()-6,'[1]S1 SE'!$B$7:$AI$206,COLUMN()+1,FALSE),"")</f>
        <v/>
      </c>
      <c r="D142" s="67" t="str">
        <f>IFERROR(VLOOKUP(ROW()-6,'[1]S1 SE'!$B$7:$AI$206,COLUMN()+1,FALSE),"")</f>
        <v/>
      </c>
      <c r="E142" s="68" t="str">
        <f>IFERROR(VLOOKUP(ROW()-6,'[1]S1 SE'!$B$7:$AI$206,COLUMN()+1,FALSE),"")</f>
        <v/>
      </c>
      <c r="F142" s="28" t="str">
        <f>IFERROR(VLOOKUP(ROW()-6,'[1]S1 SE'!$B$7:$AI$206,COLUMN()+1,FALSE),"")</f>
        <v/>
      </c>
      <c r="G142" s="69" t="str">
        <f>IFERROR(VLOOKUP(ROW()-6,'[1]S1 SE'!$B$7:$AI$206,COLUMN()+1,FALSE),"")</f>
        <v/>
      </c>
      <c r="H142" s="68" t="str">
        <f>IFERROR(VLOOKUP(ROW()-6,'[1]S1 SE'!$B$7:$AI$206,COLUMN()+1,FALSE),"")</f>
        <v/>
      </c>
      <c r="I142" s="70" t="str">
        <f>IFERROR(VLOOKUP(ROW()-6,'[1]S1 SE'!$B$7:$AI$206,COLUMN()+1,FALSE),"")</f>
        <v/>
      </c>
      <c r="J142" s="71" t="str">
        <f>IFERROR(VLOOKUP(ROW()-6,'[1]S1 SE'!$B$7:$AI$206,COLUMN()+1,FALSE),"")</f>
        <v/>
      </c>
      <c r="K142" s="68" t="str">
        <f>IFERROR(VLOOKUP(ROW()-6,'[1]S1 SE'!$B$7:$AI$206,COLUMN()+1,FALSE),"")</f>
        <v/>
      </c>
      <c r="L142" s="70" t="str">
        <f>IFERROR(VLOOKUP(ROW()-6,'[1]S1 SE'!$B$7:$AI$206,COLUMN()+1,FALSE),"")</f>
        <v/>
      </c>
      <c r="M142" s="71" t="str">
        <f>IFERROR(VLOOKUP(ROW()-6,'[1]S1 SE'!$B$7:$AI$206,COLUMN()+1,FALSE),"")</f>
        <v/>
      </c>
      <c r="N142" s="68" t="str">
        <f>IFERROR(VLOOKUP(ROW()-6,'[1]S1 SE'!$B$7:$AI$206,COLUMN()+1,FALSE),"")</f>
        <v/>
      </c>
      <c r="O142" s="70" t="str">
        <f>IFERROR(VLOOKUP(ROW()-6,'[1]S1 SE'!$B$7:$AI$206,COLUMN()+1,FALSE),"")</f>
        <v/>
      </c>
      <c r="P142" s="71" t="str">
        <f>IFERROR(VLOOKUP(ROW()-6,'[1]S1 SE'!$B$7:$AI$206,COLUMN()+1,FALSE),"")</f>
        <v/>
      </c>
      <c r="Q142" s="68" t="str">
        <f>IFERROR(VLOOKUP(ROW()-6,'[1]S1 SE'!$B$7:$AI$206,COLUMN()+1,FALSE),"")</f>
        <v/>
      </c>
      <c r="R142" s="70" t="str">
        <f>IFERROR(VLOOKUP(ROW()-6,'[1]S1 SE'!$B$7:$AI$206,COLUMN()+1,FALSE),"")</f>
        <v/>
      </c>
      <c r="S142" s="71" t="str">
        <f>IFERROR(VLOOKUP(ROW()-6,'[1]S1 SE'!$B$7:$AI$206,COLUMN()+1,FALSE),"")</f>
        <v/>
      </c>
      <c r="T142" s="72" t="str">
        <f>IFERROR(VLOOKUP(ROW()-6,'[1]S1 SE'!$B$7:$AI$206,COLUMN()+1,FALSE),"")</f>
        <v/>
      </c>
      <c r="U142" s="73" t="str">
        <f>IFERROR(VLOOKUP(ROW()-6,'[1]S1 SE'!$B$7:$AI$206,COLUMN()+1,FALSE),"")</f>
        <v/>
      </c>
      <c r="V142" s="74" t="str">
        <f>IFERROR(VLOOKUP(ROW()-6,'[1]S1 SE'!$B$7:$AI$206,COLUMN()+1,FALSE),"")</f>
        <v/>
      </c>
      <c r="W142" s="75" t="str">
        <f>IFERROR(VLOOKUP(ROW()-6,'[1]S1 SE'!$B$7:$AI$206,COLUMN()+1,FALSE),"")</f>
        <v/>
      </c>
      <c r="X142" s="76" t="str">
        <f>IFERROR(VLOOKUP(ROW()-6,'[1]S1 SE'!$B$7:$AI$206,COLUMN()+1,FALSE),"")</f>
        <v/>
      </c>
      <c r="Y142" s="77" t="str">
        <f>IFERROR(VLOOKUP(ROW()-6,'[1]S1 SE'!$B$7:$AI$206,COLUMN()+1,FALSE),"")</f>
        <v/>
      </c>
      <c r="Z142" s="78" t="str">
        <f>IFERROR(VLOOKUP(ROW()-6,'[1]S1 SE'!$B$7:$AI$206,COLUMN()+1,FALSE),"")</f>
        <v/>
      </c>
      <c r="AA142" s="79" t="str">
        <f>IFERROR(VLOOKUP(ROW()-6,'[1]S1 SE'!$B$7:$AI$206,COLUMN()+1,FALSE),"")</f>
        <v/>
      </c>
      <c r="AB142" s="80" t="str">
        <f>IFERROR(VLOOKUP(ROW()-6,'[1]S1 SE'!$B$7:$AI$206,COLUMN()+1,FALSE),"")</f>
        <v/>
      </c>
      <c r="AC142" s="81" t="str">
        <f>IFERROR(VLOOKUP(ROW()-6,'[1]S1 SE'!$B$7:$AI$206,COLUMN()+1,FALSE),"")</f>
        <v/>
      </c>
      <c r="AD142" s="109" t="str">
        <f>IFERROR(VLOOKUP(ROW()-6,'[1]S1 SE'!$B$7:$AI$206,COLUMN()+1,FALSE),"")</f>
        <v/>
      </c>
      <c r="AE142" s="83" t="str">
        <f>IFERROR(VLOOKUP(ROW()-6,'[1]S1 SE'!$B$7:$AI$206,COLUMN()+1,FALSE),"")</f>
        <v/>
      </c>
      <c r="AF142" s="84" t="str">
        <f>IFERROR(VLOOKUP(ROW()-6,'[1]S1 SE'!$B$7:$AI$206,COLUMN()+1,FALSE),"")</f>
        <v/>
      </c>
      <c r="AG142" s="27" t="str">
        <f>IFERROR(VLOOKUP(ROW()-6,'[1]S1 SE'!$B$7:$AI$206,COLUMN()+1,FALSE),"")</f>
        <v/>
      </c>
      <c r="AH142" s="26"/>
    </row>
    <row r="143" spans="1:34" ht="15.05" x14ac:dyDescent="0.3">
      <c r="A143" s="108" t="str">
        <f>IFERROR(VLOOKUP(ROW()-6,'[1]S1 SE'!$B$7:$AI$206,COLUMN()+1,FALSE),"")</f>
        <v/>
      </c>
      <c r="B143" s="65" t="str">
        <f>IFERROR(VLOOKUP(ROW()-6,'[1]S1 SE'!$B$7:$AI$206,COLUMN()+1,FALSE),"")</f>
        <v/>
      </c>
      <c r="C143" s="66" t="str">
        <f>IFERROR(VLOOKUP(ROW()-6,'[1]S1 SE'!$B$7:$AI$206,COLUMN()+1,FALSE),"")</f>
        <v/>
      </c>
      <c r="D143" s="67" t="str">
        <f>IFERROR(VLOOKUP(ROW()-6,'[1]S1 SE'!$B$7:$AI$206,COLUMN()+1,FALSE),"")</f>
        <v/>
      </c>
      <c r="E143" s="68" t="str">
        <f>IFERROR(VLOOKUP(ROW()-6,'[1]S1 SE'!$B$7:$AI$206,COLUMN()+1,FALSE),"")</f>
        <v/>
      </c>
      <c r="F143" s="28" t="str">
        <f>IFERROR(VLOOKUP(ROW()-6,'[1]S1 SE'!$B$7:$AI$206,COLUMN()+1,FALSE),"")</f>
        <v/>
      </c>
      <c r="G143" s="69" t="str">
        <f>IFERROR(VLOOKUP(ROW()-6,'[1]S1 SE'!$B$7:$AI$206,COLUMN()+1,FALSE),"")</f>
        <v/>
      </c>
      <c r="H143" s="68" t="str">
        <f>IFERROR(VLOOKUP(ROW()-6,'[1]S1 SE'!$B$7:$AI$206,COLUMN()+1,FALSE),"")</f>
        <v/>
      </c>
      <c r="I143" s="70" t="str">
        <f>IFERROR(VLOOKUP(ROW()-6,'[1]S1 SE'!$B$7:$AI$206,COLUMN()+1,FALSE),"")</f>
        <v/>
      </c>
      <c r="J143" s="71" t="str">
        <f>IFERROR(VLOOKUP(ROW()-6,'[1]S1 SE'!$B$7:$AI$206,COLUMN()+1,FALSE),"")</f>
        <v/>
      </c>
      <c r="K143" s="68" t="str">
        <f>IFERROR(VLOOKUP(ROW()-6,'[1]S1 SE'!$B$7:$AI$206,COLUMN()+1,FALSE),"")</f>
        <v/>
      </c>
      <c r="L143" s="70" t="str">
        <f>IFERROR(VLOOKUP(ROW()-6,'[1]S1 SE'!$B$7:$AI$206,COLUMN()+1,FALSE),"")</f>
        <v/>
      </c>
      <c r="M143" s="71" t="str">
        <f>IFERROR(VLOOKUP(ROW()-6,'[1]S1 SE'!$B$7:$AI$206,COLUMN()+1,FALSE),"")</f>
        <v/>
      </c>
      <c r="N143" s="68" t="str">
        <f>IFERROR(VLOOKUP(ROW()-6,'[1]S1 SE'!$B$7:$AI$206,COLUMN()+1,FALSE),"")</f>
        <v/>
      </c>
      <c r="O143" s="70" t="str">
        <f>IFERROR(VLOOKUP(ROW()-6,'[1]S1 SE'!$B$7:$AI$206,COLUMN()+1,FALSE),"")</f>
        <v/>
      </c>
      <c r="P143" s="71" t="str">
        <f>IFERROR(VLOOKUP(ROW()-6,'[1]S1 SE'!$B$7:$AI$206,COLUMN()+1,FALSE),"")</f>
        <v/>
      </c>
      <c r="Q143" s="68" t="str">
        <f>IFERROR(VLOOKUP(ROW()-6,'[1]S1 SE'!$B$7:$AI$206,COLUMN()+1,FALSE),"")</f>
        <v/>
      </c>
      <c r="R143" s="70" t="str">
        <f>IFERROR(VLOOKUP(ROW()-6,'[1]S1 SE'!$B$7:$AI$206,COLUMN()+1,FALSE),"")</f>
        <v/>
      </c>
      <c r="S143" s="71" t="str">
        <f>IFERROR(VLOOKUP(ROW()-6,'[1]S1 SE'!$B$7:$AI$206,COLUMN()+1,FALSE),"")</f>
        <v/>
      </c>
      <c r="T143" s="72" t="str">
        <f>IFERROR(VLOOKUP(ROW()-6,'[1]S1 SE'!$B$7:$AI$206,COLUMN()+1,FALSE),"")</f>
        <v/>
      </c>
      <c r="U143" s="73" t="str">
        <f>IFERROR(VLOOKUP(ROW()-6,'[1]S1 SE'!$B$7:$AI$206,COLUMN()+1,FALSE),"")</f>
        <v/>
      </c>
      <c r="V143" s="74" t="str">
        <f>IFERROR(VLOOKUP(ROW()-6,'[1]S1 SE'!$B$7:$AI$206,COLUMN()+1,FALSE),"")</f>
        <v/>
      </c>
      <c r="W143" s="75" t="str">
        <f>IFERROR(VLOOKUP(ROW()-6,'[1]S1 SE'!$B$7:$AI$206,COLUMN()+1,FALSE),"")</f>
        <v/>
      </c>
      <c r="X143" s="76" t="str">
        <f>IFERROR(VLOOKUP(ROW()-6,'[1]S1 SE'!$B$7:$AI$206,COLUMN()+1,FALSE),"")</f>
        <v/>
      </c>
      <c r="Y143" s="77" t="str">
        <f>IFERROR(VLOOKUP(ROW()-6,'[1]S1 SE'!$B$7:$AI$206,COLUMN()+1,FALSE),"")</f>
        <v/>
      </c>
      <c r="Z143" s="78" t="str">
        <f>IFERROR(VLOOKUP(ROW()-6,'[1]S1 SE'!$B$7:$AI$206,COLUMN()+1,FALSE),"")</f>
        <v/>
      </c>
      <c r="AA143" s="79" t="str">
        <f>IFERROR(VLOOKUP(ROW()-6,'[1]S1 SE'!$B$7:$AI$206,COLUMN()+1,FALSE),"")</f>
        <v/>
      </c>
      <c r="AB143" s="80" t="str">
        <f>IFERROR(VLOOKUP(ROW()-6,'[1]S1 SE'!$B$7:$AI$206,COLUMN()+1,FALSE),"")</f>
        <v/>
      </c>
      <c r="AC143" s="81" t="str">
        <f>IFERROR(VLOOKUP(ROW()-6,'[1]S1 SE'!$B$7:$AI$206,COLUMN()+1,FALSE),"")</f>
        <v/>
      </c>
      <c r="AD143" s="109" t="str">
        <f>IFERROR(VLOOKUP(ROW()-6,'[1]S1 SE'!$B$7:$AI$206,COLUMN()+1,FALSE),"")</f>
        <v/>
      </c>
      <c r="AE143" s="83" t="str">
        <f>IFERROR(VLOOKUP(ROW()-6,'[1]S1 SE'!$B$7:$AI$206,COLUMN()+1,FALSE),"")</f>
        <v/>
      </c>
      <c r="AF143" s="84" t="str">
        <f>IFERROR(VLOOKUP(ROW()-6,'[1]S1 SE'!$B$7:$AI$206,COLUMN()+1,FALSE),"")</f>
        <v/>
      </c>
      <c r="AG143" s="27" t="str">
        <f>IFERROR(VLOOKUP(ROW()-6,'[1]S1 SE'!$B$7:$AI$206,COLUMN()+1,FALSE),"")</f>
        <v/>
      </c>
      <c r="AH143" s="26"/>
    </row>
    <row r="144" spans="1:34" ht="15.05" x14ac:dyDescent="0.3">
      <c r="A144" s="108" t="str">
        <f>IFERROR(VLOOKUP(ROW()-6,'[1]S1 SE'!$B$7:$AI$206,COLUMN()+1,FALSE),"")</f>
        <v/>
      </c>
      <c r="B144" s="65" t="str">
        <f>IFERROR(VLOOKUP(ROW()-6,'[1]S1 SE'!$B$7:$AI$206,COLUMN()+1,FALSE),"")</f>
        <v/>
      </c>
      <c r="C144" s="66" t="str">
        <f>IFERROR(VLOOKUP(ROW()-6,'[1]S1 SE'!$B$7:$AI$206,COLUMN()+1,FALSE),"")</f>
        <v/>
      </c>
      <c r="D144" s="67" t="str">
        <f>IFERROR(VLOOKUP(ROW()-6,'[1]S1 SE'!$B$7:$AI$206,COLUMN()+1,FALSE),"")</f>
        <v/>
      </c>
      <c r="E144" s="68" t="str">
        <f>IFERROR(VLOOKUP(ROW()-6,'[1]S1 SE'!$B$7:$AI$206,COLUMN()+1,FALSE),"")</f>
        <v/>
      </c>
      <c r="F144" s="28" t="str">
        <f>IFERROR(VLOOKUP(ROW()-6,'[1]S1 SE'!$B$7:$AI$206,COLUMN()+1,FALSE),"")</f>
        <v/>
      </c>
      <c r="G144" s="69" t="str">
        <f>IFERROR(VLOOKUP(ROW()-6,'[1]S1 SE'!$B$7:$AI$206,COLUMN()+1,FALSE),"")</f>
        <v/>
      </c>
      <c r="H144" s="68" t="str">
        <f>IFERROR(VLOOKUP(ROW()-6,'[1]S1 SE'!$B$7:$AI$206,COLUMN()+1,FALSE),"")</f>
        <v/>
      </c>
      <c r="I144" s="70" t="str">
        <f>IFERROR(VLOOKUP(ROW()-6,'[1]S1 SE'!$B$7:$AI$206,COLUMN()+1,FALSE),"")</f>
        <v/>
      </c>
      <c r="J144" s="71" t="str">
        <f>IFERROR(VLOOKUP(ROW()-6,'[1]S1 SE'!$B$7:$AI$206,COLUMN()+1,FALSE),"")</f>
        <v/>
      </c>
      <c r="K144" s="68" t="str">
        <f>IFERROR(VLOOKUP(ROW()-6,'[1]S1 SE'!$B$7:$AI$206,COLUMN()+1,FALSE),"")</f>
        <v/>
      </c>
      <c r="L144" s="70" t="str">
        <f>IFERROR(VLOOKUP(ROW()-6,'[1]S1 SE'!$B$7:$AI$206,COLUMN()+1,FALSE),"")</f>
        <v/>
      </c>
      <c r="M144" s="71" t="str">
        <f>IFERROR(VLOOKUP(ROW()-6,'[1]S1 SE'!$B$7:$AI$206,COLUMN()+1,FALSE),"")</f>
        <v/>
      </c>
      <c r="N144" s="68" t="str">
        <f>IFERROR(VLOOKUP(ROW()-6,'[1]S1 SE'!$B$7:$AI$206,COLUMN()+1,FALSE),"")</f>
        <v/>
      </c>
      <c r="O144" s="70" t="str">
        <f>IFERROR(VLOOKUP(ROW()-6,'[1]S1 SE'!$B$7:$AI$206,COLUMN()+1,FALSE),"")</f>
        <v/>
      </c>
      <c r="P144" s="71" t="str">
        <f>IFERROR(VLOOKUP(ROW()-6,'[1]S1 SE'!$B$7:$AI$206,COLUMN()+1,FALSE),"")</f>
        <v/>
      </c>
      <c r="Q144" s="68" t="str">
        <f>IFERROR(VLOOKUP(ROW()-6,'[1]S1 SE'!$B$7:$AI$206,COLUMN()+1,FALSE),"")</f>
        <v/>
      </c>
      <c r="R144" s="70" t="str">
        <f>IFERROR(VLOOKUP(ROW()-6,'[1]S1 SE'!$B$7:$AI$206,COLUMN()+1,FALSE),"")</f>
        <v/>
      </c>
      <c r="S144" s="71" t="str">
        <f>IFERROR(VLOOKUP(ROW()-6,'[1]S1 SE'!$B$7:$AI$206,COLUMN()+1,FALSE),"")</f>
        <v/>
      </c>
      <c r="T144" s="72" t="str">
        <f>IFERROR(VLOOKUP(ROW()-6,'[1]S1 SE'!$B$7:$AI$206,COLUMN()+1,FALSE),"")</f>
        <v/>
      </c>
      <c r="U144" s="73" t="str">
        <f>IFERROR(VLOOKUP(ROW()-6,'[1]S1 SE'!$B$7:$AI$206,COLUMN()+1,FALSE),"")</f>
        <v/>
      </c>
      <c r="V144" s="74" t="str">
        <f>IFERROR(VLOOKUP(ROW()-6,'[1]S1 SE'!$B$7:$AI$206,COLUMN()+1,FALSE),"")</f>
        <v/>
      </c>
      <c r="W144" s="75" t="str">
        <f>IFERROR(VLOOKUP(ROW()-6,'[1]S1 SE'!$B$7:$AI$206,COLUMN()+1,FALSE),"")</f>
        <v/>
      </c>
      <c r="X144" s="76" t="str">
        <f>IFERROR(VLOOKUP(ROW()-6,'[1]S1 SE'!$B$7:$AI$206,COLUMN()+1,FALSE),"")</f>
        <v/>
      </c>
      <c r="Y144" s="77" t="str">
        <f>IFERROR(VLOOKUP(ROW()-6,'[1]S1 SE'!$B$7:$AI$206,COLUMN()+1,FALSE),"")</f>
        <v/>
      </c>
      <c r="Z144" s="78" t="str">
        <f>IFERROR(VLOOKUP(ROW()-6,'[1]S1 SE'!$B$7:$AI$206,COLUMN()+1,FALSE),"")</f>
        <v/>
      </c>
      <c r="AA144" s="79" t="str">
        <f>IFERROR(VLOOKUP(ROW()-6,'[1]S1 SE'!$B$7:$AI$206,COLUMN()+1,FALSE),"")</f>
        <v/>
      </c>
      <c r="AB144" s="80" t="str">
        <f>IFERROR(VLOOKUP(ROW()-6,'[1]S1 SE'!$B$7:$AI$206,COLUMN()+1,FALSE),"")</f>
        <v/>
      </c>
      <c r="AC144" s="81" t="str">
        <f>IFERROR(VLOOKUP(ROW()-6,'[1]S1 SE'!$B$7:$AI$206,COLUMN()+1,FALSE),"")</f>
        <v/>
      </c>
      <c r="AD144" s="109" t="str">
        <f>IFERROR(VLOOKUP(ROW()-6,'[1]S1 SE'!$B$7:$AI$206,COLUMN()+1,FALSE),"")</f>
        <v/>
      </c>
      <c r="AE144" s="83" t="str">
        <f>IFERROR(VLOOKUP(ROW()-6,'[1]S1 SE'!$B$7:$AI$206,COLUMN()+1,FALSE),"")</f>
        <v/>
      </c>
      <c r="AF144" s="84" t="str">
        <f>IFERROR(VLOOKUP(ROW()-6,'[1]S1 SE'!$B$7:$AI$206,COLUMN()+1,FALSE),"")</f>
        <v/>
      </c>
      <c r="AG144" s="27" t="str">
        <f>IFERROR(VLOOKUP(ROW()-6,'[1]S1 SE'!$B$7:$AI$206,COLUMN()+1,FALSE),"")</f>
        <v/>
      </c>
      <c r="AH144" s="26"/>
    </row>
    <row r="145" spans="1:34" ht="15.05" x14ac:dyDescent="0.3">
      <c r="A145" s="108" t="str">
        <f>IFERROR(VLOOKUP(ROW()-6,'[1]S1 SE'!$B$7:$AI$206,COLUMN()+1,FALSE),"")</f>
        <v/>
      </c>
      <c r="B145" s="65" t="str">
        <f>IFERROR(VLOOKUP(ROW()-6,'[1]S1 SE'!$B$7:$AI$206,COLUMN()+1,FALSE),"")</f>
        <v/>
      </c>
      <c r="C145" s="66" t="str">
        <f>IFERROR(VLOOKUP(ROW()-6,'[1]S1 SE'!$B$7:$AI$206,COLUMN()+1,FALSE),"")</f>
        <v/>
      </c>
      <c r="D145" s="67" t="str">
        <f>IFERROR(VLOOKUP(ROW()-6,'[1]S1 SE'!$B$7:$AI$206,COLUMN()+1,FALSE),"")</f>
        <v/>
      </c>
      <c r="E145" s="68" t="str">
        <f>IFERROR(VLOOKUP(ROW()-6,'[1]S1 SE'!$B$7:$AI$206,COLUMN()+1,FALSE),"")</f>
        <v/>
      </c>
      <c r="F145" s="28" t="str">
        <f>IFERROR(VLOOKUP(ROW()-6,'[1]S1 SE'!$B$7:$AI$206,COLUMN()+1,FALSE),"")</f>
        <v/>
      </c>
      <c r="G145" s="69" t="str">
        <f>IFERROR(VLOOKUP(ROW()-6,'[1]S1 SE'!$B$7:$AI$206,COLUMN()+1,FALSE),"")</f>
        <v/>
      </c>
      <c r="H145" s="68" t="str">
        <f>IFERROR(VLOOKUP(ROW()-6,'[1]S1 SE'!$B$7:$AI$206,COLUMN()+1,FALSE),"")</f>
        <v/>
      </c>
      <c r="I145" s="70" t="str">
        <f>IFERROR(VLOOKUP(ROW()-6,'[1]S1 SE'!$B$7:$AI$206,COLUMN()+1,FALSE),"")</f>
        <v/>
      </c>
      <c r="J145" s="71" t="str">
        <f>IFERROR(VLOOKUP(ROW()-6,'[1]S1 SE'!$B$7:$AI$206,COLUMN()+1,FALSE),"")</f>
        <v/>
      </c>
      <c r="K145" s="68" t="str">
        <f>IFERROR(VLOOKUP(ROW()-6,'[1]S1 SE'!$B$7:$AI$206,COLUMN()+1,FALSE),"")</f>
        <v/>
      </c>
      <c r="L145" s="70" t="str">
        <f>IFERROR(VLOOKUP(ROW()-6,'[1]S1 SE'!$B$7:$AI$206,COLUMN()+1,FALSE),"")</f>
        <v/>
      </c>
      <c r="M145" s="71" t="str">
        <f>IFERROR(VLOOKUP(ROW()-6,'[1]S1 SE'!$B$7:$AI$206,COLUMN()+1,FALSE),"")</f>
        <v/>
      </c>
      <c r="N145" s="68" t="str">
        <f>IFERROR(VLOOKUP(ROW()-6,'[1]S1 SE'!$B$7:$AI$206,COLUMN()+1,FALSE),"")</f>
        <v/>
      </c>
      <c r="O145" s="70" t="str">
        <f>IFERROR(VLOOKUP(ROW()-6,'[1]S1 SE'!$B$7:$AI$206,COLUMN()+1,FALSE),"")</f>
        <v/>
      </c>
      <c r="P145" s="71" t="str">
        <f>IFERROR(VLOOKUP(ROW()-6,'[1]S1 SE'!$B$7:$AI$206,COLUMN()+1,FALSE),"")</f>
        <v/>
      </c>
      <c r="Q145" s="68" t="str">
        <f>IFERROR(VLOOKUP(ROW()-6,'[1]S1 SE'!$B$7:$AI$206,COLUMN()+1,FALSE),"")</f>
        <v/>
      </c>
      <c r="R145" s="70" t="str">
        <f>IFERROR(VLOOKUP(ROW()-6,'[1]S1 SE'!$B$7:$AI$206,COLUMN()+1,FALSE),"")</f>
        <v/>
      </c>
      <c r="S145" s="71" t="str">
        <f>IFERROR(VLOOKUP(ROW()-6,'[1]S1 SE'!$B$7:$AI$206,COLUMN()+1,FALSE),"")</f>
        <v/>
      </c>
      <c r="T145" s="72" t="str">
        <f>IFERROR(VLOOKUP(ROW()-6,'[1]S1 SE'!$B$7:$AI$206,COLUMN()+1,FALSE),"")</f>
        <v/>
      </c>
      <c r="U145" s="73" t="str">
        <f>IFERROR(VLOOKUP(ROW()-6,'[1]S1 SE'!$B$7:$AI$206,COLUMN()+1,FALSE),"")</f>
        <v/>
      </c>
      <c r="V145" s="74" t="str">
        <f>IFERROR(VLOOKUP(ROW()-6,'[1]S1 SE'!$B$7:$AI$206,COLUMN()+1,FALSE),"")</f>
        <v/>
      </c>
      <c r="W145" s="75" t="str">
        <f>IFERROR(VLOOKUP(ROW()-6,'[1]S1 SE'!$B$7:$AI$206,COLUMN()+1,FALSE),"")</f>
        <v/>
      </c>
      <c r="X145" s="76" t="str">
        <f>IFERROR(VLOOKUP(ROW()-6,'[1]S1 SE'!$B$7:$AI$206,COLUMN()+1,FALSE),"")</f>
        <v/>
      </c>
      <c r="Y145" s="77" t="str">
        <f>IFERROR(VLOOKUP(ROW()-6,'[1]S1 SE'!$B$7:$AI$206,COLUMN()+1,FALSE),"")</f>
        <v/>
      </c>
      <c r="Z145" s="78" t="str">
        <f>IFERROR(VLOOKUP(ROW()-6,'[1]S1 SE'!$B$7:$AI$206,COLUMN()+1,FALSE),"")</f>
        <v/>
      </c>
      <c r="AA145" s="79" t="str">
        <f>IFERROR(VLOOKUP(ROW()-6,'[1]S1 SE'!$B$7:$AI$206,COLUMN()+1,FALSE),"")</f>
        <v/>
      </c>
      <c r="AB145" s="80" t="str">
        <f>IFERROR(VLOOKUP(ROW()-6,'[1]S1 SE'!$B$7:$AI$206,COLUMN()+1,FALSE),"")</f>
        <v/>
      </c>
      <c r="AC145" s="81" t="str">
        <f>IFERROR(VLOOKUP(ROW()-6,'[1]S1 SE'!$B$7:$AI$206,COLUMN()+1,FALSE),"")</f>
        <v/>
      </c>
      <c r="AD145" s="109" t="str">
        <f>IFERROR(VLOOKUP(ROW()-6,'[1]S1 SE'!$B$7:$AI$206,COLUMN()+1,FALSE),"")</f>
        <v/>
      </c>
      <c r="AE145" s="83" t="str">
        <f>IFERROR(VLOOKUP(ROW()-6,'[1]S1 SE'!$B$7:$AI$206,COLUMN()+1,FALSE),"")</f>
        <v/>
      </c>
      <c r="AF145" s="84" t="str">
        <f>IFERROR(VLOOKUP(ROW()-6,'[1]S1 SE'!$B$7:$AI$206,COLUMN()+1,FALSE),"")</f>
        <v/>
      </c>
      <c r="AG145" s="27" t="str">
        <f>IFERROR(VLOOKUP(ROW()-6,'[1]S1 SE'!$B$7:$AI$206,COLUMN()+1,FALSE),"")</f>
        <v/>
      </c>
      <c r="AH145" s="26"/>
    </row>
    <row r="146" spans="1:34" ht="15.05" x14ac:dyDescent="0.3">
      <c r="A146" s="108" t="str">
        <f>IFERROR(VLOOKUP(ROW()-6,'[1]S1 SE'!$B$7:$AI$206,COLUMN()+1,FALSE),"")</f>
        <v/>
      </c>
      <c r="B146" s="65" t="str">
        <f>IFERROR(VLOOKUP(ROW()-6,'[1]S1 SE'!$B$7:$AI$206,COLUMN()+1,FALSE),"")</f>
        <v/>
      </c>
      <c r="C146" s="66" t="str">
        <f>IFERROR(VLOOKUP(ROW()-6,'[1]S1 SE'!$B$7:$AI$206,COLUMN()+1,FALSE),"")</f>
        <v/>
      </c>
      <c r="D146" s="67" t="str">
        <f>IFERROR(VLOOKUP(ROW()-6,'[1]S1 SE'!$B$7:$AI$206,COLUMN()+1,FALSE),"")</f>
        <v/>
      </c>
      <c r="E146" s="68" t="str">
        <f>IFERROR(VLOOKUP(ROW()-6,'[1]S1 SE'!$B$7:$AI$206,COLUMN()+1,FALSE),"")</f>
        <v/>
      </c>
      <c r="F146" s="28" t="str">
        <f>IFERROR(VLOOKUP(ROW()-6,'[1]S1 SE'!$B$7:$AI$206,COLUMN()+1,FALSE),"")</f>
        <v/>
      </c>
      <c r="G146" s="69" t="str">
        <f>IFERROR(VLOOKUP(ROW()-6,'[1]S1 SE'!$B$7:$AI$206,COLUMN()+1,FALSE),"")</f>
        <v/>
      </c>
      <c r="H146" s="68" t="str">
        <f>IFERROR(VLOOKUP(ROW()-6,'[1]S1 SE'!$B$7:$AI$206,COLUMN()+1,FALSE),"")</f>
        <v/>
      </c>
      <c r="I146" s="70" t="str">
        <f>IFERROR(VLOOKUP(ROW()-6,'[1]S1 SE'!$B$7:$AI$206,COLUMN()+1,FALSE),"")</f>
        <v/>
      </c>
      <c r="J146" s="71" t="str">
        <f>IFERROR(VLOOKUP(ROW()-6,'[1]S1 SE'!$B$7:$AI$206,COLUMN()+1,FALSE),"")</f>
        <v/>
      </c>
      <c r="K146" s="68" t="str">
        <f>IFERROR(VLOOKUP(ROW()-6,'[1]S1 SE'!$B$7:$AI$206,COLUMN()+1,FALSE),"")</f>
        <v/>
      </c>
      <c r="L146" s="70" t="str">
        <f>IFERROR(VLOOKUP(ROW()-6,'[1]S1 SE'!$B$7:$AI$206,COLUMN()+1,FALSE),"")</f>
        <v/>
      </c>
      <c r="M146" s="71" t="str">
        <f>IFERROR(VLOOKUP(ROW()-6,'[1]S1 SE'!$B$7:$AI$206,COLUMN()+1,FALSE),"")</f>
        <v/>
      </c>
      <c r="N146" s="68" t="str">
        <f>IFERROR(VLOOKUP(ROW()-6,'[1]S1 SE'!$B$7:$AI$206,COLUMN()+1,FALSE),"")</f>
        <v/>
      </c>
      <c r="O146" s="70" t="str">
        <f>IFERROR(VLOOKUP(ROW()-6,'[1]S1 SE'!$B$7:$AI$206,COLUMN()+1,FALSE),"")</f>
        <v/>
      </c>
      <c r="P146" s="71" t="str">
        <f>IFERROR(VLOOKUP(ROW()-6,'[1]S1 SE'!$B$7:$AI$206,COLUMN()+1,FALSE),"")</f>
        <v/>
      </c>
      <c r="Q146" s="68" t="str">
        <f>IFERROR(VLOOKUP(ROW()-6,'[1]S1 SE'!$B$7:$AI$206,COLUMN()+1,FALSE),"")</f>
        <v/>
      </c>
      <c r="R146" s="70" t="str">
        <f>IFERROR(VLOOKUP(ROW()-6,'[1]S1 SE'!$B$7:$AI$206,COLUMN()+1,FALSE),"")</f>
        <v/>
      </c>
      <c r="S146" s="71" t="str">
        <f>IFERROR(VLOOKUP(ROW()-6,'[1]S1 SE'!$B$7:$AI$206,COLUMN()+1,FALSE),"")</f>
        <v/>
      </c>
      <c r="T146" s="72" t="str">
        <f>IFERROR(VLOOKUP(ROW()-6,'[1]S1 SE'!$B$7:$AI$206,COLUMN()+1,FALSE),"")</f>
        <v/>
      </c>
      <c r="U146" s="73" t="str">
        <f>IFERROR(VLOOKUP(ROW()-6,'[1]S1 SE'!$B$7:$AI$206,COLUMN()+1,FALSE),"")</f>
        <v/>
      </c>
      <c r="V146" s="74" t="str">
        <f>IFERROR(VLOOKUP(ROW()-6,'[1]S1 SE'!$B$7:$AI$206,COLUMN()+1,FALSE),"")</f>
        <v/>
      </c>
      <c r="W146" s="75" t="str">
        <f>IFERROR(VLOOKUP(ROW()-6,'[1]S1 SE'!$B$7:$AI$206,COLUMN()+1,FALSE),"")</f>
        <v/>
      </c>
      <c r="X146" s="76" t="str">
        <f>IFERROR(VLOOKUP(ROW()-6,'[1]S1 SE'!$B$7:$AI$206,COLUMN()+1,FALSE),"")</f>
        <v/>
      </c>
      <c r="Y146" s="77" t="str">
        <f>IFERROR(VLOOKUP(ROW()-6,'[1]S1 SE'!$B$7:$AI$206,COLUMN()+1,FALSE),"")</f>
        <v/>
      </c>
      <c r="Z146" s="78" t="str">
        <f>IFERROR(VLOOKUP(ROW()-6,'[1]S1 SE'!$B$7:$AI$206,COLUMN()+1,FALSE),"")</f>
        <v/>
      </c>
      <c r="AA146" s="79" t="str">
        <f>IFERROR(VLOOKUP(ROW()-6,'[1]S1 SE'!$B$7:$AI$206,COLUMN()+1,FALSE),"")</f>
        <v/>
      </c>
      <c r="AB146" s="80" t="str">
        <f>IFERROR(VLOOKUP(ROW()-6,'[1]S1 SE'!$B$7:$AI$206,COLUMN()+1,FALSE),"")</f>
        <v/>
      </c>
      <c r="AC146" s="81" t="str">
        <f>IFERROR(VLOOKUP(ROW()-6,'[1]S1 SE'!$B$7:$AI$206,COLUMN()+1,FALSE),"")</f>
        <v/>
      </c>
      <c r="AD146" s="109" t="str">
        <f>IFERROR(VLOOKUP(ROW()-6,'[1]S1 SE'!$B$7:$AI$206,COLUMN()+1,FALSE),"")</f>
        <v/>
      </c>
      <c r="AE146" s="83" t="str">
        <f>IFERROR(VLOOKUP(ROW()-6,'[1]S1 SE'!$B$7:$AI$206,COLUMN()+1,FALSE),"")</f>
        <v/>
      </c>
      <c r="AF146" s="84" t="str">
        <f>IFERROR(VLOOKUP(ROW()-6,'[1]S1 SE'!$B$7:$AI$206,COLUMN()+1,FALSE),"")</f>
        <v/>
      </c>
      <c r="AG146" s="27" t="str">
        <f>IFERROR(VLOOKUP(ROW()-6,'[1]S1 SE'!$B$7:$AI$206,COLUMN()+1,FALSE),"")</f>
        <v/>
      </c>
      <c r="AH146" s="26"/>
    </row>
    <row r="147" spans="1:34" ht="15.05" x14ac:dyDescent="0.3">
      <c r="A147" s="108" t="str">
        <f>IFERROR(VLOOKUP(ROW()-6,'[1]S1 SE'!$B$7:$AI$206,COLUMN()+1,FALSE),"")</f>
        <v/>
      </c>
      <c r="B147" s="65" t="str">
        <f>IFERROR(VLOOKUP(ROW()-6,'[1]S1 SE'!$B$7:$AI$206,COLUMN()+1,FALSE),"")</f>
        <v/>
      </c>
      <c r="C147" s="66" t="str">
        <f>IFERROR(VLOOKUP(ROW()-6,'[1]S1 SE'!$B$7:$AI$206,COLUMN()+1,FALSE),"")</f>
        <v/>
      </c>
      <c r="D147" s="67" t="str">
        <f>IFERROR(VLOOKUP(ROW()-6,'[1]S1 SE'!$B$7:$AI$206,COLUMN()+1,FALSE),"")</f>
        <v/>
      </c>
      <c r="E147" s="68" t="str">
        <f>IFERROR(VLOOKUP(ROW()-6,'[1]S1 SE'!$B$7:$AI$206,COLUMN()+1,FALSE),"")</f>
        <v/>
      </c>
      <c r="F147" s="28" t="str">
        <f>IFERROR(VLOOKUP(ROW()-6,'[1]S1 SE'!$B$7:$AI$206,COLUMN()+1,FALSE),"")</f>
        <v/>
      </c>
      <c r="G147" s="69" t="str">
        <f>IFERROR(VLOOKUP(ROW()-6,'[1]S1 SE'!$B$7:$AI$206,COLUMN()+1,FALSE),"")</f>
        <v/>
      </c>
      <c r="H147" s="68" t="str">
        <f>IFERROR(VLOOKUP(ROW()-6,'[1]S1 SE'!$B$7:$AI$206,COLUMN()+1,FALSE),"")</f>
        <v/>
      </c>
      <c r="I147" s="70" t="str">
        <f>IFERROR(VLOOKUP(ROW()-6,'[1]S1 SE'!$B$7:$AI$206,COLUMN()+1,FALSE),"")</f>
        <v/>
      </c>
      <c r="J147" s="71" t="str">
        <f>IFERROR(VLOOKUP(ROW()-6,'[1]S1 SE'!$B$7:$AI$206,COLUMN()+1,FALSE),"")</f>
        <v/>
      </c>
      <c r="K147" s="68" t="str">
        <f>IFERROR(VLOOKUP(ROW()-6,'[1]S1 SE'!$B$7:$AI$206,COLUMN()+1,FALSE),"")</f>
        <v/>
      </c>
      <c r="L147" s="70" t="str">
        <f>IFERROR(VLOOKUP(ROW()-6,'[1]S1 SE'!$B$7:$AI$206,COLUMN()+1,FALSE),"")</f>
        <v/>
      </c>
      <c r="M147" s="71" t="str">
        <f>IFERROR(VLOOKUP(ROW()-6,'[1]S1 SE'!$B$7:$AI$206,COLUMN()+1,FALSE),"")</f>
        <v/>
      </c>
      <c r="N147" s="68" t="str">
        <f>IFERROR(VLOOKUP(ROW()-6,'[1]S1 SE'!$B$7:$AI$206,COLUMN()+1,FALSE),"")</f>
        <v/>
      </c>
      <c r="O147" s="70" t="str">
        <f>IFERROR(VLOOKUP(ROW()-6,'[1]S1 SE'!$B$7:$AI$206,COLUMN()+1,FALSE),"")</f>
        <v/>
      </c>
      <c r="P147" s="71" t="str">
        <f>IFERROR(VLOOKUP(ROW()-6,'[1]S1 SE'!$B$7:$AI$206,COLUMN()+1,FALSE),"")</f>
        <v/>
      </c>
      <c r="Q147" s="68" t="str">
        <f>IFERROR(VLOOKUP(ROW()-6,'[1]S1 SE'!$B$7:$AI$206,COLUMN()+1,FALSE),"")</f>
        <v/>
      </c>
      <c r="R147" s="70" t="str">
        <f>IFERROR(VLOOKUP(ROW()-6,'[1]S1 SE'!$B$7:$AI$206,COLUMN()+1,FALSE),"")</f>
        <v/>
      </c>
      <c r="S147" s="71" t="str">
        <f>IFERROR(VLOOKUP(ROW()-6,'[1]S1 SE'!$B$7:$AI$206,COLUMN()+1,FALSE),"")</f>
        <v/>
      </c>
      <c r="T147" s="72" t="str">
        <f>IFERROR(VLOOKUP(ROW()-6,'[1]S1 SE'!$B$7:$AI$206,COLUMN()+1,FALSE),"")</f>
        <v/>
      </c>
      <c r="U147" s="73" t="str">
        <f>IFERROR(VLOOKUP(ROW()-6,'[1]S1 SE'!$B$7:$AI$206,COLUMN()+1,FALSE),"")</f>
        <v/>
      </c>
      <c r="V147" s="74" t="str">
        <f>IFERROR(VLOOKUP(ROW()-6,'[1]S1 SE'!$B$7:$AI$206,COLUMN()+1,FALSE),"")</f>
        <v/>
      </c>
      <c r="W147" s="75" t="str">
        <f>IFERROR(VLOOKUP(ROW()-6,'[1]S1 SE'!$B$7:$AI$206,COLUMN()+1,FALSE),"")</f>
        <v/>
      </c>
      <c r="X147" s="76" t="str">
        <f>IFERROR(VLOOKUP(ROW()-6,'[1]S1 SE'!$B$7:$AI$206,COLUMN()+1,FALSE),"")</f>
        <v/>
      </c>
      <c r="Y147" s="77" t="str">
        <f>IFERROR(VLOOKUP(ROW()-6,'[1]S1 SE'!$B$7:$AI$206,COLUMN()+1,FALSE),"")</f>
        <v/>
      </c>
      <c r="Z147" s="78" t="str">
        <f>IFERROR(VLOOKUP(ROW()-6,'[1]S1 SE'!$B$7:$AI$206,COLUMN()+1,FALSE),"")</f>
        <v/>
      </c>
      <c r="AA147" s="79" t="str">
        <f>IFERROR(VLOOKUP(ROW()-6,'[1]S1 SE'!$B$7:$AI$206,COLUMN()+1,FALSE),"")</f>
        <v/>
      </c>
      <c r="AB147" s="80" t="str">
        <f>IFERROR(VLOOKUP(ROW()-6,'[1]S1 SE'!$B$7:$AI$206,COLUMN()+1,FALSE),"")</f>
        <v/>
      </c>
      <c r="AC147" s="81" t="str">
        <f>IFERROR(VLOOKUP(ROW()-6,'[1]S1 SE'!$B$7:$AI$206,COLUMN()+1,FALSE),"")</f>
        <v/>
      </c>
      <c r="AD147" s="109" t="str">
        <f>IFERROR(VLOOKUP(ROW()-6,'[1]S1 SE'!$B$7:$AI$206,COLUMN()+1,FALSE),"")</f>
        <v/>
      </c>
      <c r="AE147" s="83" t="str">
        <f>IFERROR(VLOOKUP(ROW()-6,'[1]S1 SE'!$B$7:$AI$206,COLUMN()+1,FALSE),"")</f>
        <v/>
      </c>
      <c r="AF147" s="84" t="str">
        <f>IFERROR(VLOOKUP(ROW()-6,'[1]S1 SE'!$B$7:$AI$206,COLUMN()+1,FALSE),"")</f>
        <v/>
      </c>
      <c r="AG147" s="27" t="str">
        <f>IFERROR(VLOOKUP(ROW()-6,'[1]S1 SE'!$B$7:$AI$206,COLUMN()+1,FALSE),"")</f>
        <v/>
      </c>
      <c r="AH147" s="26"/>
    </row>
    <row r="148" spans="1:34" ht="15.05" x14ac:dyDescent="0.3">
      <c r="A148" s="108" t="str">
        <f>IFERROR(VLOOKUP(ROW()-6,'[1]S1 SE'!$B$7:$AI$206,COLUMN()+1,FALSE),"")</f>
        <v/>
      </c>
      <c r="B148" s="65" t="str">
        <f>IFERROR(VLOOKUP(ROW()-6,'[1]S1 SE'!$B$7:$AI$206,COLUMN()+1,FALSE),"")</f>
        <v/>
      </c>
      <c r="C148" s="66" t="str">
        <f>IFERROR(VLOOKUP(ROW()-6,'[1]S1 SE'!$B$7:$AI$206,COLUMN()+1,FALSE),"")</f>
        <v/>
      </c>
      <c r="D148" s="67" t="str">
        <f>IFERROR(VLOOKUP(ROW()-6,'[1]S1 SE'!$B$7:$AI$206,COLUMN()+1,FALSE),"")</f>
        <v/>
      </c>
      <c r="E148" s="68" t="str">
        <f>IFERROR(VLOOKUP(ROW()-6,'[1]S1 SE'!$B$7:$AI$206,COLUMN()+1,FALSE),"")</f>
        <v/>
      </c>
      <c r="F148" s="28" t="str">
        <f>IFERROR(VLOOKUP(ROW()-6,'[1]S1 SE'!$B$7:$AI$206,COLUMN()+1,FALSE),"")</f>
        <v/>
      </c>
      <c r="G148" s="69" t="str">
        <f>IFERROR(VLOOKUP(ROW()-6,'[1]S1 SE'!$B$7:$AI$206,COLUMN()+1,FALSE),"")</f>
        <v/>
      </c>
      <c r="H148" s="68" t="str">
        <f>IFERROR(VLOOKUP(ROW()-6,'[1]S1 SE'!$B$7:$AI$206,COLUMN()+1,FALSE),"")</f>
        <v/>
      </c>
      <c r="I148" s="70" t="str">
        <f>IFERROR(VLOOKUP(ROW()-6,'[1]S1 SE'!$B$7:$AI$206,COLUMN()+1,FALSE),"")</f>
        <v/>
      </c>
      <c r="J148" s="71" t="str">
        <f>IFERROR(VLOOKUP(ROW()-6,'[1]S1 SE'!$B$7:$AI$206,COLUMN()+1,FALSE),"")</f>
        <v/>
      </c>
      <c r="K148" s="68" t="str">
        <f>IFERROR(VLOOKUP(ROW()-6,'[1]S1 SE'!$B$7:$AI$206,COLUMN()+1,FALSE),"")</f>
        <v/>
      </c>
      <c r="L148" s="70" t="str">
        <f>IFERROR(VLOOKUP(ROW()-6,'[1]S1 SE'!$B$7:$AI$206,COLUMN()+1,FALSE),"")</f>
        <v/>
      </c>
      <c r="M148" s="71" t="str">
        <f>IFERROR(VLOOKUP(ROW()-6,'[1]S1 SE'!$B$7:$AI$206,COLUMN()+1,FALSE),"")</f>
        <v/>
      </c>
      <c r="N148" s="68" t="str">
        <f>IFERROR(VLOOKUP(ROW()-6,'[1]S1 SE'!$B$7:$AI$206,COLUMN()+1,FALSE),"")</f>
        <v/>
      </c>
      <c r="O148" s="70" t="str">
        <f>IFERROR(VLOOKUP(ROW()-6,'[1]S1 SE'!$B$7:$AI$206,COLUMN()+1,FALSE),"")</f>
        <v/>
      </c>
      <c r="P148" s="71" t="str">
        <f>IFERROR(VLOOKUP(ROW()-6,'[1]S1 SE'!$B$7:$AI$206,COLUMN()+1,FALSE),"")</f>
        <v/>
      </c>
      <c r="Q148" s="68" t="str">
        <f>IFERROR(VLOOKUP(ROW()-6,'[1]S1 SE'!$B$7:$AI$206,COLUMN()+1,FALSE),"")</f>
        <v/>
      </c>
      <c r="R148" s="70" t="str">
        <f>IFERROR(VLOOKUP(ROW()-6,'[1]S1 SE'!$B$7:$AI$206,COLUMN()+1,FALSE),"")</f>
        <v/>
      </c>
      <c r="S148" s="71" t="str">
        <f>IFERROR(VLOOKUP(ROW()-6,'[1]S1 SE'!$B$7:$AI$206,COLUMN()+1,FALSE),"")</f>
        <v/>
      </c>
      <c r="T148" s="72" t="str">
        <f>IFERROR(VLOOKUP(ROW()-6,'[1]S1 SE'!$B$7:$AI$206,COLUMN()+1,FALSE),"")</f>
        <v/>
      </c>
      <c r="U148" s="73" t="str">
        <f>IFERROR(VLOOKUP(ROW()-6,'[1]S1 SE'!$B$7:$AI$206,COLUMN()+1,FALSE),"")</f>
        <v/>
      </c>
      <c r="V148" s="74" t="str">
        <f>IFERROR(VLOOKUP(ROW()-6,'[1]S1 SE'!$B$7:$AI$206,COLUMN()+1,FALSE),"")</f>
        <v/>
      </c>
      <c r="W148" s="75" t="str">
        <f>IFERROR(VLOOKUP(ROW()-6,'[1]S1 SE'!$B$7:$AI$206,COLUMN()+1,FALSE),"")</f>
        <v/>
      </c>
      <c r="X148" s="76" t="str">
        <f>IFERROR(VLOOKUP(ROW()-6,'[1]S1 SE'!$B$7:$AI$206,COLUMN()+1,FALSE),"")</f>
        <v/>
      </c>
      <c r="Y148" s="77" t="str">
        <f>IFERROR(VLOOKUP(ROW()-6,'[1]S1 SE'!$B$7:$AI$206,COLUMN()+1,FALSE),"")</f>
        <v/>
      </c>
      <c r="Z148" s="78" t="str">
        <f>IFERROR(VLOOKUP(ROW()-6,'[1]S1 SE'!$B$7:$AI$206,COLUMN()+1,FALSE),"")</f>
        <v/>
      </c>
      <c r="AA148" s="79" t="str">
        <f>IFERROR(VLOOKUP(ROW()-6,'[1]S1 SE'!$B$7:$AI$206,COLUMN()+1,FALSE),"")</f>
        <v/>
      </c>
      <c r="AB148" s="80" t="str">
        <f>IFERROR(VLOOKUP(ROW()-6,'[1]S1 SE'!$B$7:$AI$206,COLUMN()+1,FALSE),"")</f>
        <v/>
      </c>
      <c r="AC148" s="81" t="str">
        <f>IFERROR(VLOOKUP(ROW()-6,'[1]S1 SE'!$B$7:$AI$206,COLUMN()+1,FALSE),"")</f>
        <v/>
      </c>
      <c r="AD148" s="109" t="str">
        <f>IFERROR(VLOOKUP(ROW()-6,'[1]S1 SE'!$B$7:$AI$206,COLUMN()+1,FALSE),"")</f>
        <v/>
      </c>
      <c r="AE148" s="83" t="str">
        <f>IFERROR(VLOOKUP(ROW()-6,'[1]S1 SE'!$B$7:$AI$206,COLUMN()+1,FALSE),"")</f>
        <v/>
      </c>
      <c r="AF148" s="84" t="str">
        <f>IFERROR(VLOOKUP(ROW()-6,'[1]S1 SE'!$B$7:$AI$206,COLUMN()+1,FALSE),"")</f>
        <v/>
      </c>
      <c r="AG148" s="27" t="str">
        <f>IFERROR(VLOOKUP(ROW()-6,'[1]S1 SE'!$B$7:$AI$206,COLUMN()+1,FALSE),"")</f>
        <v/>
      </c>
      <c r="AH148" s="26"/>
    </row>
    <row r="149" spans="1:34" ht="15.05" x14ac:dyDescent="0.3">
      <c r="A149" s="108" t="str">
        <f>IFERROR(VLOOKUP(ROW()-6,'[1]S1 SE'!$B$7:$AI$206,COLUMN()+1,FALSE),"")</f>
        <v/>
      </c>
      <c r="B149" s="65" t="str">
        <f>IFERROR(VLOOKUP(ROW()-6,'[1]S1 SE'!$B$7:$AI$206,COLUMN()+1,FALSE),"")</f>
        <v/>
      </c>
      <c r="C149" s="66" t="str">
        <f>IFERROR(VLOOKUP(ROW()-6,'[1]S1 SE'!$B$7:$AI$206,COLUMN()+1,FALSE),"")</f>
        <v/>
      </c>
      <c r="D149" s="67" t="str">
        <f>IFERROR(VLOOKUP(ROW()-6,'[1]S1 SE'!$B$7:$AI$206,COLUMN()+1,FALSE),"")</f>
        <v/>
      </c>
      <c r="E149" s="68" t="str">
        <f>IFERROR(VLOOKUP(ROW()-6,'[1]S1 SE'!$B$7:$AI$206,COLUMN()+1,FALSE),"")</f>
        <v/>
      </c>
      <c r="F149" s="28" t="str">
        <f>IFERROR(VLOOKUP(ROW()-6,'[1]S1 SE'!$B$7:$AI$206,COLUMN()+1,FALSE),"")</f>
        <v/>
      </c>
      <c r="G149" s="69" t="str">
        <f>IFERROR(VLOOKUP(ROW()-6,'[1]S1 SE'!$B$7:$AI$206,COLUMN()+1,FALSE),"")</f>
        <v/>
      </c>
      <c r="H149" s="68" t="str">
        <f>IFERROR(VLOOKUP(ROW()-6,'[1]S1 SE'!$B$7:$AI$206,COLUMN()+1,FALSE),"")</f>
        <v/>
      </c>
      <c r="I149" s="70" t="str">
        <f>IFERROR(VLOOKUP(ROW()-6,'[1]S1 SE'!$B$7:$AI$206,COLUMN()+1,FALSE),"")</f>
        <v/>
      </c>
      <c r="J149" s="71" t="str">
        <f>IFERROR(VLOOKUP(ROW()-6,'[1]S1 SE'!$B$7:$AI$206,COLUMN()+1,FALSE),"")</f>
        <v/>
      </c>
      <c r="K149" s="68" t="str">
        <f>IFERROR(VLOOKUP(ROW()-6,'[1]S1 SE'!$B$7:$AI$206,COLUMN()+1,FALSE),"")</f>
        <v/>
      </c>
      <c r="L149" s="70" t="str">
        <f>IFERROR(VLOOKUP(ROW()-6,'[1]S1 SE'!$B$7:$AI$206,COLUMN()+1,FALSE),"")</f>
        <v/>
      </c>
      <c r="M149" s="71" t="str">
        <f>IFERROR(VLOOKUP(ROW()-6,'[1]S1 SE'!$B$7:$AI$206,COLUMN()+1,FALSE),"")</f>
        <v/>
      </c>
      <c r="N149" s="68" t="str">
        <f>IFERROR(VLOOKUP(ROW()-6,'[1]S1 SE'!$B$7:$AI$206,COLUMN()+1,FALSE),"")</f>
        <v/>
      </c>
      <c r="O149" s="70" t="str">
        <f>IFERROR(VLOOKUP(ROW()-6,'[1]S1 SE'!$B$7:$AI$206,COLUMN()+1,FALSE),"")</f>
        <v/>
      </c>
      <c r="P149" s="71" t="str">
        <f>IFERROR(VLOOKUP(ROW()-6,'[1]S1 SE'!$B$7:$AI$206,COLUMN()+1,FALSE),"")</f>
        <v/>
      </c>
      <c r="Q149" s="68" t="str">
        <f>IFERROR(VLOOKUP(ROW()-6,'[1]S1 SE'!$B$7:$AI$206,COLUMN()+1,FALSE),"")</f>
        <v/>
      </c>
      <c r="R149" s="70" t="str">
        <f>IFERROR(VLOOKUP(ROW()-6,'[1]S1 SE'!$B$7:$AI$206,COLUMN()+1,FALSE),"")</f>
        <v/>
      </c>
      <c r="S149" s="71" t="str">
        <f>IFERROR(VLOOKUP(ROW()-6,'[1]S1 SE'!$B$7:$AI$206,COLUMN()+1,FALSE),"")</f>
        <v/>
      </c>
      <c r="T149" s="72" t="str">
        <f>IFERROR(VLOOKUP(ROW()-6,'[1]S1 SE'!$B$7:$AI$206,COLUMN()+1,FALSE),"")</f>
        <v/>
      </c>
      <c r="U149" s="73" t="str">
        <f>IFERROR(VLOOKUP(ROW()-6,'[1]S1 SE'!$B$7:$AI$206,COLUMN()+1,FALSE),"")</f>
        <v/>
      </c>
      <c r="V149" s="74" t="str">
        <f>IFERROR(VLOOKUP(ROW()-6,'[1]S1 SE'!$B$7:$AI$206,COLUMN()+1,FALSE),"")</f>
        <v/>
      </c>
      <c r="W149" s="75" t="str">
        <f>IFERROR(VLOOKUP(ROW()-6,'[1]S1 SE'!$B$7:$AI$206,COLUMN()+1,FALSE),"")</f>
        <v/>
      </c>
      <c r="X149" s="76" t="str">
        <f>IFERROR(VLOOKUP(ROW()-6,'[1]S1 SE'!$B$7:$AI$206,COLUMN()+1,FALSE),"")</f>
        <v/>
      </c>
      <c r="Y149" s="77" t="str">
        <f>IFERROR(VLOOKUP(ROW()-6,'[1]S1 SE'!$B$7:$AI$206,COLUMN()+1,FALSE),"")</f>
        <v/>
      </c>
      <c r="Z149" s="78" t="str">
        <f>IFERROR(VLOOKUP(ROW()-6,'[1]S1 SE'!$B$7:$AI$206,COLUMN()+1,FALSE),"")</f>
        <v/>
      </c>
      <c r="AA149" s="79" t="str">
        <f>IFERROR(VLOOKUP(ROW()-6,'[1]S1 SE'!$B$7:$AI$206,COLUMN()+1,FALSE),"")</f>
        <v/>
      </c>
      <c r="AB149" s="80" t="str">
        <f>IFERROR(VLOOKUP(ROW()-6,'[1]S1 SE'!$B$7:$AI$206,COLUMN()+1,FALSE),"")</f>
        <v/>
      </c>
      <c r="AC149" s="81" t="str">
        <f>IFERROR(VLOOKUP(ROW()-6,'[1]S1 SE'!$B$7:$AI$206,COLUMN()+1,FALSE),"")</f>
        <v/>
      </c>
      <c r="AD149" s="109" t="str">
        <f>IFERROR(VLOOKUP(ROW()-6,'[1]S1 SE'!$B$7:$AI$206,COLUMN()+1,FALSE),"")</f>
        <v/>
      </c>
      <c r="AE149" s="83" t="str">
        <f>IFERROR(VLOOKUP(ROW()-6,'[1]S1 SE'!$B$7:$AI$206,COLUMN()+1,FALSE),"")</f>
        <v/>
      </c>
      <c r="AF149" s="84" t="str">
        <f>IFERROR(VLOOKUP(ROW()-6,'[1]S1 SE'!$B$7:$AI$206,COLUMN()+1,FALSE),"")</f>
        <v/>
      </c>
      <c r="AG149" s="27" t="str">
        <f>IFERROR(VLOOKUP(ROW()-6,'[1]S1 SE'!$B$7:$AI$206,COLUMN()+1,FALSE),"")</f>
        <v/>
      </c>
      <c r="AH149" s="26"/>
    </row>
    <row r="150" spans="1:34" ht="15.05" x14ac:dyDescent="0.3">
      <c r="A150" s="108" t="str">
        <f>IFERROR(VLOOKUP(ROW()-6,'[1]S1 SE'!$B$7:$AI$206,COLUMN()+1,FALSE),"")</f>
        <v/>
      </c>
      <c r="B150" s="65" t="str">
        <f>IFERROR(VLOOKUP(ROW()-6,'[1]S1 SE'!$B$7:$AI$206,COLUMN()+1,FALSE),"")</f>
        <v/>
      </c>
      <c r="C150" s="66" t="str">
        <f>IFERROR(VLOOKUP(ROW()-6,'[1]S1 SE'!$B$7:$AI$206,COLUMN()+1,FALSE),"")</f>
        <v/>
      </c>
      <c r="D150" s="67" t="str">
        <f>IFERROR(VLOOKUP(ROW()-6,'[1]S1 SE'!$B$7:$AI$206,COLUMN()+1,FALSE),"")</f>
        <v/>
      </c>
      <c r="E150" s="68" t="str">
        <f>IFERROR(VLOOKUP(ROW()-6,'[1]S1 SE'!$B$7:$AI$206,COLUMN()+1,FALSE),"")</f>
        <v/>
      </c>
      <c r="F150" s="28" t="str">
        <f>IFERROR(VLOOKUP(ROW()-6,'[1]S1 SE'!$B$7:$AI$206,COLUMN()+1,FALSE),"")</f>
        <v/>
      </c>
      <c r="G150" s="69" t="str">
        <f>IFERROR(VLOOKUP(ROW()-6,'[1]S1 SE'!$B$7:$AI$206,COLUMN()+1,FALSE),"")</f>
        <v/>
      </c>
      <c r="H150" s="68" t="str">
        <f>IFERROR(VLOOKUP(ROW()-6,'[1]S1 SE'!$B$7:$AI$206,COLUMN()+1,FALSE),"")</f>
        <v/>
      </c>
      <c r="I150" s="70" t="str">
        <f>IFERROR(VLOOKUP(ROW()-6,'[1]S1 SE'!$B$7:$AI$206,COLUMN()+1,FALSE),"")</f>
        <v/>
      </c>
      <c r="J150" s="71" t="str">
        <f>IFERROR(VLOOKUP(ROW()-6,'[1]S1 SE'!$B$7:$AI$206,COLUMN()+1,FALSE),"")</f>
        <v/>
      </c>
      <c r="K150" s="68" t="str">
        <f>IFERROR(VLOOKUP(ROW()-6,'[1]S1 SE'!$B$7:$AI$206,COLUMN()+1,FALSE),"")</f>
        <v/>
      </c>
      <c r="L150" s="70" t="str">
        <f>IFERROR(VLOOKUP(ROW()-6,'[1]S1 SE'!$B$7:$AI$206,COLUMN()+1,FALSE),"")</f>
        <v/>
      </c>
      <c r="M150" s="71" t="str">
        <f>IFERROR(VLOOKUP(ROW()-6,'[1]S1 SE'!$B$7:$AI$206,COLUMN()+1,FALSE),"")</f>
        <v/>
      </c>
      <c r="N150" s="68" t="str">
        <f>IFERROR(VLOOKUP(ROW()-6,'[1]S1 SE'!$B$7:$AI$206,COLUMN()+1,FALSE),"")</f>
        <v/>
      </c>
      <c r="O150" s="70" t="str">
        <f>IFERROR(VLOOKUP(ROW()-6,'[1]S1 SE'!$B$7:$AI$206,COLUMN()+1,FALSE),"")</f>
        <v/>
      </c>
      <c r="P150" s="71" t="str">
        <f>IFERROR(VLOOKUP(ROW()-6,'[1]S1 SE'!$B$7:$AI$206,COLUMN()+1,FALSE),"")</f>
        <v/>
      </c>
      <c r="Q150" s="68" t="str">
        <f>IFERROR(VLOOKUP(ROW()-6,'[1]S1 SE'!$B$7:$AI$206,COLUMN()+1,FALSE),"")</f>
        <v/>
      </c>
      <c r="R150" s="70" t="str">
        <f>IFERROR(VLOOKUP(ROW()-6,'[1]S1 SE'!$B$7:$AI$206,COLUMN()+1,FALSE),"")</f>
        <v/>
      </c>
      <c r="S150" s="71" t="str">
        <f>IFERROR(VLOOKUP(ROW()-6,'[1]S1 SE'!$B$7:$AI$206,COLUMN()+1,FALSE),"")</f>
        <v/>
      </c>
      <c r="T150" s="72" t="str">
        <f>IFERROR(VLOOKUP(ROW()-6,'[1]S1 SE'!$B$7:$AI$206,COLUMN()+1,FALSE),"")</f>
        <v/>
      </c>
      <c r="U150" s="73" t="str">
        <f>IFERROR(VLOOKUP(ROW()-6,'[1]S1 SE'!$B$7:$AI$206,COLUMN()+1,FALSE),"")</f>
        <v/>
      </c>
      <c r="V150" s="74" t="str">
        <f>IFERROR(VLOOKUP(ROW()-6,'[1]S1 SE'!$B$7:$AI$206,COLUMN()+1,FALSE),"")</f>
        <v/>
      </c>
      <c r="W150" s="75" t="str">
        <f>IFERROR(VLOOKUP(ROW()-6,'[1]S1 SE'!$B$7:$AI$206,COLUMN()+1,FALSE),"")</f>
        <v/>
      </c>
      <c r="X150" s="76" t="str">
        <f>IFERROR(VLOOKUP(ROW()-6,'[1]S1 SE'!$B$7:$AI$206,COLUMN()+1,FALSE),"")</f>
        <v/>
      </c>
      <c r="Y150" s="77" t="str">
        <f>IFERROR(VLOOKUP(ROW()-6,'[1]S1 SE'!$B$7:$AI$206,COLUMN()+1,FALSE),"")</f>
        <v/>
      </c>
      <c r="Z150" s="78" t="str">
        <f>IFERROR(VLOOKUP(ROW()-6,'[1]S1 SE'!$B$7:$AI$206,COLUMN()+1,FALSE),"")</f>
        <v/>
      </c>
      <c r="AA150" s="79" t="str">
        <f>IFERROR(VLOOKUP(ROW()-6,'[1]S1 SE'!$B$7:$AI$206,COLUMN()+1,FALSE),"")</f>
        <v/>
      </c>
      <c r="AB150" s="80" t="str">
        <f>IFERROR(VLOOKUP(ROW()-6,'[1]S1 SE'!$B$7:$AI$206,COLUMN()+1,FALSE),"")</f>
        <v/>
      </c>
      <c r="AC150" s="81" t="str">
        <f>IFERROR(VLOOKUP(ROW()-6,'[1]S1 SE'!$B$7:$AI$206,COLUMN()+1,FALSE),"")</f>
        <v/>
      </c>
      <c r="AD150" s="109" t="str">
        <f>IFERROR(VLOOKUP(ROW()-6,'[1]S1 SE'!$B$7:$AI$206,COLUMN()+1,FALSE),"")</f>
        <v/>
      </c>
      <c r="AE150" s="83" t="str">
        <f>IFERROR(VLOOKUP(ROW()-6,'[1]S1 SE'!$B$7:$AI$206,COLUMN()+1,FALSE),"")</f>
        <v/>
      </c>
      <c r="AF150" s="84" t="str">
        <f>IFERROR(VLOOKUP(ROW()-6,'[1]S1 SE'!$B$7:$AI$206,COLUMN()+1,FALSE),"")</f>
        <v/>
      </c>
      <c r="AG150" s="27" t="str">
        <f>IFERROR(VLOOKUP(ROW()-6,'[1]S1 SE'!$B$7:$AI$206,COLUMN()+1,FALSE),"")</f>
        <v/>
      </c>
      <c r="AH150" s="26"/>
    </row>
    <row r="151" spans="1:34" ht="15.05" x14ac:dyDescent="0.3">
      <c r="A151" s="108" t="str">
        <f>IFERROR(VLOOKUP(ROW()-6,'[1]S1 SE'!$B$7:$AI$206,COLUMN()+1,FALSE),"")</f>
        <v/>
      </c>
      <c r="B151" s="65" t="str">
        <f>IFERROR(VLOOKUP(ROW()-6,'[1]S1 SE'!$B$7:$AI$206,COLUMN()+1,FALSE),"")</f>
        <v/>
      </c>
      <c r="C151" s="66" t="str">
        <f>IFERROR(VLOOKUP(ROW()-6,'[1]S1 SE'!$B$7:$AI$206,COLUMN()+1,FALSE),"")</f>
        <v/>
      </c>
      <c r="D151" s="67" t="str">
        <f>IFERROR(VLOOKUP(ROW()-6,'[1]S1 SE'!$B$7:$AI$206,COLUMN()+1,FALSE),"")</f>
        <v/>
      </c>
      <c r="E151" s="68" t="str">
        <f>IFERROR(VLOOKUP(ROW()-6,'[1]S1 SE'!$B$7:$AI$206,COLUMN()+1,FALSE),"")</f>
        <v/>
      </c>
      <c r="F151" s="28" t="str">
        <f>IFERROR(VLOOKUP(ROW()-6,'[1]S1 SE'!$B$7:$AI$206,COLUMN()+1,FALSE),"")</f>
        <v/>
      </c>
      <c r="G151" s="69" t="str">
        <f>IFERROR(VLOOKUP(ROW()-6,'[1]S1 SE'!$B$7:$AI$206,COLUMN()+1,FALSE),"")</f>
        <v/>
      </c>
      <c r="H151" s="68" t="str">
        <f>IFERROR(VLOOKUP(ROW()-6,'[1]S1 SE'!$B$7:$AI$206,COLUMN()+1,FALSE),"")</f>
        <v/>
      </c>
      <c r="I151" s="70" t="str">
        <f>IFERROR(VLOOKUP(ROW()-6,'[1]S1 SE'!$B$7:$AI$206,COLUMN()+1,FALSE),"")</f>
        <v/>
      </c>
      <c r="J151" s="71" t="str">
        <f>IFERROR(VLOOKUP(ROW()-6,'[1]S1 SE'!$B$7:$AI$206,COLUMN()+1,FALSE),"")</f>
        <v/>
      </c>
      <c r="K151" s="68" t="str">
        <f>IFERROR(VLOOKUP(ROW()-6,'[1]S1 SE'!$B$7:$AI$206,COLUMN()+1,FALSE),"")</f>
        <v/>
      </c>
      <c r="L151" s="70" t="str">
        <f>IFERROR(VLOOKUP(ROW()-6,'[1]S1 SE'!$B$7:$AI$206,COLUMN()+1,FALSE),"")</f>
        <v/>
      </c>
      <c r="M151" s="71" t="str">
        <f>IFERROR(VLOOKUP(ROW()-6,'[1]S1 SE'!$B$7:$AI$206,COLUMN()+1,FALSE),"")</f>
        <v/>
      </c>
      <c r="N151" s="68" t="str">
        <f>IFERROR(VLOOKUP(ROW()-6,'[1]S1 SE'!$B$7:$AI$206,COLUMN()+1,FALSE),"")</f>
        <v/>
      </c>
      <c r="O151" s="70" t="str">
        <f>IFERROR(VLOOKUP(ROW()-6,'[1]S1 SE'!$B$7:$AI$206,COLUMN()+1,FALSE),"")</f>
        <v/>
      </c>
      <c r="P151" s="71" t="str">
        <f>IFERROR(VLOOKUP(ROW()-6,'[1]S1 SE'!$B$7:$AI$206,COLUMN()+1,FALSE),"")</f>
        <v/>
      </c>
      <c r="Q151" s="68" t="str">
        <f>IFERROR(VLOOKUP(ROW()-6,'[1]S1 SE'!$B$7:$AI$206,COLUMN()+1,FALSE),"")</f>
        <v/>
      </c>
      <c r="R151" s="70" t="str">
        <f>IFERROR(VLOOKUP(ROW()-6,'[1]S1 SE'!$B$7:$AI$206,COLUMN()+1,FALSE),"")</f>
        <v/>
      </c>
      <c r="S151" s="71" t="str">
        <f>IFERROR(VLOOKUP(ROW()-6,'[1]S1 SE'!$B$7:$AI$206,COLUMN()+1,FALSE),"")</f>
        <v/>
      </c>
      <c r="T151" s="72" t="str">
        <f>IFERROR(VLOOKUP(ROW()-6,'[1]S1 SE'!$B$7:$AI$206,COLUMN()+1,FALSE),"")</f>
        <v/>
      </c>
      <c r="U151" s="73" t="str">
        <f>IFERROR(VLOOKUP(ROW()-6,'[1]S1 SE'!$B$7:$AI$206,COLUMN()+1,FALSE),"")</f>
        <v/>
      </c>
      <c r="V151" s="74" t="str">
        <f>IFERROR(VLOOKUP(ROW()-6,'[1]S1 SE'!$B$7:$AI$206,COLUMN()+1,FALSE),"")</f>
        <v/>
      </c>
      <c r="W151" s="75" t="str">
        <f>IFERROR(VLOOKUP(ROW()-6,'[1]S1 SE'!$B$7:$AI$206,COLUMN()+1,FALSE),"")</f>
        <v/>
      </c>
      <c r="X151" s="76" t="str">
        <f>IFERROR(VLOOKUP(ROW()-6,'[1]S1 SE'!$B$7:$AI$206,COLUMN()+1,FALSE),"")</f>
        <v/>
      </c>
      <c r="Y151" s="77" t="str">
        <f>IFERROR(VLOOKUP(ROW()-6,'[1]S1 SE'!$B$7:$AI$206,COLUMN()+1,FALSE),"")</f>
        <v/>
      </c>
      <c r="Z151" s="78" t="str">
        <f>IFERROR(VLOOKUP(ROW()-6,'[1]S1 SE'!$B$7:$AI$206,COLUMN()+1,FALSE),"")</f>
        <v/>
      </c>
      <c r="AA151" s="79" t="str">
        <f>IFERROR(VLOOKUP(ROW()-6,'[1]S1 SE'!$B$7:$AI$206,COLUMN()+1,FALSE),"")</f>
        <v/>
      </c>
      <c r="AB151" s="80" t="str">
        <f>IFERROR(VLOOKUP(ROW()-6,'[1]S1 SE'!$B$7:$AI$206,COLUMN()+1,FALSE),"")</f>
        <v/>
      </c>
      <c r="AC151" s="81" t="str">
        <f>IFERROR(VLOOKUP(ROW()-6,'[1]S1 SE'!$B$7:$AI$206,COLUMN()+1,FALSE),"")</f>
        <v/>
      </c>
      <c r="AD151" s="109" t="str">
        <f>IFERROR(VLOOKUP(ROW()-6,'[1]S1 SE'!$B$7:$AI$206,COLUMN()+1,FALSE),"")</f>
        <v/>
      </c>
      <c r="AE151" s="83" t="str">
        <f>IFERROR(VLOOKUP(ROW()-6,'[1]S1 SE'!$B$7:$AI$206,COLUMN()+1,FALSE),"")</f>
        <v/>
      </c>
      <c r="AF151" s="84" t="str">
        <f>IFERROR(VLOOKUP(ROW()-6,'[1]S1 SE'!$B$7:$AI$206,COLUMN()+1,FALSE),"")</f>
        <v/>
      </c>
      <c r="AG151" s="27" t="str">
        <f>IFERROR(VLOOKUP(ROW()-6,'[1]S1 SE'!$B$7:$AI$206,COLUMN()+1,FALSE),"")</f>
        <v/>
      </c>
      <c r="AH151" s="26"/>
    </row>
    <row r="152" spans="1:34" ht="15.05" x14ac:dyDescent="0.3">
      <c r="A152" s="108" t="str">
        <f>IFERROR(VLOOKUP(ROW()-6,'[1]S1 SE'!$B$7:$AI$206,COLUMN()+1,FALSE),"")</f>
        <v/>
      </c>
      <c r="B152" s="65" t="str">
        <f>IFERROR(VLOOKUP(ROW()-6,'[1]S1 SE'!$B$7:$AI$206,COLUMN()+1,FALSE),"")</f>
        <v/>
      </c>
      <c r="C152" s="66" t="str">
        <f>IFERROR(VLOOKUP(ROW()-6,'[1]S1 SE'!$B$7:$AI$206,COLUMN()+1,FALSE),"")</f>
        <v/>
      </c>
      <c r="D152" s="67" t="str">
        <f>IFERROR(VLOOKUP(ROW()-6,'[1]S1 SE'!$B$7:$AI$206,COLUMN()+1,FALSE),"")</f>
        <v/>
      </c>
      <c r="E152" s="68" t="str">
        <f>IFERROR(VLOOKUP(ROW()-6,'[1]S1 SE'!$B$7:$AI$206,COLUMN()+1,FALSE),"")</f>
        <v/>
      </c>
      <c r="F152" s="28" t="str">
        <f>IFERROR(VLOOKUP(ROW()-6,'[1]S1 SE'!$B$7:$AI$206,COLUMN()+1,FALSE),"")</f>
        <v/>
      </c>
      <c r="G152" s="69" t="str">
        <f>IFERROR(VLOOKUP(ROW()-6,'[1]S1 SE'!$B$7:$AI$206,COLUMN()+1,FALSE),"")</f>
        <v/>
      </c>
      <c r="H152" s="68" t="str">
        <f>IFERROR(VLOOKUP(ROW()-6,'[1]S1 SE'!$B$7:$AI$206,COLUMN()+1,FALSE),"")</f>
        <v/>
      </c>
      <c r="I152" s="70" t="str">
        <f>IFERROR(VLOOKUP(ROW()-6,'[1]S1 SE'!$B$7:$AI$206,COLUMN()+1,FALSE),"")</f>
        <v/>
      </c>
      <c r="J152" s="71" t="str">
        <f>IFERROR(VLOOKUP(ROW()-6,'[1]S1 SE'!$B$7:$AI$206,COLUMN()+1,FALSE),"")</f>
        <v/>
      </c>
      <c r="K152" s="68" t="str">
        <f>IFERROR(VLOOKUP(ROW()-6,'[1]S1 SE'!$B$7:$AI$206,COLUMN()+1,FALSE),"")</f>
        <v/>
      </c>
      <c r="L152" s="70" t="str">
        <f>IFERROR(VLOOKUP(ROW()-6,'[1]S1 SE'!$B$7:$AI$206,COLUMN()+1,FALSE),"")</f>
        <v/>
      </c>
      <c r="M152" s="71" t="str">
        <f>IFERROR(VLOOKUP(ROW()-6,'[1]S1 SE'!$B$7:$AI$206,COLUMN()+1,FALSE),"")</f>
        <v/>
      </c>
      <c r="N152" s="68" t="str">
        <f>IFERROR(VLOOKUP(ROW()-6,'[1]S1 SE'!$B$7:$AI$206,COLUMN()+1,FALSE),"")</f>
        <v/>
      </c>
      <c r="O152" s="70" t="str">
        <f>IFERROR(VLOOKUP(ROW()-6,'[1]S1 SE'!$B$7:$AI$206,COLUMN()+1,FALSE),"")</f>
        <v/>
      </c>
      <c r="P152" s="71" t="str">
        <f>IFERROR(VLOOKUP(ROW()-6,'[1]S1 SE'!$B$7:$AI$206,COLUMN()+1,FALSE),"")</f>
        <v/>
      </c>
      <c r="Q152" s="68" t="str">
        <f>IFERROR(VLOOKUP(ROW()-6,'[1]S1 SE'!$B$7:$AI$206,COLUMN()+1,FALSE),"")</f>
        <v/>
      </c>
      <c r="R152" s="70" t="str">
        <f>IFERROR(VLOOKUP(ROW()-6,'[1]S1 SE'!$B$7:$AI$206,COLUMN()+1,FALSE),"")</f>
        <v/>
      </c>
      <c r="S152" s="71" t="str">
        <f>IFERROR(VLOOKUP(ROW()-6,'[1]S1 SE'!$B$7:$AI$206,COLUMN()+1,FALSE),"")</f>
        <v/>
      </c>
      <c r="T152" s="72" t="str">
        <f>IFERROR(VLOOKUP(ROW()-6,'[1]S1 SE'!$B$7:$AI$206,COLUMN()+1,FALSE),"")</f>
        <v/>
      </c>
      <c r="U152" s="73" t="str">
        <f>IFERROR(VLOOKUP(ROW()-6,'[1]S1 SE'!$B$7:$AI$206,COLUMN()+1,FALSE),"")</f>
        <v/>
      </c>
      <c r="V152" s="74" t="str">
        <f>IFERROR(VLOOKUP(ROW()-6,'[1]S1 SE'!$B$7:$AI$206,COLUMN()+1,FALSE),"")</f>
        <v/>
      </c>
      <c r="W152" s="75" t="str">
        <f>IFERROR(VLOOKUP(ROW()-6,'[1]S1 SE'!$B$7:$AI$206,COLUMN()+1,FALSE),"")</f>
        <v/>
      </c>
      <c r="X152" s="76" t="str">
        <f>IFERROR(VLOOKUP(ROW()-6,'[1]S1 SE'!$B$7:$AI$206,COLUMN()+1,FALSE),"")</f>
        <v/>
      </c>
      <c r="Y152" s="77" t="str">
        <f>IFERROR(VLOOKUP(ROW()-6,'[1]S1 SE'!$B$7:$AI$206,COLUMN()+1,FALSE),"")</f>
        <v/>
      </c>
      <c r="Z152" s="78" t="str">
        <f>IFERROR(VLOOKUP(ROW()-6,'[1]S1 SE'!$B$7:$AI$206,COLUMN()+1,FALSE),"")</f>
        <v/>
      </c>
      <c r="AA152" s="79" t="str">
        <f>IFERROR(VLOOKUP(ROW()-6,'[1]S1 SE'!$B$7:$AI$206,COLUMN()+1,FALSE),"")</f>
        <v/>
      </c>
      <c r="AB152" s="80" t="str">
        <f>IFERROR(VLOOKUP(ROW()-6,'[1]S1 SE'!$B$7:$AI$206,COLUMN()+1,FALSE),"")</f>
        <v/>
      </c>
      <c r="AC152" s="81" t="str">
        <f>IFERROR(VLOOKUP(ROW()-6,'[1]S1 SE'!$B$7:$AI$206,COLUMN()+1,FALSE),"")</f>
        <v/>
      </c>
      <c r="AD152" s="109" t="str">
        <f>IFERROR(VLOOKUP(ROW()-6,'[1]S1 SE'!$B$7:$AI$206,COLUMN()+1,FALSE),"")</f>
        <v/>
      </c>
      <c r="AE152" s="83" t="str">
        <f>IFERROR(VLOOKUP(ROW()-6,'[1]S1 SE'!$B$7:$AI$206,COLUMN()+1,FALSE),"")</f>
        <v/>
      </c>
      <c r="AF152" s="84" t="str">
        <f>IFERROR(VLOOKUP(ROW()-6,'[1]S1 SE'!$B$7:$AI$206,COLUMN()+1,FALSE),"")</f>
        <v/>
      </c>
      <c r="AG152" s="27" t="str">
        <f>IFERROR(VLOOKUP(ROW()-6,'[1]S1 SE'!$B$7:$AI$206,COLUMN()+1,FALSE),"")</f>
        <v/>
      </c>
      <c r="AH152" s="26"/>
    </row>
    <row r="153" spans="1:34" ht="15.05" x14ac:dyDescent="0.3">
      <c r="A153" s="108" t="str">
        <f>IFERROR(VLOOKUP(ROW()-6,'[1]S1 SE'!$B$7:$AI$206,COLUMN()+1,FALSE),"")</f>
        <v/>
      </c>
      <c r="B153" s="65" t="str">
        <f>IFERROR(VLOOKUP(ROW()-6,'[1]S1 SE'!$B$7:$AI$206,COLUMN()+1,FALSE),"")</f>
        <v/>
      </c>
      <c r="C153" s="66" t="str">
        <f>IFERROR(VLOOKUP(ROW()-6,'[1]S1 SE'!$B$7:$AI$206,COLUMN()+1,FALSE),"")</f>
        <v/>
      </c>
      <c r="D153" s="67" t="str">
        <f>IFERROR(VLOOKUP(ROW()-6,'[1]S1 SE'!$B$7:$AI$206,COLUMN()+1,FALSE),"")</f>
        <v/>
      </c>
      <c r="E153" s="68" t="str">
        <f>IFERROR(VLOOKUP(ROW()-6,'[1]S1 SE'!$B$7:$AI$206,COLUMN()+1,FALSE),"")</f>
        <v/>
      </c>
      <c r="F153" s="28" t="str">
        <f>IFERROR(VLOOKUP(ROW()-6,'[1]S1 SE'!$B$7:$AI$206,COLUMN()+1,FALSE),"")</f>
        <v/>
      </c>
      <c r="G153" s="69" t="str">
        <f>IFERROR(VLOOKUP(ROW()-6,'[1]S1 SE'!$B$7:$AI$206,COLUMN()+1,FALSE),"")</f>
        <v/>
      </c>
      <c r="H153" s="68" t="str">
        <f>IFERROR(VLOOKUP(ROW()-6,'[1]S1 SE'!$B$7:$AI$206,COLUMN()+1,FALSE),"")</f>
        <v/>
      </c>
      <c r="I153" s="70" t="str">
        <f>IFERROR(VLOOKUP(ROW()-6,'[1]S1 SE'!$B$7:$AI$206,COLUMN()+1,FALSE),"")</f>
        <v/>
      </c>
      <c r="J153" s="71" t="str">
        <f>IFERROR(VLOOKUP(ROW()-6,'[1]S1 SE'!$B$7:$AI$206,COLUMN()+1,FALSE),"")</f>
        <v/>
      </c>
      <c r="K153" s="68" t="str">
        <f>IFERROR(VLOOKUP(ROW()-6,'[1]S1 SE'!$B$7:$AI$206,COLUMN()+1,FALSE),"")</f>
        <v/>
      </c>
      <c r="L153" s="70" t="str">
        <f>IFERROR(VLOOKUP(ROW()-6,'[1]S1 SE'!$B$7:$AI$206,COLUMN()+1,FALSE),"")</f>
        <v/>
      </c>
      <c r="M153" s="71" t="str">
        <f>IFERROR(VLOOKUP(ROW()-6,'[1]S1 SE'!$B$7:$AI$206,COLUMN()+1,FALSE),"")</f>
        <v/>
      </c>
      <c r="N153" s="68" t="str">
        <f>IFERROR(VLOOKUP(ROW()-6,'[1]S1 SE'!$B$7:$AI$206,COLUMN()+1,FALSE),"")</f>
        <v/>
      </c>
      <c r="O153" s="70" t="str">
        <f>IFERROR(VLOOKUP(ROW()-6,'[1]S1 SE'!$B$7:$AI$206,COLUMN()+1,FALSE),"")</f>
        <v/>
      </c>
      <c r="P153" s="71" t="str">
        <f>IFERROR(VLOOKUP(ROW()-6,'[1]S1 SE'!$B$7:$AI$206,COLUMN()+1,FALSE),"")</f>
        <v/>
      </c>
      <c r="Q153" s="68" t="str">
        <f>IFERROR(VLOOKUP(ROW()-6,'[1]S1 SE'!$B$7:$AI$206,COLUMN()+1,FALSE),"")</f>
        <v/>
      </c>
      <c r="R153" s="70" t="str">
        <f>IFERROR(VLOOKUP(ROW()-6,'[1]S1 SE'!$B$7:$AI$206,COLUMN()+1,FALSE),"")</f>
        <v/>
      </c>
      <c r="S153" s="71" t="str">
        <f>IFERROR(VLOOKUP(ROW()-6,'[1]S1 SE'!$B$7:$AI$206,COLUMN()+1,FALSE),"")</f>
        <v/>
      </c>
      <c r="T153" s="72" t="str">
        <f>IFERROR(VLOOKUP(ROW()-6,'[1]S1 SE'!$B$7:$AI$206,COLUMN()+1,FALSE),"")</f>
        <v/>
      </c>
      <c r="U153" s="73" t="str">
        <f>IFERROR(VLOOKUP(ROW()-6,'[1]S1 SE'!$B$7:$AI$206,COLUMN()+1,FALSE),"")</f>
        <v/>
      </c>
      <c r="V153" s="74" t="str">
        <f>IFERROR(VLOOKUP(ROW()-6,'[1]S1 SE'!$B$7:$AI$206,COLUMN()+1,FALSE),"")</f>
        <v/>
      </c>
      <c r="W153" s="75" t="str">
        <f>IFERROR(VLOOKUP(ROW()-6,'[1]S1 SE'!$B$7:$AI$206,COLUMN()+1,FALSE),"")</f>
        <v/>
      </c>
      <c r="X153" s="76" t="str">
        <f>IFERROR(VLOOKUP(ROW()-6,'[1]S1 SE'!$B$7:$AI$206,COLUMN()+1,FALSE),"")</f>
        <v/>
      </c>
      <c r="Y153" s="77" t="str">
        <f>IFERROR(VLOOKUP(ROW()-6,'[1]S1 SE'!$B$7:$AI$206,COLUMN()+1,FALSE),"")</f>
        <v/>
      </c>
      <c r="Z153" s="78" t="str">
        <f>IFERROR(VLOOKUP(ROW()-6,'[1]S1 SE'!$B$7:$AI$206,COLUMN()+1,FALSE),"")</f>
        <v/>
      </c>
      <c r="AA153" s="79" t="str">
        <f>IFERROR(VLOOKUP(ROW()-6,'[1]S1 SE'!$B$7:$AI$206,COLUMN()+1,FALSE),"")</f>
        <v/>
      </c>
      <c r="AB153" s="80" t="str">
        <f>IFERROR(VLOOKUP(ROW()-6,'[1]S1 SE'!$B$7:$AI$206,COLUMN()+1,FALSE),"")</f>
        <v/>
      </c>
      <c r="AC153" s="81" t="str">
        <f>IFERROR(VLOOKUP(ROW()-6,'[1]S1 SE'!$B$7:$AI$206,COLUMN()+1,FALSE),"")</f>
        <v/>
      </c>
      <c r="AD153" s="109" t="str">
        <f>IFERROR(VLOOKUP(ROW()-6,'[1]S1 SE'!$B$7:$AI$206,COLUMN()+1,FALSE),"")</f>
        <v/>
      </c>
      <c r="AE153" s="83" t="str">
        <f>IFERROR(VLOOKUP(ROW()-6,'[1]S1 SE'!$B$7:$AI$206,COLUMN()+1,FALSE),"")</f>
        <v/>
      </c>
      <c r="AF153" s="84" t="str">
        <f>IFERROR(VLOOKUP(ROW()-6,'[1]S1 SE'!$B$7:$AI$206,COLUMN()+1,FALSE),"")</f>
        <v/>
      </c>
      <c r="AG153" s="27" t="str">
        <f>IFERROR(VLOOKUP(ROW()-6,'[1]S1 SE'!$B$7:$AI$206,COLUMN()+1,FALSE),"")</f>
        <v/>
      </c>
      <c r="AH153" s="26"/>
    </row>
    <row r="154" spans="1:34" ht="15.05" x14ac:dyDescent="0.3">
      <c r="A154" s="108" t="str">
        <f>IFERROR(VLOOKUP(ROW()-6,'[1]S1 SE'!$B$7:$AI$206,COLUMN()+1,FALSE),"")</f>
        <v/>
      </c>
      <c r="B154" s="65" t="str">
        <f>IFERROR(VLOOKUP(ROW()-6,'[1]S1 SE'!$B$7:$AI$206,COLUMN()+1,FALSE),"")</f>
        <v/>
      </c>
      <c r="C154" s="66" t="str">
        <f>IFERROR(VLOOKUP(ROW()-6,'[1]S1 SE'!$B$7:$AI$206,COLUMN()+1,FALSE),"")</f>
        <v/>
      </c>
      <c r="D154" s="67" t="str">
        <f>IFERROR(VLOOKUP(ROW()-6,'[1]S1 SE'!$B$7:$AI$206,COLUMN()+1,FALSE),"")</f>
        <v/>
      </c>
      <c r="E154" s="68" t="str">
        <f>IFERROR(VLOOKUP(ROW()-6,'[1]S1 SE'!$B$7:$AI$206,COLUMN()+1,FALSE),"")</f>
        <v/>
      </c>
      <c r="F154" s="28" t="str">
        <f>IFERROR(VLOOKUP(ROW()-6,'[1]S1 SE'!$B$7:$AI$206,COLUMN()+1,FALSE),"")</f>
        <v/>
      </c>
      <c r="G154" s="69" t="str">
        <f>IFERROR(VLOOKUP(ROW()-6,'[1]S1 SE'!$B$7:$AI$206,COLUMN()+1,FALSE),"")</f>
        <v/>
      </c>
      <c r="H154" s="68" t="str">
        <f>IFERROR(VLOOKUP(ROW()-6,'[1]S1 SE'!$B$7:$AI$206,COLUMN()+1,FALSE),"")</f>
        <v/>
      </c>
      <c r="I154" s="70" t="str">
        <f>IFERROR(VLOOKUP(ROW()-6,'[1]S1 SE'!$B$7:$AI$206,COLUMN()+1,FALSE),"")</f>
        <v/>
      </c>
      <c r="J154" s="71" t="str">
        <f>IFERROR(VLOOKUP(ROW()-6,'[1]S1 SE'!$B$7:$AI$206,COLUMN()+1,FALSE),"")</f>
        <v/>
      </c>
      <c r="K154" s="68" t="str">
        <f>IFERROR(VLOOKUP(ROW()-6,'[1]S1 SE'!$B$7:$AI$206,COLUMN()+1,FALSE),"")</f>
        <v/>
      </c>
      <c r="L154" s="70" t="str">
        <f>IFERROR(VLOOKUP(ROW()-6,'[1]S1 SE'!$B$7:$AI$206,COLUMN()+1,FALSE),"")</f>
        <v/>
      </c>
      <c r="M154" s="71" t="str">
        <f>IFERROR(VLOOKUP(ROW()-6,'[1]S1 SE'!$B$7:$AI$206,COLUMN()+1,FALSE),"")</f>
        <v/>
      </c>
      <c r="N154" s="68" t="str">
        <f>IFERROR(VLOOKUP(ROW()-6,'[1]S1 SE'!$B$7:$AI$206,COLUMN()+1,FALSE),"")</f>
        <v/>
      </c>
      <c r="O154" s="70" t="str">
        <f>IFERROR(VLOOKUP(ROW()-6,'[1]S1 SE'!$B$7:$AI$206,COLUMN()+1,FALSE),"")</f>
        <v/>
      </c>
      <c r="P154" s="71" t="str">
        <f>IFERROR(VLOOKUP(ROW()-6,'[1]S1 SE'!$B$7:$AI$206,COLUMN()+1,FALSE),"")</f>
        <v/>
      </c>
      <c r="Q154" s="68" t="str">
        <f>IFERROR(VLOOKUP(ROW()-6,'[1]S1 SE'!$B$7:$AI$206,COLUMN()+1,FALSE),"")</f>
        <v/>
      </c>
      <c r="R154" s="70" t="str">
        <f>IFERROR(VLOOKUP(ROW()-6,'[1]S1 SE'!$B$7:$AI$206,COLUMN()+1,FALSE),"")</f>
        <v/>
      </c>
      <c r="S154" s="71" t="str">
        <f>IFERROR(VLOOKUP(ROW()-6,'[1]S1 SE'!$B$7:$AI$206,COLUMN()+1,FALSE),"")</f>
        <v/>
      </c>
      <c r="T154" s="72" t="str">
        <f>IFERROR(VLOOKUP(ROW()-6,'[1]S1 SE'!$B$7:$AI$206,COLUMN()+1,FALSE),"")</f>
        <v/>
      </c>
      <c r="U154" s="73" t="str">
        <f>IFERROR(VLOOKUP(ROW()-6,'[1]S1 SE'!$B$7:$AI$206,COLUMN()+1,FALSE),"")</f>
        <v/>
      </c>
      <c r="V154" s="74" t="str">
        <f>IFERROR(VLOOKUP(ROW()-6,'[1]S1 SE'!$B$7:$AI$206,COLUMN()+1,FALSE),"")</f>
        <v/>
      </c>
      <c r="W154" s="75" t="str">
        <f>IFERROR(VLOOKUP(ROW()-6,'[1]S1 SE'!$B$7:$AI$206,COLUMN()+1,FALSE),"")</f>
        <v/>
      </c>
      <c r="X154" s="76" t="str">
        <f>IFERROR(VLOOKUP(ROW()-6,'[1]S1 SE'!$B$7:$AI$206,COLUMN()+1,FALSE),"")</f>
        <v/>
      </c>
      <c r="Y154" s="77" t="str">
        <f>IFERROR(VLOOKUP(ROW()-6,'[1]S1 SE'!$B$7:$AI$206,COLUMN()+1,FALSE),"")</f>
        <v/>
      </c>
      <c r="Z154" s="78" t="str">
        <f>IFERROR(VLOOKUP(ROW()-6,'[1]S1 SE'!$B$7:$AI$206,COLUMN()+1,FALSE),"")</f>
        <v/>
      </c>
      <c r="AA154" s="79" t="str">
        <f>IFERROR(VLOOKUP(ROW()-6,'[1]S1 SE'!$B$7:$AI$206,COLUMN()+1,FALSE),"")</f>
        <v/>
      </c>
      <c r="AB154" s="80" t="str">
        <f>IFERROR(VLOOKUP(ROW()-6,'[1]S1 SE'!$B$7:$AI$206,COLUMN()+1,FALSE),"")</f>
        <v/>
      </c>
      <c r="AC154" s="81" t="str">
        <f>IFERROR(VLOOKUP(ROW()-6,'[1]S1 SE'!$B$7:$AI$206,COLUMN()+1,FALSE),"")</f>
        <v/>
      </c>
      <c r="AD154" s="109" t="str">
        <f>IFERROR(VLOOKUP(ROW()-6,'[1]S1 SE'!$B$7:$AI$206,COLUMN()+1,FALSE),"")</f>
        <v/>
      </c>
      <c r="AE154" s="83" t="str">
        <f>IFERROR(VLOOKUP(ROW()-6,'[1]S1 SE'!$B$7:$AI$206,COLUMN()+1,FALSE),"")</f>
        <v/>
      </c>
      <c r="AF154" s="84" t="str">
        <f>IFERROR(VLOOKUP(ROW()-6,'[1]S1 SE'!$B$7:$AI$206,COLUMN()+1,FALSE),"")</f>
        <v/>
      </c>
      <c r="AG154" s="27" t="str">
        <f>IFERROR(VLOOKUP(ROW()-6,'[1]S1 SE'!$B$7:$AI$206,COLUMN()+1,FALSE),"")</f>
        <v/>
      </c>
      <c r="AH154" s="26"/>
    </row>
    <row r="155" spans="1:34" ht="15.05" x14ac:dyDescent="0.3">
      <c r="A155" s="108" t="str">
        <f>IFERROR(VLOOKUP(ROW()-6,'[1]S1 SE'!$B$7:$AI$206,COLUMN()+1,FALSE),"")</f>
        <v/>
      </c>
      <c r="B155" s="65" t="str">
        <f>IFERROR(VLOOKUP(ROW()-6,'[1]S1 SE'!$B$7:$AI$206,COLUMN()+1,FALSE),"")</f>
        <v/>
      </c>
      <c r="C155" s="66" t="str">
        <f>IFERROR(VLOOKUP(ROW()-6,'[1]S1 SE'!$B$7:$AI$206,COLUMN()+1,FALSE),"")</f>
        <v/>
      </c>
      <c r="D155" s="67" t="str">
        <f>IFERROR(VLOOKUP(ROW()-6,'[1]S1 SE'!$B$7:$AI$206,COLUMN()+1,FALSE),"")</f>
        <v/>
      </c>
      <c r="E155" s="68" t="str">
        <f>IFERROR(VLOOKUP(ROW()-6,'[1]S1 SE'!$B$7:$AI$206,COLUMN()+1,FALSE),"")</f>
        <v/>
      </c>
      <c r="F155" s="28" t="str">
        <f>IFERROR(VLOOKUP(ROW()-6,'[1]S1 SE'!$B$7:$AI$206,COLUMN()+1,FALSE),"")</f>
        <v/>
      </c>
      <c r="G155" s="69" t="str">
        <f>IFERROR(VLOOKUP(ROW()-6,'[1]S1 SE'!$B$7:$AI$206,COLUMN()+1,FALSE),"")</f>
        <v/>
      </c>
      <c r="H155" s="68" t="str">
        <f>IFERROR(VLOOKUP(ROW()-6,'[1]S1 SE'!$B$7:$AI$206,COLUMN()+1,FALSE),"")</f>
        <v/>
      </c>
      <c r="I155" s="70" t="str">
        <f>IFERROR(VLOOKUP(ROW()-6,'[1]S1 SE'!$B$7:$AI$206,COLUMN()+1,FALSE),"")</f>
        <v/>
      </c>
      <c r="J155" s="71" t="str">
        <f>IFERROR(VLOOKUP(ROW()-6,'[1]S1 SE'!$B$7:$AI$206,COLUMN()+1,FALSE),"")</f>
        <v/>
      </c>
      <c r="K155" s="68" t="str">
        <f>IFERROR(VLOOKUP(ROW()-6,'[1]S1 SE'!$B$7:$AI$206,COLUMN()+1,FALSE),"")</f>
        <v/>
      </c>
      <c r="L155" s="70" t="str">
        <f>IFERROR(VLOOKUP(ROW()-6,'[1]S1 SE'!$B$7:$AI$206,COLUMN()+1,FALSE),"")</f>
        <v/>
      </c>
      <c r="M155" s="71" t="str">
        <f>IFERROR(VLOOKUP(ROW()-6,'[1]S1 SE'!$B$7:$AI$206,COLUMN()+1,FALSE),"")</f>
        <v/>
      </c>
      <c r="N155" s="68" t="str">
        <f>IFERROR(VLOOKUP(ROW()-6,'[1]S1 SE'!$B$7:$AI$206,COLUMN()+1,FALSE),"")</f>
        <v/>
      </c>
      <c r="O155" s="70" t="str">
        <f>IFERROR(VLOOKUP(ROW()-6,'[1]S1 SE'!$B$7:$AI$206,COLUMN()+1,FALSE),"")</f>
        <v/>
      </c>
      <c r="P155" s="71" t="str">
        <f>IFERROR(VLOOKUP(ROW()-6,'[1]S1 SE'!$B$7:$AI$206,COLUMN()+1,FALSE),"")</f>
        <v/>
      </c>
      <c r="Q155" s="68" t="str">
        <f>IFERROR(VLOOKUP(ROW()-6,'[1]S1 SE'!$B$7:$AI$206,COLUMN()+1,FALSE),"")</f>
        <v/>
      </c>
      <c r="R155" s="70" t="str">
        <f>IFERROR(VLOOKUP(ROW()-6,'[1]S1 SE'!$B$7:$AI$206,COLUMN()+1,FALSE),"")</f>
        <v/>
      </c>
      <c r="S155" s="71" t="str">
        <f>IFERROR(VLOOKUP(ROW()-6,'[1]S1 SE'!$B$7:$AI$206,COLUMN()+1,FALSE),"")</f>
        <v/>
      </c>
      <c r="T155" s="72" t="str">
        <f>IFERROR(VLOOKUP(ROW()-6,'[1]S1 SE'!$B$7:$AI$206,COLUMN()+1,FALSE),"")</f>
        <v/>
      </c>
      <c r="U155" s="73" t="str">
        <f>IFERROR(VLOOKUP(ROW()-6,'[1]S1 SE'!$B$7:$AI$206,COLUMN()+1,FALSE),"")</f>
        <v/>
      </c>
      <c r="V155" s="74" t="str">
        <f>IFERROR(VLOOKUP(ROW()-6,'[1]S1 SE'!$B$7:$AI$206,COLUMN()+1,FALSE),"")</f>
        <v/>
      </c>
      <c r="W155" s="75" t="str">
        <f>IFERROR(VLOOKUP(ROW()-6,'[1]S1 SE'!$B$7:$AI$206,COLUMN()+1,FALSE),"")</f>
        <v/>
      </c>
      <c r="X155" s="76" t="str">
        <f>IFERROR(VLOOKUP(ROW()-6,'[1]S1 SE'!$B$7:$AI$206,COLUMN()+1,FALSE),"")</f>
        <v/>
      </c>
      <c r="Y155" s="77" t="str">
        <f>IFERROR(VLOOKUP(ROW()-6,'[1]S1 SE'!$B$7:$AI$206,COLUMN()+1,FALSE),"")</f>
        <v/>
      </c>
      <c r="Z155" s="78" t="str">
        <f>IFERROR(VLOOKUP(ROW()-6,'[1]S1 SE'!$B$7:$AI$206,COLUMN()+1,FALSE),"")</f>
        <v/>
      </c>
      <c r="AA155" s="79" t="str">
        <f>IFERROR(VLOOKUP(ROW()-6,'[1]S1 SE'!$B$7:$AI$206,COLUMN()+1,FALSE),"")</f>
        <v/>
      </c>
      <c r="AB155" s="80" t="str">
        <f>IFERROR(VLOOKUP(ROW()-6,'[1]S1 SE'!$B$7:$AI$206,COLUMN()+1,FALSE),"")</f>
        <v/>
      </c>
      <c r="AC155" s="81" t="str">
        <f>IFERROR(VLOOKUP(ROW()-6,'[1]S1 SE'!$B$7:$AI$206,COLUMN()+1,FALSE),"")</f>
        <v/>
      </c>
      <c r="AD155" s="109" t="str">
        <f>IFERROR(VLOOKUP(ROW()-6,'[1]S1 SE'!$B$7:$AI$206,COLUMN()+1,FALSE),"")</f>
        <v/>
      </c>
      <c r="AE155" s="83" t="str">
        <f>IFERROR(VLOOKUP(ROW()-6,'[1]S1 SE'!$B$7:$AI$206,COLUMN()+1,FALSE),"")</f>
        <v/>
      </c>
      <c r="AF155" s="84" t="str">
        <f>IFERROR(VLOOKUP(ROW()-6,'[1]S1 SE'!$B$7:$AI$206,COLUMN()+1,FALSE),"")</f>
        <v/>
      </c>
      <c r="AG155" s="27" t="str">
        <f>IFERROR(VLOOKUP(ROW()-6,'[1]S1 SE'!$B$7:$AI$206,COLUMN()+1,FALSE),"")</f>
        <v/>
      </c>
      <c r="AH155" s="26"/>
    </row>
    <row r="156" spans="1:34" ht="15.05" x14ac:dyDescent="0.3">
      <c r="A156" s="108" t="str">
        <f>IFERROR(VLOOKUP(ROW()-6,'[1]S1 SE'!$B$7:$AI$206,COLUMN()+1,FALSE),"")</f>
        <v/>
      </c>
      <c r="B156" s="65" t="str">
        <f>IFERROR(VLOOKUP(ROW()-6,'[1]S1 SE'!$B$7:$AI$206,COLUMN()+1,FALSE),"")</f>
        <v/>
      </c>
      <c r="C156" s="66" t="str">
        <f>IFERROR(VLOOKUP(ROW()-6,'[1]S1 SE'!$B$7:$AI$206,COLUMN()+1,FALSE),"")</f>
        <v/>
      </c>
      <c r="D156" s="67" t="str">
        <f>IFERROR(VLOOKUP(ROW()-6,'[1]S1 SE'!$B$7:$AI$206,COLUMN()+1,FALSE),"")</f>
        <v/>
      </c>
      <c r="E156" s="68" t="str">
        <f>IFERROR(VLOOKUP(ROW()-6,'[1]S1 SE'!$B$7:$AI$206,COLUMN()+1,FALSE),"")</f>
        <v/>
      </c>
      <c r="F156" s="28" t="str">
        <f>IFERROR(VLOOKUP(ROW()-6,'[1]S1 SE'!$B$7:$AI$206,COLUMN()+1,FALSE),"")</f>
        <v/>
      </c>
      <c r="G156" s="69" t="str">
        <f>IFERROR(VLOOKUP(ROW()-6,'[1]S1 SE'!$B$7:$AI$206,COLUMN()+1,FALSE),"")</f>
        <v/>
      </c>
      <c r="H156" s="68" t="str">
        <f>IFERROR(VLOOKUP(ROW()-6,'[1]S1 SE'!$B$7:$AI$206,COLUMN()+1,FALSE),"")</f>
        <v/>
      </c>
      <c r="I156" s="70" t="str">
        <f>IFERROR(VLOOKUP(ROW()-6,'[1]S1 SE'!$B$7:$AI$206,COLUMN()+1,FALSE),"")</f>
        <v/>
      </c>
      <c r="J156" s="71" t="str">
        <f>IFERROR(VLOOKUP(ROW()-6,'[1]S1 SE'!$B$7:$AI$206,COLUMN()+1,FALSE),"")</f>
        <v/>
      </c>
      <c r="K156" s="68" t="str">
        <f>IFERROR(VLOOKUP(ROW()-6,'[1]S1 SE'!$B$7:$AI$206,COLUMN()+1,FALSE),"")</f>
        <v/>
      </c>
      <c r="L156" s="70" t="str">
        <f>IFERROR(VLOOKUP(ROW()-6,'[1]S1 SE'!$B$7:$AI$206,COLUMN()+1,FALSE),"")</f>
        <v/>
      </c>
      <c r="M156" s="71" t="str">
        <f>IFERROR(VLOOKUP(ROW()-6,'[1]S1 SE'!$B$7:$AI$206,COLUMN()+1,FALSE),"")</f>
        <v/>
      </c>
      <c r="N156" s="68" t="str">
        <f>IFERROR(VLOOKUP(ROW()-6,'[1]S1 SE'!$B$7:$AI$206,COLUMN()+1,FALSE),"")</f>
        <v/>
      </c>
      <c r="O156" s="70" t="str">
        <f>IFERROR(VLOOKUP(ROW()-6,'[1]S1 SE'!$B$7:$AI$206,COLUMN()+1,FALSE),"")</f>
        <v/>
      </c>
      <c r="P156" s="71" t="str">
        <f>IFERROR(VLOOKUP(ROW()-6,'[1]S1 SE'!$B$7:$AI$206,COLUMN()+1,FALSE),"")</f>
        <v/>
      </c>
      <c r="Q156" s="68" t="str">
        <f>IFERROR(VLOOKUP(ROW()-6,'[1]S1 SE'!$B$7:$AI$206,COLUMN()+1,FALSE),"")</f>
        <v/>
      </c>
      <c r="R156" s="70" t="str">
        <f>IFERROR(VLOOKUP(ROW()-6,'[1]S1 SE'!$B$7:$AI$206,COLUMN()+1,FALSE),"")</f>
        <v/>
      </c>
      <c r="S156" s="71" t="str">
        <f>IFERROR(VLOOKUP(ROW()-6,'[1]S1 SE'!$B$7:$AI$206,COLUMN()+1,FALSE),"")</f>
        <v/>
      </c>
      <c r="T156" s="72" t="str">
        <f>IFERROR(VLOOKUP(ROW()-6,'[1]S1 SE'!$B$7:$AI$206,COLUMN()+1,FALSE),"")</f>
        <v/>
      </c>
      <c r="U156" s="73" t="str">
        <f>IFERROR(VLOOKUP(ROW()-6,'[1]S1 SE'!$B$7:$AI$206,COLUMN()+1,FALSE),"")</f>
        <v/>
      </c>
      <c r="V156" s="74" t="str">
        <f>IFERROR(VLOOKUP(ROW()-6,'[1]S1 SE'!$B$7:$AI$206,COLUMN()+1,FALSE),"")</f>
        <v/>
      </c>
      <c r="W156" s="75" t="str">
        <f>IFERROR(VLOOKUP(ROW()-6,'[1]S1 SE'!$B$7:$AI$206,COLUMN()+1,FALSE),"")</f>
        <v/>
      </c>
      <c r="X156" s="76" t="str">
        <f>IFERROR(VLOOKUP(ROW()-6,'[1]S1 SE'!$B$7:$AI$206,COLUMN()+1,FALSE),"")</f>
        <v/>
      </c>
      <c r="Y156" s="77" t="str">
        <f>IFERROR(VLOOKUP(ROW()-6,'[1]S1 SE'!$B$7:$AI$206,COLUMN()+1,FALSE),"")</f>
        <v/>
      </c>
      <c r="Z156" s="78" t="str">
        <f>IFERROR(VLOOKUP(ROW()-6,'[1]S1 SE'!$B$7:$AI$206,COLUMN()+1,FALSE),"")</f>
        <v/>
      </c>
      <c r="AA156" s="79" t="str">
        <f>IFERROR(VLOOKUP(ROW()-6,'[1]S1 SE'!$B$7:$AI$206,COLUMN()+1,FALSE),"")</f>
        <v/>
      </c>
      <c r="AB156" s="80" t="str">
        <f>IFERROR(VLOOKUP(ROW()-6,'[1]S1 SE'!$B$7:$AI$206,COLUMN()+1,FALSE),"")</f>
        <v/>
      </c>
      <c r="AC156" s="81" t="str">
        <f>IFERROR(VLOOKUP(ROW()-6,'[1]S1 SE'!$B$7:$AI$206,COLUMN()+1,FALSE),"")</f>
        <v/>
      </c>
      <c r="AD156" s="109" t="str">
        <f>IFERROR(VLOOKUP(ROW()-6,'[1]S1 SE'!$B$7:$AI$206,COLUMN()+1,FALSE),"")</f>
        <v/>
      </c>
      <c r="AE156" s="83" t="str">
        <f>IFERROR(VLOOKUP(ROW()-6,'[1]S1 SE'!$B$7:$AI$206,COLUMN()+1,FALSE),"")</f>
        <v/>
      </c>
      <c r="AF156" s="84" t="str">
        <f>IFERROR(VLOOKUP(ROW()-6,'[1]S1 SE'!$B$7:$AI$206,COLUMN()+1,FALSE),"")</f>
        <v/>
      </c>
      <c r="AG156" s="27" t="str">
        <f>IFERROR(VLOOKUP(ROW()-6,'[1]S1 SE'!$B$7:$AI$206,COLUMN()+1,FALSE),"")</f>
        <v/>
      </c>
      <c r="AH156" s="26"/>
    </row>
    <row r="157" spans="1:34" ht="15.05" x14ac:dyDescent="0.3">
      <c r="A157" s="108" t="str">
        <f>IFERROR(VLOOKUP(ROW()-6,'[1]S1 SE'!$B$7:$AI$206,COLUMN()+1,FALSE),"")</f>
        <v/>
      </c>
      <c r="B157" s="65" t="str">
        <f>IFERROR(VLOOKUP(ROW()-6,'[1]S1 SE'!$B$7:$AI$206,COLUMN()+1,FALSE),"")</f>
        <v/>
      </c>
      <c r="C157" s="66" t="str">
        <f>IFERROR(VLOOKUP(ROW()-6,'[1]S1 SE'!$B$7:$AI$206,COLUMN()+1,FALSE),"")</f>
        <v/>
      </c>
      <c r="D157" s="67" t="str">
        <f>IFERROR(VLOOKUP(ROW()-6,'[1]S1 SE'!$B$7:$AI$206,COLUMN()+1,FALSE),"")</f>
        <v/>
      </c>
      <c r="E157" s="68" t="str">
        <f>IFERROR(VLOOKUP(ROW()-6,'[1]S1 SE'!$B$7:$AI$206,COLUMN()+1,FALSE),"")</f>
        <v/>
      </c>
      <c r="F157" s="28" t="str">
        <f>IFERROR(VLOOKUP(ROW()-6,'[1]S1 SE'!$B$7:$AI$206,COLUMN()+1,FALSE),"")</f>
        <v/>
      </c>
      <c r="G157" s="69" t="str">
        <f>IFERROR(VLOOKUP(ROW()-6,'[1]S1 SE'!$B$7:$AI$206,COLUMN()+1,FALSE),"")</f>
        <v/>
      </c>
      <c r="H157" s="68" t="str">
        <f>IFERROR(VLOOKUP(ROW()-6,'[1]S1 SE'!$B$7:$AI$206,COLUMN()+1,FALSE),"")</f>
        <v/>
      </c>
      <c r="I157" s="70" t="str">
        <f>IFERROR(VLOOKUP(ROW()-6,'[1]S1 SE'!$B$7:$AI$206,COLUMN()+1,FALSE),"")</f>
        <v/>
      </c>
      <c r="J157" s="71" t="str">
        <f>IFERROR(VLOOKUP(ROW()-6,'[1]S1 SE'!$B$7:$AI$206,COLUMN()+1,FALSE),"")</f>
        <v/>
      </c>
      <c r="K157" s="68" t="str">
        <f>IFERROR(VLOOKUP(ROW()-6,'[1]S1 SE'!$B$7:$AI$206,COLUMN()+1,FALSE),"")</f>
        <v/>
      </c>
      <c r="L157" s="70" t="str">
        <f>IFERROR(VLOOKUP(ROW()-6,'[1]S1 SE'!$B$7:$AI$206,COLUMN()+1,FALSE),"")</f>
        <v/>
      </c>
      <c r="M157" s="71" t="str">
        <f>IFERROR(VLOOKUP(ROW()-6,'[1]S1 SE'!$B$7:$AI$206,COLUMN()+1,FALSE),"")</f>
        <v/>
      </c>
      <c r="N157" s="68" t="str">
        <f>IFERROR(VLOOKUP(ROW()-6,'[1]S1 SE'!$B$7:$AI$206,COLUMN()+1,FALSE),"")</f>
        <v/>
      </c>
      <c r="O157" s="70" t="str">
        <f>IFERROR(VLOOKUP(ROW()-6,'[1]S1 SE'!$B$7:$AI$206,COLUMN()+1,FALSE),"")</f>
        <v/>
      </c>
      <c r="P157" s="71" t="str">
        <f>IFERROR(VLOOKUP(ROW()-6,'[1]S1 SE'!$B$7:$AI$206,COLUMN()+1,FALSE),"")</f>
        <v/>
      </c>
      <c r="Q157" s="68" t="str">
        <f>IFERROR(VLOOKUP(ROW()-6,'[1]S1 SE'!$B$7:$AI$206,COLUMN()+1,FALSE),"")</f>
        <v/>
      </c>
      <c r="R157" s="70" t="str">
        <f>IFERROR(VLOOKUP(ROW()-6,'[1]S1 SE'!$B$7:$AI$206,COLUMN()+1,FALSE),"")</f>
        <v/>
      </c>
      <c r="S157" s="71" t="str">
        <f>IFERROR(VLOOKUP(ROW()-6,'[1]S1 SE'!$B$7:$AI$206,COLUMN()+1,FALSE),"")</f>
        <v/>
      </c>
      <c r="T157" s="72" t="str">
        <f>IFERROR(VLOOKUP(ROW()-6,'[1]S1 SE'!$B$7:$AI$206,COLUMN()+1,FALSE),"")</f>
        <v/>
      </c>
      <c r="U157" s="73" t="str">
        <f>IFERROR(VLOOKUP(ROW()-6,'[1]S1 SE'!$B$7:$AI$206,COLUMN()+1,FALSE),"")</f>
        <v/>
      </c>
      <c r="V157" s="74" t="str">
        <f>IFERROR(VLOOKUP(ROW()-6,'[1]S1 SE'!$B$7:$AI$206,COLUMN()+1,FALSE),"")</f>
        <v/>
      </c>
      <c r="W157" s="75" t="str">
        <f>IFERROR(VLOOKUP(ROW()-6,'[1]S1 SE'!$B$7:$AI$206,COLUMN()+1,FALSE),"")</f>
        <v/>
      </c>
      <c r="X157" s="76" t="str">
        <f>IFERROR(VLOOKUP(ROW()-6,'[1]S1 SE'!$B$7:$AI$206,COLUMN()+1,FALSE),"")</f>
        <v/>
      </c>
      <c r="Y157" s="77" t="str">
        <f>IFERROR(VLOOKUP(ROW()-6,'[1]S1 SE'!$B$7:$AI$206,COLUMN()+1,FALSE),"")</f>
        <v/>
      </c>
      <c r="Z157" s="78" t="str">
        <f>IFERROR(VLOOKUP(ROW()-6,'[1]S1 SE'!$B$7:$AI$206,COLUMN()+1,FALSE),"")</f>
        <v/>
      </c>
      <c r="AA157" s="79" t="str">
        <f>IFERROR(VLOOKUP(ROW()-6,'[1]S1 SE'!$B$7:$AI$206,COLUMN()+1,FALSE),"")</f>
        <v/>
      </c>
      <c r="AB157" s="80" t="str">
        <f>IFERROR(VLOOKUP(ROW()-6,'[1]S1 SE'!$B$7:$AI$206,COLUMN()+1,FALSE),"")</f>
        <v/>
      </c>
      <c r="AC157" s="81" t="str">
        <f>IFERROR(VLOOKUP(ROW()-6,'[1]S1 SE'!$B$7:$AI$206,COLUMN()+1,FALSE),"")</f>
        <v/>
      </c>
      <c r="AD157" s="109" t="str">
        <f>IFERROR(VLOOKUP(ROW()-6,'[1]S1 SE'!$B$7:$AI$206,COLUMN()+1,FALSE),"")</f>
        <v/>
      </c>
      <c r="AE157" s="83" t="str">
        <f>IFERROR(VLOOKUP(ROW()-6,'[1]S1 SE'!$B$7:$AI$206,COLUMN()+1,FALSE),"")</f>
        <v/>
      </c>
      <c r="AF157" s="84" t="str">
        <f>IFERROR(VLOOKUP(ROW()-6,'[1]S1 SE'!$B$7:$AI$206,COLUMN()+1,FALSE),"")</f>
        <v/>
      </c>
      <c r="AG157" s="27" t="str">
        <f>IFERROR(VLOOKUP(ROW()-6,'[1]S1 SE'!$B$7:$AI$206,COLUMN()+1,FALSE),"")</f>
        <v/>
      </c>
      <c r="AH157" s="26"/>
    </row>
    <row r="158" spans="1:34" ht="15.05" x14ac:dyDescent="0.3">
      <c r="A158" s="108" t="str">
        <f>IFERROR(VLOOKUP(ROW()-6,'[1]S1 SE'!$B$7:$AI$206,COLUMN()+1,FALSE),"")</f>
        <v/>
      </c>
      <c r="B158" s="65" t="str">
        <f>IFERROR(VLOOKUP(ROW()-6,'[1]S1 SE'!$B$7:$AI$206,COLUMN()+1,FALSE),"")</f>
        <v/>
      </c>
      <c r="C158" s="66" t="str">
        <f>IFERROR(VLOOKUP(ROW()-6,'[1]S1 SE'!$B$7:$AI$206,COLUMN()+1,FALSE),"")</f>
        <v/>
      </c>
      <c r="D158" s="67" t="str">
        <f>IFERROR(VLOOKUP(ROW()-6,'[1]S1 SE'!$B$7:$AI$206,COLUMN()+1,FALSE),"")</f>
        <v/>
      </c>
      <c r="E158" s="68" t="str">
        <f>IFERROR(VLOOKUP(ROW()-6,'[1]S1 SE'!$B$7:$AI$206,COLUMN()+1,FALSE),"")</f>
        <v/>
      </c>
      <c r="F158" s="28" t="str">
        <f>IFERROR(VLOOKUP(ROW()-6,'[1]S1 SE'!$B$7:$AI$206,COLUMN()+1,FALSE),"")</f>
        <v/>
      </c>
      <c r="G158" s="69" t="str">
        <f>IFERROR(VLOOKUP(ROW()-6,'[1]S1 SE'!$B$7:$AI$206,COLUMN()+1,FALSE),"")</f>
        <v/>
      </c>
      <c r="H158" s="68" t="str">
        <f>IFERROR(VLOOKUP(ROW()-6,'[1]S1 SE'!$B$7:$AI$206,COLUMN()+1,FALSE),"")</f>
        <v/>
      </c>
      <c r="I158" s="70" t="str">
        <f>IFERROR(VLOOKUP(ROW()-6,'[1]S1 SE'!$B$7:$AI$206,COLUMN()+1,FALSE),"")</f>
        <v/>
      </c>
      <c r="J158" s="71" t="str">
        <f>IFERROR(VLOOKUP(ROW()-6,'[1]S1 SE'!$B$7:$AI$206,COLUMN()+1,FALSE),"")</f>
        <v/>
      </c>
      <c r="K158" s="68" t="str">
        <f>IFERROR(VLOOKUP(ROW()-6,'[1]S1 SE'!$B$7:$AI$206,COLUMN()+1,FALSE),"")</f>
        <v/>
      </c>
      <c r="L158" s="70" t="str">
        <f>IFERROR(VLOOKUP(ROW()-6,'[1]S1 SE'!$B$7:$AI$206,COLUMN()+1,FALSE),"")</f>
        <v/>
      </c>
      <c r="M158" s="71" t="str">
        <f>IFERROR(VLOOKUP(ROW()-6,'[1]S1 SE'!$B$7:$AI$206,COLUMN()+1,FALSE),"")</f>
        <v/>
      </c>
      <c r="N158" s="68" t="str">
        <f>IFERROR(VLOOKUP(ROW()-6,'[1]S1 SE'!$B$7:$AI$206,COLUMN()+1,FALSE),"")</f>
        <v/>
      </c>
      <c r="O158" s="70" t="str">
        <f>IFERROR(VLOOKUP(ROW()-6,'[1]S1 SE'!$B$7:$AI$206,COLUMN()+1,FALSE),"")</f>
        <v/>
      </c>
      <c r="P158" s="71" t="str">
        <f>IFERROR(VLOOKUP(ROW()-6,'[1]S1 SE'!$B$7:$AI$206,COLUMN()+1,FALSE),"")</f>
        <v/>
      </c>
      <c r="Q158" s="68" t="str">
        <f>IFERROR(VLOOKUP(ROW()-6,'[1]S1 SE'!$B$7:$AI$206,COLUMN()+1,FALSE),"")</f>
        <v/>
      </c>
      <c r="R158" s="70" t="str">
        <f>IFERROR(VLOOKUP(ROW()-6,'[1]S1 SE'!$B$7:$AI$206,COLUMN()+1,FALSE),"")</f>
        <v/>
      </c>
      <c r="S158" s="71" t="str">
        <f>IFERROR(VLOOKUP(ROW()-6,'[1]S1 SE'!$B$7:$AI$206,COLUMN()+1,FALSE),"")</f>
        <v/>
      </c>
      <c r="T158" s="72" t="str">
        <f>IFERROR(VLOOKUP(ROW()-6,'[1]S1 SE'!$B$7:$AI$206,COLUMN()+1,FALSE),"")</f>
        <v/>
      </c>
      <c r="U158" s="73" t="str">
        <f>IFERROR(VLOOKUP(ROW()-6,'[1]S1 SE'!$B$7:$AI$206,COLUMN()+1,FALSE),"")</f>
        <v/>
      </c>
      <c r="V158" s="74" t="str">
        <f>IFERROR(VLOOKUP(ROW()-6,'[1]S1 SE'!$B$7:$AI$206,COLUMN()+1,FALSE),"")</f>
        <v/>
      </c>
      <c r="W158" s="75" t="str">
        <f>IFERROR(VLOOKUP(ROW()-6,'[1]S1 SE'!$B$7:$AI$206,COLUMN()+1,FALSE),"")</f>
        <v/>
      </c>
      <c r="X158" s="76" t="str">
        <f>IFERROR(VLOOKUP(ROW()-6,'[1]S1 SE'!$B$7:$AI$206,COLUMN()+1,FALSE),"")</f>
        <v/>
      </c>
      <c r="Y158" s="77" t="str">
        <f>IFERROR(VLOOKUP(ROW()-6,'[1]S1 SE'!$B$7:$AI$206,COLUMN()+1,FALSE),"")</f>
        <v/>
      </c>
      <c r="Z158" s="78" t="str">
        <f>IFERROR(VLOOKUP(ROW()-6,'[1]S1 SE'!$B$7:$AI$206,COLUMN()+1,FALSE),"")</f>
        <v/>
      </c>
      <c r="AA158" s="79" t="str">
        <f>IFERROR(VLOOKUP(ROW()-6,'[1]S1 SE'!$B$7:$AI$206,COLUMN()+1,FALSE),"")</f>
        <v/>
      </c>
      <c r="AB158" s="80" t="str">
        <f>IFERROR(VLOOKUP(ROW()-6,'[1]S1 SE'!$B$7:$AI$206,COLUMN()+1,FALSE),"")</f>
        <v/>
      </c>
      <c r="AC158" s="81" t="str">
        <f>IFERROR(VLOOKUP(ROW()-6,'[1]S1 SE'!$B$7:$AI$206,COLUMN()+1,FALSE),"")</f>
        <v/>
      </c>
      <c r="AD158" s="109" t="str">
        <f>IFERROR(VLOOKUP(ROW()-6,'[1]S1 SE'!$B$7:$AI$206,COLUMN()+1,FALSE),"")</f>
        <v/>
      </c>
      <c r="AE158" s="83" t="str">
        <f>IFERROR(VLOOKUP(ROW()-6,'[1]S1 SE'!$B$7:$AI$206,COLUMN()+1,FALSE),"")</f>
        <v/>
      </c>
      <c r="AF158" s="84" t="str">
        <f>IFERROR(VLOOKUP(ROW()-6,'[1]S1 SE'!$B$7:$AI$206,COLUMN()+1,FALSE),"")</f>
        <v/>
      </c>
      <c r="AG158" s="27" t="str">
        <f>IFERROR(VLOOKUP(ROW()-6,'[1]S1 SE'!$B$7:$AI$206,COLUMN()+1,FALSE),"")</f>
        <v/>
      </c>
      <c r="AH158" s="26"/>
    </row>
    <row r="159" spans="1:34" ht="15.05" x14ac:dyDescent="0.3">
      <c r="A159" s="108" t="str">
        <f>IFERROR(VLOOKUP(ROW()-6,'[1]S1 SE'!$B$7:$AI$206,COLUMN()+1,FALSE),"")</f>
        <v/>
      </c>
      <c r="B159" s="65" t="str">
        <f>IFERROR(VLOOKUP(ROW()-6,'[1]S1 SE'!$B$7:$AI$206,COLUMN()+1,FALSE),"")</f>
        <v/>
      </c>
      <c r="C159" s="66" t="str">
        <f>IFERROR(VLOOKUP(ROW()-6,'[1]S1 SE'!$B$7:$AI$206,COLUMN()+1,FALSE),"")</f>
        <v/>
      </c>
      <c r="D159" s="67" t="str">
        <f>IFERROR(VLOOKUP(ROW()-6,'[1]S1 SE'!$B$7:$AI$206,COLUMN()+1,FALSE),"")</f>
        <v/>
      </c>
      <c r="E159" s="68" t="str">
        <f>IFERROR(VLOOKUP(ROW()-6,'[1]S1 SE'!$B$7:$AI$206,COLUMN()+1,FALSE),"")</f>
        <v/>
      </c>
      <c r="F159" s="28" t="str">
        <f>IFERROR(VLOOKUP(ROW()-6,'[1]S1 SE'!$B$7:$AI$206,COLUMN()+1,FALSE),"")</f>
        <v/>
      </c>
      <c r="G159" s="69" t="str">
        <f>IFERROR(VLOOKUP(ROW()-6,'[1]S1 SE'!$B$7:$AI$206,COLUMN()+1,FALSE),"")</f>
        <v/>
      </c>
      <c r="H159" s="68" t="str">
        <f>IFERROR(VLOOKUP(ROW()-6,'[1]S1 SE'!$B$7:$AI$206,COLUMN()+1,FALSE),"")</f>
        <v/>
      </c>
      <c r="I159" s="70" t="str">
        <f>IFERROR(VLOOKUP(ROW()-6,'[1]S1 SE'!$B$7:$AI$206,COLUMN()+1,FALSE),"")</f>
        <v/>
      </c>
      <c r="J159" s="71" t="str">
        <f>IFERROR(VLOOKUP(ROW()-6,'[1]S1 SE'!$B$7:$AI$206,COLUMN()+1,FALSE),"")</f>
        <v/>
      </c>
      <c r="K159" s="68" t="str">
        <f>IFERROR(VLOOKUP(ROW()-6,'[1]S1 SE'!$B$7:$AI$206,COLUMN()+1,FALSE),"")</f>
        <v/>
      </c>
      <c r="L159" s="70" t="str">
        <f>IFERROR(VLOOKUP(ROW()-6,'[1]S1 SE'!$B$7:$AI$206,COLUMN()+1,FALSE),"")</f>
        <v/>
      </c>
      <c r="M159" s="71" t="str">
        <f>IFERROR(VLOOKUP(ROW()-6,'[1]S1 SE'!$B$7:$AI$206,COLUMN()+1,FALSE),"")</f>
        <v/>
      </c>
      <c r="N159" s="68" t="str">
        <f>IFERROR(VLOOKUP(ROW()-6,'[1]S1 SE'!$B$7:$AI$206,COLUMN()+1,FALSE),"")</f>
        <v/>
      </c>
      <c r="O159" s="70" t="str">
        <f>IFERROR(VLOOKUP(ROW()-6,'[1]S1 SE'!$B$7:$AI$206,COLUMN()+1,FALSE),"")</f>
        <v/>
      </c>
      <c r="P159" s="71" t="str">
        <f>IFERROR(VLOOKUP(ROW()-6,'[1]S1 SE'!$B$7:$AI$206,COLUMN()+1,FALSE),"")</f>
        <v/>
      </c>
      <c r="Q159" s="68" t="str">
        <f>IFERROR(VLOOKUP(ROW()-6,'[1]S1 SE'!$B$7:$AI$206,COLUMN()+1,FALSE),"")</f>
        <v/>
      </c>
      <c r="R159" s="70" t="str">
        <f>IFERROR(VLOOKUP(ROW()-6,'[1]S1 SE'!$B$7:$AI$206,COLUMN()+1,FALSE),"")</f>
        <v/>
      </c>
      <c r="S159" s="71" t="str">
        <f>IFERROR(VLOOKUP(ROW()-6,'[1]S1 SE'!$B$7:$AI$206,COLUMN()+1,FALSE),"")</f>
        <v/>
      </c>
      <c r="T159" s="72" t="str">
        <f>IFERROR(VLOOKUP(ROW()-6,'[1]S1 SE'!$B$7:$AI$206,COLUMN()+1,FALSE),"")</f>
        <v/>
      </c>
      <c r="U159" s="73" t="str">
        <f>IFERROR(VLOOKUP(ROW()-6,'[1]S1 SE'!$B$7:$AI$206,COLUMN()+1,FALSE),"")</f>
        <v/>
      </c>
      <c r="V159" s="74" t="str">
        <f>IFERROR(VLOOKUP(ROW()-6,'[1]S1 SE'!$B$7:$AI$206,COLUMN()+1,FALSE),"")</f>
        <v/>
      </c>
      <c r="W159" s="75" t="str">
        <f>IFERROR(VLOOKUP(ROW()-6,'[1]S1 SE'!$B$7:$AI$206,COLUMN()+1,FALSE),"")</f>
        <v/>
      </c>
      <c r="X159" s="76" t="str">
        <f>IFERROR(VLOOKUP(ROW()-6,'[1]S1 SE'!$B$7:$AI$206,COLUMN()+1,FALSE),"")</f>
        <v/>
      </c>
      <c r="Y159" s="77" t="str">
        <f>IFERROR(VLOOKUP(ROW()-6,'[1]S1 SE'!$B$7:$AI$206,COLUMN()+1,FALSE),"")</f>
        <v/>
      </c>
      <c r="Z159" s="78" t="str">
        <f>IFERROR(VLOOKUP(ROW()-6,'[1]S1 SE'!$B$7:$AI$206,COLUMN()+1,FALSE),"")</f>
        <v/>
      </c>
      <c r="AA159" s="79" t="str">
        <f>IFERROR(VLOOKUP(ROW()-6,'[1]S1 SE'!$B$7:$AI$206,COLUMN()+1,FALSE),"")</f>
        <v/>
      </c>
      <c r="AB159" s="80" t="str">
        <f>IFERROR(VLOOKUP(ROW()-6,'[1]S1 SE'!$B$7:$AI$206,COLUMN()+1,FALSE),"")</f>
        <v/>
      </c>
      <c r="AC159" s="81" t="str">
        <f>IFERROR(VLOOKUP(ROW()-6,'[1]S1 SE'!$B$7:$AI$206,COLUMN()+1,FALSE),"")</f>
        <v/>
      </c>
      <c r="AD159" s="109" t="str">
        <f>IFERROR(VLOOKUP(ROW()-6,'[1]S1 SE'!$B$7:$AI$206,COLUMN()+1,FALSE),"")</f>
        <v/>
      </c>
      <c r="AE159" s="83" t="str">
        <f>IFERROR(VLOOKUP(ROW()-6,'[1]S1 SE'!$B$7:$AI$206,COLUMN()+1,FALSE),"")</f>
        <v/>
      </c>
      <c r="AF159" s="84" t="str">
        <f>IFERROR(VLOOKUP(ROW()-6,'[1]S1 SE'!$B$7:$AI$206,COLUMN()+1,FALSE),"")</f>
        <v/>
      </c>
      <c r="AG159" s="27" t="str">
        <f>IFERROR(VLOOKUP(ROW()-6,'[1]S1 SE'!$B$7:$AI$206,COLUMN()+1,FALSE),"")</f>
        <v/>
      </c>
      <c r="AH159" s="26"/>
    </row>
    <row r="160" spans="1:34" ht="15.05" x14ac:dyDescent="0.3">
      <c r="A160" s="108" t="str">
        <f>IFERROR(VLOOKUP(ROW()-6,'[1]S1 SE'!$B$7:$AI$206,COLUMN()+1,FALSE),"")</f>
        <v/>
      </c>
      <c r="B160" s="65" t="str">
        <f>IFERROR(VLOOKUP(ROW()-6,'[1]S1 SE'!$B$7:$AI$206,COLUMN()+1,FALSE),"")</f>
        <v/>
      </c>
      <c r="C160" s="66" t="str">
        <f>IFERROR(VLOOKUP(ROW()-6,'[1]S1 SE'!$B$7:$AI$206,COLUMN()+1,FALSE),"")</f>
        <v/>
      </c>
      <c r="D160" s="67" t="str">
        <f>IFERROR(VLOOKUP(ROW()-6,'[1]S1 SE'!$B$7:$AI$206,COLUMN()+1,FALSE),"")</f>
        <v/>
      </c>
      <c r="E160" s="68" t="str">
        <f>IFERROR(VLOOKUP(ROW()-6,'[1]S1 SE'!$B$7:$AI$206,COLUMN()+1,FALSE),"")</f>
        <v/>
      </c>
      <c r="F160" s="28" t="str">
        <f>IFERROR(VLOOKUP(ROW()-6,'[1]S1 SE'!$B$7:$AI$206,COLUMN()+1,FALSE),"")</f>
        <v/>
      </c>
      <c r="G160" s="69" t="str">
        <f>IFERROR(VLOOKUP(ROW()-6,'[1]S1 SE'!$B$7:$AI$206,COLUMN()+1,FALSE),"")</f>
        <v/>
      </c>
      <c r="H160" s="68" t="str">
        <f>IFERROR(VLOOKUP(ROW()-6,'[1]S1 SE'!$B$7:$AI$206,COLUMN()+1,FALSE),"")</f>
        <v/>
      </c>
      <c r="I160" s="70" t="str">
        <f>IFERROR(VLOOKUP(ROW()-6,'[1]S1 SE'!$B$7:$AI$206,COLUMN()+1,FALSE),"")</f>
        <v/>
      </c>
      <c r="J160" s="71" t="str">
        <f>IFERROR(VLOOKUP(ROW()-6,'[1]S1 SE'!$B$7:$AI$206,COLUMN()+1,FALSE),"")</f>
        <v/>
      </c>
      <c r="K160" s="68" t="str">
        <f>IFERROR(VLOOKUP(ROW()-6,'[1]S1 SE'!$B$7:$AI$206,COLUMN()+1,FALSE),"")</f>
        <v/>
      </c>
      <c r="L160" s="70" t="str">
        <f>IFERROR(VLOOKUP(ROW()-6,'[1]S1 SE'!$B$7:$AI$206,COLUMN()+1,FALSE),"")</f>
        <v/>
      </c>
      <c r="M160" s="71" t="str">
        <f>IFERROR(VLOOKUP(ROW()-6,'[1]S1 SE'!$B$7:$AI$206,COLUMN()+1,FALSE),"")</f>
        <v/>
      </c>
      <c r="N160" s="68" t="str">
        <f>IFERROR(VLOOKUP(ROW()-6,'[1]S1 SE'!$B$7:$AI$206,COLUMN()+1,FALSE),"")</f>
        <v/>
      </c>
      <c r="O160" s="70" t="str">
        <f>IFERROR(VLOOKUP(ROW()-6,'[1]S1 SE'!$B$7:$AI$206,COLUMN()+1,FALSE),"")</f>
        <v/>
      </c>
      <c r="P160" s="71" t="str">
        <f>IFERROR(VLOOKUP(ROW()-6,'[1]S1 SE'!$B$7:$AI$206,COLUMN()+1,FALSE),"")</f>
        <v/>
      </c>
      <c r="Q160" s="68" t="str">
        <f>IFERROR(VLOOKUP(ROW()-6,'[1]S1 SE'!$B$7:$AI$206,COLUMN()+1,FALSE),"")</f>
        <v/>
      </c>
      <c r="R160" s="70" t="str">
        <f>IFERROR(VLOOKUP(ROW()-6,'[1]S1 SE'!$B$7:$AI$206,COLUMN()+1,FALSE),"")</f>
        <v/>
      </c>
      <c r="S160" s="71" t="str">
        <f>IFERROR(VLOOKUP(ROW()-6,'[1]S1 SE'!$B$7:$AI$206,COLUMN()+1,FALSE),"")</f>
        <v/>
      </c>
      <c r="T160" s="72" t="str">
        <f>IFERROR(VLOOKUP(ROW()-6,'[1]S1 SE'!$B$7:$AI$206,COLUMN()+1,FALSE),"")</f>
        <v/>
      </c>
      <c r="U160" s="73" t="str">
        <f>IFERROR(VLOOKUP(ROW()-6,'[1]S1 SE'!$B$7:$AI$206,COLUMN()+1,FALSE),"")</f>
        <v/>
      </c>
      <c r="V160" s="74" t="str">
        <f>IFERROR(VLOOKUP(ROW()-6,'[1]S1 SE'!$B$7:$AI$206,COLUMN()+1,FALSE),"")</f>
        <v/>
      </c>
      <c r="W160" s="75" t="str">
        <f>IFERROR(VLOOKUP(ROW()-6,'[1]S1 SE'!$B$7:$AI$206,COLUMN()+1,FALSE),"")</f>
        <v/>
      </c>
      <c r="X160" s="76" t="str">
        <f>IFERROR(VLOOKUP(ROW()-6,'[1]S1 SE'!$B$7:$AI$206,COLUMN()+1,FALSE),"")</f>
        <v/>
      </c>
      <c r="Y160" s="77" t="str">
        <f>IFERROR(VLOOKUP(ROW()-6,'[1]S1 SE'!$B$7:$AI$206,COLUMN()+1,FALSE),"")</f>
        <v/>
      </c>
      <c r="Z160" s="78" t="str">
        <f>IFERROR(VLOOKUP(ROW()-6,'[1]S1 SE'!$B$7:$AI$206,COLUMN()+1,FALSE),"")</f>
        <v/>
      </c>
      <c r="AA160" s="79" t="str">
        <f>IFERROR(VLOOKUP(ROW()-6,'[1]S1 SE'!$B$7:$AI$206,COLUMN()+1,FALSE),"")</f>
        <v/>
      </c>
      <c r="AB160" s="80" t="str">
        <f>IFERROR(VLOOKUP(ROW()-6,'[1]S1 SE'!$B$7:$AI$206,COLUMN()+1,FALSE),"")</f>
        <v/>
      </c>
      <c r="AC160" s="81" t="str">
        <f>IFERROR(VLOOKUP(ROW()-6,'[1]S1 SE'!$B$7:$AI$206,COLUMN()+1,FALSE),"")</f>
        <v/>
      </c>
      <c r="AD160" s="109" t="str">
        <f>IFERROR(VLOOKUP(ROW()-6,'[1]S1 SE'!$B$7:$AI$206,COLUMN()+1,FALSE),"")</f>
        <v/>
      </c>
      <c r="AE160" s="83" t="str">
        <f>IFERROR(VLOOKUP(ROW()-6,'[1]S1 SE'!$B$7:$AI$206,COLUMN()+1,FALSE),"")</f>
        <v/>
      </c>
      <c r="AF160" s="84" t="str">
        <f>IFERROR(VLOOKUP(ROW()-6,'[1]S1 SE'!$B$7:$AI$206,COLUMN()+1,FALSE),"")</f>
        <v/>
      </c>
      <c r="AG160" s="27" t="str">
        <f>IFERROR(VLOOKUP(ROW()-6,'[1]S1 SE'!$B$7:$AI$206,COLUMN()+1,FALSE),"")</f>
        <v/>
      </c>
      <c r="AH160" s="26"/>
    </row>
    <row r="161" spans="1:34" ht="15.05" x14ac:dyDescent="0.3">
      <c r="A161" s="108" t="str">
        <f>IFERROR(VLOOKUP(ROW()-6,'[1]S1 SE'!$B$7:$AI$206,COLUMN()+1,FALSE),"")</f>
        <v/>
      </c>
      <c r="B161" s="65" t="str">
        <f>IFERROR(VLOOKUP(ROW()-6,'[1]S1 SE'!$B$7:$AI$206,COLUMN()+1,FALSE),"")</f>
        <v/>
      </c>
      <c r="C161" s="66" t="str">
        <f>IFERROR(VLOOKUP(ROW()-6,'[1]S1 SE'!$B$7:$AI$206,COLUMN()+1,FALSE),"")</f>
        <v/>
      </c>
      <c r="D161" s="67" t="str">
        <f>IFERROR(VLOOKUP(ROW()-6,'[1]S1 SE'!$B$7:$AI$206,COLUMN()+1,FALSE),"")</f>
        <v/>
      </c>
      <c r="E161" s="68" t="str">
        <f>IFERROR(VLOOKUP(ROW()-6,'[1]S1 SE'!$B$7:$AI$206,COLUMN()+1,FALSE),"")</f>
        <v/>
      </c>
      <c r="F161" s="28" t="str">
        <f>IFERROR(VLOOKUP(ROW()-6,'[1]S1 SE'!$B$7:$AI$206,COLUMN()+1,FALSE),"")</f>
        <v/>
      </c>
      <c r="G161" s="69" t="str">
        <f>IFERROR(VLOOKUP(ROW()-6,'[1]S1 SE'!$B$7:$AI$206,COLUMN()+1,FALSE),"")</f>
        <v/>
      </c>
      <c r="H161" s="68" t="str">
        <f>IFERROR(VLOOKUP(ROW()-6,'[1]S1 SE'!$B$7:$AI$206,COLUMN()+1,FALSE),"")</f>
        <v/>
      </c>
      <c r="I161" s="70" t="str">
        <f>IFERROR(VLOOKUP(ROW()-6,'[1]S1 SE'!$B$7:$AI$206,COLUMN()+1,FALSE),"")</f>
        <v/>
      </c>
      <c r="J161" s="71" t="str">
        <f>IFERROR(VLOOKUP(ROW()-6,'[1]S1 SE'!$B$7:$AI$206,COLUMN()+1,FALSE),"")</f>
        <v/>
      </c>
      <c r="K161" s="68" t="str">
        <f>IFERROR(VLOOKUP(ROW()-6,'[1]S1 SE'!$B$7:$AI$206,COLUMN()+1,FALSE),"")</f>
        <v/>
      </c>
      <c r="L161" s="70" t="str">
        <f>IFERROR(VLOOKUP(ROW()-6,'[1]S1 SE'!$B$7:$AI$206,COLUMN()+1,FALSE),"")</f>
        <v/>
      </c>
      <c r="M161" s="71" t="str">
        <f>IFERROR(VLOOKUP(ROW()-6,'[1]S1 SE'!$B$7:$AI$206,COLUMN()+1,FALSE),"")</f>
        <v/>
      </c>
      <c r="N161" s="68" t="str">
        <f>IFERROR(VLOOKUP(ROW()-6,'[1]S1 SE'!$B$7:$AI$206,COLUMN()+1,FALSE),"")</f>
        <v/>
      </c>
      <c r="O161" s="70" t="str">
        <f>IFERROR(VLOOKUP(ROW()-6,'[1]S1 SE'!$B$7:$AI$206,COLUMN()+1,FALSE),"")</f>
        <v/>
      </c>
      <c r="P161" s="71" t="str">
        <f>IFERROR(VLOOKUP(ROW()-6,'[1]S1 SE'!$B$7:$AI$206,COLUMN()+1,FALSE),"")</f>
        <v/>
      </c>
      <c r="Q161" s="68" t="str">
        <f>IFERROR(VLOOKUP(ROW()-6,'[1]S1 SE'!$B$7:$AI$206,COLUMN()+1,FALSE),"")</f>
        <v/>
      </c>
      <c r="R161" s="70" t="str">
        <f>IFERROR(VLOOKUP(ROW()-6,'[1]S1 SE'!$B$7:$AI$206,COLUMN()+1,FALSE),"")</f>
        <v/>
      </c>
      <c r="S161" s="71" t="str">
        <f>IFERROR(VLOOKUP(ROW()-6,'[1]S1 SE'!$B$7:$AI$206,COLUMN()+1,FALSE),"")</f>
        <v/>
      </c>
      <c r="T161" s="72" t="str">
        <f>IFERROR(VLOOKUP(ROW()-6,'[1]S1 SE'!$B$7:$AI$206,COLUMN()+1,FALSE),"")</f>
        <v/>
      </c>
      <c r="U161" s="73" t="str">
        <f>IFERROR(VLOOKUP(ROW()-6,'[1]S1 SE'!$B$7:$AI$206,COLUMN()+1,FALSE),"")</f>
        <v/>
      </c>
      <c r="V161" s="74" t="str">
        <f>IFERROR(VLOOKUP(ROW()-6,'[1]S1 SE'!$B$7:$AI$206,COLUMN()+1,FALSE),"")</f>
        <v/>
      </c>
      <c r="W161" s="75" t="str">
        <f>IFERROR(VLOOKUP(ROW()-6,'[1]S1 SE'!$B$7:$AI$206,COLUMN()+1,FALSE),"")</f>
        <v/>
      </c>
      <c r="X161" s="76" t="str">
        <f>IFERROR(VLOOKUP(ROW()-6,'[1]S1 SE'!$B$7:$AI$206,COLUMN()+1,FALSE),"")</f>
        <v/>
      </c>
      <c r="Y161" s="77" t="str">
        <f>IFERROR(VLOOKUP(ROW()-6,'[1]S1 SE'!$B$7:$AI$206,COLUMN()+1,FALSE),"")</f>
        <v/>
      </c>
      <c r="Z161" s="78" t="str">
        <f>IFERROR(VLOOKUP(ROW()-6,'[1]S1 SE'!$B$7:$AI$206,COLUMN()+1,FALSE),"")</f>
        <v/>
      </c>
      <c r="AA161" s="79" t="str">
        <f>IFERROR(VLOOKUP(ROW()-6,'[1]S1 SE'!$B$7:$AI$206,COLUMN()+1,FALSE),"")</f>
        <v/>
      </c>
      <c r="AB161" s="80" t="str">
        <f>IFERROR(VLOOKUP(ROW()-6,'[1]S1 SE'!$B$7:$AI$206,COLUMN()+1,FALSE),"")</f>
        <v/>
      </c>
      <c r="AC161" s="81" t="str">
        <f>IFERROR(VLOOKUP(ROW()-6,'[1]S1 SE'!$B$7:$AI$206,COLUMN()+1,FALSE),"")</f>
        <v/>
      </c>
      <c r="AD161" s="109" t="str">
        <f>IFERROR(VLOOKUP(ROW()-6,'[1]S1 SE'!$B$7:$AI$206,COLUMN()+1,FALSE),"")</f>
        <v/>
      </c>
      <c r="AE161" s="83" t="str">
        <f>IFERROR(VLOOKUP(ROW()-6,'[1]S1 SE'!$B$7:$AI$206,COLUMN()+1,FALSE),"")</f>
        <v/>
      </c>
      <c r="AF161" s="84" t="str">
        <f>IFERROR(VLOOKUP(ROW()-6,'[1]S1 SE'!$B$7:$AI$206,COLUMN()+1,FALSE),"")</f>
        <v/>
      </c>
      <c r="AG161" s="27" t="str">
        <f>IFERROR(VLOOKUP(ROW()-6,'[1]S1 SE'!$B$7:$AI$206,COLUMN()+1,FALSE),"")</f>
        <v/>
      </c>
      <c r="AH161" s="26"/>
    </row>
    <row r="162" spans="1:34" ht="15.05" x14ac:dyDescent="0.3">
      <c r="A162" s="108" t="str">
        <f>IFERROR(VLOOKUP(ROW()-6,'[1]S1 SE'!$B$7:$AI$206,COLUMN()+1,FALSE),"")</f>
        <v/>
      </c>
      <c r="B162" s="65" t="str">
        <f>IFERROR(VLOOKUP(ROW()-6,'[1]S1 SE'!$B$7:$AI$206,COLUMN()+1,FALSE),"")</f>
        <v/>
      </c>
      <c r="C162" s="66" t="str">
        <f>IFERROR(VLOOKUP(ROW()-6,'[1]S1 SE'!$B$7:$AI$206,COLUMN()+1,FALSE),"")</f>
        <v/>
      </c>
      <c r="D162" s="67" t="str">
        <f>IFERROR(VLOOKUP(ROW()-6,'[1]S1 SE'!$B$7:$AI$206,COLUMN()+1,FALSE),"")</f>
        <v/>
      </c>
      <c r="E162" s="68" t="str">
        <f>IFERROR(VLOOKUP(ROW()-6,'[1]S1 SE'!$B$7:$AI$206,COLUMN()+1,FALSE),"")</f>
        <v/>
      </c>
      <c r="F162" s="28" t="str">
        <f>IFERROR(VLOOKUP(ROW()-6,'[1]S1 SE'!$B$7:$AI$206,COLUMN()+1,FALSE),"")</f>
        <v/>
      </c>
      <c r="G162" s="69" t="str">
        <f>IFERROR(VLOOKUP(ROW()-6,'[1]S1 SE'!$B$7:$AI$206,COLUMN()+1,FALSE),"")</f>
        <v/>
      </c>
      <c r="H162" s="68" t="str">
        <f>IFERROR(VLOOKUP(ROW()-6,'[1]S1 SE'!$B$7:$AI$206,COLUMN()+1,FALSE),"")</f>
        <v/>
      </c>
      <c r="I162" s="70" t="str">
        <f>IFERROR(VLOOKUP(ROW()-6,'[1]S1 SE'!$B$7:$AI$206,COLUMN()+1,FALSE),"")</f>
        <v/>
      </c>
      <c r="J162" s="71" t="str">
        <f>IFERROR(VLOOKUP(ROW()-6,'[1]S1 SE'!$B$7:$AI$206,COLUMN()+1,FALSE),"")</f>
        <v/>
      </c>
      <c r="K162" s="68" t="str">
        <f>IFERROR(VLOOKUP(ROW()-6,'[1]S1 SE'!$B$7:$AI$206,COLUMN()+1,FALSE),"")</f>
        <v/>
      </c>
      <c r="L162" s="70" t="str">
        <f>IFERROR(VLOOKUP(ROW()-6,'[1]S1 SE'!$B$7:$AI$206,COLUMN()+1,FALSE),"")</f>
        <v/>
      </c>
      <c r="M162" s="71" t="str">
        <f>IFERROR(VLOOKUP(ROW()-6,'[1]S1 SE'!$B$7:$AI$206,COLUMN()+1,FALSE),"")</f>
        <v/>
      </c>
      <c r="N162" s="68" t="str">
        <f>IFERROR(VLOOKUP(ROW()-6,'[1]S1 SE'!$B$7:$AI$206,COLUMN()+1,FALSE),"")</f>
        <v/>
      </c>
      <c r="O162" s="70" t="str">
        <f>IFERROR(VLOOKUP(ROW()-6,'[1]S1 SE'!$B$7:$AI$206,COLUMN()+1,FALSE),"")</f>
        <v/>
      </c>
      <c r="P162" s="71" t="str">
        <f>IFERROR(VLOOKUP(ROW()-6,'[1]S1 SE'!$B$7:$AI$206,COLUMN()+1,FALSE),"")</f>
        <v/>
      </c>
      <c r="Q162" s="68" t="str">
        <f>IFERROR(VLOOKUP(ROW()-6,'[1]S1 SE'!$B$7:$AI$206,COLUMN()+1,FALSE),"")</f>
        <v/>
      </c>
      <c r="R162" s="70" t="str">
        <f>IFERROR(VLOOKUP(ROW()-6,'[1]S1 SE'!$B$7:$AI$206,COLUMN()+1,FALSE),"")</f>
        <v/>
      </c>
      <c r="S162" s="71" t="str">
        <f>IFERROR(VLOOKUP(ROW()-6,'[1]S1 SE'!$B$7:$AI$206,COLUMN()+1,FALSE),"")</f>
        <v/>
      </c>
      <c r="T162" s="72" t="str">
        <f>IFERROR(VLOOKUP(ROW()-6,'[1]S1 SE'!$B$7:$AI$206,COLUMN()+1,FALSE),"")</f>
        <v/>
      </c>
      <c r="U162" s="73" t="str">
        <f>IFERROR(VLOOKUP(ROW()-6,'[1]S1 SE'!$B$7:$AI$206,COLUMN()+1,FALSE),"")</f>
        <v/>
      </c>
      <c r="V162" s="74" t="str">
        <f>IFERROR(VLOOKUP(ROW()-6,'[1]S1 SE'!$B$7:$AI$206,COLUMN()+1,FALSE),"")</f>
        <v/>
      </c>
      <c r="W162" s="75" t="str">
        <f>IFERROR(VLOOKUP(ROW()-6,'[1]S1 SE'!$B$7:$AI$206,COLUMN()+1,FALSE),"")</f>
        <v/>
      </c>
      <c r="X162" s="76" t="str">
        <f>IFERROR(VLOOKUP(ROW()-6,'[1]S1 SE'!$B$7:$AI$206,COLUMN()+1,FALSE),"")</f>
        <v/>
      </c>
      <c r="Y162" s="77" t="str">
        <f>IFERROR(VLOOKUP(ROW()-6,'[1]S1 SE'!$B$7:$AI$206,COLUMN()+1,FALSE),"")</f>
        <v/>
      </c>
      <c r="Z162" s="78" t="str">
        <f>IFERROR(VLOOKUP(ROW()-6,'[1]S1 SE'!$B$7:$AI$206,COLUMN()+1,FALSE),"")</f>
        <v/>
      </c>
      <c r="AA162" s="79" t="str">
        <f>IFERROR(VLOOKUP(ROW()-6,'[1]S1 SE'!$B$7:$AI$206,COLUMN()+1,FALSE),"")</f>
        <v/>
      </c>
      <c r="AB162" s="80" t="str">
        <f>IFERROR(VLOOKUP(ROW()-6,'[1]S1 SE'!$B$7:$AI$206,COLUMN()+1,FALSE),"")</f>
        <v/>
      </c>
      <c r="AC162" s="81" t="str">
        <f>IFERROR(VLOOKUP(ROW()-6,'[1]S1 SE'!$B$7:$AI$206,COLUMN()+1,FALSE),"")</f>
        <v/>
      </c>
      <c r="AD162" s="109" t="str">
        <f>IFERROR(VLOOKUP(ROW()-6,'[1]S1 SE'!$B$7:$AI$206,COLUMN()+1,FALSE),"")</f>
        <v/>
      </c>
      <c r="AE162" s="83" t="str">
        <f>IFERROR(VLOOKUP(ROW()-6,'[1]S1 SE'!$B$7:$AI$206,COLUMN()+1,FALSE),"")</f>
        <v/>
      </c>
      <c r="AF162" s="84" t="str">
        <f>IFERROR(VLOOKUP(ROW()-6,'[1]S1 SE'!$B$7:$AI$206,COLUMN()+1,FALSE),"")</f>
        <v/>
      </c>
      <c r="AG162" s="27" t="str">
        <f>IFERROR(VLOOKUP(ROW()-6,'[1]S1 SE'!$B$7:$AI$206,COLUMN()+1,FALSE),"")</f>
        <v/>
      </c>
      <c r="AH162" s="26"/>
    </row>
    <row r="163" spans="1:34" ht="15.05" x14ac:dyDescent="0.3">
      <c r="A163" s="108" t="str">
        <f>IFERROR(VLOOKUP(ROW()-6,'[1]S1 SE'!$B$7:$AI$206,COLUMN()+1,FALSE),"")</f>
        <v/>
      </c>
      <c r="B163" s="65" t="str">
        <f>IFERROR(VLOOKUP(ROW()-6,'[1]S1 SE'!$B$7:$AI$206,COLUMN()+1,FALSE),"")</f>
        <v/>
      </c>
      <c r="C163" s="66" t="str">
        <f>IFERROR(VLOOKUP(ROW()-6,'[1]S1 SE'!$B$7:$AI$206,COLUMN()+1,FALSE),"")</f>
        <v/>
      </c>
      <c r="D163" s="67" t="str">
        <f>IFERROR(VLOOKUP(ROW()-6,'[1]S1 SE'!$B$7:$AI$206,COLUMN()+1,FALSE),"")</f>
        <v/>
      </c>
      <c r="E163" s="68" t="str">
        <f>IFERROR(VLOOKUP(ROW()-6,'[1]S1 SE'!$B$7:$AI$206,COLUMN()+1,FALSE),"")</f>
        <v/>
      </c>
      <c r="F163" s="28" t="str">
        <f>IFERROR(VLOOKUP(ROW()-6,'[1]S1 SE'!$B$7:$AI$206,COLUMN()+1,FALSE),"")</f>
        <v/>
      </c>
      <c r="G163" s="69" t="str">
        <f>IFERROR(VLOOKUP(ROW()-6,'[1]S1 SE'!$B$7:$AI$206,COLUMN()+1,FALSE),"")</f>
        <v/>
      </c>
      <c r="H163" s="68" t="str">
        <f>IFERROR(VLOOKUP(ROW()-6,'[1]S1 SE'!$B$7:$AI$206,COLUMN()+1,FALSE),"")</f>
        <v/>
      </c>
      <c r="I163" s="70" t="str">
        <f>IFERROR(VLOOKUP(ROW()-6,'[1]S1 SE'!$B$7:$AI$206,COLUMN()+1,FALSE),"")</f>
        <v/>
      </c>
      <c r="J163" s="71" t="str">
        <f>IFERROR(VLOOKUP(ROW()-6,'[1]S1 SE'!$B$7:$AI$206,COLUMN()+1,FALSE),"")</f>
        <v/>
      </c>
      <c r="K163" s="68" t="str">
        <f>IFERROR(VLOOKUP(ROW()-6,'[1]S1 SE'!$B$7:$AI$206,COLUMN()+1,FALSE),"")</f>
        <v/>
      </c>
      <c r="L163" s="70" t="str">
        <f>IFERROR(VLOOKUP(ROW()-6,'[1]S1 SE'!$B$7:$AI$206,COLUMN()+1,FALSE),"")</f>
        <v/>
      </c>
      <c r="M163" s="71" t="str">
        <f>IFERROR(VLOOKUP(ROW()-6,'[1]S1 SE'!$B$7:$AI$206,COLUMN()+1,FALSE),"")</f>
        <v/>
      </c>
      <c r="N163" s="68" t="str">
        <f>IFERROR(VLOOKUP(ROW()-6,'[1]S1 SE'!$B$7:$AI$206,COLUMN()+1,FALSE),"")</f>
        <v/>
      </c>
      <c r="O163" s="70" t="str">
        <f>IFERROR(VLOOKUP(ROW()-6,'[1]S1 SE'!$B$7:$AI$206,COLUMN()+1,FALSE),"")</f>
        <v/>
      </c>
      <c r="P163" s="71" t="str">
        <f>IFERROR(VLOOKUP(ROW()-6,'[1]S1 SE'!$B$7:$AI$206,COLUMN()+1,FALSE),"")</f>
        <v/>
      </c>
      <c r="Q163" s="68" t="str">
        <f>IFERROR(VLOOKUP(ROW()-6,'[1]S1 SE'!$B$7:$AI$206,COLUMN()+1,FALSE),"")</f>
        <v/>
      </c>
      <c r="R163" s="70" t="str">
        <f>IFERROR(VLOOKUP(ROW()-6,'[1]S1 SE'!$B$7:$AI$206,COLUMN()+1,FALSE),"")</f>
        <v/>
      </c>
      <c r="S163" s="71" t="str">
        <f>IFERROR(VLOOKUP(ROW()-6,'[1]S1 SE'!$B$7:$AI$206,COLUMN()+1,FALSE),"")</f>
        <v/>
      </c>
      <c r="T163" s="72" t="str">
        <f>IFERROR(VLOOKUP(ROW()-6,'[1]S1 SE'!$B$7:$AI$206,COLUMN()+1,FALSE),"")</f>
        <v/>
      </c>
      <c r="U163" s="73" t="str">
        <f>IFERROR(VLOOKUP(ROW()-6,'[1]S1 SE'!$B$7:$AI$206,COLUMN()+1,FALSE),"")</f>
        <v/>
      </c>
      <c r="V163" s="74" t="str">
        <f>IFERROR(VLOOKUP(ROW()-6,'[1]S1 SE'!$B$7:$AI$206,COLUMN()+1,FALSE),"")</f>
        <v/>
      </c>
      <c r="W163" s="75" t="str">
        <f>IFERROR(VLOOKUP(ROW()-6,'[1]S1 SE'!$B$7:$AI$206,COLUMN()+1,FALSE),"")</f>
        <v/>
      </c>
      <c r="X163" s="76" t="str">
        <f>IFERROR(VLOOKUP(ROW()-6,'[1]S1 SE'!$B$7:$AI$206,COLUMN()+1,FALSE),"")</f>
        <v/>
      </c>
      <c r="Y163" s="77" t="str">
        <f>IFERROR(VLOOKUP(ROW()-6,'[1]S1 SE'!$B$7:$AI$206,COLUMN()+1,FALSE),"")</f>
        <v/>
      </c>
      <c r="Z163" s="78" t="str">
        <f>IFERROR(VLOOKUP(ROW()-6,'[1]S1 SE'!$B$7:$AI$206,COLUMN()+1,FALSE),"")</f>
        <v/>
      </c>
      <c r="AA163" s="79" t="str">
        <f>IFERROR(VLOOKUP(ROW()-6,'[1]S1 SE'!$B$7:$AI$206,COLUMN()+1,FALSE),"")</f>
        <v/>
      </c>
      <c r="AB163" s="80" t="str">
        <f>IFERROR(VLOOKUP(ROW()-6,'[1]S1 SE'!$B$7:$AI$206,COLUMN()+1,FALSE),"")</f>
        <v/>
      </c>
      <c r="AC163" s="81" t="str">
        <f>IFERROR(VLOOKUP(ROW()-6,'[1]S1 SE'!$B$7:$AI$206,COLUMN()+1,FALSE),"")</f>
        <v/>
      </c>
      <c r="AD163" s="109" t="str">
        <f>IFERROR(VLOOKUP(ROW()-6,'[1]S1 SE'!$B$7:$AI$206,COLUMN()+1,FALSE),"")</f>
        <v/>
      </c>
      <c r="AE163" s="83" t="str">
        <f>IFERROR(VLOOKUP(ROW()-6,'[1]S1 SE'!$B$7:$AI$206,COLUMN()+1,FALSE),"")</f>
        <v/>
      </c>
      <c r="AF163" s="84" t="str">
        <f>IFERROR(VLOOKUP(ROW()-6,'[1]S1 SE'!$B$7:$AI$206,COLUMN()+1,FALSE),"")</f>
        <v/>
      </c>
      <c r="AG163" s="27" t="str">
        <f>IFERROR(VLOOKUP(ROW()-6,'[1]S1 SE'!$B$7:$AI$206,COLUMN()+1,FALSE),"")</f>
        <v/>
      </c>
      <c r="AH163" s="26"/>
    </row>
    <row r="164" spans="1:34" ht="15.05" x14ac:dyDescent="0.3">
      <c r="A164" s="108" t="str">
        <f>IFERROR(VLOOKUP(ROW()-6,'[1]S1 SE'!$B$7:$AI$206,COLUMN()+1,FALSE),"")</f>
        <v/>
      </c>
      <c r="B164" s="65" t="str">
        <f>IFERROR(VLOOKUP(ROW()-6,'[1]S1 SE'!$B$7:$AI$206,COLUMN()+1,FALSE),"")</f>
        <v/>
      </c>
      <c r="C164" s="66" t="str">
        <f>IFERROR(VLOOKUP(ROW()-6,'[1]S1 SE'!$B$7:$AI$206,COLUMN()+1,FALSE),"")</f>
        <v/>
      </c>
      <c r="D164" s="67" t="str">
        <f>IFERROR(VLOOKUP(ROW()-6,'[1]S1 SE'!$B$7:$AI$206,COLUMN()+1,FALSE),"")</f>
        <v/>
      </c>
      <c r="E164" s="68" t="str">
        <f>IFERROR(VLOOKUP(ROW()-6,'[1]S1 SE'!$B$7:$AI$206,COLUMN()+1,FALSE),"")</f>
        <v/>
      </c>
      <c r="F164" s="28" t="str">
        <f>IFERROR(VLOOKUP(ROW()-6,'[1]S1 SE'!$B$7:$AI$206,COLUMN()+1,FALSE),"")</f>
        <v/>
      </c>
      <c r="G164" s="69" t="str">
        <f>IFERROR(VLOOKUP(ROW()-6,'[1]S1 SE'!$B$7:$AI$206,COLUMN()+1,FALSE),"")</f>
        <v/>
      </c>
      <c r="H164" s="68" t="str">
        <f>IFERROR(VLOOKUP(ROW()-6,'[1]S1 SE'!$B$7:$AI$206,COLUMN()+1,FALSE),"")</f>
        <v/>
      </c>
      <c r="I164" s="70" t="str">
        <f>IFERROR(VLOOKUP(ROW()-6,'[1]S1 SE'!$B$7:$AI$206,COLUMN()+1,FALSE),"")</f>
        <v/>
      </c>
      <c r="J164" s="71" t="str">
        <f>IFERROR(VLOOKUP(ROW()-6,'[1]S1 SE'!$B$7:$AI$206,COLUMN()+1,FALSE),"")</f>
        <v/>
      </c>
      <c r="K164" s="68" t="str">
        <f>IFERROR(VLOOKUP(ROW()-6,'[1]S1 SE'!$B$7:$AI$206,COLUMN()+1,FALSE),"")</f>
        <v/>
      </c>
      <c r="L164" s="70" t="str">
        <f>IFERROR(VLOOKUP(ROW()-6,'[1]S1 SE'!$B$7:$AI$206,COLUMN()+1,FALSE),"")</f>
        <v/>
      </c>
      <c r="M164" s="71" t="str">
        <f>IFERROR(VLOOKUP(ROW()-6,'[1]S1 SE'!$B$7:$AI$206,COLUMN()+1,FALSE),"")</f>
        <v/>
      </c>
      <c r="N164" s="68" t="str">
        <f>IFERROR(VLOOKUP(ROW()-6,'[1]S1 SE'!$B$7:$AI$206,COLUMN()+1,FALSE),"")</f>
        <v/>
      </c>
      <c r="O164" s="70" t="str">
        <f>IFERROR(VLOOKUP(ROW()-6,'[1]S1 SE'!$B$7:$AI$206,COLUMN()+1,FALSE),"")</f>
        <v/>
      </c>
      <c r="P164" s="71" t="str">
        <f>IFERROR(VLOOKUP(ROW()-6,'[1]S1 SE'!$B$7:$AI$206,COLUMN()+1,FALSE),"")</f>
        <v/>
      </c>
      <c r="Q164" s="68" t="str">
        <f>IFERROR(VLOOKUP(ROW()-6,'[1]S1 SE'!$B$7:$AI$206,COLUMN()+1,FALSE),"")</f>
        <v/>
      </c>
      <c r="R164" s="70" t="str">
        <f>IFERROR(VLOOKUP(ROW()-6,'[1]S1 SE'!$B$7:$AI$206,COLUMN()+1,FALSE),"")</f>
        <v/>
      </c>
      <c r="S164" s="71" t="str">
        <f>IFERROR(VLOOKUP(ROW()-6,'[1]S1 SE'!$B$7:$AI$206,COLUMN()+1,FALSE),"")</f>
        <v/>
      </c>
      <c r="T164" s="72" t="str">
        <f>IFERROR(VLOOKUP(ROW()-6,'[1]S1 SE'!$B$7:$AI$206,COLUMN()+1,FALSE),"")</f>
        <v/>
      </c>
      <c r="U164" s="73" t="str">
        <f>IFERROR(VLOOKUP(ROW()-6,'[1]S1 SE'!$B$7:$AI$206,COLUMN()+1,FALSE),"")</f>
        <v/>
      </c>
      <c r="V164" s="74" t="str">
        <f>IFERROR(VLOOKUP(ROW()-6,'[1]S1 SE'!$B$7:$AI$206,COLUMN()+1,FALSE),"")</f>
        <v/>
      </c>
      <c r="W164" s="75" t="str">
        <f>IFERROR(VLOOKUP(ROW()-6,'[1]S1 SE'!$B$7:$AI$206,COLUMN()+1,FALSE),"")</f>
        <v/>
      </c>
      <c r="X164" s="76" t="str">
        <f>IFERROR(VLOOKUP(ROW()-6,'[1]S1 SE'!$B$7:$AI$206,COLUMN()+1,FALSE),"")</f>
        <v/>
      </c>
      <c r="Y164" s="77" t="str">
        <f>IFERROR(VLOOKUP(ROW()-6,'[1]S1 SE'!$B$7:$AI$206,COLUMN()+1,FALSE),"")</f>
        <v/>
      </c>
      <c r="Z164" s="78" t="str">
        <f>IFERROR(VLOOKUP(ROW()-6,'[1]S1 SE'!$B$7:$AI$206,COLUMN()+1,FALSE),"")</f>
        <v/>
      </c>
      <c r="AA164" s="79" t="str">
        <f>IFERROR(VLOOKUP(ROW()-6,'[1]S1 SE'!$B$7:$AI$206,COLUMN()+1,FALSE),"")</f>
        <v/>
      </c>
      <c r="AB164" s="80" t="str">
        <f>IFERROR(VLOOKUP(ROW()-6,'[1]S1 SE'!$B$7:$AI$206,COLUMN()+1,FALSE),"")</f>
        <v/>
      </c>
      <c r="AC164" s="81" t="str">
        <f>IFERROR(VLOOKUP(ROW()-6,'[1]S1 SE'!$B$7:$AI$206,COLUMN()+1,FALSE),"")</f>
        <v/>
      </c>
      <c r="AD164" s="109" t="str">
        <f>IFERROR(VLOOKUP(ROW()-6,'[1]S1 SE'!$B$7:$AI$206,COLUMN()+1,FALSE),"")</f>
        <v/>
      </c>
      <c r="AE164" s="83" t="str">
        <f>IFERROR(VLOOKUP(ROW()-6,'[1]S1 SE'!$B$7:$AI$206,COLUMN()+1,FALSE),"")</f>
        <v/>
      </c>
      <c r="AF164" s="84" t="str">
        <f>IFERROR(VLOOKUP(ROW()-6,'[1]S1 SE'!$B$7:$AI$206,COLUMN()+1,FALSE),"")</f>
        <v/>
      </c>
      <c r="AG164" s="27" t="str">
        <f>IFERROR(VLOOKUP(ROW()-6,'[1]S1 SE'!$B$7:$AI$206,COLUMN()+1,FALSE),"")</f>
        <v/>
      </c>
      <c r="AH164" s="26"/>
    </row>
    <row r="165" spans="1:34" ht="15.05" x14ac:dyDescent="0.3">
      <c r="A165" s="108" t="str">
        <f>IFERROR(VLOOKUP(ROW()-6,'[1]S1 SE'!$B$7:$AI$206,COLUMN()+1,FALSE),"")</f>
        <v/>
      </c>
      <c r="B165" s="65" t="str">
        <f>IFERROR(VLOOKUP(ROW()-6,'[1]S1 SE'!$B$7:$AI$206,COLUMN()+1,FALSE),"")</f>
        <v/>
      </c>
      <c r="C165" s="66" t="str">
        <f>IFERROR(VLOOKUP(ROW()-6,'[1]S1 SE'!$B$7:$AI$206,COLUMN()+1,FALSE),"")</f>
        <v/>
      </c>
      <c r="D165" s="67" t="str">
        <f>IFERROR(VLOOKUP(ROW()-6,'[1]S1 SE'!$B$7:$AI$206,COLUMN()+1,FALSE),"")</f>
        <v/>
      </c>
      <c r="E165" s="68" t="str">
        <f>IFERROR(VLOOKUP(ROW()-6,'[1]S1 SE'!$B$7:$AI$206,COLUMN()+1,FALSE),"")</f>
        <v/>
      </c>
      <c r="F165" s="28" t="str">
        <f>IFERROR(VLOOKUP(ROW()-6,'[1]S1 SE'!$B$7:$AI$206,COLUMN()+1,FALSE),"")</f>
        <v/>
      </c>
      <c r="G165" s="69" t="str">
        <f>IFERROR(VLOOKUP(ROW()-6,'[1]S1 SE'!$B$7:$AI$206,COLUMN()+1,FALSE),"")</f>
        <v/>
      </c>
      <c r="H165" s="68" t="str">
        <f>IFERROR(VLOOKUP(ROW()-6,'[1]S1 SE'!$B$7:$AI$206,COLUMN()+1,FALSE),"")</f>
        <v/>
      </c>
      <c r="I165" s="70" t="str">
        <f>IFERROR(VLOOKUP(ROW()-6,'[1]S1 SE'!$B$7:$AI$206,COLUMN()+1,FALSE),"")</f>
        <v/>
      </c>
      <c r="J165" s="71" t="str">
        <f>IFERROR(VLOOKUP(ROW()-6,'[1]S1 SE'!$B$7:$AI$206,COLUMN()+1,FALSE),"")</f>
        <v/>
      </c>
      <c r="K165" s="68" t="str">
        <f>IFERROR(VLOOKUP(ROW()-6,'[1]S1 SE'!$B$7:$AI$206,COLUMN()+1,FALSE),"")</f>
        <v/>
      </c>
      <c r="L165" s="70" t="str">
        <f>IFERROR(VLOOKUP(ROW()-6,'[1]S1 SE'!$B$7:$AI$206,COLUMN()+1,FALSE),"")</f>
        <v/>
      </c>
      <c r="M165" s="71" t="str">
        <f>IFERROR(VLOOKUP(ROW()-6,'[1]S1 SE'!$B$7:$AI$206,COLUMN()+1,FALSE),"")</f>
        <v/>
      </c>
      <c r="N165" s="68" t="str">
        <f>IFERROR(VLOOKUP(ROW()-6,'[1]S1 SE'!$B$7:$AI$206,COLUMN()+1,FALSE),"")</f>
        <v/>
      </c>
      <c r="O165" s="70" t="str">
        <f>IFERROR(VLOOKUP(ROW()-6,'[1]S1 SE'!$B$7:$AI$206,COLUMN()+1,FALSE),"")</f>
        <v/>
      </c>
      <c r="P165" s="71" t="str">
        <f>IFERROR(VLOOKUP(ROW()-6,'[1]S1 SE'!$B$7:$AI$206,COLUMN()+1,FALSE),"")</f>
        <v/>
      </c>
      <c r="Q165" s="68" t="str">
        <f>IFERROR(VLOOKUP(ROW()-6,'[1]S1 SE'!$B$7:$AI$206,COLUMN()+1,FALSE),"")</f>
        <v/>
      </c>
      <c r="R165" s="70" t="str">
        <f>IFERROR(VLOOKUP(ROW()-6,'[1]S1 SE'!$B$7:$AI$206,COLUMN()+1,FALSE),"")</f>
        <v/>
      </c>
      <c r="S165" s="71" t="str">
        <f>IFERROR(VLOOKUP(ROW()-6,'[1]S1 SE'!$B$7:$AI$206,COLUMN()+1,FALSE),"")</f>
        <v/>
      </c>
      <c r="T165" s="72" t="str">
        <f>IFERROR(VLOOKUP(ROW()-6,'[1]S1 SE'!$B$7:$AI$206,COLUMN()+1,FALSE),"")</f>
        <v/>
      </c>
      <c r="U165" s="73" t="str">
        <f>IFERROR(VLOOKUP(ROW()-6,'[1]S1 SE'!$B$7:$AI$206,COLUMN()+1,FALSE),"")</f>
        <v/>
      </c>
      <c r="V165" s="74" t="str">
        <f>IFERROR(VLOOKUP(ROW()-6,'[1]S1 SE'!$B$7:$AI$206,COLUMN()+1,FALSE),"")</f>
        <v/>
      </c>
      <c r="W165" s="75" t="str">
        <f>IFERROR(VLOOKUP(ROW()-6,'[1]S1 SE'!$B$7:$AI$206,COLUMN()+1,FALSE),"")</f>
        <v/>
      </c>
      <c r="X165" s="76" t="str">
        <f>IFERROR(VLOOKUP(ROW()-6,'[1]S1 SE'!$B$7:$AI$206,COLUMN()+1,FALSE),"")</f>
        <v/>
      </c>
      <c r="Y165" s="77" t="str">
        <f>IFERROR(VLOOKUP(ROW()-6,'[1]S1 SE'!$B$7:$AI$206,COLUMN()+1,FALSE),"")</f>
        <v/>
      </c>
      <c r="Z165" s="78" t="str">
        <f>IFERROR(VLOOKUP(ROW()-6,'[1]S1 SE'!$B$7:$AI$206,COLUMN()+1,FALSE),"")</f>
        <v/>
      </c>
      <c r="AA165" s="79" t="str">
        <f>IFERROR(VLOOKUP(ROW()-6,'[1]S1 SE'!$B$7:$AI$206,COLUMN()+1,FALSE),"")</f>
        <v/>
      </c>
      <c r="AB165" s="80" t="str">
        <f>IFERROR(VLOOKUP(ROW()-6,'[1]S1 SE'!$B$7:$AI$206,COLUMN()+1,FALSE),"")</f>
        <v/>
      </c>
      <c r="AC165" s="81" t="str">
        <f>IFERROR(VLOOKUP(ROW()-6,'[1]S1 SE'!$B$7:$AI$206,COLUMN()+1,FALSE),"")</f>
        <v/>
      </c>
      <c r="AD165" s="109" t="str">
        <f>IFERROR(VLOOKUP(ROW()-6,'[1]S1 SE'!$B$7:$AI$206,COLUMN()+1,FALSE),"")</f>
        <v/>
      </c>
      <c r="AE165" s="83" t="str">
        <f>IFERROR(VLOOKUP(ROW()-6,'[1]S1 SE'!$B$7:$AI$206,COLUMN()+1,FALSE),"")</f>
        <v/>
      </c>
      <c r="AF165" s="84" t="str">
        <f>IFERROR(VLOOKUP(ROW()-6,'[1]S1 SE'!$B$7:$AI$206,COLUMN()+1,FALSE),"")</f>
        <v/>
      </c>
      <c r="AG165" s="27" t="str">
        <f>IFERROR(VLOOKUP(ROW()-6,'[1]S1 SE'!$B$7:$AI$206,COLUMN()+1,FALSE),"")</f>
        <v/>
      </c>
      <c r="AH165" s="26"/>
    </row>
    <row r="166" spans="1:34" ht="15.05" x14ac:dyDescent="0.3">
      <c r="A166" s="108" t="str">
        <f>IFERROR(VLOOKUP(ROW()-6,'[1]S1 SE'!$B$7:$AI$206,COLUMN()+1,FALSE),"")</f>
        <v/>
      </c>
      <c r="B166" s="65" t="str">
        <f>IFERROR(VLOOKUP(ROW()-6,'[1]S1 SE'!$B$7:$AI$206,COLUMN()+1,FALSE),"")</f>
        <v/>
      </c>
      <c r="C166" s="66" t="str">
        <f>IFERROR(VLOOKUP(ROW()-6,'[1]S1 SE'!$B$7:$AI$206,COLUMN()+1,FALSE),"")</f>
        <v/>
      </c>
      <c r="D166" s="67" t="str">
        <f>IFERROR(VLOOKUP(ROW()-6,'[1]S1 SE'!$B$7:$AI$206,COLUMN()+1,FALSE),"")</f>
        <v/>
      </c>
      <c r="E166" s="68" t="str">
        <f>IFERROR(VLOOKUP(ROW()-6,'[1]S1 SE'!$B$7:$AI$206,COLUMN()+1,FALSE),"")</f>
        <v/>
      </c>
      <c r="F166" s="28" t="str">
        <f>IFERROR(VLOOKUP(ROW()-6,'[1]S1 SE'!$B$7:$AI$206,COLUMN()+1,FALSE),"")</f>
        <v/>
      </c>
      <c r="G166" s="69" t="str">
        <f>IFERROR(VLOOKUP(ROW()-6,'[1]S1 SE'!$B$7:$AI$206,COLUMN()+1,FALSE),"")</f>
        <v/>
      </c>
      <c r="H166" s="68" t="str">
        <f>IFERROR(VLOOKUP(ROW()-6,'[1]S1 SE'!$B$7:$AI$206,COLUMN()+1,FALSE),"")</f>
        <v/>
      </c>
      <c r="I166" s="70" t="str">
        <f>IFERROR(VLOOKUP(ROW()-6,'[1]S1 SE'!$B$7:$AI$206,COLUMN()+1,FALSE),"")</f>
        <v/>
      </c>
      <c r="J166" s="71" t="str">
        <f>IFERROR(VLOOKUP(ROW()-6,'[1]S1 SE'!$B$7:$AI$206,COLUMN()+1,FALSE),"")</f>
        <v/>
      </c>
      <c r="K166" s="68" t="str">
        <f>IFERROR(VLOOKUP(ROW()-6,'[1]S1 SE'!$B$7:$AI$206,COLUMN()+1,FALSE),"")</f>
        <v/>
      </c>
      <c r="L166" s="70" t="str">
        <f>IFERROR(VLOOKUP(ROW()-6,'[1]S1 SE'!$B$7:$AI$206,COLUMN()+1,FALSE),"")</f>
        <v/>
      </c>
      <c r="M166" s="71" t="str">
        <f>IFERROR(VLOOKUP(ROW()-6,'[1]S1 SE'!$B$7:$AI$206,COLUMN()+1,FALSE),"")</f>
        <v/>
      </c>
      <c r="N166" s="68" t="str">
        <f>IFERROR(VLOOKUP(ROW()-6,'[1]S1 SE'!$B$7:$AI$206,COLUMN()+1,FALSE),"")</f>
        <v/>
      </c>
      <c r="O166" s="70" t="str">
        <f>IFERROR(VLOOKUP(ROW()-6,'[1]S1 SE'!$B$7:$AI$206,COLUMN()+1,FALSE),"")</f>
        <v/>
      </c>
      <c r="P166" s="71" t="str">
        <f>IFERROR(VLOOKUP(ROW()-6,'[1]S1 SE'!$B$7:$AI$206,COLUMN()+1,FALSE),"")</f>
        <v/>
      </c>
      <c r="Q166" s="68" t="str">
        <f>IFERROR(VLOOKUP(ROW()-6,'[1]S1 SE'!$B$7:$AI$206,COLUMN()+1,FALSE),"")</f>
        <v/>
      </c>
      <c r="R166" s="70" t="str">
        <f>IFERROR(VLOOKUP(ROW()-6,'[1]S1 SE'!$B$7:$AI$206,COLUMN()+1,FALSE),"")</f>
        <v/>
      </c>
      <c r="S166" s="71" t="str">
        <f>IFERROR(VLOOKUP(ROW()-6,'[1]S1 SE'!$B$7:$AI$206,COLUMN()+1,FALSE),"")</f>
        <v/>
      </c>
      <c r="T166" s="72" t="str">
        <f>IFERROR(VLOOKUP(ROW()-6,'[1]S1 SE'!$B$7:$AI$206,COLUMN()+1,FALSE),"")</f>
        <v/>
      </c>
      <c r="U166" s="73" t="str">
        <f>IFERROR(VLOOKUP(ROW()-6,'[1]S1 SE'!$B$7:$AI$206,COLUMN()+1,FALSE),"")</f>
        <v/>
      </c>
      <c r="V166" s="74" t="str">
        <f>IFERROR(VLOOKUP(ROW()-6,'[1]S1 SE'!$B$7:$AI$206,COLUMN()+1,FALSE),"")</f>
        <v/>
      </c>
      <c r="W166" s="75" t="str">
        <f>IFERROR(VLOOKUP(ROW()-6,'[1]S1 SE'!$B$7:$AI$206,COLUMN()+1,FALSE),"")</f>
        <v/>
      </c>
      <c r="X166" s="76" t="str">
        <f>IFERROR(VLOOKUP(ROW()-6,'[1]S1 SE'!$B$7:$AI$206,COLUMN()+1,FALSE),"")</f>
        <v/>
      </c>
      <c r="Y166" s="77" t="str">
        <f>IFERROR(VLOOKUP(ROW()-6,'[1]S1 SE'!$B$7:$AI$206,COLUMN()+1,FALSE),"")</f>
        <v/>
      </c>
      <c r="Z166" s="78" t="str">
        <f>IFERROR(VLOOKUP(ROW()-6,'[1]S1 SE'!$B$7:$AI$206,COLUMN()+1,FALSE),"")</f>
        <v/>
      </c>
      <c r="AA166" s="79" t="str">
        <f>IFERROR(VLOOKUP(ROW()-6,'[1]S1 SE'!$B$7:$AI$206,COLUMN()+1,FALSE),"")</f>
        <v/>
      </c>
      <c r="AB166" s="80" t="str">
        <f>IFERROR(VLOOKUP(ROW()-6,'[1]S1 SE'!$B$7:$AI$206,COLUMN()+1,FALSE),"")</f>
        <v/>
      </c>
      <c r="AC166" s="81" t="str">
        <f>IFERROR(VLOOKUP(ROW()-6,'[1]S1 SE'!$B$7:$AI$206,COLUMN()+1,FALSE),"")</f>
        <v/>
      </c>
      <c r="AD166" s="109" t="str">
        <f>IFERROR(VLOOKUP(ROW()-6,'[1]S1 SE'!$B$7:$AI$206,COLUMN()+1,FALSE),"")</f>
        <v/>
      </c>
      <c r="AE166" s="83" t="str">
        <f>IFERROR(VLOOKUP(ROW()-6,'[1]S1 SE'!$B$7:$AI$206,COLUMN()+1,FALSE),"")</f>
        <v/>
      </c>
      <c r="AF166" s="84" t="str">
        <f>IFERROR(VLOOKUP(ROW()-6,'[1]S1 SE'!$B$7:$AI$206,COLUMN()+1,FALSE),"")</f>
        <v/>
      </c>
      <c r="AG166" s="27" t="str">
        <f>IFERROR(VLOOKUP(ROW()-6,'[1]S1 SE'!$B$7:$AI$206,COLUMN()+1,FALSE),"")</f>
        <v/>
      </c>
      <c r="AH166" s="26"/>
    </row>
    <row r="167" spans="1:34" ht="15.05" x14ac:dyDescent="0.3">
      <c r="A167" s="108" t="str">
        <f>IFERROR(VLOOKUP(ROW()-6,'[1]S1 SE'!$B$7:$AI$206,COLUMN()+1,FALSE),"")</f>
        <v/>
      </c>
      <c r="B167" s="65" t="str">
        <f>IFERROR(VLOOKUP(ROW()-6,'[1]S1 SE'!$B$7:$AI$206,COLUMN()+1,FALSE),"")</f>
        <v/>
      </c>
      <c r="C167" s="66" t="str">
        <f>IFERROR(VLOOKUP(ROW()-6,'[1]S1 SE'!$B$7:$AI$206,COLUMN()+1,FALSE),"")</f>
        <v/>
      </c>
      <c r="D167" s="67" t="str">
        <f>IFERROR(VLOOKUP(ROW()-6,'[1]S1 SE'!$B$7:$AI$206,COLUMN()+1,FALSE),"")</f>
        <v/>
      </c>
      <c r="E167" s="68" t="str">
        <f>IFERROR(VLOOKUP(ROW()-6,'[1]S1 SE'!$B$7:$AI$206,COLUMN()+1,FALSE),"")</f>
        <v/>
      </c>
      <c r="F167" s="28" t="str">
        <f>IFERROR(VLOOKUP(ROW()-6,'[1]S1 SE'!$B$7:$AI$206,COLUMN()+1,FALSE),"")</f>
        <v/>
      </c>
      <c r="G167" s="69" t="str">
        <f>IFERROR(VLOOKUP(ROW()-6,'[1]S1 SE'!$B$7:$AI$206,COLUMN()+1,FALSE),"")</f>
        <v/>
      </c>
      <c r="H167" s="68" t="str">
        <f>IFERROR(VLOOKUP(ROW()-6,'[1]S1 SE'!$B$7:$AI$206,COLUMN()+1,FALSE),"")</f>
        <v/>
      </c>
      <c r="I167" s="70" t="str">
        <f>IFERROR(VLOOKUP(ROW()-6,'[1]S1 SE'!$B$7:$AI$206,COLUMN()+1,FALSE),"")</f>
        <v/>
      </c>
      <c r="J167" s="71" t="str">
        <f>IFERROR(VLOOKUP(ROW()-6,'[1]S1 SE'!$B$7:$AI$206,COLUMN()+1,FALSE),"")</f>
        <v/>
      </c>
      <c r="K167" s="68" t="str">
        <f>IFERROR(VLOOKUP(ROW()-6,'[1]S1 SE'!$B$7:$AI$206,COLUMN()+1,FALSE),"")</f>
        <v/>
      </c>
      <c r="L167" s="70" t="str">
        <f>IFERROR(VLOOKUP(ROW()-6,'[1]S1 SE'!$B$7:$AI$206,COLUMN()+1,FALSE),"")</f>
        <v/>
      </c>
      <c r="M167" s="71" t="str">
        <f>IFERROR(VLOOKUP(ROW()-6,'[1]S1 SE'!$B$7:$AI$206,COLUMN()+1,FALSE),"")</f>
        <v/>
      </c>
      <c r="N167" s="68" t="str">
        <f>IFERROR(VLOOKUP(ROW()-6,'[1]S1 SE'!$B$7:$AI$206,COLUMN()+1,FALSE),"")</f>
        <v/>
      </c>
      <c r="O167" s="70" t="str">
        <f>IFERROR(VLOOKUP(ROW()-6,'[1]S1 SE'!$B$7:$AI$206,COLUMN()+1,FALSE),"")</f>
        <v/>
      </c>
      <c r="P167" s="71" t="str">
        <f>IFERROR(VLOOKUP(ROW()-6,'[1]S1 SE'!$B$7:$AI$206,COLUMN()+1,FALSE),"")</f>
        <v/>
      </c>
      <c r="Q167" s="68" t="str">
        <f>IFERROR(VLOOKUP(ROW()-6,'[1]S1 SE'!$B$7:$AI$206,COLUMN()+1,FALSE),"")</f>
        <v/>
      </c>
      <c r="R167" s="70" t="str">
        <f>IFERROR(VLOOKUP(ROW()-6,'[1]S1 SE'!$B$7:$AI$206,COLUMN()+1,FALSE),"")</f>
        <v/>
      </c>
      <c r="S167" s="71" t="str">
        <f>IFERROR(VLOOKUP(ROW()-6,'[1]S1 SE'!$B$7:$AI$206,COLUMN()+1,FALSE),"")</f>
        <v/>
      </c>
      <c r="T167" s="72" t="str">
        <f>IFERROR(VLOOKUP(ROW()-6,'[1]S1 SE'!$B$7:$AI$206,COLUMN()+1,FALSE),"")</f>
        <v/>
      </c>
      <c r="U167" s="73" t="str">
        <f>IFERROR(VLOOKUP(ROW()-6,'[1]S1 SE'!$B$7:$AI$206,COLUMN()+1,FALSE),"")</f>
        <v/>
      </c>
      <c r="V167" s="74" t="str">
        <f>IFERROR(VLOOKUP(ROW()-6,'[1]S1 SE'!$B$7:$AI$206,COLUMN()+1,FALSE),"")</f>
        <v/>
      </c>
      <c r="W167" s="75" t="str">
        <f>IFERROR(VLOOKUP(ROW()-6,'[1]S1 SE'!$B$7:$AI$206,COLUMN()+1,FALSE),"")</f>
        <v/>
      </c>
      <c r="X167" s="76" t="str">
        <f>IFERROR(VLOOKUP(ROW()-6,'[1]S1 SE'!$B$7:$AI$206,COLUMN()+1,FALSE),"")</f>
        <v/>
      </c>
      <c r="Y167" s="77" t="str">
        <f>IFERROR(VLOOKUP(ROW()-6,'[1]S1 SE'!$B$7:$AI$206,COLUMN()+1,FALSE),"")</f>
        <v/>
      </c>
      <c r="Z167" s="78" t="str">
        <f>IFERROR(VLOOKUP(ROW()-6,'[1]S1 SE'!$B$7:$AI$206,COLUMN()+1,FALSE),"")</f>
        <v/>
      </c>
      <c r="AA167" s="79" t="str">
        <f>IFERROR(VLOOKUP(ROW()-6,'[1]S1 SE'!$B$7:$AI$206,COLUMN()+1,FALSE),"")</f>
        <v/>
      </c>
      <c r="AB167" s="80" t="str">
        <f>IFERROR(VLOOKUP(ROW()-6,'[1]S1 SE'!$B$7:$AI$206,COLUMN()+1,FALSE),"")</f>
        <v/>
      </c>
      <c r="AC167" s="81" t="str">
        <f>IFERROR(VLOOKUP(ROW()-6,'[1]S1 SE'!$B$7:$AI$206,COLUMN()+1,FALSE),"")</f>
        <v/>
      </c>
      <c r="AD167" s="109" t="str">
        <f>IFERROR(VLOOKUP(ROW()-6,'[1]S1 SE'!$B$7:$AI$206,COLUMN()+1,FALSE),"")</f>
        <v/>
      </c>
      <c r="AE167" s="83" t="str">
        <f>IFERROR(VLOOKUP(ROW()-6,'[1]S1 SE'!$B$7:$AI$206,COLUMN()+1,FALSE),"")</f>
        <v/>
      </c>
      <c r="AF167" s="84" t="str">
        <f>IFERROR(VLOOKUP(ROW()-6,'[1]S1 SE'!$B$7:$AI$206,COLUMN()+1,FALSE),"")</f>
        <v/>
      </c>
      <c r="AG167" s="27" t="str">
        <f>IFERROR(VLOOKUP(ROW()-6,'[1]S1 SE'!$B$7:$AI$206,COLUMN()+1,FALSE),"")</f>
        <v/>
      </c>
      <c r="AH167" s="26"/>
    </row>
    <row r="168" spans="1:34" ht="15.05" x14ac:dyDescent="0.3">
      <c r="A168" s="108" t="str">
        <f>IFERROR(VLOOKUP(ROW()-6,'[1]S1 SE'!$B$7:$AI$206,COLUMN()+1,FALSE),"")</f>
        <v/>
      </c>
      <c r="B168" s="65" t="str">
        <f>IFERROR(VLOOKUP(ROW()-6,'[1]S1 SE'!$B$7:$AI$206,COLUMN()+1,FALSE),"")</f>
        <v/>
      </c>
      <c r="C168" s="66" t="str">
        <f>IFERROR(VLOOKUP(ROW()-6,'[1]S1 SE'!$B$7:$AI$206,COLUMN()+1,FALSE),"")</f>
        <v/>
      </c>
      <c r="D168" s="67" t="str">
        <f>IFERROR(VLOOKUP(ROW()-6,'[1]S1 SE'!$B$7:$AI$206,COLUMN()+1,FALSE),"")</f>
        <v/>
      </c>
      <c r="E168" s="68" t="str">
        <f>IFERROR(VLOOKUP(ROW()-6,'[1]S1 SE'!$B$7:$AI$206,COLUMN()+1,FALSE),"")</f>
        <v/>
      </c>
      <c r="F168" s="28" t="str">
        <f>IFERROR(VLOOKUP(ROW()-6,'[1]S1 SE'!$B$7:$AI$206,COLUMN()+1,FALSE),"")</f>
        <v/>
      </c>
      <c r="G168" s="69" t="str">
        <f>IFERROR(VLOOKUP(ROW()-6,'[1]S1 SE'!$B$7:$AI$206,COLUMN()+1,FALSE),"")</f>
        <v/>
      </c>
      <c r="H168" s="68" t="str">
        <f>IFERROR(VLOOKUP(ROW()-6,'[1]S1 SE'!$B$7:$AI$206,COLUMN()+1,FALSE),"")</f>
        <v/>
      </c>
      <c r="I168" s="70" t="str">
        <f>IFERROR(VLOOKUP(ROW()-6,'[1]S1 SE'!$B$7:$AI$206,COLUMN()+1,FALSE),"")</f>
        <v/>
      </c>
      <c r="J168" s="71" t="str">
        <f>IFERROR(VLOOKUP(ROW()-6,'[1]S1 SE'!$B$7:$AI$206,COLUMN()+1,FALSE),"")</f>
        <v/>
      </c>
      <c r="K168" s="68" t="str">
        <f>IFERROR(VLOOKUP(ROW()-6,'[1]S1 SE'!$B$7:$AI$206,COLUMN()+1,FALSE),"")</f>
        <v/>
      </c>
      <c r="L168" s="70" t="str">
        <f>IFERROR(VLOOKUP(ROW()-6,'[1]S1 SE'!$B$7:$AI$206,COLUMN()+1,FALSE),"")</f>
        <v/>
      </c>
      <c r="M168" s="71" t="str">
        <f>IFERROR(VLOOKUP(ROW()-6,'[1]S1 SE'!$B$7:$AI$206,COLUMN()+1,FALSE),"")</f>
        <v/>
      </c>
      <c r="N168" s="68" t="str">
        <f>IFERROR(VLOOKUP(ROW()-6,'[1]S1 SE'!$B$7:$AI$206,COLUMN()+1,FALSE),"")</f>
        <v/>
      </c>
      <c r="O168" s="70" t="str">
        <f>IFERROR(VLOOKUP(ROW()-6,'[1]S1 SE'!$B$7:$AI$206,COLUMN()+1,FALSE),"")</f>
        <v/>
      </c>
      <c r="P168" s="71" t="str">
        <f>IFERROR(VLOOKUP(ROW()-6,'[1]S1 SE'!$B$7:$AI$206,COLUMN()+1,FALSE),"")</f>
        <v/>
      </c>
      <c r="Q168" s="68" t="str">
        <f>IFERROR(VLOOKUP(ROW()-6,'[1]S1 SE'!$B$7:$AI$206,COLUMN()+1,FALSE),"")</f>
        <v/>
      </c>
      <c r="R168" s="70" t="str">
        <f>IFERROR(VLOOKUP(ROW()-6,'[1]S1 SE'!$B$7:$AI$206,COLUMN()+1,FALSE),"")</f>
        <v/>
      </c>
      <c r="S168" s="71" t="str">
        <f>IFERROR(VLOOKUP(ROW()-6,'[1]S1 SE'!$B$7:$AI$206,COLUMN()+1,FALSE),"")</f>
        <v/>
      </c>
      <c r="T168" s="72" t="str">
        <f>IFERROR(VLOOKUP(ROW()-6,'[1]S1 SE'!$B$7:$AI$206,COLUMN()+1,FALSE),"")</f>
        <v/>
      </c>
      <c r="U168" s="73" t="str">
        <f>IFERROR(VLOOKUP(ROW()-6,'[1]S1 SE'!$B$7:$AI$206,COLUMN()+1,FALSE),"")</f>
        <v/>
      </c>
      <c r="V168" s="74" t="str">
        <f>IFERROR(VLOOKUP(ROW()-6,'[1]S1 SE'!$B$7:$AI$206,COLUMN()+1,FALSE),"")</f>
        <v/>
      </c>
      <c r="W168" s="75" t="str">
        <f>IFERROR(VLOOKUP(ROW()-6,'[1]S1 SE'!$B$7:$AI$206,COLUMN()+1,FALSE),"")</f>
        <v/>
      </c>
      <c r="X168" s="76" t="str">
        <f>IFERROR(VLOOKUP(ROW()-6,'[1]S1 SE'!$B$7:$AI$206,COLUMN()+1,FALSE),"")</f>
        <v/>
      </c>
      <c r="Y168" s="77" t="str">
        <f>IFERROR(VLOOKUP(ROW()-6,'[1]S1 SE'!$B$7:$AI$206,COLUMN()+1,FALSE),"")</f>
        <v/>
      </c>
      <c r="Z168" s="78" t="str">
        <f>IFERROR(VLOOKUP(ROW()-6,'[1]S1 SE'!$B$7:$AI$206,COLUMN()+1,FALSE),"")</f>
        <v/>
      </c>
      <c r="AA168" s="79" t="str">
        <f>IFERROR(VLOOKUP(ROW()-6,'[1]S1 SE'!$B$7:$AI$206,COLUMN()+1,FALSE),"")</f>
        <v/>
      </c>
      <c r="AB168" s="80" t="str">
        <f>IFERROR(VLOOKUP(ROW()-6,'[1]S1 SE'!$B$7:$AI$206,COLUMN()+1,FALSE),"")</f>
        <v/>
      </c>
      <c r="AC168" s="81" t="str">
        <f>IFERROR(VLOOKUP(ROW()-6,'[1]S1 SE'!$B$7:$AI$206,COLUMN()+1,FALSE),"")</f>
        <v/>
      </c>
      <c r="AD168" s="109" t="str">
        <f>IFERROR(VLOOKUP(ROW()-6,'[1]S1 SE'!$B$7:$AI$206,COLUMN()+1,FALSE),"")</f>
        <v/>
      </c>
      <c r="AE168" s="83" t="str">
        <f>IFERROR(VLOOKUP(ROW()-6,'[1]S1 SE'!$B$7:$AI$206,COLUMN()+1,FALSE),"")</f>
        <v/>
      </c>
      <c r="AF168" s="84" t="str">
        <f>IFERROR(VLOOKUP(ROW()-6,'[1]S1 SE'!$B$7:$AI$206,COLUMN()+1,FALSE),"")</f>
        <v/>
      </c>
      <c r="AG168" s="27" t="str">
        <f>IFERROR(VLOOKUP(ROW()-6,'[1]S1 SE'!$B$7:$AI$206,COLUMN()+1,FALSE),"")</f>
        <v/>
      </c>
      <c r="AH168" s="26"/>
    </row>
    <row r="169" spans="1:34" ht="15.05" x14ac:dyDescent="0.3">
      <c r="A169" s="108" t="str">
        <f>IFERROR(VLOOKUP(ROW()-6,'[1]S1 SE'!$B$7:$AI$206,COLUMN()+1,FALSE),"")</f>
        <v/>
      </c>
      <c r="B169" s="65" t="str">
        <f>IFERROR(VLOOKUP(ROW()-6,'[1]S1 SE'!$B$7:$AI$206,COLUMN()+1,FALSE),"")</f>
        <v/>
      </c>
      <c r="C169" s="66" t="str">
        <f>IFERROR(VLOOKUP(ROW()-6,'[1]S1 SE'!$B$7:$AI$206,COLUMN()+1,FALSE),"")</f>
        <v/>
      </c>
      <c r="D169" s="67" t="str">
        <f>IFERROR(VLOOKUP(ROW()-6,'[1]S1 SE'!$B$7:$AI$206,COLUMN()+1,FALSE),"")</f>
        <v/>
      </c>
      <c r="E169" s="68" t="str">
        <f>IFERROR(VLOOKUP(ROW()-6,'[1]S1 SE'!$B$7:$AI$206,COLUMN()+1,FALSE),"")</f>
        <v/>
      </c>
      <c r="F169" s="28" t="str">
        <f>IFERROR(VLOOKUP(ROW()-6,'[1]S1 SE'!$B$7:$AI$206,COLUMN()+1,FALSE),"")</f>
        <v/>
      </c>
      <c r="G169" s="69" t="str">
        <f>IFERROR(VLOOKUP(ROW()-6,'[1]S1 SE'!$B$7:$AI$206,COLUMN()+1,FALSE),"")</f>
        <v/>
      </c>
      <c r="H169" s="68" t="str">
        <f>IFERROR(VLOOKUP(ROW()-6,'[1]S1 SE'!$B$7:$AI$206,COLUMN()+1,FALSE),"")</f>
        <v/>
      </c>
      <c r="I169" s="70" t="str">
        <f>IFERROR(VLOOKUP(ROW()-6,'[1]S1 SE'!$B$7:$AI$206,COLUMN()+1,FALSE),"")</f>
        <v/>
      </c>
      <c r="J169" s="71" t="str">
        <f>IFERROR(VLOOKUP(ROW()-6,'[1]S1 SE'!$B$7:$AI$206,COLUMN()+1,FALSE),"")</f>
        <v/>
      </c>
      <c r="K169" s="68" t="str">
        <f>IFERROR(VLOOKUP(ROW()-6,'[1]S1 SE'!$B$7:$AI$206,COLUMN()+1,FALSE),"")</f>
        <v/>
      </c>
      <c r="L169" s="70" t="str">
        <f>IFERROR(VLOOKUP(ROW()-6,'[1]S1 SE'!$B$7:$AI$206,COLUMN()+1,FALSE),"")</f>
        <v/>
      </c>
      <c r="M169" s="71" t="str">
        <f>IFERROR(VLOOKUP(ROW()-6,'[1]S1 SE'!$B$7:$AI$206,COLUMN()+1,FALSE),"")</f>
        <v/>
      </c>
      <c r="N169" s="68" t="str">
        <f>IFERROR(VLOOKUP(ROW()-6,'[1]S1 SE'!$B$7:$AI$206,COLUMN()+1,FALSE),"")</f>
        <v/>
      </c>
      <c r="O169" s="70" t="str">
        <f>IFERROR(VLOOKUP(ROW()-6,'[1]S1 SE'!$B$7:$AI$206,COLUMN()+1,FALSE),"")</f>
        <v/>
      </c>
      <c r="P169" s="71" t="str">
        <f>IFERROR(VLOOKUP(ROW()-6,'[1]S1 SE'!$B$7:$AI$206,COLUMN()+1,FALSE),"")</f>
        <v/>
      </c>
      <c r="Q169" s="68" t="str">
        <f>IFERROR(VLOOKUP(ROW()-6,'[1]S1 SE'!$B$7:$AI$206,COLUMN()+1,FALSE),"")</f>
        <v/>
      </c>
      <c r="R169" s="70" t="str">
        <f>IFERROR(VLOOKUP(ROW()-6,'[1]S1 SE'!$B$7:$AI$206,COLUMN()+1,FALSE),"")</f>
        <v/>
      </c>
      <c r="S169" s="71" t="str">
        <f>IFERROR(VLOOKUP(ROW()-6,'[1]S1 SE'!$B$7:$AI$206,COLUMN()+1,FALSE),"")</f>
        <v/>
      </c>
      <c r="T169" s="72" t="str">
        <f>IFERROR(VLOOKUP(ROW()-6,'[1]S1 SE'!$B$7:$AI$206,COLUMN()+1,FALSE),"")</f>
        <v/>
      </c>
      <c r="U169" s="73" t="str">
        <f>IFERROR(VLOOKUP(ROW()-6,'[1]S1 SE'!$B$7:$AI$206,COLUMN()+1,FALSE),"")</f>
        <v/>
      </c>
      <c r="V169" s="74" t="str">
        <f>IFERROR(VLOOKUP(ROW()-6,'[1]S1 SE'!$B$7:$AI$206,COLUMN()+1,FALSE),"")</f>
        <v/>
      </c>
      <c r="W169" s="75" t="str">
        <f>IFERROR(VLOOKUP(ROW()-6,'[1]S1 SE'!$B$7:$AI$206,COLUMN()+1,FALSE),"")</f>
        <v/>
      </c>
      <c r="X169" s="76" t="str">
        <f>IFERROR(VLOOKUP(ROW()-6,'[1]S1 SE'!$B$7:$AI$206,COLUMN()+1,FALSE),"")</f>
        <v/>
      </c>
      <c r="Y169" s="77" t="str">
        <f>IFERROR(VLOOKUP(ROW()-6,'[1]S1 SE'!$B$7:$AI$206,COLUMN()+1,FALSE),"")</f>
        <v/>
      </c>
      <c r="Z169" s="78" t="str">
        <f>IFERROR(VLOOKUP(ROW()-6,'[1]S1 SE'!$B$7:$AI$206,COLUMN()+1,FALSE),"")</f>
        <v/>
      </c>
      <c r="AA169" s="79" t="str">
        <f>IFERROR(VLOOKUP(ROW()-6,'[1]S1 SE'!$B$7:$AI$206,COLUMN()+1,FALSE),"")</f>
        <v/>
      </c>
      <c r="AB169" s="80" t="str">
        <f>IFERROR(VLOOKUP(ROW()-6,'[1]S1 SE'!$B$7:$AI$206,COLUMN()+1,FALSE),"")</f>
        <v/>
      </c>
      <c r="AC169" s="81" t="str">
        <f>IFERROR(VLOOKUP(ROW()-6,'[1]S1 SE'!$B$7:$AI$206,COLUMN()+1,FALSE),"")</f>
        <v/>
      </c>
      <c r="AD169" s="109" t="str">
        <f>IFERROR(VLOOKUP(ROW()-6,'[1]S1 SE'!$B$7:$AI$206,COLUMN()+1,FALSE),"")</f>
        <v/>
      </c>
      <c r="AE169" s="83" t="str">
        <f>IFERROR(VLOOKUP(ROW()-6,'[1]S1 SE'!$B$7:$AI$206,COLUMN()+1,FALSE),"")</f>
        <v/>
      </c>
      <c r="AF169" s="84" t="str">
        <f>IFERROR(VLOOKUP(ROW()-6,'[1]S1 SE'!$B$7:$AI$206,COLUMN()+1,FALSE),"")</f>
        <v/>
      </c>
      <c r="AG169" s="27" t="str">
        <f>IFERROR(VLOOKUP(ROW()-6,'[1]S1 SE'!$B$7:$AI$206,COLUMN()+1,FALSE),"")</f>
        <v/>
      </c>
      <c r="AH169" s="26"/>
    </row>
    <row r="170" spans="1:34" ht="15.05" x14ac:dyDescent="0.3">
      <c r="A170" s="108" t="str">
        <f>IFERROR(VLOOKUP(ROW()-6,'[1]S1 SE'!$B$7:$AI$206,COLUMN()+1,FALSE),"")</f>
        <v/>
      </c>
      <c r="B170" s="65" t="str">
        <f>IFERROR(VLOOKUP(ROW()-6,'[1]S1 SE'!$B$7:$AI$206,COLUMN()+1,FALSE),"")</f>
        <v/>
      </c>
      <c r="C170" s="66" t="str">
        <f>IFERROR(VLOOKUP(ROW()-6,'[1]S1 SE'!$B$7:$AI$206,COLUMN()+1,FALSE),"")</f>
        <v/>
      </c>
      <c r="D170" s="67" t="str">
        <f>IFERROR(VLOOKUP(ROW()-6,'[1]S1 SE'!$B$7:$AI$206,COLUMN()+1,FALSE),"")</f>
        <v/>
      </c>
      <c r="E170" s="68" t="str">
        <f>IFERROR(VLOOKUP(ROW()-6,'[1]S1 SE'!$B$7:$AI$206,COLUMN()+1,FALSE),"")</f>
        <v/>
      </c>
      <c r="F170" s="28" t="str">
        <f>IFERROR(VLOOKUP(ROW()-6,'[1]S1 SE'!$B$7:$AI$206,COLUMN()+1,FALSE),"")</f>
        <v/>
      </c>
      <c r="G170" s="69" t="str">
        <f>IFERROR(VLOOKUP(ROW()-6,'[1]S1 SE'!$B$7:$AI$206,COLUMN()+1,FALSE),"")</f>
        <v/>
      </c>
      <c r="H170" s="68" t="str">
        <f>IFERROR(VLOOKUP(ROW()-6,'[1]S1 SE'!$B$7:$AI$206,COLUMN()+1,FALSE),"")</f>
        <v/>
      </c>
      <c r="I170" s="70" t="str">
        <f>IFERROR(VLOOKUP(ROW()-6,'[1]S1 SE'!$B$7:$AI$206,COLUMN()+1,FALSE),"")</f>
        <v/>
      </c>
      <c r="J170" s="71" t="str">
        <f>IFERROR(VLOOKUP(ROW()-6,'[1]S1 SE'!$B$7:$AI$206,COLUMN()+1,FALSE),"")</f>
        <v/>
      </c>
      <c r="K170" s="68" t="str">
        <f>IFERROR(VLOOKUP(ROW()-6,'[1]S1 SE'!$B$7:$AI$206,COLUMN()+1,FALSE),"")</f>
        <v/>
      </c>
      <c r="L170" s="70" t="str">
        <f>IFERROR(VLOOKUP(ROW()-6,'[1]S1 SE'!$B$7:$AI$206,COLUMN()+1,FALSE),"")</f>
        <v/>
      </c>
      <c r="M170" s="71" t="str">
        <f>IFERROR(VLOOKUP(ROW()-6,'[1]S1 SE'!$B$7:$AI$206,COLUMN()+1,FALSE),"")</f>
        <v/>
      </c>
      <c r="N170" s="68" t="str">
        <f>IFERROR(VLOOKUP(ROW()-6,'[1]S1 SE'!$B$7:$AI$206,COLUMN()+1,FALSE),"")</f>
        <v/>
      </c>
      <c r="O170" s="70" t="str">
        <f>IFERROR(VLOOKUP(ROW()-6,'[1]S1 SE'!$B$7:$AI$206,COLUMN()+1,FALSE),"")</f>
        <v/>
      </c>
      <c r="P170" s="71" t="str">
        <f>IFERROR(VLOOKUP(ROW()-6,'[1]S1 SE'!$B$7:$AI$206,COLUMN()+1,FALSE),"")</f>
        <v/>
      </c>
      <c r="Q170" s="68" t="str">
        <f>IFERROR(VLOOKUP(ROW()-6,'[1]S1 SE'!$B$7:$AI$206,COLUMN()+1,FALSE),"")</f>
        <v/>
      </c>
      <c r="R170" s="70" t="str">
        <f>IFERROR(VLOOKUP(ROW()-6,'[1]S1 SE'!$B$7:$AI$206,COLUMN()+1,FALSE),"")</f>
        <v/>
      </c>
      <c r="S170" s="71" t="str">
        <f>IFERROR(VLOOKUP(ROW()-6,'[1]S1 SE'!$B$7:$AI$206,COLUMN()+1,FALSE),"")</f>
        <v/>
      </c>
      <c r="T170" s="72" t="str">
        <f>IFERROR(VLOOKUP(ROW()-6,'[1]S1 SE'!$B$7:$AI$206,COLUMN()+1,FALSE),"")</f>
        <v/>
      </c>
      <c r="U170" s="73" t="str">
        <f>IFERROR(VLOOKUP(ROW()-6,'[1]S1 SE'!$B$7:$AI$206,COLUMN()+1,FALSE),"")</f>
        <v/>
      </c>
      <c r="V170" s="74" t="str">
        <f>IFERROR(VLOOKUP(ROW()-6,'[1]S1 SE'!$B$7:$AI$206,COLUMN()+1,FALSE),"")</f>
        <v/>
      </c>
      <c r="W170" s="75" t="str">
        <f>IFERROR(VLOOKUP(ROW()-6,'[1]S1 SE'!$B$7:$AI$206,COLUMN()+1,FALSE),"")</f>
        <v/>
      </c>
      <c r="X170" s="76" t="str">
        <f>IFERROR(VLOOKUP(ROW()-6,'[1]S1 SE'!$B$7:$AI$206,COLUMN()+1,FALSE),"")</f>
        <v/>
      </c>
      <c r="Y170" s="77" t="str">
        <f>IFERROR(VLOOKUP(ROW()-6,'[1]S1 SE'!$B$7:$AI$206,COLUMN()+1,FALSE),"")</f>
        <v/>
      </c>
      <c r="Z170" s="78" t="str">
        <f>IFERROR(VLOOKUP(ROW()-6,'[1]S1 SE'!$B$7:$AI$206,COLUMN()+1,FALSE),"")</f>
        <v/>
      </c>
      <c r="AA170" s="79" t="str">
        <f>IFERROR(VLOOKUP(ROW()-6,'[1]S1 SE'!$B$7:$AI$206,COLUMN()+1,FALSE),"")</f>
        <v/>
      </c>
      <c r="AB170" s="80" t="str">
        <f>IFERROR(VLOOKUP(ROW()-6,'[1]S1 SE'!$B$7:$AI$206,COLUMN()+1,FALSE),"")</f>
        <v/>
      </c>
      <c r="AC170" s="81" t="str">
        <f>IFERROR(VLOOKUP(ROW()-6,'[1]S1 SE'!$B$7:$AI$206,COLUMN()+1,FALSE),"")</f>
        <v/>
      </c>
      <c r="AD170" s="109" t="str">
        <f>IFERROR(VLOOKUP(ROW()-6,'[1]S1 SE'!$B$7:$AI$206,COLUMN()+1,FALSE),"")</f>
        <v/>
      </c>
      <c r="AE170" s="83" t="str">
        <f>IFERROR(VLOOKUP(ROW()-6,'[1]S1 SE'!$B$7:$AI$206,COLUMN()+1,FALSE),"")</f>
        <v/>
      </c>
      <c r="AF170" s="84" t="str">
        <f>IFERROR(VLOOKUP(ROW()-6,'[1]S1 SE'!$B$7:$AI$206,COLUMN()+1,FALSE),"")</f>
        <v/>
      </c>
      <c r="AG170" s="27" t="str">
        <f>IFERROR(VLOOKUP(ROW()-6,'[1]S1 SE'!$B$7:$AI$206,COLUMN()+1,FALSE),"")</f>
        <v/>
      </c>
      <c r="AH170" s="26"/>
    </row>
    <row r="171" spans="1:34" ht="15.05" x14ac:dyDescent="0.3">
      <c r="A171" s="108" t="str">
        <f>IFERROR(VLOOKUP(ROW()-6,'[1]S1 SE'!$B$7:$AI$206,COLUMN()+1,FALSE),"")</f>
        <v/>
      </c>
      <c r="B171" s="65" t="str">
        <f>IFERROR(VLOOKUP(ROW()-6,'[1]S1 SE'!$B$7:$AI$206,COLUMN()+1,FALSE),"")</f>
        <v/>
      </c>
      <c r="C171" s="66" t="str">
        <f>IFERROR(VLOOKUP(ROW()-6,'[1]S1 SE'!$B$7:$AI$206,COLUMN()+1,FALSE),"")</f>
        <v/>
      </c>
      <c r="D171" s="67" t="str">
        <f>IFERROR(VLOOKUP(ROW()-6,'[1]S1 SE'!$B$7:$AI$206,COLUMN()+1,FALSE),"")</f>
        <v/>
      </c>
      <c r="E171" s="68" t="str">
        <f>IFERROR(VLOOKUP(ROW()-6,'[1]S1 SE'!$B$7:$AI$206,COLUMN()+1,FALSE),"")</f>
        <v/>
      </c>
      <c r="F171" s="28" t="str">
        <f>IFERROR(VLOOKUP(ROW()-6,'[1]S1 SE'!$B$7:$AI$206,COLUMN()+1,FALSE),"")</f>
        <v/>
      </c>
      <c r="G171" s="69" t="str">
        <f>IFERROR(VLOOKUP(ROW()-6,'[1]S1 SE'!$B$7:$AI$206,COLUMN()+1,FALSE),"")</f>
        <v/>
      </c>
      <c r="H171" s="68" t="str">
        <f>IFERROR(VLOOKUP(ROW()-6,'[1]S1 SE'!$B$7:$AI$206,COLUMN()+1,FALSE),"")</f>
        <v/>
      </c>
      <c r="I171" s="70" t="str">
        <f>IFERROR(VLOOKUP(ROW()-6,'[1]S1 SE'!$B$7:$AI$206,COLUMN()+1,FALSE),"")</f>
        <v/>
      </c>
      <c r="J171" s="71" t="str">
        <f>IFERROR(VLOOKUP(ROW()-6,'[1]S1 SE'!$B$7:$AI$206,COLUMN()+1,FALSE),"")</f>
        <v/>
      </c>
      <c r="K171" s="68" t="str">
        <f>IFERROR(VLOOKUP(ROW()-6,'[1]S1 SE'!$B$7:$AI$206,COLUMN()+1,FALSE),"")</f>
        <v/>
      </c>
      <c r="L171" s="70" t="str">
        <f>IFERROR(VLOOKUP(ROW()-6,'[1]S1 SE'!$B$7:$AI$206,COLUMN()+1,FALSE),"")</f>
        <v/>
      </c>
      <c r="M171" s="71" t="str">
        <f>IFERROR(VLOOKUP(ROW()-6,'[1]S1 SE'!$B$7:$AI$206,COLUMN()+1,FALSE),"")</f>
        <v/>
      </c>
      <c r="N171" s="68" t="str">
        <f>IFERROR(VLOOKUP(ROW()-6,'[1]S1 SE'!$B$7:$AI$206,COLUMN()+1,FALSE),"")</f>
        <v/>
      </c>
      <c r="O171" s="70" t="str">
        <f>IFERROR(VLOOKUP(ROW()-6,'[1]S1 SE'!$B$7:$AI$206,COLUMN()+1,FALSE),"")</f>
        <v/>
      </c>
      <c r="P171" s="71" t="str">
        <f>IFERROR(VLOOKUP(ROW()-6,'[1]S1 SE'!$B$7:$AI$206,COLUMN()+1,FALSE),"")</f>
        <v/>
      </c>
      <c r="Q171" s="68" t="str">
        <f>IFERROR(VLOOKUP(ROW()-6,'[1]S1 SE'!$B$7:$AI$206,COLUMN()+1,FALSE),"")</f>
        <v/>
      </c>
      <c r="R171" s="70" t="str">
        <f>IFERROR(VLOOKUP(ROW()-6,'[1]S1 SE'!$B$7:$AI$206,COLUMN()+1,FALSE),"")</f>
        <v/>
      </c>
      <c r="S171" s="71" t="str">
        <f>IFERROR(VLOOKUP(ROW()-6,'[1]S1 SE'!$B$7:$AI$206,COLUMN()+1,FALSE),"")</f>
        <v/>
      </c>
      <c r="T171" s="72" t="str">
        <f>IFERROR(VLOOKUP(ROW()-6,'[1]S1 SE'!$B$7:$AI$206,COLUMN()+1,FALSE),"")</f>
        <v/>
      </c>
      <c r="U171" s="73" t="str">
        <f>IFERROR(VLOOKUP(ROW()-6,'[1]S1 SE'!$B$7:$AI$206,COLUMN()+1,FALSE),"")</f>
        <v/>
      </c>
      <c r="V171" s="74" t="str">
        <f>IFERROR(VLOOKUP(ROW()-6,'[1]S1 SE'!$B$7:$AI$206,COLUMN()+1,FALSE),"")</f>
        <v/>
      </c>
      <c r="W171" s="75" t="str">
        <f>IFERROR(VLOOKUP(ROW()-6,'[1]S1 SE'!$B$7:$AI$206,COLUMN()+1,FALSE),"")</f>
        <v/>
      </c>
      <c r="X171" s="76" t="str">
        <f>IFERROR(VLOOKUP(ROW()-6,'[1]S1 SE'!$B$7:$AI$206,COLUMN()+1,FALSE),"")</f>
        <v/>
      </c>
      <c r="Y171" s="77" t="str">
        <f>IFERROR(VLOOKUP(ROW()-6,'[1]S1 SE'!$B$7:$AI$206,COLUMN()+1,FALSE),"")</f>
        <v/>
      </c>
      <c r="Z171" s="78" t="str">
        <f>IFERROR(VLOOKUP(ROW()-6,'[1]S1 SE'!$B$7:$AI$206,COLUMN()+1,FALSE),"")</f>
        <v/>
      </c>
      <c r="AA171" s="79" t="str">
        <f>IFERROR(VLOOKUP(ROW()-6,'[1]S1 SE'!$B$7:$AI$206,COLUMN()+1,FALSE),"")</f>
        <v/>
      </c>
      <c r="AB171" s="80" t="str">
        <f>IFERROR(VLOOKUP(ROW()-6,'[1]S1 SE'!$B$7:$AI$206,COLUMN()+1,FALSE),"")</f>
        <v/>
      </c>
      <c r="AC171" s="81" t="str">
        <f>IFERROR(VLOOKUP(ROW()-6,'[1]S1 SE'!$B$7:$AI$206,COLUMN()+1,FALSE),"")</f>
        <v/>
      </c>
      <c r="AD171" s="109" t="str">
        <f>IFERROR(VLOOKUP(ROW()-6,'[1]S1 SE'!$B$7:$AI$206,COLUMN()+1,FALSE),"")</f>
        <v/>
      </c>
      <c r="AE171" s="83" t="str">
        <f>IFERROR(VLOOKUP(ROW()-6,'[1]S1 SE'!$B$7:$AI$206,COLUMN()+1,FALSE),"")</f>
        <v/>
      </c>
      <c r="AF171" s="84" t="str">
        <f>IFERROR(VLOOKUP(ROW()-6,'[1]S1 SE'!$B$7:$AI$206,COLUMN()+1,FALSE),"")</f>
        <v/>
      </c>
      <c r="AG171" s="27" t="str">
        <f>IFERROR(VLOOKUP(ROW()-6,'[1]S1 SE'!$B$7:$AI$206,COLUMN()+1,FALSE),"")</f>
        <v/>
      </c>
      <c r="AH171" s="26"/>
    </row>
    <row r="172" spans="1:34" ht="15.05" x14ac:dyDescent="0.3">
      <c r="A172" s="108" t="str">
        <f>IFERROR(VLOOKUP(ROW()-6,'[1]S1 SE'!$B$7:$AI$206,COLUMN()+1,FALSE),"")</f>
        <v/>
      </c>
      <c r="B172" s="65" t="str">
        <f>IFERROR(VLOOKUP(ROW()-6,'[1]S1 SE'!$B$7:$AI$206,COLUMN()+1,FALSE),"")</f>
        <v/>
      </c>
      <c r="C172" s="66" t="str">
        <f>IFERROR(VLOOKUP(ROW()-6,'[1]S1 SE'!$B$7:$AI$206,COLUMN()+1,FALSE),"")</f>
        <v/>
      </c>
      <c r="D172" s="67" t="str">
        <f>IFERROR(VLOOKUP(ROW()-6,'[1]S1 SE'!$B$7:$AI$206,COLUMN()+1,FALSE),"")</f>
        <v/>
      </c>
      <c r="E172" s="68" t="str">
        <f>IFERROR(VLOOKUP(ROW()-6,'[1]S1 SE'!$B$7:$AI$206,COLUMN()+1,FALSE),"")</f>
        <v/>
      </c>
      <c r="F172" s="28" t="str">
        <f>IFERROR(VLOOKUP(ROW()-6,'[1]S1 SE'!$B$7:$AI$206,COLUMN()+1,FALSE),"")</f>
        <v/>
      </c>
      <c r="G172" s="69" t="str">
        <f>IFERROR(VLOOKUP(ROW()-6,'[1]S1 SE'!$B$7:$AI$206,COLUMN()+1,FALSE),"")</f>
        <v/>
      </c>
      <c r="H172" s="68" t="str">
        <f>IFERROR(VLOOKUP(ROW()-6,'[1]S1 SE'!$B$7:$AI$206,COLUMN()+1,FALSE),"")</f>
        <v/>
      </c>
      <c r="I172" s="70" t="str">
        <f>IFERROR(VLOOKUP(ROW()-6,'[1]S1 SE'!$B$7:$AI$206,COLUMN()+1,FALSE),"")</f>
        <v/>
      </c>
      <c r="J172" s="71" t="str">
        <f>IFERROR(VLOOKUP(ROW()-6,'[1]S1 SE'!$B$7:$AI$206,COLUMN()+1,FALSE),"")</f>
        <v/>
      </c>
      <c r="K172" s="68" t="str">
        <f>IFERROR(VLOOKUP(ROW()-6,'[1]S1 SE'!$B$7:$AI$206,COLUMN()+1,FALSE),"")</f>
        <v/>
      </c>
      <c r="L172" s="70" t="str">
        <f>IFERROR(VLOOKUP(ROW()-6,'[1]S1 SE'!$B$7:$AI$206,COLUMN()+1,FALSE),"")</f>
        <v/>
      </c>
      <c r="M172" s="71" t="str">
        <f>IFERROR(VLOOKUP(ROW()-6,'[1]S1 SE'!$B$7:$AI$206,COLUMN()+1,FALSE),"")</f>
        <v/>
      </c>
      <c r="N172" s="68" t="str">
        <f>IFERROR(VLOOKUP(ROW()-6,'[1]S1 SE'!$B$7:$AI$206,COLUMN()+1,FALSE),"")</f>
        <v/>
      </c>
      <c r="O172" s="70" t="str">
        <f>IFERROR(VLOOKUP(ROW()-6,'[1]S1 SE'!$B$7:$AI$206,COLUMN()+1,FALSE),"")</f>
        <v/>
      </c>
      <c r="P172" s="71" t="str">
        <f>IFERROR(VLOOKUP(ROW()-6,'[1]S1 SE'!$B$7:$AI$206,COLUMN()+1,FALSE),"")</f>
        <v/>
      </c>
      <c r="Q172" s="68" t="str">
        <f>IFERROR(VLOOKUP(ROW()-6,'[1]S1 SE'!$B$7:$AI$206,COLUMN()+1,FALSE),"")</f>
        <v/>
      </c>
      <c r="R172" s="70" t="str">
        <f>IFERROR(VLOOKUP(ROW()-6,'[1]S1 SE'!$B$7:$AI$206,COLUMN()+1,FALSE),"")</f>
        <v/>
      </c>
      <c r="S172" s="71" t="str">
        <f>IFERROR(VLOOKUP(ROW()-6,'[1]S1 SE'!$B$7:$AI$206,COLUMN()+1,FALSE),"")</f>
        <v/>
      </c>
      <c r="T172" s="72" t="str">
        <f>IFERROR(VLOOKUP(ROW()-6,'[1]S1 SE'!$B$7:$AI$206,COLUMN()+1,FALSE),"")</f>
        <v/>
      </c>
      <c r="U172" s="73" t="str">
        <f>IFERROR(VLOOKUP(ROW()-6,'[1]S1 SE'!$B$7:$AI$206,COLUMN()+1,FALSE),"")</f>
        <v/>
      </c>
      <c r="V172" s="74" t="str">
        <f>IFERROR(VLOOKUP(ROW()-6,'[1]S1 SE'!$B$7:$AI$206,COLUMN()+1,FALSE),"")</f>
        <v/>
      </c>
      <c r="W172" s="75" t="str">
        <f>IFERROR(VLOOKUP(ROW()-6,'[1]S1 SE'!$B$7:$AI$206,COLUMN()+1,FALSE),"")</f>
        <v/>
      </c>
      <c r="X172" s="76" t="str">
        <f>IFERROR(VLOOKUP(ROW()-6,'[1]S1 SE'!$B$7:$AI$206,COLUMN()+1,FALSE),"")</f>
        <v/>
      </c>
      <c r="Y172" s="77" t="str">
        <f>IFERROR(VLOOKUP(ROW()-6,'[1]S1 SE'!$B$7:$AI$206,COLUMN()+1,FALSE),"")</f>
        <v/>
      </c>
      <c r="Z172" s="78" t="str">
        <f>IFERROR(VLOOKUP(ROW()-6,'[1]S1 SE'!$B$7:$AI$206,COLUMN()+1,FALSE),"")</f>
        <v/>
      </c>
      <c r="AA172" s="79" t="str">
        <f>IFERROR(VLOOKUP(ROW()-6,'[1]S1 SE'!$B$7:$AI$206,COLUMN()+1,FALSE),"")</f>
        <v/>
      </c>
      <c r="AB172" s="80" t="str">
        <f>IFERROR(VLOOKUP(ROW()-6,'[1]S1 SE'!$B$7:$AI$206,COLUMN()+1,FALSE),"")</f>
        <v/>
      </c>
      <c r="AC172" s="81" t="str">
        <f>IFERROR(VLOOKUP(ROW()-6,'[1]S1 SE'!$B$7:$AI$206,COLUMN()+1,FALSE),"")</f>
        <v/>
      </c>
      <c r="AD172" s="109" t="str">
        <f>IFERROR(VLOOKUP(ROW()-6,'[1]S1 SE'!$B$7:$AI$206,COLUMN()+1,FALSE),"")</f>
        <v/>
      </c>
      <c r="AE172" s="83" t="str">
        <f>IFERROR(VLOOKUP(ROW()-6,'[1]S1 SE'!$B$7:$AI$206,COLUMN()+1,FALSE),"")</f>
        <v/>
      </c>
      <c r="AF172" s="84" t="str">
        <f>IFERROR(VLOOKUP(ROW()-6,'[1]S1 SE'!$B$7:$AI$206,COLUMN()+1,FALSE),"")</f>
        <v/>
      </c>
      <c r="AG172" s="27" t="str">
        <f>IFERROR(VLOOKUP(ROW()-6,'[1]S1 SE'!$B$7:$AI$206,COLUMN()+1,FALSE),"")</f>
        <v/>
      </c>
      <c r="AH172" s="26"/>
    </row>
    <row r="173" spans="1:34" ht="15.05" x14ac:dyDescent="0.3">
      <c r="A173" s="108" t="str">
        <f>IFERROR(VLOOKUP(ROW()-6,'[1]S1 SE'!$B$7:$AI$206,COLUMN()+1,FALSE),"")</f>
        <v/>
      </c>
      <c r="B173" s="65" t="str">
        <f>IFERROR(VLOOKUP(ROW()-6,'[1]S1 SE'!$B$7:$AI$206,COLUMN()+1,FALSE),"")</f>
        <v/>
      </c>
      <c r="C173" s="66" t="str">
        <f>IFERROR(VLOOKUP(ROW()-6,'[1]S1 SE'!$B$7:$AI$206,COLUMN()+1,FALSE),"")</f>
        <v/>
      </c>
      <c r="D173" s="67" t="str">
        <f>IFERROR(VLOOKUP(ROW()-6,'[1]S1 SE'!$B$7:$AI$206,COLUMN()+1,FALSE),"")</f>
        <v/>
      </c>
      <c r="E173" s="68" t="str">
        <f>IFERROR(VLOOKUP(ROW()-6,'[1]S1 SE'!$B$7:$AI$206,COLUMN()+1,FALSE),"")</f>
        <v/>
      </c>
      <c r="F173" s="28" t="str">
        <f>IFERROR(VLOOKUP(ROW()-6,'[1]S1 SE'!$B$7:$AI$206,COLUMN()+1,FALSE),"")</f>
        <v/>
      </c>
      <c r="G173" s="69" t="str">
        <f>IFERROR(VLOOKUP(ROW()-6,'[1]S1 SE'!$B$7:$AI$206,COLUMN()+1,FALSE),"")</f>
        <v/>
      </c>
      <c r="H173" s="68" t="str">
        <f>IFERROR(VLOOKUP(ROW()-6,'[1]S1 SE'!$B$7:$AI$206,COLUMN()+1,FALSE),"")</f>
        <v/>
      </c>
      <c r="I173" s="70" t="str">
        <f>IFERROR(VLOOKUP(ROW()-6,'[1]S1 SE'!$B$7:$AI$206,COLUMN()+1,FALSE),"")</f>
        <v/>
      </c>
      <c r="J173" s="71" t="str">
        <f>IFERROR(VLOOKUP(ROW()-6,'[1]S1 SE'!$B$7:$AI$206,COLUMN()+1,FALSE),"")</f>
        <v/>
      </c>
      <c r="K173" s="68" t="str">
        <f>IFERROR(VLOOKUP(ROW()-6,'[1]S1 SE'!$B$7:$AI$206,COLUMN()+1,FALSE),"")</f>
        <v/>
      </c>
      <c r="L173" s="70" t="str">
        <f>IFERROR(VLOOKUP(ROW()-6,'[1]S1 SE'!$B$7:$AI$206,COLUMN()+1,FALSE),"")</f>
        <v/>
      </c>
      <c r="M173" s="71" t="str">
        <f>IFERROR(VLOOKUP(ROW()-6,'[1]S1 SE'!$B$7:$AI$206,COLUMN()+1,FALSE),"")</f>
        <v/>
      </c>
      <c r="N173" s="68" t="str">
        <f>IFERROR(VLOOKUP(ROW()-6,'[1]S1 SE'!$B$7:$AI$206,COLUMN()+1,FALSE),"")</f>
        <v/>
      </c>
      <c r="O173" s="70" t="str">
        <f>IFERROR(VLOOKUP(ROW()-6,'[1]S1 SE'!$B$7:$AI$206,COLUMN()+1,FALSE),"")</f>
        <v/>
      </c>
      <c r="P173" s="71" t="str">
        <f>IFERROR(VLOOKUP(ROW()-6,'[1]S1 SE'!$B$7:$AI$206,COLUMN()+1,FALSE),"")</f>
        <v/>
      </c>
      <c r="Q173" s="68" t="str">
        <f>IFERROR(VLOOKUP(ROW()-6,'[1]S1 SE'!$B$7:$AI$206,COLUMN()+1,FALSE),"")</f>
        <v/>
      </c>
      <c r="R173" s="70" t="str">
        <f>IFERROR(VLOOKUP(ROW()-6,'[1]S1 SE'!$B$7:$AI$206,COLUMN()+1,FALSE),"")</f>
        <v/>
      </c>
      <c r="S173" s="71" t="str">
        <f>IFERROR(VLOOKUP(ROW()-6,'[1]S1 SE'!$B$7:$AI$206,COLUMN()+1,FALSE),"")</f>
        <v/>
      </c>
      <c r="T173" s="72" t="str">
        <f>IFERROR(VLOOKUP(ROW()-6,'[1]S1 SE'!$B$7:$AI$206,COLUMN()+1,FALSE),"")</f>
        <v/>
      </c>
      <c r="U173" s="73" t="str">
        <f>IFERROR(VLOOKUP(ROW()-6,'[1]S1 SE'!$B$7:$AI$206,COLUMN()+1,FALSE),"")</f>
        <v/>
      </c>
      <c r="V173" s="74" t="str">
        <f>IFERROR(VLOOKUP(ROW()-6,'[1]S1 SE'!$B$7:$AI$206,COLUMN()+1,FALSE),"")</f>
        <v/>
      </c>
      <c r="W173" s="75" t="str">
        <f>IFERROR(VLOOKUP(ROW()-6,'[1]S1 SE'!$B$7:$AI$206,COLUMN()+1,FALSE),"")</f>
        <v/>
      </c>
      <c r="X173" s="76" t="str">
        <f>IFERROR(VLOOKUP(ROW()-6,'[1]S1 SE'!$B$7:$AI$206,COLUMN()+1,FALSE),"")</f>
        <v/>
      </c>
      <c r="Y173" s="77" t="str">
        <f>IFERROR(VLOOKUP(ROW()-6,'[1]S1 SE'!$B$7:$AI$206,COLUMN()+1,FALSE),"")</f>
        <v/>
      </c>
      <c r="Z173" s="78" t="str">
        <f>IFERROR(VLOOKUP(ROW()-6,'[1]S1 SE'!$B$7:$AI$206,COLUMN()+1,FALSE),"")</f>
        <v/>
      </c>
      <c r="AA173" s="79" t="str">
        <f>IFERROR(VLOOKUP(ROW()-6,'[1]S1 SE'!$B$7:$AI$206,COLUMN()+1,FALSE),"")</f>
        <v/>
      </c>
      <c r="AB173" s="80" t="str">
        <f>IFERROR(VLOOKUP(ROW()-6,'[1]S1 SE'!$B$7:$AI$206,COLUMN()+1,FALSE),"")</f>
        <v/>
      </c>
      <c r="AC173" s="81" t="str">
        <f>IFERROR(VLOOKUP(ROW()-6,'[1]S1 SE'!$B$7:$AI$206,COLUMN()+1,FALSE),"")</f>
        <v/>
      </c>
      <c r="AD173" s="109" t="str">
        <f>IFERROR(VLOOKUP(ROW()-6,'[1]S1 SE'!$B$7:$AI$206,COLUMN()+1,FALSE),"")</f>
        <v/>
      </c>
      <c r="AE173" s="83" t="str">
        <f>IFERROR(VLOOKUP(ROW()-6,'[1]S1 SE'!$B$7:$AI$206,COLUMN()+1,FALSE),"")</f>
        <v/>
      </c>
      <c r="AF173" s="84" t="str">
        <f>IFERROR(VLOOKUP(ROW()-6,'[1]S1 SE'!$B$7:$AI$206,COLUMN()+1,FALSE),"")</f>
        <v/>
      </c>
      <c r="AG173" s="27" t="str">
        <f>IFERROR(VLOOKUP(ROW()-6,'[1]S1 SE'!$B$7:$AI$206,COLUMN()+1,FALSE),"")</f>
        <v/>
      </c>
      <c r="AH173" s="26"/>
    </row>
    <row r="174" spans="1:34" ht="15.05" x14ac:dyDescent="0.3">
      <c r="A174" s="108" t="str">
        <f>IFERROR(VLOOKUP(ROW()-6,'[1]S1 SE'!$B$7:$AI$206,COLUMN()+1,FALSE),"")</f>
        <v/>
      </c>
      <c r="B174" s="65" t="str">
        <f>IFERROR(VLOOKUP(ROW()-6,'[1]S1 SE'!$B$7:$AI$206,COLUMN()+1,FALSE),"")</f>
        <v/>
      </c>
      <c r="C174" s="66" t="str">
        <f>IFERROR(VLOOKUP(ROW()-6,'[1]S1 SE'!$B$7:$AI$206,COLUMN()+1,FALSE),"")</f>
        <v/>
      </c>
      <c r="D174" s="67" t="str">
        <f>IFERROR(VLOOKUP(ROW()-6,'[1]S1 SE'!$B$7:$AI$206,COLUMN()+1,FALSE),"")</f>
        <v/>
      </c>
      <c r="E174" s="68" t="str">
        <f>IFERROR(VLOOKUP(ROW()-6,'[1]S1 SE'!$B$7:$AI$206,COLUMN()+1,FALSE),"")</f>
        <v/>
      </c>
      <c r="F174" s="28" t="str">
        <f>IFERROR(VLOOKUP(ROW()-6,'[1]S1 SE'!$B$7:$AI$206,COLUMN()+1,FALSE),"")</f>
        <v/>
      </c>
      <c r="G174" s="69" t="str">
        <f>IFERROR(VLOOKUP(ROW()-6,'[1]S1 SE'!$B$7:$AI$206,COLUMN()+1,FALSE),"")</f>
        <v/>
      </c>
      <c r="H174" s="68" t="str">
        <f>IFERROR(VLOOKUP(ROW()-6,'[1]S1 SE'!$B$7:$AI$206,COLUMN()+1,FALSE),"")</f>
        <v/>
      </c>
      <c r="I174" s="70" t="str">
        <f>IFERROR(VLOOKUP(ROW()-6,'[1]S1 SE'!$B$7:$AI$206,COLUMN()+1,FALSE),"")</f>
        <v/>
      </c>
      <c r="J174" s="71" t="str">
        <f>IFERROR(VLOOKUP(ROW()-6,'[1]S1 SE'!$B$7:$AI$206,COLUMN()+1,FALSE),"")</f>
        <v/>
      </c>
      <c r="K174" s="68" t="str">
        <f>IFERROR(VLOOKUP(ROW()-6,'[1]S1 SE'!$B$7:$AI$206,COLUMN()+1,FALSE),"")</f>
        <v/>
      </c>
      <c r="L174" s="70" t="str">
        <f>IFERROR(VLOOKUP(ROW()-6,'[1]S1 SE'!$B$7:$AI$206,COLUMN()+1,FALSE),"")</f>
        <v/>
      </c>
      <c r="M174" s="71" t="str">
        <f>IFERROR(VLOOKUP(ROW()-6,'[1]S1 SE'!$B$7:$AI$206,COLUMN()+1,FALSE),"")</f>
        <v/>
      </c>
      <c r="N174" s="68" t="str">
        <f>IFERROR(VLOOKUP(ROW()-6,'[1]S1 SE'!$B$7:$AI$206,COLUMN()+1,FALSE),"")</f>
        <v/>
      </c>
      <c r="O174" s="70" t="str">
        <f>IFERROR(VLOOKUP(ROW()-6,'[1]S1 SE'!$B$7:$AI$206,COLUMN()+1,FALSE),"")</f>
        <v/>
      </c>
      <c r="P174" s="71" t="str">
        <f>IFERROR(VLOOKUP(ROW()-6,'[1]S1 SE'!$B$7:$AI$206,COLUMN()+1,FALSE),"")</f>
        <v/>
      </c>
      <c r="Q174" s="68" t="str">
        <f>IFERROR(VLOOKUP(ROW()-6,'[1]S1 SE'!$B$7:$AI$206,COLUMN()+1,FALSE),"")</f>
        <v/>
      </c>
      <c r="R174" s="70" t="str">
        <f>IFERROR(VLOOKUP(ROW()-6,'[1]S1 SE'!$B$7:$AI$206,COLUMN()+1,FALSE),"")</f>
        <v/>
      </c>
      <c r="S174" s="71" t="str">
        <f>IFERROR(VLOOKUP(ROW()-6,'[1]S1 SE'!$B$7:$AI$206,COLUMN()+1,FALSE),"")</f>
        <v/>
      </c>
      <c r="T174" s="72" t="str">
        <f>IFERROR(VLOOKUP(ROW()-6,'[1]S1 SE'!$B$7:$AI$206,COLUMN()+1,FALSE),"")</f>
        <v/>
      </c>
      <c r="U174" s="73" t="str">
        <f>IFERROR(VLOOKUP(ROW()-6,'[1]S1 SE'!$B$7:$AI$206,COLUMN()+1,FALSE),"")</f>
        <v/>
      </c>
      <c r="V174" s="74" t="str">
        <f>IFERROR(VLOOKUP(ROW()-6,'[1]S1 SE'!$B$7:$AI$206,COLUMN()+1,FALSE),"")</f>
        <v/>
      </c>
      <c r="W174" s="75" t="str">
        <f>IFERROR(VLOOKUP(ROW()-6,'[1]S1 SE'!$B$7:$AI$206,COLUMN()+1,FALSE),"")</f>
        <v/>
      </c>
      <c r="X174" s="76" t="str">
        <f>IFERROR(VLOOKUP(ROW()-6,'[1]S1 SE'!$B$7:$AI$206,COLUMN()+1,FALSE),"")</f>
        <v/>
      </c>
      <c r="Y174" s="77" t="str">
        <f>IFERROR(VLOOKUP(ROW()-6,'[1]S1 SE'!$B$7:$AI$206,COLUMN()+1,FALSE),"")</f>
        <v/>
      </c>
      <c r="Z174" s="78" t="str">
        <f>IFERROR(VLOOKUP(ROW()-6,'[1]S1 SE'!$B$7:$AI$206,COLUMN()+1,FALSE),"")</f>
        <v/>
      </c>
      <c r="AA174" s="79" t="str">
        <f>IFERROR(VLOOKUP(ROW()-6,'[1]S1 SE'!$B$7:$AI$206,COLUMN()+1,FALSE),"")</f>
        <v/>
      </c>
      <c r="AB174" s="80" t="str">
        <f>IFERROR(VLOOKUP(ROW()-6,'[1]S1 SE'!$B$7:$AI$206,COLUMN()+1,FALSE),"")</f>
        <v/>
      </c>
      <c r="AC174" s="81" t="str">
        <f>IFERROR(VLOOKUP(ROW()-6,'[1]S1 SE'!$B$7:$AI$206,COLUMN()+1,FALSE),"")</f>
        <v/>
      </c>
      <c r="AD174" s="109" t="str">
        <f>IFERROR(VLOOKUP(ROW()-6,'[1]S1 SE'!$B$7:$AI$206,COLUMN()+1,FALSE),"")</f>
        <v/>
      </c>
      <c r="AE174" s="83" t="str">
        <f>IFERROR(VLOOKUP(ROW()-6,'[1]S1 SE'!$B$7:$AI$206,COLUMN()+1,FALSE),"")</f>
        <v/>
      </c>
      <c r="AF174" s="84" t="str">
        <f>IFERROR(VLOOKUP(ROW()-6,'[1]S1 SE'!$B$7:$AI$206,COLUMN()+1,FALSE),"")</f>
        <v/>
      </c>
      <c r="AG174" s="27" t="str">
        <f>IFERROR(VLOOKUP(ROW()-6,'[1]S1 SE'!$B$7:$AI$206,COLUMN()+1,FALSE),"")</f>
        <v/>
      </c>
      <c r="AH174" s="26"/>
    </row>
    <row r="175" spans="1:34" ht="15.05" x14ac:dyDescent="0.3">
      <c r="A175" s="108" t="str">
        <f>IFERROR(VLOOKUP(ROW()-6,'[1]S1 SE'!$B$7:$AI$206,COLUMN()+1,FALSE),"")</f>
        <v/>
      </c>
      <c r="B175" s="65" t="str">
        <f>IFERROR(VLOOKUP(ROW()-6,'[1]S1 SE'!$B$7:$AI$206,COLUMN()+1,FALSE),"")</f>
        <v/>
      </c>
      <c r="C175" s="66" t="str">
        <f>IFERROR(VLOOKUP(ROW()-6,'[1]S1 SE'!$B$7:$AI$206,COLUMN()+1,FALSE),"")</f>
        <v/>
      </c>
      <c r="D175" s="67" t="str">
        <f>IFERROR(VLOOKUP(ROW()-6,'[1]S1 SE'!$B$7:$AI$206,COLUMN()+1,FALSE),"")</f>
        <v/>
      </c>
      <c r="E175" s="68" t="str">
        <f>IFERROR(VLOOKUP(ROW()-6,'[1]S1 SE'!$B$7:$AI$206,COLUMN()+1,FALSE),"")</f>
        <v/>
      </c>
      <c r="F175" s="28" t="str">
        <f>IFERROR(VLOOKUP(ROW()-6,'[1]S1 SE'!$B$7:$AI$206,COLUMN()+1,FALSE),"")</f>
        <v/>
      </c>
      <c r="G175" s="69" t="str">
        <f>IFERROR(VLOOKUP(ROW()-6,'[1]S1 SE'!$B$7:$AI$206,COLUMN()+1,FALSE),"")</f>
        <v/>
      </c>
      <c r="H175" s="68" t="str">
        <f>IFERROR(VLOOKUP(ROW()-6,'[1]S1 SE'!$B$7:$AI$206,COLUMN()+1,FALSE),"")</f>
        <v/>
      </c>
      <c r="I175" s="70" t="str">
        <f>IFERROR(VLOOKUP(ROW()-6,'[1]S1 SE'!$B$7:$AI$206,COLUMN()+1,FALSE),"")</f>
        <v/>
      </c>
      <c r="J175" s="71" t="str">
        <f>IFERROR(VLOOKUP(ROW()-6,'[1]S1 SE'!$B$7:$AI$206,COLUMN()+1,FALSE),"")</f>
        <v/>
      </c>
      <c r="K175" s="68" t="str">
        <f>IFERROR(VLOOKUP(ROW()-6,'[1]S1 SE'!$B$7:$AI$206,COLUMN()+1,FALSE),"")</f>
        <v/>
      </c>
      <c r="L175" s="70" t="str">
        <f>IFERROR(VLOOKUP(ROW()-6,'[1]S1 SE'!$B$7:$AI$206,COLUMN()+1,FALSE),"")</f>
        <v/>
      </c>
      <c r="M175" s="71" t="str">
        <f>IFERROR(VLOOKUP(ROW()-6,'[1]S1 SE'!$B$7:$AI$206,COLUMN()+1,FALSE),"")</f>
        <v/>
      </c>
      <c r="N175" s="68" t="str">
        <f>IFERROR(VLOOKUP(ROW()-6,'[1]S1 SE'!$B$7:$AI$206,COLUMN()+1,FALSE),"")</f>
        <v/>
      </c>
      <c r="O175" s="70" t="str">
        <f>IFERROR(VLOOKUP(ROW()-6,'[1]S1 SE'!$B$7:$AI$206,COLUMN()+1,FALSE),"")</f>
        <v/>
      </c>
      <c r="P175" s="71" t="str">
        <f>IFERROR(VLOOKUP(ROW()-6,'[1]S1 SE'!$B$7:$AI$206,COLUMN()+1,FALSE),"")</f>
        <v/>
      </c>
      <c r="Q175" s="68" t="str">
        <f>IFERROR(VLOOKUP(ROW()-6,'[1]S1 SE'!$B$7:$AI$206,COLUMN()+1,FALSE),"")</f>
        <v/>
      </c>
      <c r="R175" s="70" t="str">
        <f>IFERROR(VLOOKUP(ROW()-6,'[1]S1 SE'!$B$7:$AI$206,COLUMN()+1,FALSE),"")</f>
        <v/>
      </c>
      <c r="S175" s="71" t="str">
        <f>IFERROR(VLOOKUP(ROW()-6,'[1]S1 SE'!$B$7:$AI$206,COLUMN()+1,FALSE),"")</f>
        <v/>
      </c>
      <c r="T175" s="72" t="str">
        <f>IFERROR(VLOOKUP(ROW()-6,'[1]S1 SE'!$B$7:$AI$206,COLUMN()+1,FALSE),"")</f>
        <v/>
      </c>
      <c r="U175" s="73" t="str">
        <f>IFERROR(VLOOKUP(ROW()-6,'[1]S1 SE'!$B$7:$AI$206,COLUMN()+1,FALSE),"")</f>
        <v/>
      </c>
      <c r="V175" s="74" t="str">
        <f>IFERROR(VLOOKUP(ROW()-6,'[1]S1 SE'!$B$7:$AI$206,COLUMN()+1,FALSE),"")</f>
        <v/>
      </c>
      <c r="W175" s="75" t="str">
        <f>IFERROR(VLOOKUP(ROW()-6,'[1]S1 SE'!$B$7:$AI$206,COLUMN()+1,FALSE),"")</f>
        <v/>
      </c>
      <c r="X175" s="76" t="str">
        <f>IFERROR(VLOOKUP(ROW()-6,'[1]S1 SE'!$B$7:$AI$206,COLUMN()+1,FALSE),"")</f>
        <v/>
      </c>
      <c r="Y175" s="77" t="str">
        <f>IFERROR(VLOOKUP(ROW()-6,'[1]S1 SE'!$B$7:$AI$206,COLUMN()+1,FALSE),"")</f>
        <v/>
      </c>
      <c r="Z175" s="78" t="str">
        <f>IFERROR(VLOOKUP(ROW()-6,'[1]S1 SE'!$B$7:$AI$206,COLUMN()+1,FALSE),"")</f>
        <v/>
      </c>
      <c r="AA175" s="79" t="str">
        <f>IFERROR(VLOOKUP(ROW()-6,'[1]S1 SE'!$B$7:$AI$206,COLUMN()+1,FALSE),"")</f>
        <v/>
      </c>
      <c r="AB175" s="80" t="str">
        <f>IFERROR(VLOOKUP(ROW()-6,'[1]S1 SE'!$B$7:$AI$206,COLUMN()+1,FALSE),"")</f>
        <v/>
      </c>
      <c r="AC175" s="81" t="str">
        <f>IFERROR(VLOOKUP(ROW()-6,'[1]S1 SE'!$B$7:$AI$206,COLUMN()+1,FALSE),"")</f>
        <v/>
      </c>
      <c r="AD175" s="109" t="str">
        <f>IFERROR(VLOOKUP(ROW()-6,'[1]S1 SE'!$B$7:$AI$206,COLUMN()+1,FALSE),"")</f>
        <v/>
      </c>
      <c r="AE175" s="83" t="str">
        <f>IFERROR(VLOOKUP(ROW()-6,'[1]S1 SE'!$B$7:$AI$206,COLUMN()+1,FALSE),"")</f>
        <v/>
      </c>
      <c r="AF175" s="84" t="str">
        <f>IFERROR(VLOOKUP(ROW()-6,'[1]S1 SE'!$B$7:$AI$206,COLUMN()+1,FALSE),"")</f>
        <v/>
      </c>
      <c r="AG175" s="27" t="str">
        <f>IFERROR(VLOOKUP(ROW()-6,'[1]S1 SE'!$B$7:$AI$206,COLUMN()+1,FALSE),"")</f>
        <v/>
      </c>
      <c r="AH175" s="26"/>
    </row>
    <row r="176" spans="1:34" ht="15.05" x14ac:dyDescent="0.3">
      <c r="A176" s="108" t="str">
        <f>IFERROR(VLOOKUP(ROW()-6,'[1]S1 SE'!$B$7:$AI$206,COLUMN()+1,FALSE),"")</f>
        <v/>
      </c>
      <c r="B176" s="65" t="str">
        <f>IFERROR(VLOOKUP(ROW()-6,'[1]S1 SE'!$B$7:$AI$206,COLUMN()+1,FALSE),"")</f>
        <v/>
      </c>
      <c r="C176" s="66" t="str">
        <f>IFERROR(VLOOKUP(ROW()-6,'[1]S1 SE'!$B$7:$AI$206,COLUMN()+1,FALSE),"")</f>
        <v/>
      </c>
      <c r="D176" s="67" t="str">
        <f>IFERROR(VLOOKUP(ROW()-6,'[1]S1 SE'!$B$7:$AI$206,COLUMN()+1,FALSE),"")</f>
        <v/>
      </c>
      <c r="E176" s="68" t="str">
        <f>IFERROR(VLOOKUP(ROW()-6,'[1]S1 SE'!$B$7:$AI$206,COLUMN()+1,FALSE),"")</f>
        <v/>
      </c>
      <c r="F176" s="28" t="str">
        <f>IFERROR(VLOOKUP(ROW()-6,'[1]S1 SE'!$B$7:$AI$206,COLUMN()+1,FALSE),"")</f>
        <v/>
      </c>
      <c r="G176" s="69" t="str">
        <f>IFERROR(VLOOKUP(ROW()-6,'[1]S1 SE'!$B$7:$AI$206,COLUMN()+1,FALSE),"")</f>
        <v/>
      </c>
      <c r="H176" s="68" t="str">
        <f>IFERROR(VLOOKUP(ROW()-6,'[1]S1 SE'!$B$7:$AI$206,COLUMN()+1,FALSE),"")</f>
        <v/>
      </c>
      <c r="I176" s="70" t="str">
        <f>IFERROR(VLOOKUP(ROW()-6,'[1]S1 SE'!$B$7:$AI$206,COLUMN()+1,FALSE),"")</f>
        <v/>
      </c>
      <c r="J176" s="71" t="str">
        <f>IFERROR(VLOOKUP(ROW()-6,'[1]S1 SE'!$B$7:$AI$206,COLUMN()+1,FALSE),"")</f>
        <v/>
      </c>
      <c r="K176" s="68" t="str">
        <f>IFERROR(VLOOKUP(ROW()-6,'[1]S1 SE'!$B$7:$AI$206,COLUMN()+1,FALSE),"")</f>
        <v/>
      </c>
      <c r="L176" s="70" t="str">
        <f>IFERROR(VLOOKUP(ROW()-6,'[1]S1 SE'!$B$7:$AI$206,COLUMN()+1,FALSE),"")</f>
        <v/>
      </c>
      <c r="M176" s="71" t="str">
        <f>IFERROR(VLOOKUP(ROW()-6,'[1]S1 SE'!$B$7:$AI$206,COLUMN()+1,FALSE),"")</f>
        <v/>
      </c>
      <c r="N176" s="68" t="str">
        <f>IFERROR(VLOOKUP(ROW()-6,'[1]S1 SE'!$B$7:$AI$206,COLUMN()+1,FALSE),"")</f>
        <v/>
      </c>
      <c r="O176" s="70" t="str">
        <f>IFERROR(VLOOKUP(ROW()-6,'[1]S1 SE'!$B$7:$AI$206,COLUMN()+1,FALSE),"")</f>
        <v/>
      </c>
      <c r="P176" s="71" t="str">
        <f>IFERROR(VLOOKUP(ROW()-6,'[1]S1 SE'!$B$7:$AI$206,COLUMN()+1,FALSE),"")</f>
        <v/>
      </c>
      <c r="Q176" s="68" t="str">
        <f>IFERROR(VLOOKUP(ROW()-6,'[1]S1 SE'!$B$7:$AI$206,COLUMN()+1,FALSE),"")</f>
        <v/>
      </c>
      <c r="R176" s="70" t="str">
        <f>IFERROR(VLOOKUP(ROW()-6,'[1]S1 SE'!$B$7:$AI$206,COLUMN()+1,FALSE),"")</f>
        <v/>
      </c>
      <c r="S176" s="71" t="str">
        <f>IFERROR(VLOOKUP(ROW()-6,'[1]S1 SE'!$B$7:$AI$206,COLUMN()+1,FALSE),"")</f>
        <v/>
      </c>
      <c r="T176" s="72" t="str">
        <f>IFERROR(VLOOKUP(ROW()-6,'[1]S1 SE'!$B$7:$AI$206,COLUMN()+1,FALSE),"")</f>
        <v/>
      </c>
      <c r="U176" s="73" t="str">
        <f>IFERROR(VLOOKUP(ROW()-6,'[1]S1 SE'!$B$7:$AI$206,COLUMN()+1,FALSE),"")</f>
        <v/>
      </c>
      <c r="V176" s="74" t="str">
        <f>IFERROR(VLOOKUP(ROW()-6,'[1]S1 SE'!$B$7:$AI$206,COLUMN()+1,FALSE),"")</f>
        <v/>
      </c>
      <c r="W176" s="75" t="str">
        <f>IFERROR(VLOOKUP(ROW()-6,'[1]S1 SE'!$B$7:$AI$206,COLUMN()+1,FALSE),"")</f>
        <v/>
      </c>
      <c r="X176" s="76" t="str">
        <f>IFERROR(VLOOKUP(ROW()-6,'[1]S1 SE'!$B$7:$AI$206,COLUMN()+1,FALSE),"")</f>
        <v/>
      </c>
      <c r="Y176" s="77" t="str">
        <f>IFERROR(VLOOKUP(ROW()-6,'[1]S1 SE'!$B$7:$AI$206,COLUMN()+1,FALSE),"")</f>
        <v/>
      </c>
      <c r="Z176" s="78" t="str">
        <f>IFERROR(VLOOKUP(ROW()-6,'[1]S1 SE'!$B$7:$AI$206,COLUMN()+1,FALSE),"")</f>
        <v/>
      </c>
      <c r="AA176" s="79" t="str">
        <f>IFERROR(VLOOKUP(ROW()-6,'[1]S1 SE'!$B$7:$AI$206,COLUMN()+1,FALSE),"")</f>
        <v/>
      </c>
      <c r="AB176" s="80" t="str">
        <f>IFERROR(VLOOKUP(ROW()-6,'[1]S1 SE'!$B$7:$AI$206,COLUMN()+1,FALSE),"")</f>
        <v/>
      </c>
      <c r="AC176" s="81" t="str">
        <f>IFERROR(VLOOKUP(ROW()-6,'[1]S1 SE'!$B$7:$AI$206,COLUMN()+1,FALSE),"")</f>
        <v/>
      </c>
      <c r="AD176" s="109" t="str">
        <f>IFERROR(VLOOKUP(ROW()-6,'[1]S1 SE'!$B$7:$AI$206,COLUMN()+1,FALSE),"")</f>
        <v/>
      </c>
      <c r="AE176" s="83" t="str">
        <f>IFERROR(VLOOKUP(ROW()-6,'[1]S1 SE'!$B$7:$AI$206,COLUMN()+1,FALSE),"")</f>
        <v/>
      </c>
      <c r="AF176" s="84" t="str">
        <f>IFERROR(VLOOKUP(ROW()-6,'[1]S1 SE'!$B$7:$AI$206,COLUMN()+1,FALSE),"")</f>
        <v/>
      </c>
      <c r="AG176" s="27" t="str">
        <f>IFERROR(VLOOKUP(ROW()-6,'[1]S1 SE'!$B$7:$AI$206,COLUMN()+1,FALSE),"")</f>
        <v/>
      </c>
      <c r="AH176" s="26"/>
    </row>
    <row r="177" spans="1:34" ht="15.05" x14ac:dyDescent="0.3">
      <c r="A177" s="108" t="str">
        <f>IFERROR(VLOOKUP(ROW()-6,'[1]S1 SE'!$B$7:$AI$206,COLUMN()+1,FALSE),"")</f>
        <v/>
      </c>
      <c r="B177" s="65" t="str">
        <f>IFERROR(VLOOKUP(ROW()-6,'[1]S1 SE'!$B$7:$AI$206,COLUMN()+1,FALSE),"")</f>
        <v/>
      </c>
      <c r="C177" s="66" t="str">
        <f>IFERROR(VLOOKUP(ROW()-6,'[1]S1 SE'!$B$7:$AI$206,COLUMN()+1,FALSE),"")</f>
        <v/>
      </c>
      <c r="D177" s="67" t="str">
        <f>IFERROR(VLOOKUP(ROW()-6,'[1]S1 SE'!$B$7:$AI$206,COLUMN()+1,FALSE),"")</f>
        <v/>
      </c>
      <c r="E177" s="68" t="str">
        <f>IFERROR(VLOOKUP(ROW()-6,'[1]S1 SE'!$B$7:$AI$206,COLUMN()+1,FALSE),"")</f>
        <v/>
      </c>
      <c r="F177" s="28" t="str">
        <f>IFERROR(VLOOKUP(ROW()-6,'[1]S1 SE'!$B$7:$AI$206,COLUMN()+1,FALSE),"")</f>
        <v/>
      </c>
      <c r="G177" s="69" t="str">
        <f>IFERROR(VLOOKUP(ROW()-6,'[1]S1 SE'!$B$7:$AI$206,COLUMN()+1,FALSE),"")</f>
        <v/>
      </c>
      <c r="H177" s="68" t="str">
        <f>IFERROR(VLOOKUP(ROW()-6,'[1]S1 SE'!$B$7:$AI$206,COLUMN()+1,FALSE),"")</f>
        <v/>
      </c>
      <c r="I177" s="70" t="str">
        <f>IFERROR(VLOOKUP(ROW()-6,'[1]S1 SE'!$B$7:$AI$206,COLUMN()+1,FALSE),"")</f>
        <v/>
      </c>
      <c r="J177" s="71" t="str">
        <f>IFERROR(VLOOKUP(ROW()-6,'[1]S1 SE'!$B$7:$AI$206,COLUMN()+1,FALSE),"")</f>
        <v/>
      </c>
      <c r="K177" s="68" t="str">
        <f>IFERROR(VLOOKUP(ROW()-6,'[1]S1 SE'!$B$7:$AI$206,COLUMN()+1,FALSE),"")</f>
        <v/>
      </c>
      <c r="L177" s="70" t="str">
        <f>IFERROR(VLOOKUP(ROW()-6,'[1]S1 SE'!$B$7:$AI$206,COLUMN()+1,FALSE),"")</f>
        <v/>
      </c>
      <c r="M177" s="71" t="str">
        <f>IFERROR(VLOOKUP(ROW()-6,'[1]S1 SE'!$B$7:$AI$206,COLUMN()+1,FALSE),"")</f>
        <v/>
      </c>
      <c r="N177" s="68" t="str">
        <f>IFERROR(VLOOKUP(ROW()-6,'[1]S1 SE'!$B$7:$AI$206,COLUMN()+1,FALSE),"")</f>
        <v/>
      </c>
      <c r="O177" s="70" t="str">
        <f>IFERROR(VLOOKUP(ROW()-6,'[1]S1 SE'!$B$7:$AI$206,COLUMN()+1,FALSE),"")</f>
        <v/>
      </c>
      <c r="P177" s="71" t="str">
        <f>IFERROR(VLOOKUP(ROW()-6,'[1]S1 SE'!$B$7:$AI$206,COLUMN()+1,FALSE),"")</f>
        <v/>
      </c>
      <c r="Q177" s="68" t="str">
        <f>IFERROR(VLOOKUP(ROW()-6,'[1]S1 SE'!$B$7:$AI$206,COLUMN()+1,FALSE),"")</f>
        <v/>
      </c>
      <c r="R177" s="70" t="str">
        <f>IFERROR(VLOOKUP(ROW()-6,'[1]S1 SE'!$B$7:$AI$206,COLUMN()+1,FALSE),"")</f>
        <v/>
      </c>
      <c r="S177" s="71" t="str">
        <f>IFERROR(VLOOKUP(ROW()-6,'[1]S1 SE'!$B$7:$AI$206,COLUMN()+1,FALSE),"")</f>
        <v/>
      </c>
      <c r="T177" s="72" t="str">
        <f>IFERROR(VLOOKUP(ROW()-6,'[1]S1 SE'!$B$7:$AI$206,COLUMN()+1,FALSE),"")</f>
        <v/>
      </c>
      <c r="U177" s="73" t="str">
        <f>IFERROR(VLOOKUP(ROW()-6,'[1]S1 SE'!$B$7:$AI$206,COLUMN()+1,FALSE),"")</f>
        <v/>
      </c>
      <c r="V177" s="74" t="str">
        <f>IFERROR(VLOOKUP(ROW()-6,'[1]S1 SE'!$B$7:$AI$206,COLUMN()+1,FALSE),"")</f>
        <v/>
      </c>
      <c r="W177" s="75" t="str">
        <f>IFERROR(VLOOKUP(ROW()-6,'[1]S1 SE'!$B$7:$AI$206,COLUMN()+1,FALSE),"")</f>
        <v/>
      </c>
      <c r="X177" s="76" t="str">
        <f>IFERROR(VLOOKUP(ROW()-6,'[1]S1 SE'!$B$7:$AI$206,COLUMN()+1,FALSE),"")</f>
        <v/>
      </c>
      <c r="Y177" s="77" t="str">
        <f>IFERROR(VLOOKUP(ROW()-6,'[1]S1 SE'!$B$7:$AI$206,COLUMN()+1,FALSE),"")</f>
        <v/>
      </c>
      <c r="Z177" s="78" t="str">
        <f>IFERROR(VLOOKUP(ROW()-6,'[1]S1 SE'!$B$7:$AI$206,COLUMN()+1,FALSE),"")</f>
        <v/>
      </c>
      <c r="AA177" s="79" t="str">
        <f>IFERROR(VLOOKUP(ROW()-6,'[1]S1 SE'!$B$7:$AI$206,COLUMN()+1,FALSE),"")</f>
        <v/>
      </c>
      <c r="AB177" s="80" t="str">
        <f>IFERROR(VLOOKUP(ROW()-6,'[1]S1 SE'!$B$7:$AI$206,COLUMN()+1,FALSE),"")</f>
        <v/>
      </c>
      <c r="AC177" s="81" t="str">
        <f>IFERROR(VLOOKUP(ROW()-6,'[1]S1 SE'!$B$7:$AI$206,COLUMN()+1,FALSE),"")</f>
        <v/>
      </c>
      <c r="AD177" s="109" t="str">
        <f>IFERROR(VLOOKUP(ROW()-6,'[1]S1 SE'!$B$7:$AI$206,COLUMN()+1,FALSE),"")</f>
        <v/>
      </c>
      <c r="AE177" s="83" t="str">
        <f>IFERROR(VLOOKUP(ROW()-6,'[1]S1 SE'!$B$7:$AI$206,COLUMN()+1,FALSE),"")</f>
        <v/>
      </c>
      <c r="AF177" s="84" t="str">
        <f>IFERROR(VLOOKUP(ROW()-6,'[1]S1 SE'!$B$7:$AI$206,COLUMN()+1,FALSE),"")</f>
        <v/>
      </c>
      <c r="AG177" s="27" t="str">
        <f>IFERROR(VLOOKUP(ROW()-6,'[1]S1 SE'!$B$7:$AI$206,COLUMN()+1,FALSE),"")</f>
        <v/>
      </c>
      <c r="AH177" s="26"/>
    </row>
    <row r="178" spans="1:34" ht="15.05" x14ac:dyDescent="0.3">
      <c r="A178" s="108" t="str">
        <f>IFERROR(VLOOKUP(ROW()-6,'[1]S1 SE'!$B$7:$AI$206,COLUMN()+1,FALSE),"")</f>
        <v/>
      </c>
      <c r="B178" s="65" t="str">
        <f>IFERROR(VLOOKUP(ROW()-6,'[1]S1 SE'!$B$7:$AI$206,COLUMN()+1,FALSE),"")</f>
        <v/>
      </c>
      <c r="C178" s="66" t="str">
        <f>IFERROR(VLOOKUP(ROW()-6,'[1]S1 SE'!$B$7:$AI$206,COLUMN()+1,FALSE),"")</f>
        <v/>
      </c>
      <c r="D178" s="67" t="str">
        <f>IFERROR(VLOOKUP(ROW()-6,'[1]S1 SE'!$B$7:$AI$206,COLUMN()+1,FALSE),"")</f>
        <v/>
      </c>
      <c r="E178" s="68" t="str">
        <f>IFERROR(VLOOKUP(ROW()-6,'[1]S1 SE'!$B$7:$AI$206,COLUMN()+1,FALSE),"")</f>
        <v/>
      </c>
      <c r="F178" s="28" t="str">
        <f>IFERROR(VLOOKUP(ROW()-6,'[1]S1 SE'!$B$7:$AI$206,COLUMN()+1,FALSE),"")</f>
        <v/>
      </c>
      <c r="G178" s="69" t="str">
        <f>IFERROR(VLOOKUP(ROW()-6,'[1]S1 SE'!$B$7:$AI$206,COLUMN()+1,FALSE),"")</f>
        <v/>
      </c>
      <c r="H178" s="68" t="str">
        <f>IFERROR(VLOOKUP(ROW()-6,'[1]S1 SE'!$B$7:$AI$206,COLUMN()+1,FALSE),"")</f>
        <v/>
      </c>
      <c r="I178" s="70" t="str">
        <f>IFERROR(VLOOKUP(ROW()-6,'[1]S1 SE'!$B$7:$AI$206,COLUMN()+1,FALSE),"")</f>
        <v/>
      </c>
      <c r="J178" s="71" t="str">
        <f>IFERROR(VLOOKUP(ROW()-6,'[1]S1 SE'!$B$7:$AI$206,COLUMN()+1,FALSE),"")</f>
        <v/>
      </c>
      <c r="K178" s="68" t="str">
        <f>IFERROR(VLOOKUP(ROW()-6,'[1]S1 SE'!$B$7:$AI$206,COLUMN()+1,FALSE),"")</f>
        <v/>
      </c>
      <c r="L178" s="70" t="str">
        <f>IFERROR(VLOOKUP(ROW()-6,'[1]S1 SE'!$B$7:$AI$206,COLUMN()+1,FALSE),"")</f>
        <v/>
      </c>
      <c r="M178" s="71" t="str">
        <f>IFERROR(VLOOKUP(ROW()-6,'[1]S1 SE'!$B$7:$AI$206,COLUMN()+1,FALSE),"")</f>
        <v/>
      </c>
      <c r="N178" s="68" t="str">
        <f>IFERROR(VLOOKUP(ROW()-6,'[1]S1 SE'!$B$7:$AI$206,COLUMN()+1,FALSE),"")</f>
        <v/>
      </c>
      <c r="O178" s="70" t="str">
        <f>IFERROR(VLOOKUP(ROW()-6,'[1]S1 SE'!$B$7:$AI$206,COLUMN()+1,FALSE),"")</f>
        <v/>
      </c>
      <c r="P178" s="71" t="str">
        <f>IFERROR(VLOOKUP(ROW()-6,'[1]S1 SE'!$B$7:$AI$206,COLUMN()+1,FALSE),"")</f>
        <v/>
      </c>
      <c r="Q178" s="68" t="str">
        <f>IFERROR(VLOOKUP(ROW()-6,'[1]S1 SE'!$B$7:$AI$206,COLUMN()+1,FALSE),"")</f>
        <v/>
      </c>
      <c r="R178" s="70" t="str">
        <f>IFERROR(VLOOKUP(ROW()-6,'[1]S1 SE'!$B$7:$AI$206,COLUMN()+1,FALSE),"")</f>
        <v/>
      </c>
      <c r="S178" s="71" t="str">
        <f>IFERROR(VLOOKUP(ROW()-6,'[1]S1 SE'!$B$7:$AI$206,COLUMN()+1,FALSE),"")</f>
        <v/>
      </c>
      <c r="T178" s="72" t="str">
        <f>IFERROR(VLOOKUP(ROW()-6,'[1]S1 SE'!$B$7:$AI$206,COLUMN()+1,FALSE),"")</f>
        <v/>
      </c>
      <c r="U178" s="73" t="str">
        <f>IFERROR(VLOOKUP(ROW()-6,'[1]S1 SE'!$B$7:$AI$206,COLUMN()+1,FALSE),"")</f>
        <v/>
      </c>
      <c r="V178" s="74" t="str">
        <f>IFERROR(VLOOKUP(ROW()-6,'[1]S1 SE'!$B$7:$AI$206,COLUMN()+1,FALSE),"")</f>
        <v/>
      </c>
      <c r="W178" s="75" t="str">
        <f>IFERROR(VLOOKUP(ROW()-6,'[1]S1 SE'!$B$7:$AI$206,COLUMN()+1,FALSE),"")</f>
        <v/>
      </c>
      <c r="X178" s="76" t="str">
        <f>IFERROR(VLOOKUP(ROW()-6,'[1]S1 SE'!$B$7:$AI$206,COLUMN()+1,FALSE),"")</f>
        <v/>
      </c>
      <c r="Y178" s="77" t="str">
        <f>IFERROR(VLOOKUP(ROW()-6,'[1]S1 SE'!$B$7:$AI$206,COLUMN()+1,FALSE),"")</f>
        <v/>
      </c>
      <c r="Z178" s="78" t="str">
        <f>IFERROR(VLOOKUP(ROW()-6,'[1]S1 SE'!$B$7:$AI$206,COLUMN()+1,FALSE),"")</f>
        <v/>
      </c>
      <c r="AA178" s="79" t="str">
        <f>IFERROR(VLOOKUP(ROW()-6,'[1]S1 SE'!$B$7:$AI$206,COLUMN()+1,FALSE),"")</f>
        <v/>
      </c>
      <c r="AB178" s="80" t="str">
        <f>IFERROR(VLOOKUP(ROW()-6,'[1]S1 SE'!$B$7:$AI$206,COLUMN()+1,FALSE),"")</f>
        <v/>
      </c>
      <c r="AC178" s="81" t="str">
        <f>IFERROR(VLOOKUP(ROW()-6,'[1]S1 SE'!$B$7:$AI$206,COLUMN()+1,FALSE),"")</f>
        <v/>
      </c>
      <c r="AD178" s="109" t="str">
        <f>IFERROR(VLOOKUP(ROW()-6,'[1]S1 SE'!$B$7:$AI$206,COLUMN()+1,FALSE),"")</f>
        <v/>
      </c>
      <c r="AE178" s="83" t="str">
        <f>IFERROR(VLOOKUP(ROW()-6,'[1]S1 SE'!$B$7:$AI$206,COLUMN()+1,FALSE),"")</f>
        <v/>
      </c>
      <c r="AF178" s="84" t="str">
        <f>IFERROR(VLOOKUP(ROW()-6,'[1]S1 SE'!$B$7:$AI$206,COLUMN()+1,FALSE),"")</f>
        <v/>
      </c>
      <c r="AG178" s="27" t="str">
        <f>IFERROR(VLOOKUP(ROW()-6,'[1]S1 SE'!$B$7:$AI$206,COLUMN()+1,FALSE),"")</f>
        <v/>
      </c>
      <c r="AH178" s="26"/>
    </row>
    <row r="179" spans="1:34" ht="15.05" x14ac:dyDescent="0.3">
      <c r="A179" s="108" t="str">
        <f>IFERROR(VLOOKUP(ROW()-6,'[1]S1 SE'!$B$7:$AI$206,COLUMN()+1,FALSE),"")</f>
        <v/>
      </c>
      <c r="B179" s="65" t="str">
        <f>IFERROR(VLOOKUP(ROW()-6,'[1]S1 SE'!$B$7:$AI$206,COLUMN()+1,FALSE),"")</f>
        <v/>
      </c>
      <c r="C179" s="66" t="str">
        <f>IFERROR(VLOOKUP(ROW()-6,'[1]S1 SE'!$B$7:$AI$206,COLUMN()+1,FALSE),"")</f>
        <v/>
      </c>
      <c r="D179" s="67" t="str">
        <f>IFERROR(VLOOKUP(ROW()-6,'[1]S1 SE'!$B$7:$AI$206,COLUMN()+1,FALSE),"")</f>
        <v/>
      </c>
      <c r="E179" s="68" t="str">
        <f>IFERROR(VLOOKUP(ROW()-6,'[1]S1 SE'!$B$7:$AI$206,COLUMN()+1,FALSE),"")</f>
        <v/>
      </c>
      <c r="F179" s="28" t="str">
        <f>IFERROR(VLOOKUP(ROW()-6,'[1]S1 SE'!$B$7:$AI$206,COLUMN()+1,FALSE),"")</f>
        <v/>
      </c>
      <c r="G179" s="69" t="str">
        <f>IFERROR(VLOOKUP(ROW()-6,'[1]S1 SE'!$B$7:$AI$206,COLUMN()+1,FALSE),"")</f>
        <v/>
      </c>
      <c r="H179" s="68" t="str">
        <f>IFERROR(VLOOKUP(ROW()-6,'[1]S1 SE'!$B$7:$AI$206,COLUMN()+1,FALSE),"")</f>
        <v/>
      </c>
      <c r="I179" s="70" t="str">
        <f>IFERROR(VLOOKUP(ROW()-6,'[1]S1 SE'!$B$7:$AI$206,COLUMN()+1,FALSE),"")</f>
        <v/>
      </c>
      <c r="J179" s="71" t="str">
        <f>IFERROR(VLOOKUP(ROW()-6,'[1]S1 SE'!$B$7:$AI$206,COLUMN()+1,FALSE),"")</f>
        <v/>
      </c>
      <c r="K179" s="68" t="str">
        <f>IFERROR(VLOOKUP(ROW()-6,'[1]S1 SE'!$B$7:$AI$206,COLUMN()+1,FALSE),"")</f>
        <v/>
      </c>
      <c r="L179" s="70" t="str">
        <f>IFERROR(VLOOKUP(ROW()-6,'[1]S1 SE'!$B$7:$AI$206,COLUMN()+1,FALSE),"")</f>
        <v/>
      </c>
      <c r="M179" s="71" t="str">
        <f>IFERROR(VLOOKUP(ROW()-6,'[1]S1 SE'!$B$7:$AI$206,COLUMN()+1,FALSE),"")</f>
        <v/>
      </c>
      <c r="N179" s="68" t="str">
        <f>IFERROR(VLOOKUP(ROW()-6,'[1]S1 SE'!$B$7:$AI$206,COLUMN()+1,FALSE),"")</f>
        <v/>
      </c>
      <c r="O179" s="70" t="str">
        <f>IFERROR(VLOOKUP(ROW()-6,'[1]S1 SE'!$B$7:$AI$206,COLUMN()+1,FALSE),"")</f>
        <v/>
      </c>
      <c r="P179" s="71" t="str">
        <f>IFERROR(VLOOKUP(ROW()-6,'[1]S1 SE'!$B$7:$AI$206,COLUMN()+1,FALSE),"")</f>
        <v/>
      </c>
      <c r="Q179" s="68" t="str">
        <f>IFERROR(VLOOKUP(ROW()-6,'[1]S1 SE'!$B$7:$AI$206,COLUMN()+1,FALSE),"")</f>
        <v/>
      </c>
      <c r="R179" s="70" t="str">
        <f>IFERROR(VLOOKUP(ROW()-6,'[1]S1 SE'!$B$7:$AI$206,COLUMN()+1,FALSE),"")</f>
        <v/>
      </c>
      <c r="S179" s="71" t="str">
        <f>IFERROR(VLOOKUP(ROW()-6,'[1]S1 SE'!$B$7:$AI$206,COLUMN()+1,FALSE),"")</f>
        <v/>
      </c>
      <c r="T179" s="72" t="str">
        <f>IFERROR(VLOOKUP(ROW()-6,'[1]S1 SE'!$B$7:$AI$206,COLUMN()+1,FALSE),"")</f>
        <v/>
      </c>
      <c r="U179" s="73" t="str">
        <f>IFERROR(VLOOKUP(ROW()-6,'[1]S1 SE'!$B$7:$AI$206,COLUMN()+1,FALSE),"")</f>
        <v/>
      </c>
      <c r="V179" s="74" t="str">
        <f>IFERROR(VLOOKUP(ROW()-6,'[1]S1 SE'!$B$7:$AI$206,COLUMN()+1,FALSE),"")</f>
        <v/>
      </c>
      <c r="W179" s="75" t="str">
        <f>IFERROR(VLOOKUP(ROW()-6,'[1]S1 SE'!$B$7:$AI$206,COLUMN()+1,FALSE),"")</f>
        <v/>
      </c>
      <c r="X179" s="76" t="str">
        <f>IFERROR(VLOOKUP(ROW()-6,'[1]S1 SE'!$B$7:$AI$206,COLUMN()+1,FALSE),"")</f>
        <v/>
      </c>
      <c r="Y179" s="77" t="str">
        <f>IFERROR(VLOOKUP(ROW()-6,'[1]S1 SE'!$B$7:$AI$206,COLUMN()+1,FALSE),"")</f>
        <v/>
      </c>
      <c r="Z179" s="78" t="str">
        <f>IFERROR(VLOOKUP(ROW()-6,'[1]S1 SE'!$B$7:$AI$206,COLUMN()+1,FALSE),"")</f>
        <v/>
      </c>
      <c r="AA179" s="79" t="str">
        <f>IFERROR(VLOOKUP(ROW()-6,'[1]S1 SE'!$B$7:$AI$206,COLUMN()+1,FALSE),"")</f>
        <v/>
      </c>
      <c r="AB179" s="80" t="str">
        <f>IFERROR(VLOOKUP(ROW()-6,'[1]S1 SE'!$B$7:$AI$206,COLUMN()+1,FALSE),"")</f>
        <v/>
      </c>
      <c r="AC179" s="81" t="str">
        <f>IFERROR(VLOOKUP(ROW()-6,'[1]S1 SE'!$B$7:$AI$206,COLUMN()+1,FALSE),"")</f>
        <v/>
      </c>
      <c r="AD179" s="109" t="str">
        <f>IFERROR(VLOOKUP(ROW()-6,'[1]S1 SE'!$B$7:$AI$206,COLUMN()+1,FALSE),"")</f>
        <v/>
      </c>
      <c r="AE179" s="83" t="str">
        <f>IFERROR(VLOOKUP(ROW()-6,'[1]S1 SE'!$B$7:$AI$206,COLUMN()+1,FALSE),"")</f>
        <v/>
      </c>
      <c r="AF179" s="84" t="str">
        <f>IFERROR(VLOOKUP(ROW()-6,'[1]S1 SE'!$B$7:$AI$206,COLUMN()+1,FALSE),"")</f>
        <v/>
      </c>
      <c r="AG179" s="27" t="str">
        <f>IFERROR(VLOOKUP(ROW()-6,'[1]S1 SE'!$B$7:$AI$206,COLUMN()+1,FALSE),"")</f>
        <v/>
      </c>
      <c r="AH179" s="26"/>
    </row>
    <row r="180" spans="1:34" ht="15.05" x14ac:dyDescent="0.3">
      <c r="A180" s="108" t="str">
        <f>IFERROR(VLOOKUP(ROW()-6,'[1]S1 SE'!$B$7:$AI$206,COLUMN()+1,FALSE),"")</f>
        <v/>
      </c>
      <c r="B180" s="65" t="str">
        <f>IFERROR(VLOOKUP(ROW()-6,'[1]S1 SE'!$B$7:$AI$206,COLUMN()+1,FALSE),"")</f>
        <v/>
      </c>
      <c r="C180" s="66" t="str">
        <f>IFERROR(VLOOKUP(ROW()-6,'[1]S1 SE'!$B$7:$AI$206,COLUMN()+1,FALSE),"")</f>
        <v/>
      </c>
      <c r="D180" s="67" t="str">
        <f>IFERROR(VLOOKUP(ROW()-6,'[1]S1 SE'!$B$7:$AI$206,COLUMN()+1,FALSE),"")</f>
        <v/>
      </c>
      <c r="E180" s="68" t="str">
        <f>IFERROR(VLOOKUP(ROW()-6,'[1]S1 SE'!$B$7:$AI$206,COLUMN()+1,FALSE),"")</f>
        <v/>
      </c>
      <c r="F180" s="28" t="str">
        <f>IFERROR(VLOOKUP(ROW()-6,'[1]S1 SE'!$B$7:$AI$206,COLUMN()+1,FALSE),"")</f>
        <v/>
      </c>
      <c r="G180" s="69" t="str">
        <f>IFERROR(VLOOKUP(ROW()-6,'[1]S1 SE'!$B$7:$AI$206,COLUMN()+1,FALSE),"")</f>
        <v/>
      </c>
      <c r="H180" s="68" t="str">
        <f>IFERROR(VLOOKUP(ROW()-6,'[1]S1 SE'!$B$7:$AI$206,COLUMN()+1,FALSE),"")</f>
        <v/>
      </c>
      <c r="I180" s="70" t="str">
        <f>IFERROR(VLOOKUP(ROW()-6,'[1]S1 SE'!$B$7:$AI$206,COLUMN()+1,FALSE),"")</f>
        <v/>
      </c>
      <c r="J180" s="71" t="str">
        <f>IFERROR(VLOOKUP(ROW()-6,'[1]S1 SE'!$B$7:$AI$206,COLUMN()+1,FALSE),"")</f>
        <v/>
      </c>
      <c r="K180" s="68" t="str">
        <f>IFERROR(VLOOKUP(ROW()-6,'[1]S1 SE'!$B$7:$AI$206,COLUMN()+1,FALSE),"")</f>
        <v/>
      </c>
      <c r="L180" s="70" t="str">
        <f>IFERROR(VLOOKUP(ROW()-6,'[1]S1 SE'!$B$7:$AI$206,COLUMN()+1,FALSE),"")</f>
        <v/>
      </c>
      <c r="M180" s="71" t="str">
        <f>IFERROR(VLOOKUP(ROW()-6,'[1]S1 SE'!$B$7:$AI$206,COLUMN()+1,FALSE),"")</f>
        <v/>
      </c>
      <c r="N180" s="68" t="str">
        <f>IFERROR(VLOOKUP(ROW()-6,'[1]S1 SE'!$B$7:$AI$206,COLUMN()+1,FALSE),"")</f>
        <v/>
      </c>
      <c r="O180" s="70" t="str">
        <f>IFERROR(VLOOKUP(ROW()-6,'[1]S1 SE'!$B$7:$AI$206,COLUMN()+1,FALSE),"")</f>
        <v/>
      </c>
      <c r="P180" s="71" t="str">
        <f>IFERROR(VLOOKUP(ROW()-6,'[1]S1 SE'!$B$7:$AI$206,COLUMN()+1,FALSE),"")</f>
        <v/>
      </c>
      <c r="Q180" s="68" t="str">
        <f>IFERROR(VLOOKUP(ROW()-6,'[1]S1 SE'!$B$7:$AI$206,COLUMN()+1,FALSE),"")</f>
        <v/>
      </c>
      <c r="R180" s="70" t="str">
        <f>IFERROR(VLOOKUP(ROW()-6,'[1]S1 SE'!$B$7:$AI$206,COLUMN()+1,FALSE),"")</f>
        <v/>
      </c>
      <c r="S180" s="71" t="str">
        <f>IFERROR(VLOOKUP(ROW()-6,'[1]S1 SE'!$B$7:$AI$206,COLUMN()+1,FALSE),"")</f>
        <v/>
      </c>
      <c r="T180" s="72" t="str">
        <f>IFERROR(VLOOKUP(ROW()-6,'[1]S1 SE'!$B$7:$AI$206,COLUMN()+1,FALSE),"")</f>
        <v/>
      </c>
      <c r="U180" s="73" t="str">
        <f>IFERROR(VLOOKUP(ROW()-6,'[1]S1 SE'!$B$7:$AI$206,COLUMN()+1,FALSE),"")</f>
        <v/>
      </c>
      <c r="V180" s="74" t="str">
        <f>IFERROR(VLOOKUP(ROW()-6,'[1]S1 SE'!$B$7:$AI$206,COLUMN()+1,FALSE),"")</f>
        <v/>
      </c>
      <c r="W180" s="75" t="str">
        <f>IFERROR(VLOOKUP(ROW()-6,'[1]S1 SE'!$B$7:$AI$206,COLUMN()+1,FALSE),"")</f>
        <v/>
      </c>
      <c r="X180" s="76" t="str">
        <f>IFERROR(VLOOKUP(ROW()-6,'[1]S1 SE'!$B$7:$AI$206,COLUMN()+1,FALSE),"")</f>
        <v/>
      </c>
      <c r="Y180" s="77" t="str">
        <f>IFERROR(VLOOKUP(ROW()-6,'[1]S1 SE'!$B$7:$AI$206,COLUMN()+1,FALSE),"")</f>
        <v/>
      </c>
      <c r="Z180" s="78" t="str">
        <f>IFERROR(VLOOKUP(ROW()-6,'[1]S1 SE'!$B$7:$AI$206,COLUMN()+1,FALSE),"")</f>
        <v/>
      </c>
      <c r="AA180" s="79" t="str">
        <f>IFERROR(VLOOKUP(ROW()-6,'[1]S1 SE'!$B$7:$AI$206,COLUMN()+1,FALSE),"")</f>
        <v/>
      </c>
      <c r="AB180" s="80" t="str">
        <f>IFERROR(VLOOKUP(ROW()-6,'[1]S1 SE'!$B$7:$AI$206,COLUMN()+1,FALSE),"")</f>
        <v/>
      </c>
      <c r="AC180" s="81" t="str">
        <f>IFERROR(VLOOKUP(ROW()-6,'[1]S1 SE'!$B$7:$AI$206,COLUMN()+1,FALSE),"")</f>
        <v/>
      </c>
      <c r="AD180" s="109" t="str">
        <f>IFERROR(VLOOKUP(ROW()-6,'[1]S1 SE'!$B$7:$AI$206,COLUMN()+1,FALSE),"")</f>
        <v/>
      </c>
      <c r="AE180" s="83" t="str">
        <f>IFERROR(VLOOKUP(ROW()-6,'[1]S1 SE'!$B$7:$AI$206,COLUMN()+1,FALSE),"")</f>
        <v/>
      </c>
      <c r="AF180" s="84" t="str">
        <f>IFERROR(VLOOKUP(ROW()-6,'[1]S1 SE'!$B$7:$AI$206,COLUMN()+1,FALSE),"")</f>
        <v/>
      </c>
      <c r="AG180" s="27" t="str">
        <f>IFERROR(VLOOKUP(ROW()-6,'[1]S1 SE'!$B$7:$AI$206,COLUMN()+1,FALSE),"")</f>
        <v/>
      </c>
      <c r="AH180" s="26"/>
    </row>
    <row r="181" spans="1:34" ht="15.05" x14ac:dyDescent="0.3">
      <c r="A181" s="108" t="str">
        <f>IFERROR(VLOOKUP(ROW()-6,'[1]S1 SE'!$B$7:$AI$206,COLUMN()+1,FALSE),"")</f>
        <v/>
      </c>
      <c r="B181" s="65" t="str">
        <f>IFERROR(VLOOKUP(ROW()-6,'[1]S1 SE'!$B$7:$AI$206,COLUMN()+1,FALSE),"")</f>
        <v/>
      </c>
      <c r="C181" s="66" t="str">
        <f>IFERROR(VLOOKUP(ROW()-6,'[1]S1 SE'!$B$7:$AI$206,COLUMN()+1,FALSE),"")</f>
        <v/>
      </c>
      <c r="D181" s="67" t="str">
        <f>IFERROR(VLOOKUP(ROW()-6,'[1]S1 SE'!$B$7:$AI$206,COLUMN()+1,FALSE),"")</f>
        <v/>
      </c>
      <c r="E181" s="68" t="str">
        <f>IFERROR(VLOOKUP(ROW()-6,'[1]S1 SE'!$B$7:$AI$206,COLUMN()+1,FALSE),"")</f>
        <v/>
      </c>
      <c r="F181" s="28" t="str">
        <f>IFERROR(VLOOKUP(ROW()-6,'[1]S1 SE'!$B$7:$AI$206,COLUMN()+1,FALSE),"")</f>
        <v/>
      </c>
      <c r="G181" s="69" t="str">
        <f>IFERROR(VLOOKUP(ROW()-6,'[1]S1 SE'!$B$7:$AI$206,COLUMN()+1,FALSE),"")</f>
        <v/>
      </c>
      <c r="H181" s="68" t="str">
        <f>IFERROR(VLOOKUP(ROW()-6,'[1]S1 SE'!$B$7:$AI$206,COLUMN()+1,FALSE),"")</f>
        <v/>
      </c>
      <c r="I181" s="70" t="str">
        <f>IFERROR(VLOOKUP(ROW()-6,'[1]S1 SE'!$B$7:$AI$206,COLUMN()+1,FALSE),"")</f>
        <v/>
      </c>
      <c r="J181" s="71" t="str">
        <f>IFERROR(VLOOKUP(ROW()-6,'[1]S1 SE'!$B$7:$AI$206,COLUMN()+1,FALSE),"")</f>
        <v/>
      </c>
      <c r="K181" s="68" t="str">
        <f>IFERROR(VLOOKUP(ROW()-6,'[1]S1 SE'!$B$7:$AI$206,COLUMN()+1,FALSE),"")</f>
        <v/>
      </c>
      <c r="L181" s="70" t="str">
        <f>IFERROR(VLOOKUP(ROW()-6,'[1]S1 SE'!$B$7:$AI$206,COLUMN()+1,FALSE),"")</f>
        <v/>
      </c>
      <c r="M181" s="71" t="str">
        <f>IFERROR(VLOOKUP(ROW()-6,'[1]S1 SE'!$B$7:$AI$206,COLUMN()+1,FALSE),"")</f>
        <v/>
      </c>
      <c r="N181" s="68" t="str">
        <f>IFERROR(VLOOKUP(ROW()-6,'[1]S1 SE'!$B$7:$AI$206,COLUMN()+1,FALSE),"")</f>
        <v/>
      </c>
      <c r="O181" s="70" t="str">
        <f>IFERROR(VLOOKUP(ROW()-6,'[1]S1 SE'!$B$7:$AI$206,COLUMN()+1,FALSE),"")</f>
        <v/>
      </c>
      <c r="P181" s="71" t="str">
        <f>IFERROR(VLOOKUP(ROW()-6,'[1]S1 SE'!$B$7:$AI$206,COLUMN()+1,FALSE),"")</f>
        <v/>
      </c>
      <c r="Q181" s="68" t="str">
        <f>IFERROR(VLOOKUP(ROW()-6,'[1]S1 SE'!$B$7:$AI$206,COLUMN()+1,FALSE),"")</f>
        <v/>
      </c>
      <c r="R181" s="70" t="str">
        <f>IFERROR(VLOOKUP(ROW()-6,'[1]S1 SE'!$B$7:$AI$206,COLUMN()+1,FALSE),"")</f>
        <v/>
      </c>
      <c r="S181" s="71" t="str">
        <f>IFERROR(VLOOKUP(ROW()-6,'[1]S1 SE'!$B$7:$AI$206,COLUMN()+1,FALSE),"")</f>
        <v/>
      </c>
      <c r="T181" s="72" t="str">
        <f>IFERROR(VLOOKUP(ROW()-6,'[1]S1 SE'!$B$7:$AI$206,COLUMN()+1,FALSE),"")</f>
        <v/>
      </c>
      <c r="U181" s="73" t="str">
        <f>IFERROR(VLOOKUP(ROW()-6,'[1]S1 SE'!$B$7:$AI$206,COLUMN()+1,FALSE),"")</f>
        <v/>
      </c>
      <c r="V181" s="74" t="str">
        <f>IFERROR(VLOOKUP(ROW()-6,'[1]S1 SE'!$B$7:$AI$206,COLUMN()+1,FALSE),"")</f>
        <v/>
      </c>
      <c r="W181" s="75" t="str">
        <f>IFERROR(VLOOKUP(ROW()-6,'[1]S1 SE'!$B$7:$AI$206,COLUMN()+1,FALSE),"")</f>
        <v/>
      </c>
      <c r="X181" s="76" t="str">
        <f>IFERROR(VLOOKUP(ROW()-6,'[1]S1 SE'!$B$7:$AI$206,COLUMN()+1,FALSE),"")</f>
        <v/>
      </c>
      <c r="Y181" s="77" t="str">
        <f>IFERROR(VLOOKUP(ROW()-6,'[1]S1 SE'!$B$7:$AI$206,COLUMN()+1,FALSE),"")</f>
        <v/>
      </c>
      <c r="Z181" s="78" t="str">
        <f>IFERROR(VLOOKUP(ROW()-6,'[1]S1 SE'!$B$7:$AI$206,COLUMN()+1,FALSE),"")</f>
        <v/>
      </c>
      <c r="AA181" s="79" t="str">
        <f>IFERROR(VLOOKUP(ROW()-6,'[1]S1 SE'!$B$7:$AI$206,COLUMN()+1,FALSE),"")</f>
        <v/>
      </c>
      <c r="AB181" s="80" t="str">
        <f>IFERROR(VLOOKUP(ROW()-6,'[1]S1 SE'!$B$7:$AI$206,COLUMN()+1,FALSE),"")</f>
        <v/>
      </c>
      <c r="AC181" s="81" t="str">
        <f>IFERROR(VLOOKUP(ROW()-6,'[1]S1 SE'!$B$7:$AI$206,COLUMN()+1,FALSE),"")</f>
        <v/>
      </c>
      <c r="AD181" s="109" t="str">
        <f>IFERROR(VLOOKUP(ROW()-6,'[1]S1 SE'!$B$7:$AI$206,COLUMN()+1,FALSE),"")</f>
        <v/>
      </c>
      <c r="AE181" s="83" t="str">
        <f>IFERROR(VLOOKUP(ROW()-6,'[1]S1 SE'!$B$7:$AI$206,COLUMN()+1,FALSE),"")</f>
        <v/>
      </c>
      <c r="AF181" s="84" t="str">
        <f>IFERROR(VLOOKUP(ROW()-6,'[1]S1 SE'!$B$7:$AI$206,COLUMN()+1,FALSE),"")</f>
        <v/>
      </c>
      <c r="AG181" s="27" t="str">
        <f>IFERROR(VLOOKUP(ROW()-6,'[1]S1 SE'!$B$7:$AI$206,COLUMN()+1,FALSE),"")</f>
        <v/>
      </c>
      <c r="AH181" s="26"/>
    </row>
    <row r="182" spans="1:34" ht="15.05" x14ac:dyDescent="0.3">
      <c r="A182" s="108" t="str">
        <f>IFERROR(VLOOKUP(ROW()-6,'[1]S1 SE'!$B$7:$AI$206,COLUMN()+1,FALSE),"")</f>
        <v/>
      </c>
      <c r="B182" s="65" t="str">
        <f>IFERROR(VLOOKUP(ROW()-6,'[1]S1 SE'!$B$7:$AI$206,COLUMN()+1,FALSE),"")</f>
        <v/>
      </c>
      <c r="C182" s="66" t="str">
        <f>IFERROR(VLOOKUP(ROW()-6,'[1]S1 SE'!$B$7:$AI$206,COLUMN()+1,FALSE),"")</f>
        <v/>
      </c>
      <c r="D182" s="67" t="str">
        <f>IFERROR(VLOOKUP(ROW()-6,'[1]S1 SE'!$B$7:$AI$206,COLUMN()+1,FALSE),"")</f>
        <v/>
      </c>
      <c r="E182" s="68" t="str">
        <f>IFERROR(VLOOKUP(ROW()-6,'[1]S1 SE'!$B$7:$AI$206,COLUMN()+1,FALSE),"")</f>
        <v/>
      </c>
      <c r="F182" s="28" t="str">
        <f>IFERROR(VLOOKUP(ROW()-6,'[1]S1 SE'!$B$7:$AI$206,COLUMN()+1,FALSE),"")</f>
        <v/>
      </c>
      <c r="G182" s="69" t="str">
        <f>IFERROR(VLOOKUP(ROW()-6,'[1]S1 SE'!$B$7:$AI$206,COLUMN()+1,FALSE),"")</f>
        <v/>
      </c>
      <c r="H182" s="68" t="str">
        <f>IFERROR(VLOOKUP(ROW()-6,'[1]S1 SE'!$B$7:$AI$206,COLUMN()+1,FALSE),"")</f>
        <v/>
      </c>
      <c r="I182" s="70" t="str">
        <f>IFERROR(VLOOKUP(ROW()-6,'[1]S1 SE'!$B$7:$AI$206,COLUMN()+1,FALSE),"")</f>
        <v/>
      </c>
      <c r="J182" s="71" t="str">
        <f>IFERROR(VLOOKUP(ROW()-6,'[1]S1 SE'!$B$7:$AI$206,COLUMN()+1,FALSE),"")</f>
        <v/>
      </c>
      <c r="K182" s="68" t="str">
        <f>IFERROR(VLOOKUP(ROW()-6,'[1]S1 SE'!$B$7:$AI$206,COLUMN()+1,FALSE),"")</f>
        <v/>
      </c>
      <c r="L182" s="70" t="str">
        <f>IFERROR(VLOOKUP(ROW()-6,'[1]S1 SE'!$B$7:$AI$206,COLUMN()+1,FALSE),"")</f>
        <v/>
      </c>
      <c r="M182" s="71" t="str">
        <f>IFERROR(VLOOKUP(ROW()-6,'[1]S1 SE'!$B$7:$AI$206,COLUMN()+1,FALSE),"")</f>
        <v/>
      </c>
      <c r="N182" s="68" t="str">
        <f>IFERROR(VLOOKUP(ROW()-6,'[1]S1 SE'!$B$7:$AI$206,COLUMN()+1,FALSE),"")</f>
        <v/>
      </c>
      <c r="O182" s="70" t="str">
        <f>IFERROR(VLOOKUP(ROW()-6,'[1]S1 SE'!$B$7:$AI$206,COLUMN()+1,FALSE),"")</f>
        <v/>
      </c>
      <c r="P182" s="71" t="str">
        <f>IFERROR(VLOOKUP(ROW()-6,'[1]S1 SE'!$B$7:$AI$206,COLUMN()+1,FALSE),"")</f>
        <v/>
      </c>
      <c r="Q182" s="68" t="str">
        <f>IFERROR(VLOOKUP(ROW()-6,'[1]S1 SE'!$B$7:$AI$206,COLUMN()+1,FALSE),"")</f>
        <v/>
      </c>
      <c r="R182" s="70" t="str">
        <f>IFERROR(VLOOKUP(ROW()-6,'[1]S1 SE'!$B$7:$AI$206,COLUMN()+1,FALSE),"")</f>
        <v/>
      </c>
      <c r="S182" s="71" t="str">
        <f>IFERROR(VLOOKUP(ROW()-6,'[1]S1 SE'!$B$7:$AI$206,COLUMN()+1,FALSE),"")</f>
        <v/>
      </c>
      <c r="T182" s="72" t="str">
        <f>IFERROR(VLOOKUP(ROW()-6,'[1]S1 SE'!$B$7:$AI$206,COLUMN()+1,FALSE),"")</f>
        <v/>
      </c>
      <c r="U182" s="73" t="str">
        <f>IFERROR(VLOOKUP(ROW()-6,'[1]S1 SE'!$B$7:$AI$206,COLUMN()+1,FALSE),"")</f>
        <v/>
      </c>
      <c r="V182" s="74" t="str">
        <f>IFERROR(VLOOKUP(ROW()-6,'[1]S1 SE'!$B$7:$AI$206,COLUMN()+1,FALSE),"")</f>
        <v/>
      </c>
      <c r="W182" s="75" t="str">
        <f>IFERROR(VLOOKUP(ROW()-6,'[1]S1 SE'!$B$7:$AI$206,COLUMN()+1,FALSE),"")</f>
        <v/>
      </c>
      <c r="X182" s="76" t="str">
        <f>IFERROR(VLOOKUP(ROW()-6,'[1]S1 SE'!$B$7:$AI$206,COLUMN()+1,FALSE),"")</f>
        <v/>
      </c>
      <c r="Y182" s="77" t="str">
        <f>IFERROR(VLOOKUP(ROW()-6,'[1]S1 SE'!$B$7:$AI$206,COLUMN()+1,FALSE),"")</f>
        <v/>
      </c>
      <c r="Z182" s="78" t="str">
        <f>IFERROR(VLOOKUP(ROW()-6,'[1]S1 SE'!$B$7:$AI$206,COLUMN()+1,FALSE),"")</f>
        <v/>
      </c>
      <c r="AA182" s="79" t="str">
        <f>IFERROR(VLOOKUP(ROW()-6,'[1]S1 SE'!$B$7:$AI$206,COLUMN()+1,FALSE),"")</f>
        <v/>
      </c>
      <c r="AB182" s="80" t="str">
        <f>IFERROR(VLOOKUP(ROW()-6,'[1]S1 SE'!$B$7:$AI$206,COLUMN()+1,FALSE),"")</f>
        <v/>
      </c>
      <c r="AC182" s="81" t="str">
        <f>IFERROR(VLOOKUP(ROW()-6,'[1]S1 SE'!$B$7:$AI$206,COLUMN()+1,FALSE),"")</f>
        <v/>
      </c>
      <c r="AD182" s="109" t="str">
        <f>IFERROR(VLOOKUP(ROW()-6,'[1]S1 SE'!$B$7:$AI$206,COLUMN()+1,FALSE),"")</f>
        <v/>
      </c>
      <c r="AE182" s="83" t="str">
        <f>IFERROR(VLOOKUP(ROW()-6,'[1]S1 SE'!$B$7:$AI$206,COLUMN()+1,FALSE),"")</f>
        <v/>
      </c>
      <c r="AF182" s="84" t="str">
        <f>IFERROR(VLOOKUP(ROW()-6,'[1]S1 SE'!$B$7:$AI$206,COLUMN()+1,FALSE),"")</f>
        <v/>
      </c>
      <c r="AG182" s="27" t="str">
        <f>IFERROR(VLOOKUP(ROW()-6,'[1]S1 SE'!$B$7:$AI$206,COLUMN()+1,FALSE),"")</f>
        <v/>
      </c>
      <c r="AH182" s="26"/>
    </row>
    <row r="183" spans="1:34" ht="15.05" x14ac:dyDescent="0.3">
      <c r="A183" s="108" t="str">
        <f>IFERROR(VLOOKUP(ROW()-6,'[1]S1 SE'!$B$7:$AI$206,COLUMN()+1,FALSE),"")</f>
        <v/>
      </c>
      <c r="B183" s="65" t="str">
        <f>IFERROR(VLOOKUP(ROW()-6,'[1]S1 SE'!$B$7:$AI$206,COLUMN()+1,FALSE),"")</f>
        <v/>
      </c>
      <c r="C183" s="66" t="str">
        <f>IFERROR(VLOOKUP(ROW()-6,'[1]S1 SE'!$B$7:$AI$206,COLUMN()+1,FALSE),"")</f>
        <v/>
      </c>
      <c r="D183" s="67" t="str">
        <f>IFERROR(VLOOKUP(ROW()-6,'[1]S1 SE'!$B$7:$AI$206,COLUMN()+1,FALSE),"")</f>
        <v/>
      </c>
      <c r="E183" s="68" t="str">
        <f>IFERROR(VLOOKUP(ROW()-6,'[1]S1 SE'!$B$7:$AI$206,COLUMN()+1,FALSE),"")</f>
        <v/>
      </c>
      <c r="F183" s="28" t="str">
        <f>IFERROR(VLOOKUP(ROW()-6,'[1]S1 SE'!$B$7:$AI$206,COLUMN()+1,FALSE),"")</f>
        <v/>
      </c>
      <c r="G183" s="69" t="str">
        <f>IFERROR(VLOOKUP(ROW()-6,'[1]S1 SE'!$B$7:$AI$206,COLUMN()+1,FALSE),"")</f>
        <v/>
      </c>
      <c r="H183" s="68" t="str">
        <f>IFERROR(VLOOKUP(ROW()-6,'[1]S1 SE'!$B$7:$AI$206,COLUMN()+1,FALSE),"")</f>
        <v/>
      </c>
      <c r="I183" s="70" t="str">
        <f>IFERROR(VLOOKUP(ROW()-6,'[1]S1 SE'!$B$7:$AI$206,COLUMN()+1,FALSE),"")</f>
        <v/>
      </c>
      <c r="J183" s="71" t="str">
        <f>IFERROR(VLOOKUP(ROW()-6,'[1]S1 SE'!$B$7:$AI$206,COLUMN()+1,FALSE),"")</f>
        <v/>
      </c>
      <c r="K183" s="68" t="str">
        <f>IFERROR(VLOOKUP(ROW()-6,'[1]S1 SE'!$B$7:$AI$206,COLUMN()+1,FALSE),"")</f>
        <v/>
      </c>
      <c r="L183" s="70" t="str">
        <f>IFERROR(VLOOKUP(ROW()-6,'[1]S1 SE'!$B$7:$AI$206,COLUMN()+1,FALSE),"")</f>
        <v/>
      </c>
      <c r="M183" s="71" t="str">
        <f>IFERROR(VLOOKUP(ROW()-6,'[1]S1 SE'!$B$7:$AI$206,COLUMN()+1,FALSE),"")</f>
        <v/>
      </c>
      <c r="N183" s="68" t="str">
        <f>IFERROR(VLOOKUP(ROW()-6,'[1]S1 SE'!$B$7:$AI$206,COLUMN()+1,FALSE),"")</f>
        <v/>
      </c>
      <c r="O183" s="70" t="str">
        <f>IFERROR(VLOOKUP(ROW()-6,'[1]S1 SE'!$B$7:$AI$206,COLUMN()+1,FALSE),"")</f>
        <v/>
      </c>
      <c r="P183" s="71" t="str">
        <f>IFERROR(VLOOKUP(ROW()-6,'[1]S1 SE'!$B$7:$AI$206,COLUMN()+1,FALSE),"")</f>
        <v/>
      </c>
      <c r="Q183" s="68" t="str">
        <f>IFERROR(VLOOKUP(ROW()-6,'[1]S1 SE'!$B$7:$AI$206,COLUMN()+1,FALSE),"")</f>
        <v/>
      </c>
      <c r="R183" s="70" t="str">
        <f>IFERROR(VLOOKUP(ROW()-6,'[1]S1 SE'!$B$7:$AI$206,COLUMN()+1,FALSE),"")</f>
        <v/>
      </c>
      <c r="S183" s="71" t="str">
        <f>IFERROR(VLOOKUP(ROW()-6,'[1]S1 SE'!$B$7:$AI$206,COLUMN()+1,FALSE),"")</f>
        <v/>
      </c>
      <c r="T183" s="72" t="str">
        <f>IFERROR(VLOOKUP(ROW()-6,'[1]S1 SE'!$B$7:$AI$206,COLUMN()+1,FALSE),"")</f>
        <v/>
      </c>
      <c r="U183" s="73" t="str">
        <f>IFERROR(VLOOKUP(ROW()-6,'[1]S1 SE'!$B$7:$AI$206,COLUMN()+1,FALSE),"")</f>
        <v/>
      </c>
      <c r="V183" s="74" t="str">
        <f>IFERROR(VLOOKUP(ROW()-6,'[1]S1 SE'!$B$7:$AI$206,COLUMN()+1,FALSE),"")</f>
        <v/>
      </c>
      <c r="W183" s="75" t="str">
        <f>IFERROR(VLOOKUP(ROW()-6,'[1]S1 SE'!$B$7:$AI$206,COLUMN()+1,FALSE),"")</f>
        <v/>
      </c>
      <c r="X183" s="76" t="str">
        <f>IFERROR(VLOOKUP(ROW()-6,'[1]S1 SE'!$B$7:$AI$206,COLUMN()+1,FALSE),"")</f>
        <v/>
      </c>
      <c r="Y183" s="77" t="str">
        <f>IFERROR(VLOOKUP(ROW()-6,'[1]S1 SE'!$B$7:$AI$206,COLUMN()+1,FALSE),"")</f>
        <v/>
      </c>
      <c r="Z183" s="78" t="str">
        <f>IFERROR(VLOOKUP(ROW()-6,'[1]S1 SE'!$B$7:$AI$206,COLUMN()+1,FALSE),"")</f>
        <v/>
      </c>
      <c r="AA183" s="79" t="str">
        <f>IFERROR(VLOOKUP(ROW()-6,'[1]S1 SE'!$B$7:$AI$206,COLUMN()+1,FALSE),"")</f>
        <v/>
      </c>
      <c r="AB183" s="80" t="str">
        <f>IFERROR(VLOOKUP(ROW()-6,'[1]S1 SE'!$B$7:$AI$206,COLUMN()+1,FALSE),"")</f>
        <v/>
      </c>
      <c r="AC183" s="81" t="str">
        <f>IFERROR(VLOOKUP(ROW()-6,'[1]S1 SE'!$B$7:$AI$206,COLUMN()+1,FALSE),"")</f>
        <v/>
      </c>
      <c r="AD183" s="109" t="str">
        <f>IFERROR(VLOOKUP(ROW()-6,'[1]S1 SE'!$B$7:$AI$206,COLUMN()+1,FALSE),"")</f>
        <v/>
      </c>
      <c r="AE183" s="83" t="str">
        <f>IFERROR(VLOOKUP(ROW()-6,'[1]S1 SE'!$B$7:$AI$206,COLUMN()+1,FALSE),"")</f>
        <v/>
      </c>
      <c r="AF183" s="84" t="str">
        <f>IFERROR(VLOOKUP(ROW()-6,'[1]S1 SE'!$B$7:$AI$206,COLUMN()+1,FALSE),"")</f>
        <v/>
      </c>
      <c r="AG183" s="27" t="str">
        <f>IFERROR(VLOOKUP(ROW()-6,'[1]S1 SE'!$B$7:$AI$206,COLUMN()+1,FALSE),"")</f>
        <v/>
      </c>
      <c r="AH183" s="26"/>
    </row>
    <row r="184" spans="1:34" ht="15.05" x14ac:dyDescent="0.3">
      <c r="A184" s="108" t="str">
        <f>IFERROR(VLOOKUP(ROW()-6,'[1]S1 SE'!$B$7:$AI$206,COLUMN()+1,FALSE),"")</f>
        <v/>
      </c>
      <c r="B184" s="65" t="str">
        <f>IFERROR(VLOOKUP(ROW()-6,'[1]S1 SE'!$B$7:$AI$206,COLUMN()+1,FALSE),"")</f>
        <v/>
      </c>
      <c r="C184" s="66" t="str">
        <f>IFERROR(VLOOKUP(ROW()-6,'[1]S1 SE'!$B$7:$AI$206,COLUMN()+1,FALSE),"")</f>
        <v/>
      </c>
      <c r="D184" s="67" t="str">
        <f>IFERROR(VLOOKUP(ROW()-6,'[1]S1 SE'!$B$7:$AI$206,COLUMN()+1,FALSE),"")</f>
        <v/>
      </c>
      <c r="E184" s="68" t="str">
        <f>IFERROR(VLOOKUP(ROW()-6,'[1]S1 SE'!$B$7:$AI$206,COLUMN()+1,FALSE),"")</f>
        <v/>
      </c>
      <c r="F184" s="28" t="str">
        <f>IFERROR(VLOOKUP(ROW()-6,'[1]S1 SE'!$B$7:$AI$206,COLUMN()+1,FALSE),"")</f>
        <v/>
      </c>
      <c r="G184" s="69" t="str">
        <f>IFERROR(VLOOKUP(ROW()-6,'[1]S1 SE'!$B$7:$AI$206,COLUMN()+1,FALSE),"")</f>
        <v/>
      </c>
      <c r="H184" s="68" t="str">
        <f>IFERROR(VLOOKUP(ROW()-6,'[1]S1 SE'!$B$7:$AI$206,COLUMN()+1,FALSE),"")</f>
        <v/>
      </c>
      <c r="I184" s="70" t="str">
        <f>IFERROR(VLOOKUP(ROW()-6,'[1]S1 SE'!$B$7:$AI$206,COLUMN()+1,FALSE),"")</f>
        <v/>
      </c>
      <c r="J184" s="71" t="str">
        <f>IFERROR(VLOOKUP(ROW()-6,'[1]S1 SE'!$B$7:$AI$206,COLUMN()+1,FALSE),"")</f>
        <v/>
      </c>
      <c r="K184" s="68" t="str">
        <f>IFERROR(VLOOKUP(ROW()-6,'[1]S1 SE'!$B$7:$AI$206,COLUMN()+1,FALSE),"")</f>
        <v/>
      </c>
      <c r="L184" s="70" t="str">
        <f>IFERROR(VLOOKUP(ROW()-6,'[1]S1 SE'!$B$7:$AI$206,COLUMN()+1,FALSE),"")</f>
        <v/>
      </c>
      <c r="M184" s="71" t="str">
        <f>IFERROR(VLOOKUP(ROW()-6,'[1]S1 SE'!$B$7:$AI$206,COLUMN()+1,FALSE),"")</f>
        <v/>
      </c>
      <c r="N184" s="68" t="str">
        <f>IFERROR(VLOOKUP(ROW()-6,'[1]S1 SE'!$B$7:$AI$206,COLUMN()+1,FALSE),"")</f>
        <v/>
      </c>
      <c r="O184" s="70" t="str">
        <f>IFERROR(VLOOKUP(ROW()-6,'[1]S1 SE'!$B$7:$AI$206,COLUMN()+1,FALSE),"")</f>
        <v/>
      </c>
      <c r="P184" s="71" t="str">
        <f>IFERROR(VLOOKUP(ROW()-6,'[1]S1 SE'!$B$7:$AI$206,COLUMN()+1,FALSE),"")</f>
        <v/>
      </c>
      <c r="Q184" s="68" t="str">
        <f>IFERROR(VLOOKUP(ROW()-6,'[1]S1 SE'!$B$7:$AI$206,COLUMN()+1,FALSE),"")</f>
        <v/>
      </c>
      <c r="R184" s="70" t="str">
        <f>IFERROR(VLOOKUP(ROW()-6,'[1]S1 SE'!$B$7:$AI$206,COLUMN()+1,FALSE),"")</f>
        <v/>
      </c>
      <c r="S184" s="71" t="str">
        <f>IFERROR(VLOOKUP(ROW()-6,'[1]S1 SE'!$B$7:$AI$206,COLUMN()+1,FALSE),"")</f>
        <v/>
      </c>
      <c r="T184" s="72" t="str">
        <f>IFERROR(VLOOKUP(ROW()-6,'[1]S1 SE'!$B$7:$AI$206,COLUMN()+1,FALSE),"")</f>
        <v/>
      </c>
      <c r="U184" s="73" t="str">
        <f>IFERROR(VLOOKUP(ROW()-6,'[1]S1 SE'!$B$7:$AI$206,COLUMN()+1,FALSE),"")</f>
        <v/>
      </c>
      <c r="V184" s="74" t="str">
        <f>IFERROR(VLOOKUP(ROW()-6,'[1]S1 SE'!$B$7:$AI$206,COLUMN()+1,FALSE),"")</f>
        <v/>
      </c>
      <c r="W184" s="75" t="str">
        <f>IFERROR(VLOOKUP(ROW()-6,'[1]S1 SE'!$B$7:$AI$206,COLUMN()+1,FALSE),"")</f>
        <v/>
      </c>
      <c r="X184" s="76" t="str">
        <f>IFERROR(VLOOKUP(ROW()-6,'[1]S1 SE'!$B$7:$AI$206,COLUMN()+1,FALSE),"")</f>
        <v/>
      </c>
      <c r="Y184" s="77" t="str">
        <f>IFERROR(VLOOKUP(ROW()-6,'[1]S1 SE'!$B$7:$AI$206,COLUMN()+1,FALSE),"")</f>
        <v/>
      </c>
      <c r="Z184" s="78" t="str">
        <f>IFERROR(VLOOKUP(ROW()-6,'[1]S1 SE'!$B$7:$AI$206,COLUMN()+1,FALSE),"")</f>
        <v/>
      </c>
      <c r="AA184" s="79" t="str">
        <f>IFERROR(VLOOKUP(ROW()-6,'[1]S1 SE'!$B$7:$AI$206,COLUMN()+1,FALSE),"")</f>
        <v/>
      </c>
      <c r="AB184" s="80" t="str">
        <f>IFERROR(VLOOKUP(ROW()-6,'[1]S1 SE'!$B$7:$AI$206,COLUMN()+1,FALSE),"")</f>
        <v/>
      </c>
      <c r="AC184" s="81" t="str">
        <f>IFERROR(VLOOKUP(ROW()-6,'[1]S1 SE'!$B$7:$AI$206,COLUMN()+1,FALSE),"")</f>
        <v/>
      </c>
      <c r="AD184" s="109" t="str">
        <f>IFERROR(VLOOKUP(ROW()-6,'[1]S1 SE'!$B$7:$AI$206,COLUMN()+1,FALSE),"")</f>
        <v/>
      </c>
      <c r="AE184" s="83" t="str">
        <f>IFERROR(VLOOKUP(ROW()-6,'[1]S1 SE'!$B$7:$AI$206,COLUMN()+1,FALSE),"")</f>
        <v/>
      </c>
      <c r="AF184" s="84" t="str">
        <f>IFERROR(VLOOKUP(ROW()-6,'[1]S1 SE'!$B$7:$AI$206,COLUMN()+1,FALSE),"")</f>
        <v/>
      </c>
      <c r="AG184" s="27" t="str">
        <f>IFERROR(VLOOKUP(ROW()-6,'[1]S1 SE'!$B$7:$AI$206,COLUMN()+1,FALSE),"")</f>
        <v/>
      </c>
      <c r="AH184" s="26"/>
    </row>
    <row r="185" spans="1:34" ht="15.05" x14ac:dyDescent="0.3">
      <c r="A185" s="108" t="str">
        <f>IFERROR(VLOOKUP(ROW()-6,'[1]S1 SE'!$B$7:$AI$206,COLUMN()+1,FALSE),"")</f>
        <v/>
      </c>
      <c r="B185" s="65" t="str">
        <f>IFERROR(VLOOKUP(ROW()-6,'[1]S1 SE'!$B$7:$AI$206,COLUMN()+1,FALSE),"")</f>
        <v/>
      </c>
      <c r="C185" s="66" t="str">
        <f>IFERROR(VLOOKUP(ROW()-6,'[1]S1 SE'!$B$7:$AI$206,COLUMN()+1,FALSE),"")</f>
        <v/>
      </c>
      <c r="D185" s="67" t="str">
        <f>IFERROR(VLOOKUP(ROW()-6,'[1]S1 SE'!$B$7:$AI$206,COLUMN()+1,FALSE),"")</f>
        <v/>
      </c>
      <c r="E185" s="68" t="str">
        <f>IFERROR(VLOOKUP(ROW()-6,'[1]S1 SE'!$B$7:$AI$206,COLUMN()+1,FALSE),"")</f>
        <v/>
      </c>
      <c r="F185" s="28" t="str">
        <f>IFERROR(VLOOKUP(ROW()-6,'[1]S1 SE'!$B$7:$AI$206,COLUMN()+1,FALSE),"")</f>
        <v/>
      </c>
      <c r="G185" s="69" t="str">
        <f>IFERROR(VLOOKUP(ROW()-6,'[1]S1 SE'!$B$7:$AI$206,COLUMN()+1,FALSE),"")</f>
        <v/>
      </c>
      <c r="H185" s="68" t="str">
        <f>IFERROR(VLOOKUP(ROW()-6,'[1]S1 SE'!$B$7:$AI$206,COLUMN()+1,FALSE),"")</f>
        <v/>
      </c>
      <c r="I185" s="70" t="str">
        <f>IFERROR(VLOOKUP(ROW()-6,'[1]S1 SE'!$B$7:$AI$206,COLUMN()+1,FALSE),"")</f>
        <v/>
      </c>
      <c r="J185" s="71" t="str">
        <f>IFERROR(VLOOKUP(ROW()-6,'[1]S1 SE'!$B$7:$AI$206,COLUMN()+1,FALSE),"")</f>
        <v/>
      </c>
      <c r="K185" s="68" t="str">
        <f>IFERROR(VLOOKUP(ROW()-6,'[1]S1 SE'!$B$7:$AI$206,COLUMN()+1,FALSE),"")</f>
        <v/>
      </c>
      <c r="L185" s="70" t="str">
        <f>IFERROR(VLOOKUP(ROW()-6,'[1]S1 SE'!$B$7:$AI$206,COLUMN()+1,FALSE),"")</f>
        <v/>
      </c>
      <c r="M185" s="71" t="str">
        <f>IFERROR(VLOOKUP(ROW()-6,'[1]S1 SE'!$B$7:$AI$206,COLUMN()+1,FALSE),"")</f>
        <v/>
      </c>
      <c r="N185" s="68" t="str">
        <f>IFERROR(VLOOKUP(ROW()-6,'[1]S1 SE'!$B$7:$AI$206,COLUMN()+1,FALSE),"")</f>
        <v/>
      </c>
      <c r="O185" s="70" t="str">
        <f>IFERROR(VLOOKUP(ROW()-6,'[1]S1 SE'!$B$7:$AI$206,COLUMN()+1,FALSE),"")</f>
        <v/>
      </c>
      <c r="P185" s="71" t="str">
        <f>IFERROR(VLOOKUP(ROW()-6,'[1]S1 SE'!$B$7:$AI$206,COLUMN()+1,FALSE),"")</f>
        <v/>
      </c>
      <c r="Q185" s="68" t="str">
        <f>IFERROR(VLOOKUP(ROW()-6,'[1]S1 SE'!$B$7:$AI$206,COLUMN()+1,FALSE),"")</f>
        <v/>
      </c>
      <c r="R185" s="70" t="str">
        <f>IFERROR(VLOOKUP(ROW()-6,'[1]S1 SE'!$B$7:$AI$206,COLUMN()+1,FALSE),"")</f>
        <v/>
      </c>
      <c r="S185" s="71" t="str">
        <f>IFERROR(VLOOKUP(ROW()-6,'[1]S1 SE'!$B$7:$AI$206,COLUMN()+1,FALSE),"")</f>
        <v/>
      </c>
      <c r="T185" s="72" t="str">
        <f>IFERROR(VLOOKUP(ROW()-6,'[1]S1 SE'!$B$7:$AI$206,COLUMN()+1,FALSE),"")</f>
        <v/>
      </c>
      <c r="U185" s="73" t="str">
        <f>IFERROR(VLOOKUP(ROW()-6,'[1]S1 SE'!$B$7:$AI$206,COLUMN()+1,FALSE),"")</f>
        <v/>
      </c>
      <c r="V185" s="74" t="str">
        <f>IFERROR(VLOOKUP(ROW()-6,'[1]S1 SE'!$B$7:$AI$206,COLUMN()+1,FALSE),"")</f>
        <v/>
      </c>
      <c r="W185" s="75" t="str">
        <f>IFERROR(VLOOKUP(ROW()-6,'[1]S1 SE'!$B$7:$AI$206,COLUMN()+1,FALSE),"")</f>
        <v/>
      </c>
      <c r="X185" s="76" t="str">
        <f>IFERROR(VLOOKUP(ROW()-6,'[1]S1 SE'!$B$7:$AI$206,COLUMN()+1,FALSE),"")</f>
        <v/>
      </c>
      <c r="Y185" s="77" t="str">
        <f>IFERROR(VLOOKUP(ROW()-6,'[1]S1 SE'!$B$7:$AI$206,COLUMN()+1,FALSE),"")</f>
        <v/>
      </c>
      <c r="Z185" s="78" t="str">
        <f>IFERROR(VLOOKUP(ROW()-6,'[1]S1 SE'!$B$7:$AI$206,COLUMN()+1,FALSE),"")</f>
        <v/>
      </c>
      <c r="AA185" s="79" t="str">
        <f>IFERROR(VLOOKUP(ROW()-6,'[1]S1 SE'!$B$7:$AI$206,COLUMN()+1,FALSE),"")</f>
        <v/>
      </c>
      <c r="AB185" s="80" t="str">
        <f>IFERROR(VLOOKUP(ROW()-6,'[1]S1 SE'!$B$7:$AI$206,COLUMN()+1,FALSE),"")</f>
        <v/>
      </c>
      <c r="AC185" s="81" t="str">
        <f>IFERROR(VLOOKUP(ROW()-6,'[1]S1 SE'!$B$7:$AI$206,COLUMN()+1,FALSE),"")</f>
        <v/>
      </c>
      <c r="AD185" s="109" t="str">
        <f>IFERROR(VLOOKUP(ROW()-6,'[1]S1 SE'!$B$7:$AI$206,COLUMN()+1,FALSE),"")</f>
        <v/>
      </c>
      <c r="AE185" s="83" t="str">
        <f>IFERROR(VLOOKUP(ROW()-6,'[1]S1 SE'!$B$7:$AI$206,COLUMN()+1,FALSE),"")</f>
        <v/>
      </c>
      <c r="AF185" s="84" t="str">
        <f>IFERROR(VLOOKUP(ROW()-6,'[1]S1 SE'!$B$7:$AI$206,COLUMN()+1,FALSE),"")</f>
        <v/>
      </c>
      <c r="AG185" s="27" t="str">
        <f>IFERROR(VLOOKUP(ROW()-6,'[1]S1 SE'!$B$7:$AI$206,COLUMN()+1,FALSE),"")</f>
        <v/>
      </c>
      <c r="AH185" s="26"/>
    </row>
    <row r="186" spans="1:34" ht="15.05" x14ac:dyDescent="0.3">
      <c r="A186" s="108" t="str">
        <f>IFERROR(VLOOKUP(ROW()-6,'[1]S1 SE'!$B$7:$AI$206,COLUMN()+1,FALSE),"")</f>
        <v/>
      </c>
      <c r="B186" s="65" t="str">
        <f>IFERROR(VLOOKUP(ROW()-6,'[1]S1 SE'!$B$7:$AI$206,COLUMN()+1,FALSE),"")</f>
        <v/>
      </c>
      <c r="C186" s="66" t="str">
        <f>IFERROR(VLOOKUP(ROW()-6,'[1]S1 SE'!$B$7:$AI$206,COLUMN()+1,FALSE),"")</f>
        <v/>
      </c>
      <c r="D186" s="67" t="str">
        <f>IFERROR(VLOOKUP(ROW()-6,'[1]S1 SE'!$B$7:$AI$206,COLUMN()+1,FALSE),"")</f>
        <v/>
      </c>
      <c r="E186" s="68" t="str">
        <f>IFERROR(VLOOKUP(ROW()-6,'[1]S1 SE'!$B$7:$AI$206,COLUMN()+1,FALSE),"")</f>
        <v/>
      </c>
      <c r="F186" s="28" t="str">
        <f>IFERROR(VLOOKUP(ROW()-6,'[1]S1 SE'!$B$7:$AI$206,COLUMN()+1,FALSE),"")</f>
        <v/>
      </c>
      <c r="G186" s="69" t="str">
        <f>IFERROR(VLOOKUP(ROW()-6,'[1]S1 SE'!$B$7:$AI$206,COLUMN()+1,FALSE),"")</f>
        <v/>
      </c>
      <c r="H186" s="68" t="str">
        <f>IFERROR(VLOOKUP(ROW()-6,'[1]S1 SE'!$B$7:$AI$206,COLUMN()+1,FALSE),"")</f>
        <v/>
      </c>
      <c r="I186" s="70" t="str">
        <f>IFERROR(VLOOKUP(ROW()-6,'[1]S1 SE'!$B$7:$AI$206,COLUMN()+1,FALSE),"")</f>
        <v/>
      </c>
      <c r="J186" s="71" t="str">
        <f>IFERROR(VLOOKUP(ROW()-6,'[1]S1 SE'!$B$7:$AI$206,COLUMN()+1,FALSE),"")</f>
        <v/>
      </c>
      <c r="K186" s="68" t="str">
        <f>IFERROR(VLOOKUP(ROW()-6,'[1]S1 SE'!$B$7:$AI$206,COLUMN()+1,FALSE),"")</f>
        <v/>
      </c>
      <c r="L186" s="70" t="str">
        <f>IFERROR(VLOOKUP(ROW()-6,'[1]S1 SE'!$B$7:$AI$206,COLUMN()+1,FALSE),"")</f>
        <v/>
      </c>
      <c r="M186" s="71" t="str">
        <f>IFERROR(VLOOKUP(ROW()-6,'[1]S1 SE'!$B$7:$AI$206,COLUMN()+1,FALSE),"")</f>
        <v/>
      </c>
      <c r="N186" s="68" t="str">
        <f>IFERROR(VLOOKUP(ROW()-6,'[1]S1 SE'!$B$7:$AI$206,COLUMN()+1,FALSE),"")</f>
        <v/>
      </c>
      <c r="O186" s="70" t="str">
        <f>IFERROR(VLOOKUP(ROW()-6,'[1]S1 SE'!$B$7:$AI$206,COLUMN()+1,FALSE),"")</f>
        <v/>
      </c>
      <c r="P186" s="71" t="str">
        <f>IFERROR(VLOOKUP(ROW()-6,'[1]S1 SE'!$B$7:$AI$206,COLUMN()+1,FALSE),"")</f>
        <v/>
      </c>
      <c r="Q186" s="68" t="str">
        <f>IFERROR(VLOOKUP(ROW()-6,'[1]S1 SE'!$B$7:$AI$206,COLUMN()+1,FALSE),"")</f>
        <v/>
      </c>
      <c r="R186" s="70" t="str">
        <f>IFERROR(VLOOKUP(ROW()-6,'[1]S1 SE'!$B$7:$AI$206,COLUMN()+1,FALSE),"")</f>
        <v/>
      </c>
      <c r="S186" s="71" t="str">
        <f>IFERROR(VLOOKUP(ROW()-6,'[1]S1 SE'!$B$7:$AI$206,COLUMN()+1,FALSE),"")</f>
        <v/>
      </c>
      <c r="T186" s="72" t="str">
        <f>IFERROR(VLOOKUP(ROW()-6,'[1]S1 SE'!$B$7:$AI$206,COLUMN()+1,FALSE),"")</f>
        <v/>
      </c>
      <c r="U186" s="73" t="str">
        <f>IFERROR(VLOOKUP(ROW()-6,'[1]S1 SE'!$B$7:$AI$206,COLUMN()+1,FALSE),"")</f>
        <v/>
      </c>
      <c r="V186" s="74" t="str">
        <f>IFERROR(VLOOKUP(ROW()-6,'[1]S1 SE'!$B$7:$AI$206,COLUMN()+1,FALSE),"")</f>
        <v/>
      </c>
      <c r="W186" s="75" t="str">
        <f>IFERROR(VLOOKUP(ROW()-6,'[1]S1 SE'!$B$7:$AI$206,COLUMN()+1,FALSE),"")</f>
        <v/>
      </c>
      <c r="X186" s="76" t="str">
        <f>IFERROR(VLOOKUP(ROW()-6,'[1]S1 SE'!$B$7:$AI$206,COLUMN()+1,FALSE),"")</f>
        <v/>
      </c>
      <c r="Y186" s="77" t="str">
        <f>IFERROR(VLOOKUP(ROW()-6,'[1]S1 SE'!$B$7:$AI$206,COLUMN()+1,FALSE),"")</f>
        <v/>
      </c>
      <c r="Z186" s="78" t="str">
        <f>IFERROR(VLOOKUP(ROW()-6,'[1]S1 SE'!$B$7:$AI$206,COLUMN()+1,FALSE),"")</f>
        <v/>
      </c>
      <c r="AA186" s="79" t="str">
        <f>IFERROR(VLOOKUP(ROW()-6,'[1]S1 SE'!$B$7:$AI$206,COLUMN()+1,FALSE),"")</f>
        <v/>
      </c>
      <c r="AB186" s="80" t="str">
        <f>IFERROR(VLOOKUP(ROW()-6,'[1]S1 SE'!$B$7:$AI$206,COLUMN()+1,FALSE),"")</f>
        <v/>
      </c>
      <c r="AC186" s="81" t="str">
        <f>IFERROR(VLOOKUP(ROW()-6,'[1]S1 SE'!$B$7:$AI$206,COLUMN()+1,FALSE),"")</f>
        <v/>
      </c>
      <c r="AD186" s="109" t="str">
        <f>IFERROR(VLOOKUP(ROW()-6,'[1]S1 SE'!$B$7:$AI$206,COLUMN()+1,FALSE),"")</f>
        <v/>
      </c>
      <c r="AE186" s="83" t="str">
        <f>IFERROR(VLOOKUP(ROW()-6,'[1]S1 SE'!$B$7:$AI$206,COLUMN()+1,FALSE),"")</f>
        <v/>
      </c>
      <c r="AF186" s="84" t="str">
        <f>IFERROR(VLOOKUP(ROW()-6,'[1]S1 SE'!$B$7:$AI$206,COLUMN()+1,FALSE),"")</f>
        <v/>
      </c>
      <c r="AG186" s="27" t="str">
        <f>IFERROR(VLOOKUP(ROW()-6,'[1]S1 SE'!$B$7:$AI$206,COLUMN()+1,FALSE),"")</f>
        <v/>
      </c>
      <c r="AH186" s="26"/>
    </row>
    <row r="187" spans="1:34" ht="15.05" x14ac:dyDescent="0.3">
      <c r="A187" s="108" t="str">
        <f>IFERROR(VLOOKUP(ROW()-6,'[1]S1 SE'!$B$7:$AI$206,COLUMN()+1,FALSE),"")</f>
        <v/>
      </c>
      <c r="B187" s="65" t="str">
        <f>IFERROR(VLOOKUP(ROW()-6,'[1]S1 SE'!$B$7:$AI$206,COLUMN()+1,FALSE),"")</f>
        <v/>
      </c>
      <c r="C187" s="66" t="str">
        <f>IFERROR(VLOOKUP(ROW()-6,'[1]S1 SE'!$B$7:$AI$206,COLUMN()+1,FALSE),"")</f>
        <v/>
      </c>
      <c r="D187" s="67" t="str">
        <f>IFERROR(VLOOKUP(ROW()-6,'[1]S1 SE'!$B$7:$AI$206,COLUMN()+1,FALSE),"")</f>
        <v/>
      </c>
      <c r="E187" s="68" t="str">
        <f>IFERROR(VLOOKUP(ROW()-6,'[1]S1 SE'!$B$7:$AI$206,COLUMN()+1,FALSE),"")</f>
        <v/>
      </c>
      <c r="F187" s="28" t="str">
        <f>IFERROR(VLOOKUP(ROW()-6,'[1]S1 SE'!$B$7:$AI$206,COLUMN()+1,FALSE),"")</f>
        <v/>
      </c>
      <c r="G187" s="69" t="str">
        <f>IFERROR(VLOOKUP(ROW()-6,'[1]S1 SE'!$B$7:$AI$206,COLUMN()+1,FALSE),"")</f>
        <v/>
      </c>
      <c r="H187" s="68" t="str">
        <f>IFERROR(VLOOKUP(ROW()-6,'[1]S1 SE'!$B$7:$AI$206,COLUMN()+1,FALSE),"")</f>
        <v/>
      </c>
      <c r="I187" s="70" t="str">
        <f>IFERROR(VLOOKUP(ROW()-6,'[1]S1 SE'!$B$7:$AI$206,COLUMN()+1,FALSE),"")</f>
        <v/>
      </c>
      <c r="J187" s="71" t="str">
        <f>IFERROR(VLOOKUP(ROW()-6,'[1]S1 SE'!$B$7:$AI$206,COLUMN()+1,FALSE),"")</f>
        <v/>
      </c>
      <c r="K187" s="68" t="str">
        <f>IFERROR(VLOOKUP(ROW()-6,'[1]S1 SE'!$B$7:$AI$206,COLUMN()+1,FALSE),"")</f>
        <v/>
      </c>
      <c r="L187" s="70" t="str">
        <f>IFERROR(VLOOKUP(ROW()-6,'[1]S1 SE'!$B$7:$AI$206,COLUMN()+1,FALSE),"")</f>
        <v/>
      </c>
      <c r="M187" s="71" t="str">
        <f>IFERROR(VLOOKUP(ROW()-6,'[1]S1 SE'!$B$7:$AI$206,COLUMN()+1,FALSE),"")</f>
        <v/>
      </c>
      <c r="N187" s="68" t="str">
        <f>IFERROR(VLOOKUP(ROW()-6,'[1]S1 SE'!$B$7:$AI$206,COLUMN()+1,FALSE),"")</f>
        <v/>
      </c>
      <c r="O187" s="70" t="str">
        <f>IFERROR(VLOOKUP(ROW()-6,'[1]S1 SE'!$B$7:$AI$206,COLUMN()+1,FALSE),"")</f>
        <v/>
      </c>
      <c r="P187" s="71" t="str">
        <f>IFERROR(VLOOKUP(ROW()-6,'[1]S1 SE'!$B$7:$AI$206,COLUMN()+1,FALSE),"")</f>
        <v/>
      </c>
      <c r="Q187" s="68" t="str">
        <f>IFERROR(VLOOKUP(ROW()-6,'[1]S1 SE'!$B$7:$AI$206,COLUMN()+1,FALSE),"")</f>
        <v/>
      </c>
      <c r="R187" s="70" t="str">
        <f>IFERROR(VLOOKUP(ROW()-6,'[1]S1 SE'!$B$7:$AI$206,COLUMN()+1,FALSE),"")</f>
        <v/>
      </c>
      <c r="S187" s="71" t="str">
        <f>IFERROR(VLOOKUP(ROW()-6,'[1]S1 SE'!$B$7:$AI$206,COLUMN()+1,FALSE),"")</f>
        <v/>
      </c>
      <c r="T187" s="72" t="str">
        <f>IFERROR(VLOOKUP(ROW()-6,'[1]S1 SE'!$B$7:$AI$206,COLUMN()+1,FALSE),"")</f>
        <v/>
      </c>
      <c r="U187" s="73" t="str">
        <f>IFERROR(VLOOKUP(ROW()-6,'[1]S1 SE'!$B$7:$AI$206,COLUMN()+1,FALSE),"")</f>
        <v/>
      </c>
      <c r="V187" s="74" t="str">
        <f>IFERROR(VLOOKUP(ROW()-6,'[1]S1 SE'!$B$7:$AI$206,COLUMN()+1,FALSE),"")</f>
        <v/>
      </c>
      <c r="W187" s="75" t="str">
        <f>IFERROR(VLOOKUP(ROW()-6,'[1]S1 SE'!$B$7:$AI$206,COLUMN()+1,FALSE),"")</f>
        <v/>
      </c>
      <c r="X187" s="76" t="str">
        <f>IFERROR(VLOOKUP(ROW()-6,'[1]S1 SE'!$B$7:$AI$206,COLUMN()+1,FALSE),"")</f>
        <v/>
      </c>
      <c r="Y187" s="77" t="str">
        <f>IFERROR(VLOOKUP(ROW()-6,'[1]S1 SE'!$B$7:$AI$206,COLUMN()+1,FALSE),"")</f>
        <v/>
      </c>
      <c r="Z187" s="78" t="str">
        <f>IFERROR(VLOOKUP(ROW()-6,'[1]S1 SE'!$B$7:$AI$206,COLUMN()+1,FALSE),"")</f>
        <v/>
      </c>
      <c r="AA187" s="79" t="str">
        <f>IFERROR(VLOOKUP(ROW()-6,'[1]S1 SE'!$B$7:$AI$206,COLUMN()+1,FALSE),"")</f>
        <v/>
      </c>
      <c r="AB187" s="80" t="str">
        <f>IFERROR(VLOOKUP(ROW()-6,'[1]S1 SE'!$B$7:$AI$206,COLUMN()+1,FALSE),"")</f>
        <v/>
      </c>
      <c r="AC187" s="81" t="str">
        <f>IFERROR(VLOOKUP(ROW()-6,'[1]S1 SE'!$B$7:$AI$206,COLUMN()+1,FALSE),"")</f>
        <v/>
      </c>
      <c r="AD187" s="109" t="str">
        <f>IFERROR(VLOOKUP(ROW()-6,'[1]S1 SE'!$B$7:$AI$206,COLUMN()+1,FALSE),"")</f>
        <v/>
      </c>
      <c r="AE187" s="83" t="str">
        <f>IFERROR(VLOOKUP(ROW()-6,'[1]S1 SE'!$B$7:$AI$206,COLUMN()+1,FALSE),"")</f>
        <v/>
      </c>
      <c r="AF187" s="84" t="str">
        <f>IFERROR(VLOOKUP(ROW()-6,'[1]S1 SE'!$B$7:$AI$206,COLUMN()+1,FALSE),"")</f>
        <v/>
      </c>
      <c r="AG187" s="27" t="str">
        <f>IFERROR(VLOOKUP(ROW()-6,'[1]S1 SE'!$B$7:$AI$206,COLUMN()+1,FALSE),"")</f>
        <v/>
      </c>
      <c r="AH187" s="26"/>
    </row>
    <row r="188" spans="1:34" ht="15.05" x14ac:dyDescent="0.3">
      <c r="A188" s="108" t="str">
        <f>IFERROR(VLOOKUP(ROW()-6,'[1]S1 SE'!$B$7:$AI$206,COLUMN()+1,FALSE),"")</f>
        <v/>
      </c>
      <c r="B188" s="65" t="str">
        <f>IFERROR(VLOOKUP(ROW()-6,'[1]S1 SE'!$B$7:$AI$206,COLUMN()+1,FALSE),"")</f>
        <v/>
      </c>
      <c r="C188" s="66" t="str">
        <f>IFERROR(VLOOKUP(ROW()-6,'[1]S1 SE'!$B$7:$AI$206,COLUMN()+1,FALSE),"")</f>
        <v/>
      </c>
      <c r="D188" s="67" t="str">
        <f>IFERROR(VLOOKUP(ROW()-6,'[1]S1 SE'!$B$7:$AI$206,COLUMN()+1,FALSE),"")</f>
        <v/>
      </c>
      <c r="E188" s="68" t="str">
        <f>IFERROR(VLOOKUP(ROW()-6,'[1]S1 SE'!$B$7:$AI$206,COLUMN()+1,FALSE),"")</f>
        <v/>
      </c>
      <c r="F188" s="28" t="str">
        <f>IFERROR(VLOOKUP(ROW()-6,'[1]S1 SE'!$B$7:$AI$206,COLUMN()+1,FALSE),"")</f>
        <v/>
      </c>
      <c r="G188" s="69" t="str">
        <f>IFERROR(VLOOKUP(ROW()-6,'[1]S1 SE'!$B$7:$AI$206,COLUMN()+1,FALSE),"")</f>
        <v/>
      </c>
      <c r="H188" s="68" t="str">
        <f>IFERROR(VLOOKUP(ROW()-6,'[1]S1 SE'!$B$7:$AI$206,COLUMN()+1,FALSE),"")</f>
        <v/>
      </c>
      <c r="I188" s="70" t="str">
        <f>IFERROR(VLOOKUP(ROW()-6,'[1]S1 SE'!$B$7:$AI$206,COLUMN()+1,FALSE),"")</f>
        <v/>
      </c>
      <c r="J188" s="71" t="str">
        <f>IFERROR(VLOOKUP(ROW()-6,'[1]S1 SE'!$B$7:$AI$206,COLUMN()+1,FALSE),"")</f>
        <v/>
      </c>
      <c r="K188" s="68" t="str">
        <f>IFERROR(VLOOKUP(ROW()-6,'[1]S1 SE'!$B$7:$AI$206,COLUMN()+1,FALSE),"")</f>
        <v/>
      </c>
      <c r="L188" s="70" t="str">
        <f>IFERROR(VLOOKUP(ROW()-6,'[1]S1 SE'!$B$7:$AI$206,COLUMN()+1,FALSE),"")</f>
        <v/>
      </c>
      <c r="M188" s="71" t="str">
        <f>IFERROR(VLOOKUP(ROW()-6,'[1]S1 SE'!$B$7:$AI$206,COLUMN()+1,FALSE),"")</f>
        <v/>
      </c>
      <c r="N188" s="68" t="str">
        <f>IFERROR(VLOOKUP(ROW()-6,'[1]S1 SE'!$B$7:$AI$206,COLUMN()+1,FALSE),"")</f>
        <v/>
      </c>
      <c r="O188" s="70" t="str">
        <f>IFERROR(VLOOKUP(ROW()-6,'[1]S1 SE'!$B$7:$AI$206,COLUMN()+1,FALSE),"")</f>
        <v/>
      </c>
      <c r="P188" s="71" t="str">
        <f>IFERROR(VLOOKUP(ROW()-6,'[1]S1 SE'!$B$7:$AI$206,COLUMN()+1,FALSE),"")</f>
        <v/>
      </c>
      <c r="Q188" s="68" t="str">
        <f>IFERROR(VLOOKUP(ROW()-6,'[1]S1 SE'!$B$7:$AI$206,COLUMN()+1,FALSE),"")</f>
        <v/>
      </c>
      <c r="R188" s="70" t="str">
        <f>IFERROR(VLOOKUP(ROW()-6,'[1]S1 SE'!$B$7:$AI$206,COLUMN()+1,FALSE),"")</f>
        <v/>
      </c>
      <c r="S188" s="71" t="str">
        <f>IFERROR(VLOOKUP(ROW()-6,'[1]S1 SE'!$B$7:$AI$206,COLUMN()+1,FALSE),"")</f>
        <v/>
      </c>
      <c r="T188" s="72" t="str">
        <f>IFERROR(VLOOKUP(ROW()-6,'[1]S1 SE'!$B$7:$AI$206,COLUMN()+1,FALSE),"")</f>
        <v/>
      </c>
      <c r="U188" s="73" t="str">
        <f>IFERROR(VLOOKUP(ROW()-6,'[1]S1 SE'!$B$7:$AI$206,COLUMN()+1,FALSE),"")</f>
        <v/>
      </c>
      <c r="V188" s="74" t="str">
        <f>IFERROR(VLOOKUP(ROW()-6,'[1]S1 SE'!$B$7:$AI$206,COLUMN()+1,FALSE),"")</f>
        <v/>
      </c>
      <c r="W188" s="75" t="str">
        <f>IFERROR(VLOOKUP(ROW()-6,'[1]S1 SE'!$B$7:$AI$206,COLUMN()+1,FALSE),"")</f>
        <v/>
      </c>
      <c r="X188" s="76" t="str">
        <f>IFERROR(VLOOKUP(ROW()-6,'[1]S1 SE'!$B$7:$AI$206,COLUMN()+1,FALSE),"")</f>
        <v/>
      </c>
      <c r="Y188" s="77" t="str">
        <f>IFERROR(VLOOKUP(ROW()-6,'[1]S1 SE'!$B$7:$AI$206,COLUMN()+1,FALSE),"")</f>
        <v/>
      </c>
      <c r="Z188" s="78" t="str">
        <f>IFERROR(VLOOKUP(ROW()-6,'[1]S1 SE'!$B$7:$AI$206,COLUMN()+1,FALSE),"")</f>
        <v/>
      </c>
      <c r="AA188" s="79" t="str">
        <f>IFERROR(VLOOKUP(ROW()-6,'[1]S1 SE'!$B$7:$AI$206,COLUMN()+1,FALSE),"")</f>
        <v/>
      </c>
      <c r="AB188" s="80" t="str">
        <f>IFERROR(VLOOKUP(ROW()-6,'[1]S1 SE'!$B$7:$AI$206,COLUMN()+1,FALSE),"")</f>
        <v/>
      </c>
      <c r="AC188" s="81" t="str">
        <f>IFERROR(VLOOKUP(ROW()-6,'[1]S1 SE'!$B$7:$AI$206,COLUMN()+1,FALSE),"")</f>
        <v/>
      </c>
      <c r="AD188" s="109" t="str">
        <f>IFERROR(VLOOKUP(ROW()-6,'[1]S1 SE'!$B$7:$AI$206,COLUMN()+1,FALSE),"")</f>
        <v/>
      </c>
      <c r="AE188" s="83" t="str">
        <f>IFERROR(VLOOKUP(ROW()-6,'[1]S1 SE'!$B$7:$AI$206,COLUMN()+1,FALSE),"")</f>
        <v/>
      </c>
      <c r="AF188" s="84" t="str">
        <f>IFERROR(VLOOKUP(ROW()-6,'[1]S1 SE'!$B$7:$AI$206,COLUMN()+1,FALSE),"")</f>
        <v/>
      </c>
      <c r="AG188" s="27" t="str">
        <f>IFERROR(VLOOKUP(ROW()-6,'[1]S1 SE'!$B$7:$AI$206,COLUMN()+1,FALSE),"")</f>
        <v/>
      </c>
      <c r="AH188" s="26"/>
    </row>
    <row r="189" spans="1:34" ht="15.05" x14ac:dyDescent="0.3">
      <c r="A189" s="108" t="str">
        <f>IFERROR(VLOOKUP(ROW()-6,'[1]S1 SE'!$B$7:$AI$206,COLUMN()+1,FALSE),"")</f>
        <v/>
      </c>
      <c r="B189" s="65" t="str">
        <f>IFERROR(VLOOKUP(ROW()-6,'[1]S1 SE'!$B$7:$AI$206,COLUMN()+1,FALSE),"")</f>
        <v/>
      </c>
      <c r="C189" s="66" t="str">
        <f>IFERROR(VLOOKUP(ROW()-6,'[1]S1 SE'!$B$7:$AI$206,COLUMN()+1,FALSE),"")</f>
        <v/>
      </c>
      <c r="D189" s="67" t="str">
        <f>IFERROR(VLOOKUP(ROW()-6,'[1]S1 SE'!$B$7:$AI$206,COLUMN()+1,FALSE),"")</f>
        <v/>
      </c>
      <c r="E189" s="68" t="str">
        <f>IFERROR(VLOOKUP(ROW()-6,'[1]S1 SE'!$B$7:$AI$206,COLUMN()+1,FALSE),"")</f>
        <v/>
      </c>
      <c r="F189" s="28" t="str">
        <f>IFERROR(VLOOKUP(ROW()-6,'[1]S1 SE'!$B$7:$AI$206,COLUMN()+1,FALSE),"")</f>
        <v/>
      </c>
      <c r="G189" s="69" t="str">
        <f>IFERROR(VLOOKUP(ROW()-6,'[1]S1 SE'!$B$7:$AI$206,COLUMN()+1,FALSE),"")</f>
        <v/>
      </c>
      <c r="H189" s="68" t="str">
        <f>IFERROR(VLOOKUP(ROW()-6,'[1]S1 SE'!$B$7:$AI$206,COLUMN()+1,FALSE),"")</f>
        <v/>
      </c>
      <c r="I189" s="70" t="str">
        <f>IFERROR(VLOOKUP(ROW()-6,'[1]S1 SE'!$B$7:$AI$206,COLUMN()+1,FALSE),"")</f>
        <v/>
      </c>
      <c r="J189" s="71" t="str">
        <f>IFERROR(VLOOKUP(ROW()-6,'[1]S1 SE'!$B$7:$AI$206,COLUMN()+1,FALSE),"")</f>
        <v/>
      </c>
      <c r="K189" s="68" t="str">
        <f>IFERROR(VLOOKUP(ROW()-6,'[1]S1 SE'!$B$7:$AI$206,COLUMN()+1,FALSE),"")</f>
        <v/>
      </c>
      <c r="L189" s="70" t="str">
        <f>IFERROR(VLOOKUP(ROW()-6,'[1]S1 SE'!$B$7:$AI$206,COLUMN()+1,FALSE),"")</f>
        <v/>
      </c>
      <c r="M189" s="71" t="str">
        <f>IFERROR(VLOOKUP(ROW()-6,'[1]S1 SE'!$B$7:$AI$206,COLUMN()+1,FALSE),"")</f>
        <v/>
      </c>
      <c r="N189" s="68" t="str">
        <f>IFERROR(VLOOKUP(ROW()-6,'[1]S1 SE'!$B$7:$AI$206,COLUMN()+1,FALSE),"")</f>
        <v/>
      </c>
      <c r="O189" s="70" t="str">
        <f>IFERROR(VLOOKUP(ROW()-6,'[1]S1 SE'!$B$7:$AI$206,COLUMN()+1,FALSE),"")</f>
        <v/>
      </c>
      <c r="P189" s="71" t="str">
        <f>IFERROR(VLOOKUP(ROW()-6,'[1]S1 SE'!$B$7:$AI$206,COLUMN()+1,FALSE),"")</f>
        <v/>
      </c>
      <c r="Q189" s="68" t="str">
        <f>IFERROR(VLOOKUP(ROW()-6,'[1]S1 SE'!$B$7:$AI$206,COLUMN()+1,FALSE),"")</f>
        <v/>
      </c>
      <c r="R189" s="70" t="str">
        <f>IFERROR(VLOOKUP(ROW()-6,'[1]S1 SE'!$B$7:$AI$206,COLUMN()+1,FALSE),"")</f>
        <v/>
      </c>
      <c r="S189" s="71" t="str">
        <f>IFERROR(VLOOKUP(ROW()-6,'[1]S1 SE'!$B$7:$AI$206,COLUMN()+1,FALSE),"")</f>
        <v/>
      </c>
      <c r="T189" s="72" t="str">
        <f>IFERROR(VLOOKUP(ROW()-6,'[1]S1 SE'!$B$7:$AI$206,COLUMN()+1,FALSE),"")</f>
        <v/>
      </c>
      <c r="U189" s="73" t="str">
        <f>IFERROR(VLOOKUP(ROW()-6,'[1]S1 SE'!$B$7:$AI$206,COLUMN()+1,FALSE),"")</f>
        <v/>
      </c>
      <c r="V189" s="74" t="str">
        <f>IFERROR(VLOOKUP(ROW()-6,'[1]S1 SE'!$B$7:$AI$206,COLUMN()+1,FALSE),"")</f>
        <v/>
      </c>
      <c r="W189" s="75" t="str">
        <f>IFERROR(VLOOKUP(ROW()-6,'[1]S1 SE'!$B$7:$AI$206,COLUMN()+1,FALSE),"")</f>
        <v/>
      </c>
      <c r="X189" s="76" t="str">
        <f>IFERROR(VLOOKUP(ROW()-6,'[1]S1 SE'!$B$7:$AI$206,COLUMN()+1,FALSE),"")</f>
        <v/>
      </c>
      <c r="Y189" s="77" t="str">
        <f>IFERROR(VLOOKUP(ROW()-6,'[1]S1 SE'!$B$7:$AI$206,COLUMN()+1,FALSE),"")</f>
        <v/>
      </c>
      <c r="Z189" s="78" t="str">
        <f>IFERROR(VLOOKUP(ROW()-6,'[1]S1 SE'!$B$7:$AI$206,COLUMN()+1,FALSE),"")</f>
        <v/>
      </c>
      <c r="AA189" s="79" t="str">
        <f>IFERROR(VLOOKUP(ROW()-6,'[1]S1 SE'!$B$7:$AI$206,COLUMN()+1,FALSE),"")</f>
        <v/>
      </c>
      <c r="AB189" s="80" t="str">
        <f>IFERROR(VLOOKUP(ROW()-6,'[1]S1 SE'!$B$7:$AI$206,COLUMN()+1,FALSE),"")</f>
        <v/>
      </c>
      <c r="AC189" s="81" t="str">
        <f>IFERROR(VLOOKUP(ROW()-6,'[1]S1 SE'!$B$7:$AI$206,COLUMN()+1,FALSE),"")</f>
        <v/>
      </c>
      <c r="AD189" s="109" t="str">
        <f>IFERROR(VLOOKUP(ROW()-6,'[1]S1 SE'!$B$7:$AI$206,COLUMN()+1,FALSE),"")</f>
        <v/>
      </c>
      <c r="AE189" s="83" t="str">
        <f>IFERROR(VLOOKUP(ROW()-6,'[1]S1 SE'!$B$7:$AI$206,COLUMN()+1,FALSE),"")</f>
        <v/>
      </c>
      <c r="AF189" s="84" t="str">
        <f>IFERROR(VLOOKUP(ROW()-6,'[1]S1 SE'!$B$7:$AI$206,COLUMN()+1,FALSE),"")</f>
        <v/>
      </c>
      <c r="AG189" s="27" t="str">
        <f>IFERROR(VLOOKUP(ROW()-6,'[1]S1 SE'!$B$7:$AI$206,COLUMN()+1,FALSE),"")</f>
        <v/>
      </c>
      <c r="AH189" s="26"/>
    </row>
    <row r="190" spans="1:34" ht="15.05" x14ac:dyDescent="0.3">
      <c r="A190" s="108" t="str">
        <f>IFERROR(VLOOKUP(ROW()-6,'[1]S1 SE'!$B$7:$AI$206,COLUMN()+1,FALSE),"")</f>
        <v/>
      </c>
      <c r="B190" s="65" t="str">
        <f>IFERROR(VLOOKUP(ROW()-6,'[1]S1 SE'!$B$7:$AI$206,COLUMN()+1,FALSE),"")</f>
        <v/>
      </c>
      <c r="C190" s="66" t="str">
        <f>IFERROR(VLOOKUP(ROW()-6,'[1]S1 SE'!$B$7:$AI$206,COLUMN()+1,FALSE),"")</f>
        <v/>
      </c>
      <c r="D190" s="67" t="str">
        <f>IFERROR(VLOOKUP(ROW()-6,'[1]S1 SE'!$B$7:$AI$206,COLUMN()+1,FALSE),"")</f>
        <v/>
      </c>
      <c r="E190" s="68" t="str">
        <f>IFERROR(VLOOKUP(ROW()-6,'[1]S1 SE'!$B$7:$AI$206,COLUMN()+1,FALSE),"")</f>
        <v/>
      </c>
      <c r="F190" s="28" t="str">
        <f>IFERROR(VLOOKUP(ROW()-6,'[1]S1 SE'!$B$7:$AI$206,COLUMN()+1,FALSE),"")</f>
        <v/>
      </c>
      <c r="G190" s="69" t="str">
        <f>IFERROR(VLOOKUP(ROW()-6,'[1]S1 SE'!$B$7:$AI$206,COLUMN()+1,FALSE),"")</f>
        <v/>
      </c>
      <c r="H190" s="68" t="str">
        <f>IFERROR(VLOOKUP(ROW()-6,'[1]S1 SE'!$B$7:$AI$206,COLUMN()+1,FALSE),"")</f>
        <v/>
      </c>
      <c r="I190" s="70" t="str">
        <f>IFERROR(VLOOKUP(ROW()-6,'[1]S1 SE'!$B$7:$AI$206,COLUMN()+1,FALSE),"")</f>
        <v/>
      </c>
      <c r="J190" s="71" t="str">
        <f>IFERROR(VLOOKUP(ROW()-6,'[1]S1 SE'!$B$7:$AI$206,COLUMN()+1,FALSE),"")</f>
        <v/>
      </c>
      <c r="K190" s="68" t="str">
        <f>IFERROR(VLOOKUP(ROW()-6,'[1]S1 SE'!$B$7:$AI$206,COLUMN()+1,FALSE),"")</f>
        <v/>
      </c>
      <c r="L190" s="70" t="str">
        <f>IFERROR(VLOOKUP(ROW()-6,'[1]S1 SE'!$B$7:$AI$206,COLUMN()+1,FALSE),"")</f>
        <v/>
      </c>
      <c r="M190" s="71" t="str">
        <f>IFERROR(VLOOKUP(ROW()-6,'[1]S1 SE'!$B$7:$AI$206,COLUMN()+1,FALSE),"")</f>
        <v/>
      </c>
      <c r="N190" s="68" t="str">
        <f>IFERROR(VLOOKUP(ROW()-6,'[1]S1 SE'!$B$7:$AI$206,COLUMN()+1,FALSE),"")</f>
        <v/>
      </c>
      <c r="O190" s="70" t="str">
        <f>IFERROR(VLOOKUP(ROW()-6,'[1]S1 SE'!$B$7:$AI$206,COLUMN()+1,FALSE),"")</f>
        <v/>
      </c>
      <c r="P190" s="71" t="str">
        <f>IFERROR(VLOOKUP(ROW()-6,'[1]S1 SE'!$B$7:$AI$206,COLUMN()+1,FALSE),"")</f>
        <v/>
      </c>
      <c r="Q190" s="68" t="str">
        <f>IFERROR(VLOOKUP(ROW()-6,'[1]S1 SE'!$B$7:$AI$206,COLUMN()+1,FALSE),"")</f>
        <v/>
      </c>
      <c r="R190" s="70" t="str">
        <f>IFERROR(VLOOKUP(ROW()-6,'[1]S1 SE'!$B$7:$AI$206,COLUMN()+1,FALSE),"")</f>
        <v/>
      </c>
      <c r="S190" s="71" t="str">
        <f>IFERROR(VLOOKUP(ROW()-6,'[1]S1 SE'!$B$7:$AI$206,COLUMN()+1,FALSE),"")</f>
        <v/>
      </c>
      <c r="T190" s="72" t="str">
        <f>IFERROR(VLOOKUP(ROW()-6,'[1]S1 SE'!$B$7:$AI$206,COLUMN()+1,FALSE),"")</f>
        <v/>
      </c>
      <c r="U190" s="73" t="str">
        <f>IFERROR(VLOOKUP(ROW()-6,'[1]S1 SE'!$B$7:$AI$206,COLUMN()+1,FALSE),"")</f>
        <v/>
      </c>
      <c r="V190" s="74" t="str">
        <f>IFERROR(VLOOKUP(ROW()-6,'[1]S1 SE'!$B$7:$AI$206,COLUMN()+1,FALSE),"")</f>
        <v/>
      </c>
      <c r="W190" s="75" t="str">
        <f>IFERROR(VLOOKUP(ROW()-6,'[1]S1 SE'!$B$7:$AI$206,COLUMN()+1,FALSE),"")</f>
        <v/>
      </c>
      <c r="X190" s="76" t="str">
        <f>IFERROR(VLOOKUP(ROW()-6,'[1]S1 SE'!$B$7:$AI$206,COLUMN()+1,FALSE),"")</f>
        <v/>
      </c>
      <c r="Y190" s="77" t="str">
        <f>IFERROR(VLOOKUP(ROW()-6,'[1]S1 SE'!$B$7:$AI$206,COLUMN()+1,FALSE),"")</f>
        <v/>
      </c>
      <c r="Z190" s="78" t="str">
        <f>IFERROR(VLOOKUP(ROW()-6,'[1]S1 SE'!$B$7:$AI$206,COLUMN()+1,FALSE),"")</f>
        <v/>
      </c>
      <c r="AA190" s="79" t="str">
        <f>IFERROR(VLOOKUP(ROW()-6,'[1]S1 SE'!$B$7:$AI$206,COLUMN()+1,FALSE),"")</f>
        <v/>
      </c>
      <c r="AB190" s="80" t="str">
        <f>IFERROR(VLOOKUP(ROW()-6,'[1]S1 SE'!$B$7:$AI$206,COLUMN()+1,FALSE),"")</f>
        <v/>
      </c>
      <c r="AC190" s="81" t="str">
        <f>IFERROR(VLOOKUP(ROW()-6,'[1]S1 SE'!$B$7:$AI$206,COLUMN()+1,FALSE),"")</f>
        <v/>
      </c>
      <c r="AD190" s="109" t="str">
        <f>IFERROR(VLOOKUP(ROW()-6,'[1]S1 SE'!$B$7:$AI$206,COLUMN()+1,FALSE),"")</f>
        <v/>
      </c>
      <c r="AE190" s="83" t="str">
        <f>IFERROR(VLOOKUP(ROW()-6,'[1]S1 SE'!$B$7:$AI$206,COLUMN()+1,FALSE),"")</f>
        <v/>
      </c>
      <c r="AF190" s="84" t="str">
        <f>IFERROR(VLOOKUP(ROW()-6,'[1]S1 SE'!$B$7:$AI$206,COLUMN()+1,FALSE),"")</f>
        <v/>
      </c>
      <c r="AG190" s="27" t="str">
        <f>IFERROR(VLOOKUP(ROW()-6,'[1]S1 SE'!$B$7:$AI$206,COLUMN()+1,FALSE),"")</f>
        <v/>
      </c>
      <c r="AH190" s="26"/>
    </row>
    <row r="191" spans="1:34" ht="15.05" x14ac:dyDescent="0.3">
      <c r="A191" s="108" t="str">
        <f>IFERROR(VLOOKUP(ROW()-6,'[1]S1 SE'!$B$7:$AI$206,COLUMN()+1,FALSE),"")</f>
        <v/>
      </c>
      <c r="B191" s="65" t="str">
        <f>IFERROR(VLOOKUP(ROW()-6,'[1]S1 SE'!$B$7:$AI$206,COLUMN()+1,FALSE),"")</f>
        <v/>
      </c>
      <c r="C191" s="66" t="str">
        <f>IFERROR(VLOOKUP(ROW()-6,'[1]S1 SE'!$B$7:$AI$206,COLUMN()+1,FALSE),"")</f>
        <v/>
      </c>
      <c r="D191" s="67" t="str">
        <f>IFERROR(VLOOKUP(ROW()-6,'[1]S1 SE'!$B$7:$AI$206,COLUMN()+1,FALSE),"")</f>
        <v/>
      </c>
      <c r="E191" s="68" t="str">
        <f>IFERROR(VLOOKUP(ROW()-6,'[1]S1 SE'!$B$7:$AI$206,COLUMN()+1,FALSE),"")</f>
        <v/>
      </c>
      <c r="F191" s="28" t="str">
        <f>IFERROR(VLOOKUP(ROW()-6,'[1]S1 SE'!$B$7:$AI$206,COLUMN()+1,FALSE),"")</f>
        <v/>
      </c>
      <c r="G191" s="69" t="str">
        <f>IFERROR(VLOOKUP(ROW()-6,'[1]S1 SE'!$B$7:$AI$206,COLUMN()+1,FALSE),"")</f>
        <v/>
      </c>
      <c r="H191" s="68" t="str">
        <f>IFERROR(VLOOKUP(ROW()-6,'[1]S1 SE'!$B$7:$AI$206,COLUMN()+1,FALSE),"")</f>
        <v/>
      </c>
      <c r="I191" s="70" t="str">
        <f>IFERROR(VLOOKUP(ROW()-6,'[1]S1 SE'!$B$7:$AI$206,COLUMN()+1,FALSE),"")</f>
        <v/>
      </c>
      <c r="J191" s="71" t="str">
        <f>IFERROR(VLOOKUP(ROW()-6,'[1]S1 SE'!$B$7:$AI$206,COLUMN()+1,FALSE),"")</f>
        <v/>
      </c>
      <c r="K191" s="68" t="str">
        <f>IFERROR(VLOOKUP(ROW()-6,'[1]S1 SE'!$B$7:$AI$206,COLUMN()+1,FALSE),"")</f>
        <v/>
      </c>
      <c r="L191" s="70" t="str">
        <f>IFERROR(VLOOKUP(ROW()-6,'[1]S1 SE'!$B$7:$AI$206,COLUMN()+1,FALSE),"")</f>
        <v/>
      </c>
      <c r="M191" s="71" t="str">
        <f>IFERROR(VLOOKUP(ROW()-6,'[1]S1 SE'!$B$7:$AI$206,COLUMN()+1,FALSE),"")</f>
        <v/>
      </c>
      <c r="N191" s="68" t="str">
        <f>IFERROR(VLOOKUP(ROW()-6,'[1]S1 SE'!$B$7:$AI$206,COLUMN()+1,FALSE),"")</f>
        <v/>
      </c>
      <c r="O191" s="70" t="str">
        <f>IFERROR(VLOOKUP(ROW()-6,'[1]S1 SE'!$B$7:$AI$206,COLUMN()+1,FALSE),"")</f>
        <v/>
      </c>
      <c r="P191" s="71" t="str">
        <f>IFERROR(VLOOKUP(ROW()-6,'[1]S1 SE'!$B$7:$AI$206,COLUMN()+1,FALSE),"")</f>
        <v/>
      </c>
      <c r="Q191" s="68" t="str">
        <f>IFERROR(VLOOKUP(ROW()-6,'[1]S1 SE'!$B$7:$AI$206,COLUMN()+1,FALSE),"")</f>
        <v/>
      </c>
      <c r="R191" s="70" t="str">
        <f>IFERROR(VLOOKUP(ROW()-6,'[1]S1 SE'!$B$7:$AI$206,COLUMN()+1,FALSE),"")</f>
        <v/>
      </c>
      <c r="S191" s="71" t="str">
        <f>IFERROR(VLOOKUP(ROW()-6,'[1]S1 SE'!$B$7:$AI$206,COLUMN()+1,FALSE),"")</f>
        <v/>
      </c>
      <c r="T191" s="72" t="str">
        <f>IFERROR(VLOOKUP(ROW()-6,'[1]S1 SE'!$B$7:$AI$206,COLUMN()+1,FALSE),"")</f>
        <v/>
      </c>
      <c r="U191" s="73" t="str">
        <f>IFERROR(VLOOKUP(ROW()-6,'[1]S1 SE'!$B$7:$AI$206,COLUMN()+1,FALSE),"")</f>
        <v/>
      </c>
      <c r="V191" s="74" t="str">
        <f>IFERROR(VLOOKUP(ROW()-6,'[1]S1 SE'!$B$7:$AI$206,COLUMN()+1,FALSE),"")</f>
        <v/>
      </c>
      <c r="W191" s="75" t="str">
        <f>IFERROR(VLOOKUP(ROW()-6,'[1]S1 SE'!$B$7:$AI$206,COLUMN()+1,FALSE),"")</f>
        <v/>
      </c>
      <c r="X191" s="76" t="str">
        <f>IFERROR(VLOOKUP(ROW()-6,'[1]S1 SE'!$B$7:$AI$206,COLUMN()+1,FALSE),"")</f>
        <v/>
      </c>
      <c r="Y191" s="77" t="str">
        <f>IFERROR(VLOOKUP(ROW()-6,'[1]S1 SE'!$B$7:$AI$206,COLUMN()+1,FALSE),"")</f>
        <v/>
      </c>
      <c r="Z191" s="78" t="str">
        <f>IFERROR(VLOOKUP(ROW()-6,'[1]S1 SE'!$B$7:$AI$206,COLUMN()+1,FALSE),"")</f>
        <v/>
      </c>
      <c r="AA191" s="79" t="str">
        <f>IFERROR(VLOOKUP(ROW()-6,'[1]S1 SE'!$B$7:$AI$206,COLUMN()+1,FALSE),"")</f>
        <v/>
      </c>
      <c r="AB191" s="80" t="str">
        <f>IFERROR(VLOOKUP(ROW()-6,'[1]S1 SE'!$B$7:$AI$206,COLUMN()+1,FALSE),"")</f>
        <v/>
      </c>
      <c r="AC191" s="81" t="str">
        <f>IFERROR(VLOOKUP(ROW()-6,'[1]S1 SE'!$B$7:$AI$206,COLUMN()+1,FALSE),"")</f>
        <v/>
      </c>
      <c r="AD191" s="109" t="str">
        <f>IFERROR(VLOOKUP(ROW()-6,'[1]S1 SE'!$B$7:$AI$206,COLUMN()+1,FALSE),"")</f>
        <v/>
      </c>
      <c r="AE191" s="83" t="str">
        <f>IFERROR(VLOOKUP(ROW()-6,'[1]S1 SE'!$B$7:$AI$206,COLUMN()+1,FALSE),"")</f>
        <v/>
      </c>
      <c r="AF191" s="84" t="str">
        <f>IFERROR(VLOOKUP(ROW()-6,'[1]S1 SE'!$B$7:$AI$206,COLUMN()+1,FALSE),"")</f>
        <v/>
      </c>
      <c r="AG191" s="27" t="str">
        <f>IFERROR(VLOOKUP(ROW()-6,'[1]S1 SE'!$B$7:$AI$206,COLUMN()+1,FALSE),"")</f>
        <v/>
      </c>
      <c r="AH191" s="26"/>
    </row>
    <row r="192" spans="1:34" ht="15.05" x14ac:dyDescent="0.3">
      <c r="A192" s="108" t="str">
        <f>IFERROR(VLOOKUP(ROW()-6,'[1]S1 SE'!$B$7:$AI$206,COLUMN()+1,FALSE),"")</f>
        <v/>
      </c>
      <c r="B192" s="65" t="str">
        <f>IFERROR(VLOOKUP(ROW()-6,'[1]S1 SE'!$B$7:$AI$206,COLUMN()+1,FALSE),"")</f>
        <v/>
      </c>
      <c r="C192" s="66" t="str">
        <f>IFERROR(VLOOKUP(ROW()-6,'[1]S1 SE'!$B$7:$AI$206,COLUMN()+1,FALSE),"")</f>
        <v/>
      </c>
      <c r="D192" s="67" t="str">
        <f>IFERROR(VLOOKUP(ROW()-6,'[1]S1 SE'!$B$7:$AI$206,COLUMN()+1,FALSE),"")</f>
        <v/>
      </c>
      <c r="E192" s="68" t="str">
        <f>IFERROR(VLOOKUP(ROW()-6,'[1]S1 SE'!$B$7:$AI$206,COLUMN()+1,FALSE),"")</f>
        <v/>
      </c>
      <c r="F192" s="28" t="str">
        <f>IFERROR(VLOOKUP(ROW()-6,'[1]S1 SE'!$B$7:$AI$206,COLUMN()+1,FALSE),"")</f>
        <v/>
      </c>
      <c r="G192" s="69" t="str">
        <f>IFERROR(VLOOKUP(ROW()-6,'[1]S1 SE'!$B$7:$AI$206,COLUMN()+1,FALSE),"")</f>
        <v/>
      </c>
      <c r="H192" s="68" t="str">
        <f>IFERROR(VLOOKUP(ROW()-6,'[1]S1 SE'!$B$7:$AI$206,COLUMN()+1,FALSE),"")</f>
        <v/>
      </c>
      <c r="I192" s="70" t="str">
        <f>IFERROR(VLOOKUP(ROW()-6,'[1]S1 SE'!$B$7:$AI$206,COLUMN()+1,FALSE),"")</f>
        <v/>
      </c>
      <c r="J192" s="71" t="str">
        <f>IFERROR(VLOOKUP(ROW()-6,'[1]S1 SE'!$B$7:$AI$206,COLUMN()+1,FALSE),"")</f>
        <v/>
      </c>
      <c r="K192" s="68" t="str">
        <f>IFERROR(VLOOKUP(ROW()-6,'[1]S1 SE'!$B$7:$AI$206,COLUMN()+1,FALSE),"")</f>
        <v/>
      </c>
      <c r="L192" s="70" t="str">
        <f>IFERROR(VLOOKUP(ROW()-6,'[1]S1 SE'!$B$7:$AI$206,COLUMN()+1,FALSE),"")</f>
        <v/>
      </c>
      <c r="M192" s="71" t="str">
        <f>IFERROR(VLOOKUP(ROW()-6,'[1]S1 SE'!$B$7:$AI$206,COLUMN()+1,FALSE),"")</f>
        <v/>
      </c>
      <c r="N192" s="68" t="str">
        <f>IFERROR(VLOOKUP(ROW()-6,'[1]S1 SE'!$B$7:$AI$206,COLUMN()+1,FALSE),"")</f>
        <v/>
      </c>
      <c r="O192" s="70" t="str">
        <f>IFERROR(VLOOKUP(ROW()-6,'[1]S1 SE'!$B$7:$AI$206,COLUMN()+1,FALSE),"")</f>
        <v/>
      </c>
      <c r="P192" s="71" t="str">
        <f>IFERROR(VLOOKUP(ROW()-6,'[1]S1 SE'!$B$7:$AI$206,COLUMN()+1,FALSE),"")</f>
        <v/>
      </c>
      <c r="Q192" s="68" t="str">
        <f>IFERROR(VLOOKUP(ROW()-6,'[1]S1 SE'!$B$7:$AI$206,COLUMN()+1,FALSE),"")</f>
        <v/>
      </c>
      <c r="R192" s="70" t="str">
        <f>IFERROR(VLOOKUP(ROW()-6,'[1]S1 SE'!$B$7:$AI$206,COLUMN()+1,FALSE),"")</f>
        <v/>
      </c>
      <c r="S192" s="71" t="str">
        <f>IFERROR(VLOOKUP(ROW()-6,'[1]S1 SE'!$B$7:$AI$206,COLUMN()+1,FALSE),"")</f>
        <v/>
      </c>
      <c r="T192" s="72" t="str">
        <f>IFERROR(VLOOKUP(ROW()-6,'[1]S1 SE'!$B$7:$AI$206,COLUMN()+1,FALSE),"")</f>
        <v/>
      </c>
      <c r="U192" s="73" t="str">
        <f>IFERROR(VLOOKUP(ROW()-6,'[1]S1 SE'!$B$7:$AI$206,COLUMN()+1,FALSE),"")</f>
        <v/>
      </c>
      <c r="V192" s="74" t="str">
        <f>IFERROR(VLOOKUP(ROW()-6,'[1]S1 SE'!$B$7:$AI$206,COLUMN()+1,FALSE),"")</f>
        <v/>
      </c>
      <c r="W192" s="75" t="str">
        <f>IFERROR(VLOOKUP(ROW()-6,'[1]S1 SE'!$B$7:$AI$206,COLUMN()+1,FALSE),"")</f>
        <v/>
      </c>
      <c r="X192" s="76" t="str">
        <f>IFERROR(VLOOKUP(ROW()-6,'[1]S1 SE'!$B$7:$AI$206,COLUMN()+1,FALSE),"")</f>
        <v/>
      </c>
      <c r="Y192" s="77" t="str">
        <f>IFERROR(VLOOKUP(ROW()-6,'[1]S1 SE'!$B$7:$AI$206,COLUMN()+1,FALSE),"")</f>
        <v/>
      </c>
      <c r="Z192" s="78" t="str">
        <f>IFERROR(VLOOKUP(ROW()-6,'[1]S1 SE'!$B$7:$AI$206,COLUMN()+1,FALSE),"")</f>
        <v/>
      </c>
      <c r="AA192" s="79" t="str">
        <f>IFERROR(VLOOKUP(ROW()-6,'[1]S1 SE'!$B$7:$AI$206,COLUMN()+1,FALSE),"")</f>
        <v/>
      </c>
      <c r="AB192" s="80" t="str">
        <f>IFERROR(VLOOKUP(ROW()-6,'[1]S1 SE'!$B$7:$AI$206,COLUMN()+1,FALSE),"")</f>
        <v/>
      </c>
      <c r="AC192" s="81" t="str">
        <f>IFERROR(VLOOKUP(ROW()-6,'[1]S1 SE'!$B$7:$AI$206,COLUMN()+1,FALSE),"")</f>
        <v/>
      </c>
      <c r="AD192" s="109" t="str">
        <f>IFERROR(VLOOKUP(ROW()-6,'[1]S1 SE'!$B$7:$AI$206,COLUMN()+1,FALSE),"")</f>
        <v/>
      </c>
      <c r="AE192" s="83" t="str">
        <f>IFERROR(VLOOKUP(ROW()-6,'[1]S1 SE'!$B$7:$AI$206,COLUMN()+1,FALSE),"")</f>
        <v/>
      </c>
      <c r="AF192" s="84" t="str">
        <f>IFERROR(VLOOKUP(ROW()-6,'[1]S1 SE'!$B$7:$AI$206,COLUMN()+1,FALSE),"")</f>
        <v/>
      </c>
      <c r="AG192" s="27" t="str">
        <f>IFERROR(VLOOKUP(ROW()-6,'[1]S1 SE'!$B$7:$AI$206,COLUMN()+1,FALSE),"")</f>
        <v/>
      </c>
      <c r="AH192" s="26"/>
    </row>
    <row r="193" spans="1:34" ht="15.05" x14ac:dyDescent="0.3">
      <c r="A193" s="108" t="str">
        <f>IFERROR(VLOOKUP(ROW()-6,'[1]S1 SE'!$B$7:$AI$206,COLUMN()+1,FALSE),"")</f>
        <v/>
      </c>
      <c r="B193" s="65" t="str">
        <f>IFERROR(VLOOKUP(ROW()-6,'[1]S1 SE'!$B$7:$AI$206,COLUMN()+1,FALSE),"")</f>
        <v/>
      </c>
      <c r="C193" s="66" t="str">
        <f>IFERROR(VLOOKUP(ROW()-6,'[1]S1 SE'!$B$7:$AI$206,COLUMN()+1,FALSE),"")</f>
        <v/>
      </c>
      <c r="D193" s="67" t="str">
        <f>IFERROR(VLOOKUP(ROW()-6,'[1]S1 SE'!$B$7:$AI$206,COLUMN()+1,FALSE),"")</f>
        <v/>
      </c>
      <c r="E193" s="68" t="str">
        <f>IFERROR(VLOOKUP(ROW()-6,'[1]S1 SE'!$B$7:$AI$206,COLUMN()+1,FALSE),"")</f>
        <v/>
      </c>
      <c r="F193" s="28" t="str">
        <f>IFERROR(VLOOKUP(ROW()-6,'[1]S1 SE'!$B$7:$AI$206,COLUMN()+1,FALSE),"")</f>
        <v/>
      </c>
      <c r="G193" s="69" t="str">
        <f>IFERROR(VLOOKUP(ROW()-6,'[1]S1 SE'!$B$7:$AI$206,COLUMN()+1,FALSE),"")</f>
        <v/>
      </c>
      <c r="H193" s="68" t="str">
        <f>IFERROR(VLOOKUP(ROW()-6,'[1]S1 SE'!$B$7:$AI$206,COLUMN()+1,FALSE),"")</f>
        <v/>
      </c>
      <c r="I193" s="70" t="str">
        <f>IFERROR(VLOOKUP(ROW()-6,'[1]S1 SE'!$B$7:$AI$206,COLUMN()+1,FALSE),"")</f>
        <v/>
      </c>
      <c r="J193" s="71" t="str">
        <f>IFERROR(VLOOKUP(ROW()-6,'[1]S1 SE'!$B$7:$AI$206,COLUMN()+1,FALSE),"")</f>
        <v/>
      </c>
      <c r="K193" s="68" t="str">
        <f>IFERROR(VLOOKUP(ROW()-6,'[1]S1 SE'!$B$7:$AI$206,COLUMN()+1,FALSE),"")</f>
        <v/>
      </c>
      <c r="L193" s="70" t="str">
        <f>IFERROR(VLOOKUP(ROW()-6,'[1]S1 SE'!$B$7:$AI$206,COLUMN()+1,FALSE),"")</f>
        <v/>
      </c>
      <c r="M193" s="71" t="str">
        <f>IFERROR(VLOOKUP(ROW()-6,'[1]S1 SE'!$B$7:$AI$206,COLUMN()+1,FALSE),"")</f>
        <v/>
      </c>
      <c r="N193" s="68" t="str">
        <f>IFERROR(VLOOKUP(ROW()-6,'[1]S1 SE'!$B$7:$AI$206,COLUMN()+1,FALSE),"")</f>
        <v/>
      </c>
      <c r="O193" s="70" t="str">
        <f>IFERROR(VLOOKUP(ROW()-6,'[1]S1 SE'!$B$7:$AI$206,COLUMN()+1,FALSE),"")</f>
        <v/>
      </c>
      <c r="P193" s="71" t="str">
        <f>IFERROR(VLOOKUP(ROW()-6,'[1]S1 SE'!$B$7:$AI$206,COLUMN()+1,FALSE),"")</f>
        <v/>
      </c>
      <c r="Q193" s="68" t="str">
        <f>IFERROR(VLOOKUP(ROW()-6,'[1]S1 SE'!$B$7:$AI$206,COLUMN()+1,FALSE),"")</f>
        <v/>
      </c>
      <c r="R193" s="70" t="str">
        <f>IFERROR(VLOOKUP(ROW()-6,'[1]S1 SE'!$B$7:$AI$206,COLUMN()+1,FALSE),"")</f>
        <v/>
      </c>
      <c r="S193" s="71" t="str">
        <f>IFERROR(VLOOKUP(ROW()-6,'[1]S1 SE'!$B$7:$AI$206,COLUMN()+1,FALSE),"")</f>
        <v/>
      </c>
      <c r="T193" s="72" t="str">
        <f>IFERROR(VLOOKUP(ROW()-6,'[1]S1 SE'!$B$7:$AI$206,COLUMN()+1,FALSE),"")</f>
        <v/>
      </c>
      <c r="U193" s="73" t="str">
        <f>IFERROR(VLOOKUP(ROW()-6,'[1]S1 SE'!$B$7:$AI$206,COLUMN()+1,FALSE),"")</f>
        <v/>
      </c>
      <c r="V193" s="74" t="str">
        <f>IFERROR(VLOOKUP(ROW()-6,'[1]S1 SE'!$B$7:$AI$206,COLUMN()+1,FALSE),"")</f>
        <v/>
      </c>
      <c r="W193" s="75" t="str">
        <f>IFERROR(VLOOKUP(ROW()-6,'[1]S1 SE'!$B$7:$AI$206,COLUMN()+1,FALSE),"")</f>
        <v/>
      </c>
      <c r="X193" s="76" t="str">
        <f>IFERROR(VLOOKUP(ROW()-6,'[1]S1 SE'!$B$7:$AI$206,COLUMN()+1,FALSE),"")</f>
        <v/>
      </c>
      <c r="Y193" s="77" t="str">
        <f>IFERROR(VLOOKUP(ROW()-6,'[1]S1 SE'!$B$7:$AI$206,COLUMN()+1,FALSE),"")</f>
        <v/>
      </c>
      <c r="Z193" s="78" t="str">
        <f>IFERROR(VLOOKUP(ROW()-6,'[1]S1 SE'!$B$7:$AI$206,COLUMN()+1,FALSE),"")</f>
        <v/>
      </c>
      <c r="AA193" s="79" t="str">
        <f>IFERROR(VLOOKUP(ROW()-6,'[1]S1 SE'!$B$7:$AI$206,COLUMN()+1,FALSE),"")</f>
        <v/>
      </c>
      <c r="AB193" s="80" t="str">
        <f>IFERROR(VLOOKUP(ROW()-6,'[1]S1 SE'!$B$7:$AI$206,COLUMN()+1,FALSE),"")</f>
        <v/>
      </c>
      <c r="AC193" s="81" t="str">
        <f>IFERROR(VLOOKUP(ROW()-6,'[1]S1 SE'!$B$7:$AI$206,COLUMN()+1,FALSE),"")</f>
        <v/>
      </c>
      <c r="AD193" s="109" t="str">
        <f>IFERROR(VLOOKUP(ROW()-6,'[1]S1 SE'!$B$7:$AI$206,COLUMN()+1,FALSE),"")</f>
        <v/>
      </c>
      <c r="AE193" s="83" t="str">
        <f>IFERROR(VLOOKUP(ROW()-6,'[1]S1 SE'!$B$7:$AI$206,COLUMN()+1,FALSE),"")</f>
        <v/>
      </c>
      <c r="AF193" s="84" t="str">
        <f>IFERROR(VLOOKUP(ROW()-6,'[1]S1 SE'!$B$7:$AI$206,COLUMN()+1,FALSE),"")</f>
        <v/>
      </c>
      <c r="AG193" s="27" t="str">
        <f>IFERROR(VLOOKUP(ROW()-6,'[1]S1 SE'!$B$7:$AI$206,COLUMN()+1,FALSE),"")</f>
        <v/>
      </c>
      <c r="AH193" s="26"/>
    </row>
    <row r="194" spans="1:34" ht="15.05" x14ac:dyDescent="0.3">
      <c r="A194" s="108" t="str">
        <f>IFERROR(VLOOKUP(ROW()-6,'[1]S1 SE'!$B$7:$AI$206,COLUMN()+1,FALSE),"")</f>
        <v/>
      </c>
      <c r="B194" s="65" t="str">
        <f>IFERROR(VLOOKUP(ROW()-6,'[1]S1 SE'!$B$7:$AI$206,COLUMN()+1,FALSE),"")</f>
        <v/>
      </c>
      <c r="C194" s="66" t="str">
        <f>IFERROR(VLOOKUP(ROW()-6,'[1]S1 SE'!$B$7:$AI$206,COLUMN()+1,FALSE),"")</f>
        <v/>
      </c>
      <c r="D194" s="67" t="str">
        <f>IFERROR(VLOOKUP(ROW()-6,'[1]S1 SE'!$B$7:$AI$206,COLUMN()+1,FALSE),"")</f>
        <v/>
      </c>
      <c r="E194" s="68" t="str">
        <f>IFERROR(VLOOKUP(ROW()-6,'[1]S1 SE'!$B$7:$AI$206,COLUMN()+1,FALSE),"")</f>
        <v/>
      </c>
      <c r="F194" s="28" t="str">
        <f>IFERROR(VLOOKUP(ROW()-6,'[1]S1 SE'!$B$7:$AI$206,COLUMN()+1,FALSE),"")</f>
        <v/>
      </c>
      <c r="G194" s="69" t="str">
        <f>IFERROR(VLOOKUP(ROW()-6,'[1]S1 SE'!$B$7:$AI$206,COLUMN()+1,FALSE),"")</f>
        <v/>
      </c>
      <c r="H194" s="68" t="str">
        <f>IFERROR(VLOOKUP(ROW()-6,'[1]S1 SE'!$B$7:$AI$206,COLUMN()+1,FALSE),"")</f>
        <v/>
      </c>
      <c r="I194" s="70" t="str">
        <f>IFERROR(VLOOKUP(ROW()-6,'[1]S1 SE'!$B$7:$AI$206,COLUMN()+1,FALSE),"")</f>
        <v/>
      </c>
      <c r="J194" s="71" t="str">
        <f>IFERROR(VLOOKUP(ROW()-6,'[1]S1 SE'!$B$7:$AI$206,COLUMN()+1,FALSE),"")</f>
        <v/>
      </c>
      <c r="K194" s="68" t="str">
        <f>IFERROR(VLOOKUP(ROW()-6,'[1]S1 SE'!$B$7:$AI$206,COLUMN()+1,FALSE),"")</f>
        <v/>
      </c>
      <c r="L194" s="70" t="str">
        <f>IFERROR(VLOOKUP(ROW()-6,'[1]S1 SE'!$B$7:$AI$206,COLUMN()+1,FALSE),"")</f>
        <v/>
      </c>
      <c r="M194" s="71" t="str">
        <f>IFERROR(VLOOKUP(ROW()-6,'[1]S1 SE'!$B$7:$AI$206,COLUMN()+1,FALSE),"")</f>
        <v/>
      </c>
      <c r="N194" s="68" t="str">
        <f>IFERROR(VLOOKUP(ROW()-6,'[1]S1 SE'!$B$7:$AI$206,COLUMN()+1,FALSE),"")</f>
        <v/>
      </c>
      <c r="O194" s="70" t="str">
        <f>IFERROR(VLOOKUP(ROW()-6,'[1]S1 SE'!$B$7:$AI$206,COLUMN()+1,FALSE),"")</f>
        <v/>
      </c>
      <c r="P194" s="71" t="str">
        <f>IFERROR(VLOOKUP(ROW()-6,'[1]S1 SE'!$B$7:$AI$206,COLUMN()+1,FALSE),"")</f>
        <v/>
      </c>
      <c r="Q194" s="68" t="str">
        <f>IFERROR(VLOOKUP(ROW()-6,'[1]S1 SE'!$B$7:$AI$206,COLUMN()+1,FALSE),"")</f>
        <v/>
      </c>
      <c r="R194" s="70" t="str">
        <f>IFERROR(VLOOKUP(ROW()-6,'[1]S1 SE'!$B$7:$AI$206,COLUMN()+1,FALSE),"")</f>
        <v/>
      </c>
      <c r="S194" s="71" t="str">
        <f>IFERROR(VLOOKUP(ROW()-6,'[1]S1 SE'!$B$7:$AI$206,COLUMN()+1,FALSE),"")</f>
        <v/>
      </c>
      <c r="T194" s="72" t="str">
        <f>IFERROR(VLOOKUP(ROW()-6,'[1]S1 SE'!$B$7:$AI$206,COLUMN()+1,FALSE),"")</f>
        <v/>
      </c>
      <c r="U194" s="73" t="str">
        <f>IFERROR(VLOOKUP(ROW()-6,'[1]S1 SE'!$B$7:$AI$206,COLUMN()+1,FALSE),"")</f>
        <v/>
      </c>
      <c r="V194" s="74" t="str">
        <f>IFERROR(VLOOKUP(ROW()-6,'[1]S1 SE'!$B$7:$AI$206,COLUMN()+1,FALSE),"")</f>
        <v/>
      </c>
      <c r="W194" s="75" t="str">
        <f>IFERROR(VLOOKUP(ROW()-6,'[1]S1 SE'!$B$7:$AI$206,COLUMN()+1,FALSE),"")</f>
        <v/>
      </c>
      <c r="X194" s="76" t="str">
        <f>IFERROR(VLOOKUP(ROW()-6,'[1]S1 SE'!$B$7:$AI$206,COLUMN()+1,FALSE),"")</f>
        <v/>
      </c>
      <c r="Y194" s="77" t="str">
        <f>IFERROR(VLOOKUP(ROW()-6,'[1]S1 SE'!$B$7:$AI$206,COLUMN()+1,FALSE),"")</f>
        <v/>
      </c>
      <c r="Z194" s="78" t="str">
        <f>IFERROR(VLOOKUP(ROW()-6,'[1]S1 SE'!$B$7:$AI$206,COLUMN()+1,FALSE),"")</f>
        <v/>
      </c>
      <c r="AA194" s="79" t="str">
        <f>IFERROR(VLOOKUP(ROW()-6,'[1]S1 SE'!$B$7:$AI$206,COLUMN()+1,FALSE),"")</f>
        <v/>
      </c>
      <c r="AB194" s="80" t="str">
        <f>IFERROR(VLOOKUP(ROW()-6,'[1]S1 SE'!$B$7:$AI$206,COLUMN()+1,FALSE),"")</f>
        <v/>
      </c>
      <c r="AC194" s="81" t="str">
        <f>IFERROR(VLOOKUP(ROW()-6,'[1]S1 SE'!$B$7:$AI$206,COLUMN()+1,FALSE),"")</f>
        <v/>
      </c>
      <c r="AD194" s="109" t="str">
        <f>IFERROR(VLOOKUP(ROW()-6,'[1]S1 SE'!$B$7:$AI$206,COLUMN()+1,FALSE),"")</f>
        <v/>
      </c>
      <c r="AE194" s="83" t="str">
        <f>IFERROR(VLOOKUP(ROW()-6,'[1]S1 SE'!$B$7:$AI$206,COLUMN()+1,FALSE),"")</f>
        <v/>
      </c>
      <c r="AF194" s="84" t="str">
        <f>IFERROR(VLOOKUP(ROW()-6,'[1]S1 SE'!$B$7:$AI$206,COLUMN()+1,FALSE),"")</f>
        <v/>
      </c>
      <c r="AG194" s="27" t="str">
        <f>IFERROR(VLOOKUP(ROW()-6,'[1]S1 SE'!$B$7:$AI$206,COLUMN()+1,FALSE),"")</f>
        <v/>
      </c>
      <c r="AH194" s="26"/>
    </row>
    <row r="195" spans="1:34" ht="15.05" x14ac:dyDescent="0.3">
      <c r="A195" s="108" t="str">
        <f>IFERROR(VLOOKUP(ROW()-6,'[1]S1 SE'!$B$7:$AI$206,COLUMN()+1,FALSE),"")</f>
        <v/>
      </c>
      <c r="B195" s="65" t="str">
        <f>IFERROR(VLOOKUP(ROW()-6,'[1]S1 SE'!$B$7:$AI$206,COLUMN()+1,FALSE),"")</f>
        <v/>
      </c>
      <c r="C195" s="66" t="str">
        <f>IFERROR(VLOOKUP(ROW()-6,'[1]S1 SE'!$B$7:$AI$206,COLUMN()+1,FALSE),"")</f>
        <v/>
      </c>
      <c r="D195" s="67" t="str">
        <f>IFERROR(VLOOKUP(ROW()-6,'[1]S1 SE'!$B$7:$AI$206,COLUMN()+1,FALSE),"")</f>
        <v/>
      </c>
      <c r="E195" s="68" t="str">
        <f>IFERROR(VLOOKUP(ROW()-6,'[1]S1 SE'!$B$7:$AI$206,COLUMN()+1,FALSE),"")</f>
        <v/>
      </c>
      <c r="F195" s="28" t="str">
        <f>IFERROR(VLOOKUP(ROW()-6,'[1]S1 SE'!$B$7:$AI$206,COLUMN()+1,FALSE),"")</f>
        <v/>
      </c>
      <c r="G195" s="69" t="str">
        <f>IFERROR(VLOOKUP(ROW()-6,'[1]S1 SE'!$B$7:$AI$206,COLUMN()+1,FALSE),"")</f>
        <v/>
      </c>
      <c r="H195" s="68" t="str">
        <f>IFERROR(VLOOKUP(ROW()-6,'[1]S1 SE'!$B$7:$AI$206,COLUMN()+1,FALSE),"")</f>
        <v/>
      </c>
      <c r="I195" s="70" t="str">
        <f>IFERROR(VLOOKUP(ROW()-6,'[1]S1 SE'!$B$7:$AI$206,COLUMN()+1,FALSE),"")</f>
        <v/>
      </c>
      <c r="J195" s="71" t="str">
        <f>IFERROR(VLOOKUP(ROW()-6,'[1]S1 SE'!$B$7:$AI$206,COLUMN()+1,FALSE),"")</f>
        <v/>
      </c>
      <c r="K195" s="68" t="str">
        <f>IFERROR(VLOOKUP(ROW()-6,'[1]S1 SE'!$B$7:$AI$206,COLUMN()+1,FALSE),"")</f>
        <v/>
      </c>
      <c r="L195" s="70" t="str">
        <f>IFERROR(VLOOKUP(ROW()-6,'[1]S1 SE'!$B$7:$AI$206,COLUMN()+1,FALSE),"")</f>
        <v/>
      </c>
      <c r="M195" s="71" t="str">
        <f>IFERROR(VLOOKUP(ROW()-6,'[1]S1 SE'!$B$7:$AI$206,COLUMN()+1,FALSE),"")</f>
        <v/>
      </c>
      <c r="N195" s="68" t="str">
        <f>IFERROR(VLOOKUP(ROW()-6,'[1]S1 SE'!$B$7:$AI$206,COLUMN()+1,FALSE),"")</f>
        <v/>
      </c>
      <c r="O195" s="70" t="str">
        <f>IFERROR(VLOOKUP(ROW()-6,'[1]S1 SE'!$B$7:$AI$206,COLUMN()+1,FALSE),"")</f>
        <v/>
      </c>
      <c r="P195" s="71" t="str">
        <f>IFERROR(VLOOKUP(ROW()-6,'[1]S1 SE'!$B$7:$AI$206,COLUMN()+1,FALSE),"")</f>
        <v/>
      </c>
      <c r="Q195" s="68" t="str">
        <f>IFERROR(VLOOKUP(ROW()-6,'[1]S1 SE'!$B$7:$AI$206,COLUMN()+1,FALSE),"")</f>
        <v/>
      </c>
      <c r="R195" s="70" t="str">
        <f>IFERROR(VLOOKUP(ROW()-6,'[1]S1 SE'!$B$7:$AI$206,COLUMN()+1,FALSE),"")</f>
        <v/>
      </c>
      <c r="S195" s="71" t="str">
        <f>IFERROR(VLOOKUP(ROW()-6,'[1]S1 SE'!$B$7:$AI$206,COLUMN()+1,FALSE),"")</f>
        <v/>
      </c>
      <c r="T195" s="72" t="str">
        <f>IFERROR(VLOOKUP(ROW()-6,'[1]S1 SE'!$B$7:$AI$206,COLUMN()+1,FALSE),"")</f>
        <v/>
      </c>
      <c r="U195" s="73" t="str">
        <f>IFERROR(VLOOKUP(ROW()-6,'[1]S1 SE'!$B$7:$AI$206,COLUMN()+1,FALSE),"")</f>
        <v/>
      </c>
      <c r="V195" s="74" t="str">
        <f>IFERROR(VLOOKUP(ROW()-6,'[1]S1 SE'!$B$7:$AI$206,COLUMN()+1,FALSE),"")</f>
        <v/>
      </c>
      <c r="W195" s="75" t="str">
        <f>IFERROR(VLOOKUP(ROW()-6,'[1]S1 SE'!$B$7:$AI$206,COLUMN()+1,FALSE),"")</f>
        <v/>
      </c>
      <c r="X195" s="76" t="str">
        <f>IFERROR(VLOOKUP(ROW()-6,'[1]S1 SE'!$B$7:$AI$206,COLUMN()+1,FALSE),"")</f>
        <v/>
      </c>
      <c r="Y195" s="77" t="str">
        <f>IFERROR(VLOOKUP(ROW()-6,'[1]S1 SE'!$B$7:$AI$206,COLUMN()+1,FALSE),"")</f>
        <v/>
      </c>
      <c r="Z195" s="78" t="str">
        <f>IFERROR(VLOOKUP(ROW()-6,'[1]S1 SE'!$B$7:$AI$206,COLUMN()+1,FALSE),"")</f>
        <v/>
      </c>
      <c r="AA195" s="79" t="str">
        <f>IFERROR(VLOOKUP(ROW()-6,'[1]S1 SE'!$B$7:$AI$206,COLUMN()+1,FALSE),"")</f>
        <v/>
      </c>
      <c r="AB195" s="80" t="str">
        <f>IFERROR(VLOOKUP(ROW()-6,'[1]S1 SE'!$B$7:$AI$206,COLUMN()+1,FALSE),"")</f>
        <v/>
      </c>
      <c r="AC195" s="81" t="str">
        <f>IFERROR(VLOOKUP(ROW()-6,'[1]S1 SE'!$B$7:$AI$206,COLUMN()+1,FALSE),"")</f>
        <v/>
      </c>
      <c r="AD195" s="109" t="str">
        <f>IFERROR(VLOOKUP(ROW()-6,'[1]S1 SE'!$B$7:$AI$206,COLUMN()+1,FALSE),"")</f>
        <v/>
      </c>
      <c r="AE195" s="83" t="str">
        <f>IFERROR(VLOOKUP(ROW()-6,'[1]S1 SE'!$B$7:$AI$206,COLUMN()+1,FALSE),"")</f>
        <v/>
      </c>
      <c r="AF195" s="84" t="str">
        <f>IFERROR(VLOOKUP(ROW()-6,'[1]S1 SE'!$B$7:$AI$206,COLUMN()+1,FALSE),"")</f>
        <v/>
      </c>
      <c r="AG195" s="27" t="str">
        <f>IFERROR(VLOOKUP(ROW()-6,'[1]S1 SE'!$B$7:$AI$206,COLUMN()+1,FALSE),"")</f>
        <v/>
      </c>
      <c r="AH195" s="26"/>
    </row>
    <row r="196" spans="1:34" ht="15.05" x14ac:dyDescent="0.3">
      <c r="A196" s="108" t="str">
        <f>IFERROR(VLOOKUP(ROW()-6,'[1]S1 SE'!$B$7:$AI$206,COLUMN()+1,FALSE),"")</f>
        <v/>
      </c>
      <c r="B196" s="65" t="str">
        <f>IFERROR(VLOOKUP(ROW()-6,'[1]S1 SE'!$B$7:$AI$206,COLUMN()+1,FALSE),"")</f>
        <v/>
      </c>
      <c r="C196" s="66" t="str">
        <f>IFERROR(VLOOKUP(ROW()-6,'[1]S1 SE'!$B$7:$AI$206,COLUMN()+1,FALSE),"")</f>
        <v/>
      </c>
      <c r="D196" s="67" t="str">
        <f>IFERROR(VLOOKUP(ROW()-6,'[1]S1 SE'!$B$7:$AI$206,COLUMN()+1,FALSE),"")</f>
        <v/>
      </c>
      <c r="E196" s="68" t="str">
        <f>IFERROR(VLOOKUP(ROW()-6,'[1]S1 SE'!$B$7:$AI$206,COLUMN()+1,FALSE),"")</f>
        <v/>
      </c>
      <c r="F196" s="28" t="str">
        <f>IFERROR(VLOOKUP(ROW()-6,'[1]S1 SE'!$B$7:$AI$206,COLUMN()+1,FALSE),"")</f>
        <v/>
      </c>
      <c r="G196" s="69" t="str">
        <f>IFERROR(VLOOKUP(ROW()-6,'[1]S1 SE'!$B$7:$AI$206,COLUMN()+1,FALSE),"")</f>
        <v/>
      </c>
      <c r="H196" s="68" t="str">
        <f>IFERROR(VLOOKUP(ROW()-6,'[1]S1 SE'!$B$7:$AI$206,COLUMN()+1,FALSE),"")</f>
        <v/>
      </c>
      <c r="I196" s="70" t="str">
        <f>IFERROR(VLOOKUP(ROW()-6,'[1]S1 SE'!$B$7:$AI$206,COLUMN()+1,FALSE),"")</f>
        <v/>
      </c>
      <c r="J196" s="71" t="str">
        <f>IFERROR(VLOOKUP(ROW()-6,'[1]S1 SE'!$B$7:$AI$206,COLUMN()+1,FALSE),"")</f>
        <v/>
      </c>
      <c r="K196" s="68" t="str">
        <f>IFERROR(VLOOKUP(ROW()-6,'[1]S1 SE'!$B$7:$AI$206,COLUMN()+1,FALSE),"")</f>
        <v/>
      </c>
      <c r="L196" s="70" t="str">
        <f>IFERROR(VLOOKUP(ROW()-6,'[1]S1 SE'!$B$7:$AI$206,COLUMN()+1,FALSE),"")</f>
        <v/>
      </c>
      <c r="M196" s="71" t="str">
        <f>IFERROR(VLOOKUP(ROW()-6,'[1]S1 SE'!$B$7:$AI$206,COLUMN()+1,FALSE),"")</f>
        <v/>
      </c>
      <c r="N196" s="68" t="str">
        <f>IFERROR(VLOOKUP(ROW()-6,'[1]S1 SE'!$B$7:$AI$206,COLUMN()+1,FALSE),"")</f>
        <v/>
      </c>
      <c r="O196" s="70" t="str">
        <f>IFERROR(VLOOKUP(ROW()-6,'[1]S1 SE'!$B$7:$AI$206,COLUMN()+1,FALSE),"")</f>
        <v/>
      </c>
      <c r="P196" s="71" t="str">
        <f>IFERROR(VLOOKUP(ROW()-6,'[1]S1 SE'!$B$7:$AI$206,COLUMN()+1,FALSE),"")</f>
        <v/>
      </c>
      <c r="Q196" s="68" t="str">
        <f>IFERROR(VLOOKUP(ROW()-6,'[1]S1 SE'!$B$7:$AI$206,COLUMN()+1,FALSE),"")</f>
        <v/>
      </c>
      <c r="R196" s="70" t="str">
        <f>IFERROR(VLOOKUP(ROW()-6,'[1]S1 SE'!$B$7:$AI$206,COLUMN()+1,FALSE),"")</f>
        <v/>
      </c>
      <c r="S196" s="71" t="str">
        <f>IFERROR(VLOOKUP(ROW()-6,'[1]S1 SE'!$B$7:$AI$206,COLUMN()+1,FALSE),"")</f>
        <v/>
      </c>
      <c r="T196" s="72" t="str">
        <f>IFERROR(VLOOKUP(ROW()-6,'[1]S1 SE'!$B$7:$AI$206,COLUMN()+1,FALSE),"")</f>
        <v/>
      </c>
      <c r="U196" s="73" t="str">
        <f>IFERROR(VLOOKUP(ROW()-6,'[1]S1 SE'!$B$7:$AI$206,COLUMN()+1,FALSE),"")</f>
        <v/>
      </c>
      <c r="V196" s="74" t="str">
        <f>IFERROR(VLOOKUP(ROW()-6,'[1]S1 SE'!$B$7:$AI$206,COLUMN()+1,FALSE),"")</f>
        <v/>
      </c>
      <c r="W196" s="75" t="str">
        <f>IFERROR(VLOOKUP(ROW()-6,'[1]S1 SE'!$B$7:$AI$206,COLUMN()+1,FALSE),"")</f>
        <v/>
      </c>
      <c r="X196" s="76" t="str">
        <f>IFERROR(VLOOKUP(ROW()-6,'[1]S1 SE'!$B$7:$AI$206,COLUMN()+1,FALSE),"")</f>
        <v/>
      </c>
      <c r="Y196" s="77" t="str">
        <f>IFERROR(VLOOKUP(ROW()-6,'[1]S1 SE'!$B$7:$AI$206,COLUMN()+1,FALSE),"")</f>
        <v/>
      </c>
      <c r="Z196" s="78" t="str">
        <f>IFERROR(VLOOKUP(ROW()-6,'[1]S1 SE'!$B$7:$AI$206,COLUMN()+1,FALSE),"")</f>
        <v/>
      </c>
      <c r="AA196" s="79" t="str">
        <f>IFERROR(VLOOKUP(ROW()-6,'[1]S1 SE'!$B$7:$AI$206,COLUMN()+1,FALSE),"")</f>
        <v/>
      </c>
      <c r="AB196" s="80" t="str">
        <f>IFERROR(VLOOKUP(ROW()-6,'[1]S1 SE'!$B$7:$AI$206,COLUMN()+1,FALSE),"")</f>
        <v/>
      </c>
      <c r="AC196" s="81" t="str">
        <f>IFERROR(VLOOKUP(ROW()-6,'[1]S1 SE'!$B$7:$AI$206,COLUMN()+1,FALSE),"")</f>
        <v/>
      </c>
      <c r="AD196" s="109" t="str">
        <f>IFERROR(VLOOKUP(ROW()-6,'[1]S1 SE'!$B$7:$AI$206,COLUMN()+1,FALSE),"")</f>
        <v/>
      </c>
      <c r="AE196" s="83" t="str">
        <f>IFERROR(VLOOKUP(ROW()-6,'[1]S1 SE'!$B$7:$AI$206,COLUMN()+1,FALSE),"")</f>
        <v/>
      </c>
      <c r="AF196" s="84" t="str">
        <f>IFERROR(VLOOKUP(ROW()-6,'[1]S1 SE'!$B$7:$AI$206,COLUMN()+1,FALSE),"")</f>
        <v/>
      </c>
      <c r="AG196" s="27" t="str">
        <f>IFERROR(VLOOKUP(ROW()-6,'[1]S1 SE'!$B$7:$AI$206,COLUMN()+1,FALSE),"")</f>
        <v/>
      </c>
      <c r="AH196" s="26"/>
    </row>
    <row r="197" spans="1:34" ht="15.05" x14ac:dyDescent="0.3">
      <c r="A197" s="108" t="str">
        <f>IFERROR(VLOOKUP(ROW()-6,'[1]S1 SE'!$B$7:$AI$206,COLUMN()+1,FALSE),"")</f>
        <v/>
      </c>
      <c r="B197" s="65" t="str">
        <f>IFERROR(VLOOKUP(ROW()-6,'[1]S1 SE'!$B$7:$AI$206,COLUMN()+1,FALSE),"")</f>
        <v/>
      </c>
      <c r="C197" s="66" t="str">
        <f>IFERROR(VLOOKUP(ROW()-6,'[1]S1 SE'!$B$7:$AI$206,COLUMN()+1,FALSE),"")</f>
        <v/>
      </c>
      <c r="D197" s="67" t="str">
        <f>IFERROR(VLOOKUP(ROW()-6,'[1]S1 SE'!$B$7:$AI$206,COLUMN()+1,FALSE),"")</f>
        <v/>
      </c>
      <c r="E197" s="68" t="str">
        <f>IFERROR(VLOOKUP(ROW()-6,'[1]S1 SE'!$B$7:$AI$206,COLUMN()+1,FALSE),"")</f>
        <v/>
      </c>
      <c r="F197" s="28" t="str">
        <f>IFERROR(VLOOKUP(ROW()-6,'[1]S1 SE'!$B$7:$AI$206,COLUMN()+1,FALSE),"")</f>
        <v/>
      </c>
      <c r="G197" s="69" t="str">
        <f>IFERROR(VLOOKUP(ROW()-6,'[1]S1 SE'!$B$7:$AI$206,COLUMN()+1,FALSE),"")</f>
        <v/>
      </c>
      <c r="H197" s="68" t="str">
        <f>IFERROR(VLOOKUP(ROW()-6,'[1]S1 SE'!$B$7:$AI$206,COLUMN()+1,FALSE),"")</f>
        <v/>
      </c>
      <c r="I197" s="70" t="str">
        <f>IFERROR(VLOOKUP(ROW()-6,'[1]S1 SE'!$B$7:$AI$206,COLUMN()+1,FALSE),"")</f>
        <v/>
      </c>
      <c r="J197" s="71" t="str">
        <f>IFERROR(VLOOKUP(ROW()-6,'[1]S1 SE'!$B$7:$AI$206,COLUMN()+1,FALSE),"")</f>
        <v/>
      </c>
      <c r="K197" s="68" t="str">
        <f>IFERROR(VLOOKUP(ROW()-6,'[1]S1 SE'!$B$7:$AI$206,COLUMN()+1,FALSE),"")</f>
        <v/>
      </c>
      <c r="L197" s="70" t="str">
        <f>IFERROR(VLOOKUP(ROW()-6,'[1]S1 SE'!$B$7:$AI$206,COLUMN()+1,FALSE),"")</f>
        <v/>
      </c>
      <c r="M197" s="71" t="str">
        <f>IFERROR(VLOOKUP(ROW()-6,'[1]S1 SE'!$B$7:$AI$206,COLUMN()+1,FALSE),"")</f>
        <v/>
      </c>
      <c r="N197" s="68" t="str">
        <f>IFERROR(VLOOKUP(ROW()-6,'[1]S1 SE'!$B$7:$AI$206,COLUMN()+1,FALSE),"")</f>
        <v/>
      </c>
      <c r="O197" s="70" t="str">
        <f>IFERROR(VLOOKUP(ROW()-6,'[1]S1 SE'!$B$7:$AI$206,COLUMN()+1,FALSE),"")</f>
        <v/>
      </c>
      <c r="P197" s="71" t="str">
        <f>IFERROR(VLOOKUP(ROW()-6,'[1]S1 SE'!$B$7:$AI$206,COLUMN()+1,FALSE),"")</f>
        <v/>
      </c>
      <c r="Q197" s="68" t="str">
        <f>IFERROR(VLOOKUP(ROW()-6,'[1]S1 SE'!$B$7:$AI$206,COLUMN()+1,FALSE),"")</f>
        <v/>
      </c>
      <c r="R197" s="70" t="str">
        <f>IFERROR(VLOOKUP(ROW()-6,'[1]S1 SE'!$B$7:$AI$206,COLUMN()+1,FALSE),"")</f>
        <v/>
      </c>
      <c r="S197" s="71" t="str">
        <f>IFERROR(VLOOKUP(ROW()-6,'[1]S1 SE'!$B$7:$AI$206,COLUMN()+1,FALSE),"")</f>
        <v/>
      </c>
      <c r="T197" s="72" t="str">
        <f>IFERROR(VLOOKUP(ROW()-6,'[1]S1 SE'!$B$7:$AI$206,COLUMN()+1,FALSE),"")</f>
        <v/>
      </c>
      <c r="U197" s="73" t="str">
        <f>IFERROR(VLOOKUP(ROW()-6,'[1]S1 SE'!$B$7:$AI$206,COLUMN()+1,FALSE),"")</f>
        <v/>
      </c>
      <c r="V197" s="74" t="str">
        <f>IFERROR(VLOOKUP(ROW()-6,'[1]S1 SE'!$B$7:$AI$206,COLUMN()+1,FALSE),"")</f>
        <v/>
      </c>
      <c r="W197" s="75" t="str">
        <f>IFERROR(VLOOKUP(ROW()-6,'[1]S1 SE'!$B$7:$AI$206,COLUMN()+1,FALSE),"")</f>
        <v/>
      </c>
      <c r="X197" s="76" t="str">
        <f>IFERROR(VLOOKUP(ROW()-6,'[1]S1 SE'!$B$7:$AI$206,COLUMN()+1,FALSE),"")</f>
        <v/>
      </c>
      <c r="Y197" s="77" t="str">
        <f>IFERROR(VLOOKUP(ROW()-6,'[1]S1 SE'!$B$7:$AI$206,COLUMN()+1,FALSE),"")</f>
        <v/>
      </c>
      <c r="Z197" s="78" t="str">
        <f>IFERROR(VLOOKUP(ROW()-6,'[1]S1 SE'!$B$7:$AI$206,COLUMN()+1,FALSE),"")</f>
        <v/>
      </c>
      <c r="AA197" s="79" t="str">
        <f>IFERROR(VLOOKUP(ROW()-6,'[1]S1 SE'!$B$7:$AI$206,COLUMN()+1,FALSE),"")</f>
        <v/>
      </c>
      <c r="AB197" s="80" t="str">
        <f>IFERROR(VLOOKUP(ROW()-6,'[1]S1 SE'!$B$7:$AI$206,COLUMN()+1,FALSE),"")</f>
        <v/>
      </c>
      <c r="AC197" s="81" t="str">
        <f>IFERROR(VLOOKUP(ROW()-6,'[1]S1 SE'!$B$7:$AI$206,COLUMN()+1,FALSE),"")</f>
        <v/>
      </c>
      <c r="AD197" s="109" t="str">
        <f>IFERROR(VLOOKUP(ROW()-6,'[1]S1 SE'!$B$7:$AI$206,COLUMN()+1,FALSE),"")</f>
        <v/>
      </c>
      <c r="AE197" s="83" t="str">
        <f>IFERROR(VLOOKUP(ROW()-6,'[1]S1 SE'!$B$7:$AI$206,COLUMN()+1,FALSE),"")</f>
        <v/>
      </c>
      <c r="AF197" s="84" t="str">
        <f>IFERROR(VLOOKUP(ROW()-6,'[1]S1 SE'!$B$7:$AI$206,COLUMN()+1,FALSE),"")</f>
        <v/>
      </c>
      <c r="AG197" s="27" t="str">
        <f>IFERROR(VLOOKUP(ROW()-6,'[1]S1 SE'!$B$7:$AI$206,COLUMN()+1,FALSE),"")</f>
        <v/>
      </c>
      <c r="AH197" s="26"/>
    </row>
    <row r="198" spans="1:34" ht="15.05" x14ac:dyDescent="0.3">
      <c r="A198" s="108" t="str">
        <f>IFERROR(VLOOKUP(ROW()-6,'[1]S1 SE'!$B$7:$AI$206,COLUMN()+1,FALSE),"")</f>
        <v/>
      </c>
      <c r="B198" s="65" t="str">
        <f>IFERROR(VLOOKUP(ROW()-6,'[1]S1 SE'!$B$7:$AI$206,COLUMN()+1,FALSE),"")</f>
        <v/>
      </c>
      <c r="C198" s="66" t="str">
        <f>IFERROR(VLOOKUP(ROW()-6,'[1]S1 SE'!$B$7:$AI$206,COLUMN()+1,FALSE),"")</f>
        <v/>
      </c>
      <c r="D198" s="67" t="str">
        <f>IFERROR(VLOOKUP(ROW()-6,'[1]S1 SE'!$B$7:$AI$206,COLUMN()+1,FALSE),"")</f>
        <v/>
      </c>
      <c r="E198" s="68" t="str">
        <f>IFERROR(VLOOKUP(ROW()-6,'[1]S1 SE'!$B$7:$AI$206,COLUMN()+1,FALSE),"")</f>
        <v/>
      </c>
      <c r="F198" s="28" t="str">
        <f>IFERROR(VLOOKUP(ROW()-6,'[1]S1 SE'!$B$7:$AI$206,COLUMN()+1,FALSE),"")</f>
        <v/>
      </c>
      <c r="G198" s="69" t="str">
        <f>IFERROR(VLOOKUP(ROW()-6,'[1]S1 SE'!$B$7:$AI$206,COLUMN()+1,FALSE),"")</f>
        <v/>
      </c>
      <c r="H198" s="68" t="str">
        <f>IFERROR(VLOOKUP(ROW()-6,'[1]S1 SE'!$B$7:$AI$206,COLUMN()+1,FALSE),"")</f>
        <v/>
      </c>
      <c r="I198" s="70" t="str">
        <f>IFERROR(VLOOKUP(ROW()-6,'[1]S1 SE'!$B$7:$AI$206,COLUMN()+1,FALSE),"")</f>
        <v/>
      </c>
      <c r="J198" s="71" t="str">
        <f>IFERROR(VLOOKUP(ROW()-6,'[1]S1 SE'!$B$7:$AI$206,COLUMN()+1,FALSE),"")</f>
        <v/>
      </c>
      <c r="K198" s="68" t="str">
        <f>IFERROR(VLOOKUP(ROW()-6,'[1]S1 SE'!$B$7:$AI$206,COLUMN()+1,FALSE),"")</f>
        <v/>
      </c>
      <c r="L198" s="70" t="str">
        <f>IFERROR(VLOOKUP(ROW()-6,'[1]S1 SE'!$B$7:$AI$206,COLUMN()+1,FALSE),"")</f>
        <v/>
      </c>
      <c r="M198" s="71" t="str">
        <f>IFERROR(VLOOKUP(ROW()-6,'[1]S1 SE'!$B$7:$AI$206,COLUMN()+1,FALSE),"")</f>
        <v/>
      </c>
      <c r="N198" s="68" t="str">
        <f>IFERROR(VLOOKUP(ROW()-6,'[1]S1 SE'!$B$7:$AI$206,COLUMN()+1,FALSE),"")</f>
        <v/>
      </c>
      <c r="O198" s="70" t="str">
        <f>IFERROR(VLOOKUP(ROW()-6,'[1]S1 SE'!$B$7:$AI$206,COLUMN()+1,FALSE),"")</f>
        <v/>
      </c>
      <c r="P198" s="71" t="str">
        <f>IFERROR(VLOOKUP(ROW()-6,'[1]S1 SE'!$B$7:$AI$206,COLUMN()+1,FALSE),"")</f>
        <v/>
      </c>
      <c r="Q198" s="68" t="str">
        <f>IFERROR(VLOOKUP(ROW()-6,'[1]S1 SE'!$B$7:$AI$206,COLUMN()+1,FALSE),"")</f>
        <v/>
      </c>
      <c r="R198" s="70" t="str">
        <f>IFERROR(VLOOKUP(ROW()-6,'[1]S1 SE'!$B$7:$AI$206,COLUMN()+1,FALSE),"")</f>
        <v/>
      </c>
      <c r="S198" s="71" t="str">
        <f>IFERROR(VLOOKUP(ROW()-6,'[1]S1 SE'!$B$7:$AI$206,COLUMN()+1,FALSE),"")</f>
        <v/>
      </c>
      <c r="T198" s="72" t="str">
        <f>IFERROR(VLOOKUP(ROW()-6,'[1]S1 SE'!$B$7:$AI$206,COLUMN()+1,FALSE),"")</f>
        <v/>
      </c>
      <c r="U198" s="73" t="str">
        <f>IFERROR(VLOOKUP(ROW()-6,'[1]S1 SE'!$B$7:$AI$206,COLUMN()+1,FALSE),"")</f>
        <v/>
      </c>
      <c r="V198" s="74" t="str">
        <f>IFERROR(VLOOKUP(ROW()-6,'[1]S1 SE'!$B$7:$AI$206,COLUMN()+1,FALSE),"")</f>
        <v/>
      </c>
      <c r="W198" s="75" t="str">
        <f>IFERROR(VLOOKUP(ROW()-6,'[1]S1 SE'!$B$7:$AI$206,COLUMN()+1,FALSE),"")</f>
        <v/>
      </c>
      <c r="X198" s="76" t="str">
        <f>IFERROR(VLOOKUP(ROW()-6,'[1]S1 SE'!$B$7:$AI$206,COLUMN()+1,FALSE),"")</f>
        <v/>
      </c>
      <c r="Y198" s="77" t="str">
        <f>IFERROR(VLOOKUP(ROW()-6,'[1]S1 SE'!$B$7:$AI$206,COLUMN()+1,FALSE),"")</f>
        <v/>
      </c>
      <c r="Z198" s="78" t="str">
        <f>IFERROR(VLOOKUP(ROW()-6,'[1]S1 SE'!$B$7:$AI$206,COLUMN()+1,FALSE),"")</f>
        <v/>
      </c>
      <c r="AA198" s="79" t="str">
        <f>IFERROR(VLOOKUP(ROW()-6,'[1]S1 SE'!$B$7:$AI$206,COLUMN()+1,FALSE),"")</f>
        <v/>
      </c>
      <c r="AB198" s="80" t="str">
        <f>IFERROR(VLOOKUP(ROW()-6,'[1]S1 SE'!$B$7:$AI$206,COLUMN()+1,FALSE),"")</f>
        <v/>
      </c>
      <c r="AC198" s="81" t="str">
        <f>IFERROR(VLOOKUP(ROW()-6,'[1]S1 SE'!$B$7:$AI$206,COLUMN()+1,FALSE),"")</f>
        <v/>
      </c>
      <c r="AD198" s="109" t="str">
        <f>IFERROR(VLOOKUP(ROW()-6,'[1]S1 SE'!$B$7:$AI$206,COLUMN()+1,FALSE),"")</f>
        <v/>
      </c>
      <c r="AE198" s="83" t="str">
        <f>IFERROR(VLOOKUP(ROW()-6,'[1]S1 SE'!$B$7:$AI$206,COLUMN()+1,FALSE),"")</f>
        <v/>
      </c>
      <c r="AF198" s="84" t="str">
        <f>IFERROR(VLOOKUP(ROW()-6,'[1]S1 SE'!$B$7:$AI$206,COLUMN()+1,FALSE),"")</f>
        <v/>
      </c>
      <c r="AG198" s="27" t="str">
        <f>IFERROR(VLOOKUP(ROW()-6,'[1]S1 SE'!$B$7:$AI$206,COLUMN()+1,FALSE),"")</f>
        <v/>
      </c>
      <c r="AH198" s="26"/>
    </row>
    <row r="199" spans="1:34" ht="15.05" x14ac:dyDescent="0.3">
      <c r="A199" s="108" t="str">
        <f>IFERROR(VLOOKUP(ROW()-6,'[1]S1 SE'!$B$7:$AI$206,COLUMN()+1,FALSE),"")</f>
        <v/>
      </c>
      <c r="B199" s="65" t="str">
        <f>IFERROR(VLOOKUP(ROW()-6,'[1]S1 SE'!$B$7:$AI$206,COLUMN()+1,FALSE),"")</f>
        <v/>
      </c>
      <c r="C199" s="66" t="str">
        <f>IFERROR(VLOOKUP(ROW()-6,'[1]S1 SE'!$B$7:$AI$206,COLUMN()+1,FALSE),"")</f>
        <v/>
      </c>
      <c r="D199" s="67" t="str">
        <f>IFERROR(VLOOKUP(ROW()-6,'[1]S1 SE'!$B$7:$AI$206,COLUMN()+1,FALSE),"")</f>
        <v/>
      </c>
      <c r="E199" s="68" t="str">
        <f>IFERROR(VLOOKUP(ROW()-6,'[1]S1 SE'!$B$7:$AI$206,COLUMN()+1,FALSE),"")</f>
        <v/>
      </c>
      <c r="F199" s="28" t="str">
        <f>IFERROR(VLOOKUP(ROW()-6,'[1]S1 SE'!$B$7:$AI$206,COLUMN()+1,FALSE),"")</f>
        <v/>
      </c>
      <c r="G199" s="69" t="str">
        <f>IFERROR(VLOOKUP(ROW()-6,'[1]S1 SE'!$B$7:$AI$206,COLUMN()+1,FALSE),"")</f>
        <v/>
      </c>
      <c r="H199" s="68" t="str">
        <f>IFERROR(VLOOKUP(ROW()-6,'[1]S1 SE'!$B$7:$AI$206,COLUMN()+1,FALSE),"")</f>
        <v/>
      </c>
      <c r="I199" s="70" t="str">
        <f>IFERROR(VLOOKUP(ROW()-6,'[1]S1 SE'!$B$7:$AI$206,COLUMN()+1,FALSE),"")</f>
        <v/>
      </c>
      <c r="J199" s="71" t="str">
        <f>IFERROR(VLOOKUP(ROW()-6,'[1]S1 SE'!$B$7:$AI$206,COLUMN()+1,FALSE),"")</f>
        <v/>
      </c>
      <c r="K199" s="68" t="str">
        <f>IFERROR(VLOOKUP(ROW()-6,'[1]S1 SE'!$B$7:$AI$206,COLUMN()+1,FALSE),"")</f>
        <v/>
      </c>
      <c r="L199" s="70" t="str">
        <f>IFERROR(VLOOKUP(ROW()-6,'[1]S1 SE'!$B$7:$AI$206,COLUMN()+1,FALSE),"")</f>
        <v/>
      </c>
      <c r="M199" s="71" t="str">
        <f>IFERROR(VLOOKUP(ROW()-6,'[1]S1 SE'!$B$7:$AI$206,COLUMN()+1,FALSE),"")</f>
        <v/>
      </c>
      <c r="N199" s="68" t="str">
        <f>IFERROR(VLOOKUP(ROW()-6,'[1]S1 SE'!$B$7:$AI$206,COLUMN()+1,FALSE),"")</f>
        <v/>
      </c>
      <c r="O199" s="70" t="str">
        <f>IFERROR(VLOOKUP(ROW()-6,'[1]S1 SE'!$B$7:$AI$206,COLUMN()+1,FALSE),"")</f>
        <v/>
      </c>
      <c r="P199" s="71" t="str">
        <f>IFERROR(VLOOKUP(ROW()-6,'[1]S1 SE'!$B$7:$AI$206,COLUMN()+1,FALSE),"")</f>
        <v/>
      </c>
      <c r="Q199" s="68" t="str">
        <f>IFERROR(VLOOKUP(ROW()-6,'[1]S1 SE'!$B$7:$AI$206,COLUMN()+1,FALSE),"")</f>
        <v/>
      </c>
      <c r="R199" s="70" t="str">
        <f>IFERROR(VLOOKUP(ROW()-6,'[1]S1 SE'!$B$7:$AI$206,COLUMN()+1,FALSE),"")</f>
        <v/>
      </c>
      <c r="S199" s="71" t="str">
        <f>IFERROR(VLOOKUP(ROW()-6,'[1]S1 SE'!$B$7:$AI$206,COLUMN()+1,FALSE),"")</f>
        <v/>
      </c>
      <c r="T199" s="72" t="str">
        <f>IFERROR(VLOOKUP(ROW()-6,'[1]S1 SE'!$B$7:$AI$206,COLUMN()+1,FALSE),"")</f>
        <v/>
      </c>
      <c r="U199" s="73" t="str">
        <f>IFERROR(VLOOKUP(ROW()-6,'[1]S1 SE'!$B$7:$AI$206,COLUMN()+1,FALSE),"")</f>
        <v/>
      </c>
      <c r="V199" s="74" t="str">
        <f>IFERROR(VLOOKUP(ROW()-6,'[1]S1 SE'!$B$7:$AI$206,COLUMN()+1,FALSE),"")</f>
        <v/>
      </c>
      <c r="W199" s="75" t="str">
        <f>IFERROR(VLOOKUP(ROW()-6,'[1]S1 SE'!$B$7:$AI$206,COLUMN()+1,FALSE),"")</f>
        <v/>
      </c>
      <c r="X199" s="76" t="str">
        <f>IFERROR(VLOOKUP(ROW()-6,'[1]S1 SE'!$B$7:$AI$206,COLUMN()+1,FALSE),"")</f>
        <v/>
      </c>
      <c r="Y199" s="77" t="str">
        <f>IFERROR(VLOOKUP(ROW()-6,'[1]S1 SE'!$B$7:$AI$206,COLUMN()+1,FALSE),"")</f>
        <v/>
      </c>
      <c r="Z199" s="78" t="str">
        <f>IFERROR(VLOOKUP(ROW()-6,'[1]S1 SE'!$B$7:$AI$206,COLUMN()+1,FALSE),"")</f>
        <v/>
      </c>
      <c r="AA199" s="79" t="str">
        <f>IFERROR(VLOOKUP(ROW()-6,'[1]S1 SE'!$B$7:$AI$206,COLUMN()+1,FALSE),"")</f>
        <v/>
      </c>
      <c r="AB199" s="80" t="str">
        <f>IFERROR(VLOOKUP(ROW()-6,'[1]S1 SE'!$B$7:$AI$206,COLUMN()+1,FALSE),"")</f>
        <v/>
      </c>
      <c r="AC199" s="81" t="str">
        <f>IFERROR(VLOOKUP(ROW()-6,'[1]S1 SE'!$B$7:$AI$206,COLUMN()+1,FALSE),"")</f>
        <v/>
      </c>
      <c r="AD199" s="109" t="str">
        <f>IFERROR(VLOOKUP(ROW()-6,'[1]S1 SE'!$B$7:$AI$206,COLUMN()+1,FALSE),"")</f>
        <v/>
      </c>
      <c r="AE199" s="83" t="str">
        <f>IFERROR(VLOOKUP(ROW()-6,'[1]S1 SE'!$B$7:$AI$206,COLUMN()+1,FALSE),"")</f>
        <v/>
      </c>
      <c r="AF199" s="84" t="str">
        <f>IFERROR(VLOOKUP(ROW()-6,'[1]S1 SE'!$B$7:$AI$206,COLUMN()+1,FALSE),"")</f>
        <v/>
      </c>
      <c r="AG199" s="27" t="str">
        <f>IFERROR(VLOOKUP(ROW()-6,'[1]S1 SE'!$B$7:$AI$206,COLUMN()+1,FALSE),"")</f>
        <v/>
      </c>
      <c r="AH199" s="26"/>
    </row>
    <row r="200" spans="1:34" ht="15.05" x14ac:dyDescent="0.3">
      <c r="A200" s="108" t="str">
        <f>IFERROR(VLOOKUP(ROW()-6,'[1]S1 SE'!$B$7:$AI$206,COLUMN()+1,FALSE),"")</f>
        <v/>
      </c>
      <c r="B200" s="65" t="str">
        <f>IFERROR(VLOOKUP(ROW()-6,'[1]S1 SE'!$B$7:$AI$206,COLUMN()+1,FALSE),"")</f>
        <v/>
      </c>
      <c r="C200" s="66" t="str">
        <f>IFERROR(VLOOKUP(ROW()-6,'[1]S1 SE'!$B$7:$AI$206,COLUMN()+1,FALSE),"")</f>
        <v/>
      </c>
      <c r="D200" s="67" t="str">
        <f>IFERROR(VLOOKUP(ROW()-6,'[1]S1 SE'!$B$7:$AI$206,COLUMN()+1,FALSE),"")</f>
        <v/>
      </c>
      <c r="E200" s="68" t="str">
        <f>IFERROR(VLOOKUP(ROW()-6,'[1]S1 SE'!$B$7:$AI$206,COLUMN()+1,FALSE),"")</f>
        <v/>
      </c>
      <c r="F200" s="28" t="str">
        <f>IFERROR(VLOOKUP(ROW()-6,'[1]S1 SE'!$B$7:$AI$206,COLUMN()+1,FALSE),"")</f>
        <v/>
      </c>
      <c r="G200" s="69" t="str">
        <f>IFERROR(VLOOKUP(ROW()-6,'[1]S1 SE'!$B$7:$AI$206,COLUMN()+1,FALSE),"")</f>
        <v/>
      </c>
      <c r="H200" s="68" t="str">
        <f>IFERROR(VLOOKUP(ROW()-6,'[1]S1 SE'!$B$7:$AI$206,COLUMN()+1,FALSE),"")</f>
        <v/>
      </c>
      <c r="I200" s="70" t="str">
        <f>IFERROR(VLOOKUP(ROW()-6,'[1]S1 SE'!$B$7:$AI$206,COLUMN()+1,FALSE),"")</f>
        <v/>
      </c>
      <c r="J200" s="71" t="str">
        <f>IFERROR(VLOOKUP(ROW()-6,'[1]S1 SE'!$B$7:$AI$206,COLUMN()+1,FALSE),"")</f>
        <v/>
      </c>
      <c r="K200" s="68" t="str">
        <f>IFERROR(VLOOKUP(ROW()-6,'[1]S1 SE'!$B$7:$AI$206,COLUMN()+1,FALSE),"")</f>
        <v/>
      </c>
      <c r="L200" s="70" t="str">
        <f>IFERROR(VLOOKUP(ROW()-6,'[1]S1 SE'!$B$7:$AI$206,COLUMN()+1,FALSE),"")</f>
        <v/>
      </c>
      <c r="M200" s="71" t="str">
        <f>IFERROR(VLOOKUP(ROW()-6,'[1]S1 SE'!$B$7:$AI$206,COLUMN()+1,FALSE),"")</f>
        <v/>
      </c>
      <c r="N200" s="68" t="str">
        <f>IFERROR(VLOOKUP(ROW()-6,'[1]S1 SE'!$B$7:$AI$206,COLUMN()+1,FALSE),"")</f>
        <v/>
      </c>
      <c r="O200" s="70" t="str">
        <f>IFERROR(VLOOKUP(ROW()-6,'[1]S1 SE'!$B$7:$AI$206,COLUMN()+1,FALSE),"")</f>
        <v/>
      </c>
      <c r="P200" s="71" t="str">
        <f>IFERROR(VLOOKUP(ROW()-6,'[1]S1 SE'!$B$7:$AI$206,COLUMN()+1,FALSE),"")</f>
        <v/>
      </c>
      <c r="Q200" s="68" t="str">
        <f>IFERROR(VLOOKUP(ROW()-6,'[1]S1 SE'!$B$7:$AI$206,COLUMN()+1,FALSE),"")</f>
        <v/>
      </c>
      <c r="R200" s="70" t="str">
        <f>IFERROR(VLOOKUP(ROW()-6,'[1]S1 SE'!$B$7:$AI$206,COLUMN()+1,FALSE),"")</f>
        <v/>
      </c>
      <c r="S200" s="71" t="str">
        <f>IFERROR(VLOOKUP(ROW()-6,'[1]S1 SE'!$B$7:$AI$206,COLUMN()+1,FALSE),"")</f>
        <v/>
      </c>
      <c r="T200" s="72" t="str">
        <f>IFERROR(VLOOKUP(ROW()-6,'[1]S1 SE'!$B$7:$AI$206,COLUMN()+1,FALSE),"")</f>
        <v/>
      </c>
      <c r="U200" s="73" t="str">
        <f>IFERROR(VLOOKUP(ROW()-6,'[1]S1 SE'!$B$7:$AI$206,COLUMN()+1,FALSE),"")</f>
        <v/>
      </c>
      <c r="V200" s="74" t="str">
        <f>IFERROR(VLOOKUP(ROW()-6,'[1]S1 SE'!$B$7:$AI$206,COLUMN()+1,FALSE),"")</f>
        <v/>
      </c>
      <c r="W200" s="75" t="str">
        <f>IFERROR(VLOOKUP(ROW()-6,'[1]S1 SE'!$B$7:$AI$206,COLUMN()+1,FALSE),"")</f>
        <v/>
      </c>
      <c r="X200" s="76" t="str">
        <f>IFERROR(VLOOKUP(ROW()-6,'[1]S1 SE'!$B$7:$AI$206,COLUMN()+1,FALSE),"")</f>
        <v/>
      </c>
      <c r="Y200" s="77" t="str">
        <f>IFERROR(VLOOKUP(ROW()-6,'[1]S1 SE'!$B$7:$AI$206,COLUMN()+1,FALSE),"")</f>
        <v/>
      </c>
      <c r="Z200" s="78" t="str">
        <f>IFERROR(VLOOKUP(ROW()-6,'[1]S1 SE'!$B$7:$AI$206,COLUMN()+1,FALSE),"")</f>
        <v/>
      </c>
      <c r="AA200" s="79" t="str">
        <f>IFERROR(VLOOKUP(ROW()-6,'[1]S1 SE'!$B$7:$AI$206,COLUMN()+1,FALSE),"")</f>
        <v/>
      </c>
      <c r="AB200" s="80" t="str">
        <f>IFERROR(VLOOKUP(ROW()-6,'[1]S1 SE'!$B$7:$AI$206,COLUMN()+1,FALSE),"")</f>
        <v/>
      </c>
      <c r="AC200" s="81" t="str">
        <f>IFERROR(VLOOKUP(ROW()-6,'[1]S1 SE'!$B$7:$AI$206,COLUMN()+1,FALSE),"")</f>
        <v/>
      </c>
      <c r="AD200" s="109" t="str">
        <f>IFERROR(VLOOKUP(ROW()-6,'[1]S1 SE'!$B$7:$AI$206,COLUMN()+1,FALSE),"")</f>
        <v/>
      </c>
      <c r="AE200" s="83" t="str">
        <f>IFERROR(VLOOKUP(ROW()-6,'[1]S1 SE'!$B$7:$AI$206,COLUMN()+1,FALSE),"")</f>
        <v/>
      </c>
      <c r="AF200" s="84" t="str">
        <f>IFERROR(VLOOKUP(ROW()-6,'[1]S1 SE'!$B$7:$AI$206,COLUMN()+1,FALSE),"")</f>
        <v/>
      </c>
      <c r="AG200" s="27" t="str">
        <f>IFERROR(VLOOKUP(ROW()-6,'[1]S1 SE'!$B$7:$AI$206,COLUMN()+1,FALSE),"")</f>
        <v/>
      </c>
      <c r="AH200" s="26"/>
    </row>
    <row r="201" spans="1:34" ht="15.05" x14ac:dyDescent="0.3">
      <c r="A201" s="108" t="str">
        <f>IFERROR(VLOOKUP(ROW()-6,'[1]S1 SE'!$B$7:$AI$206,COLUMN()+1,FALSE),"")</f>
        <v/>
      </c>
      <c r="B201" s="65" t="str">
        <f>IFERROR(VLOOKUP(ROW()-6,'[1]S1 SE'!$B$7:$AI$206,COLUMN()+1,FALSE),"")</f>
        <v/>
      </c>
      <c r="C201" s="66" t="str">
        <f>IFERROR(VLOOKUP(ROW()-6,'[1]S1 SE'!$B$7:$AI$206,COLUMN()+1,FALSE),"")</f>
        <v/>
      </c>
      <c r="D201" s="67" t="str">
        <f>IFERROR(VLOOKUP(ROW()-6,'[1]S1 SE'!$B$7:$AI$206,COLUMN()+1,FALSE),"")</f>
        <v/>
      </c>
      <c r="E201" s="68" t="str">
        <f>IFERROR(VLOOKUP(ROW()-6,'[1]S1 SE'!$B$7:$AI$206,COLUMN()+1,FALSE),"")</f>
        <v/>
      </c>
      <c r="F201" s="28" t="str">
        <f>IFERROR(VLOOKUP(ROW()-6,'[1]S1 SE'!$B$7:$AI$206,COLUMN()+1,FALSE),"")</f>
        <v/>
      </c>
      <c r="G201" s="69" t="str">
        <f>IFERROR(VLOOKUP(ROW()-6,'[1]S1 SE'!$B$7:$AI$206,COLUMN()+1,FALSE),"")</f>
        <v/>
      </c>
      <c r="H201" s="68" t="str">
        <f>IFERROR(VLOOKUP(ROW()-6,'[1]S1 SE'!$B$7:$AI$206,COLUMN()+1,FALSE),"")</f>
        <v/>
      </c>
      <c r="I201" s="70" t="str">
        <f>IFERROR(VLOOKUP(ROW()-6,'[1]S1 SE'!$B$7:$AI$206,COLUMN()+1,FALSE),"")</f>
        <v/>
      </c>
      <c r="J201" s="71" t="str">
        <f>IFERROR(VLOOKUP(ROW()-6,'[1]S1 SE'!$B$7:$AI$206,COLUMN()+1,FALSE),"")</f>
        <v/>
      </c>
      <c r="K201" s="68" t="str">
        <f>IFERROR(VLOOKUP(ROW()-6,'[1]S1 SE'!$B$7:$AI$206,COLUMN()+1,FALSE),"")</f>
        <v/>
      </c>
      <c r="L201" s="70" t="str">
        <f>IFERROR(VLOOKUP(ROW()-6,'[1]S1 SE'!$B$7:$AI$206,COLUMN()+1,FALSE),"")</f>
        <v/>
      </c>
      <c r="M201" s="71" t="str">
        <f>IFERROR(VLOOKUP(ROW()-6,'[1]S1 SE'!$B$7:$AI$206,COLUMN()+1,FALSE),"")</f>
        <v/>
      </c>
      <c r="N201" s="68" t="str">
        <f>IFERROR(VLOOKUP(ROW()-6,'[1]S1 SE'!$B$7:$AI$206,COLUMN()+1,FALSE),"")</f>
        <v/>
      </c>
      <c r="O201" s="70" t="str">
        <f>IFERROR(VLOOKUP(ROW()-6,'[1]S1 SE'!$B$7:$AI$206,COLUMN()+1,FALSE),"")</f>
        <v/>
      </c>
      <c r="P201" s="71" t="str">
        <f>IFERROR(VLOOKUP(ROW()-6,'[1]S1 SE'!$B$7:$AI$206,COLUMN()+1,FALSE),"")</f>
        <v/>
      </c>
      <c r="Q201" s="68" t="str">
        <f>IFERROR(VLOOKUP(ROW()-6,'[1]S1 SE'!$B$7:$AI$206,COLUMN()+1,FALSE),"")</f>
        <v/>
      </c>
      <c r="R201" s="70" t="str">
        <f>IFERROR(VLOOKUP(ROW()-6,'[1]S1 SE'!$B$7:$AI$206,COLUMN()+1,FALSE),"")</f>
        <v/>
      </c>
      <c r="S201" s="71" t="str">
        <f>IFERROR(VLOOKUP(ROW()-6,'[1]S1 SE'!$B$7:$AI$206,COLUMN()+1,FALSE),"")</f>
        <v/>
      </c>
      <c r="T201" s="72" t="str">
        <f>IFERROR(VLOOKUP(ROW()-6,'[1]S1 SE'!$B$7:$AI$206,COLUMN()+1,FALSE),"")</f>
        <v/>
      </c>
      <c r="U201" s="73" t="str">
        <f>IFERROR(VLOOKUP(ROW()-6,'[1]S1 SE'!$B$7:$AI$206,COLUMN()+1,FALSE),"")</f>
        <v/>
      </c>
      <c r="V201" s="74" t="str">
        <f>IFERROR(VLOOKUP(ROW()-6,'[1]S1 SE'!$B$7:$AI$206,COLUMN()+1,FALSE),"")</f>
        <v/>
      </c>
      <c r="W201" s="75" t="str">
        <f>IFERROR(VLOOKUP(ROW()-6,'[1]S1 SE'!$B$7:$AI$206,COLUMN()+1,FALSE),"")</f>
        <v/>
      </c>
      <c r="X201" s="76" t="str">
        <f>IFERROR(VLOOKUP(ROW()-6,'[1]S1 SE'!$B$7:$AI$206,COLUMN()+1,FALSE),"")</f>
        <v/>
      </c>
      <c r="Y201" s="77" t="str">
        <f>IFERROR(VLOOKUP(ROW()-6,'[1]S1 SE'!$B$7:$AI$206,COLUMN()+1,FALSE),"")</f>
        <v/>
      </c>
      <c r="Z201" s="78" t="str">
        <f>IFERROR(VLOOKUP(ROW()-6,'[1]S1 SE'!$B$7:$AI$206,COLUMN()+1,FALSE),"")</f>
        <v/>
      </c>
      <c r="AA201" s="79" t="str">
        <f>IFERROR(VLOOKUP(ROW()-6,'[1]S1 SE'!$B$7:$AI$206,COLUMN()+1,FALSE),"")</f>
        <v/>
      </c>
      <c r="AB201" s="80" t="str">
        <f>IFERROR(VLOOKUP(ROW()-6,'[1]S1 SE'!$B$7:$AI$206,COLUMN()+1,FALSE),"")</f>
        <v/>
      </c>
      <c r="AC201" s="81" t="str">
        <f>IFERROR(VLOOKUP(ROW()-6,'[1]S1 SE'!$B$7:$AI$206,COLUMN()+1,FALSE),"")</f>
        <v/>
      </c>
      <c r="AD201" s="109" t="str">
        <f>IFERROR(VLOOKUP(ROW()-6,'[1]S1 SE'!$B$7:$AI$206,COLUMN()+1,FALSE),"")</f>
        <v/>
      </c>
      <c r="AE201" s="83" t="str">
        <f>IFERROR(VLOOKUP(ROW()-6,'[1]S1 SE'!$B$7:$AI$206,COLUMN()+1,FALSE),"")</f>
        <v/>
      </c>
      <c r="AF201" s="84" t="str">
        <f>IFERROR(VLOOKUP(ROW()-6,'[1]S1 SE'!$B$7:$AI$206,COLUMN()+1,FALSE),"")</f>
        <v/>
      </c>
      <c r="AG201" s="27" t="str">
        <f>IFERROR(VLOOKUP(ROW()-6,'[1]S1 SE'!$B$7:$AI$206,COLUMN()+1,FALSE),"")</f>
        <v/>
      </c>
      <c r="AH201" s="26"/>
    </row>
    <row r="202" spans="1:34" ht="15.05" x14ac:dyDescent="0.3">
      <c r="A202" s="108" t="str">
        <f>IFERROR(VLOOKUP(ROW()-6,'[1]S1 SE'!$B$7:$AI$206,COLUMN()+1,FALSE),"")</f>
        <v/>
      </c>
      <c r="B202" s="65" t="str">
        <f>IFERROR(VLOOKUP(ROW()-6,'[1]S1 SE'!$B$7:$AI$206,COLUMN()+1,FALSE),"")</f>
        <v/>
      </c>
      <c r="C202" s="66" t="str">
        <f>IFERROR(VLOOKUP(ROW()-6,'[1]S1 SE'!$B$7:$AI$206,COLUMN()+1,FALSE),"")</f>
        <v/>
      </c>
      <c r="D202" s="67" t="str">
        <f>IFERROR(VLOOKUP(ROW()-6,'[1]S1 SE'!$B$7:$AI$206,COLUMN()+1,FALSE),"")</f>
        <v/>
      </c>
      <c r="E202" s="68" t="str">
        <f>IFERROR(VLOOKUP(ROW()-6,'[1]S1 SE'!$B$7:$AI$206,COLUMN()+1,FALSE),"")</f>
        <v/>
      </c>
      <c r="F202" s="28" t="str">
        <f>IFERROR(VLOOKUP(ROW()-6,'[1]S1 SE'!$B$7:$AI$206,COLUMN()+1,FALSE),"")</f>
        <v/>
      </c>
      <c r="G202" s="69" t="str">
        <f>IFERROR(VLOOKUP(ROW()-6,'[1]S1 SE'!$B$7:$AI$206,COLUMN()+1,FALSE),"")</f>
        <v/>
      </c>
      <c r="H202" s="68" t="str">
        <f>IFERROR(VLOOKUP(ROW()-6,'[1]S1 SE'!$B$7:$AI$206,COLUMN()+1,FALSE),"")</f>
        <v/>
      </c>
      <c r="I202" s="70" t="str">
        <f>IFERROR(VLOOKUP(ROW()-6,'[1]S1 SE'!$B$7:$AI$206,COLUMN()+1,FALSE),"")</f>
        <v/>
      </c>
      <c r="J202" s="71" t="str">
        <f>IFERROR(VLOOKUP(ROW()-6,'[1]S1 SE'!$B$7:$AI$206,COLUMN()+1,FALSE),"")</f>
        <v/>
      </c>
      <c r="K202" s="68" t="str">
        <f>IFERROR(VLOOKUP(ROW()-6,'[1]S1 SE'!$B$7:$AI$206,COLUMN()+1,FALSE),"")</f>
        <v/>
      </c>
      <c r="L202" s="70" t="str">
        <f>IFERROR(VLOOKUP(ROW()-6,'[1]S1 SE'!$B$7:$AI$206,COLUMN()+1,FALSE),"")</f>
        <v/>
      </c>
      <c r="M202" s="71" t="str">
        <f>IFERROR(VLOOKUP(ROW()-6,'[1]S1 SE'!$B$7:$AI$206,COLUMN()+1,FALSE),"")</f>
        <v/>
      </c>
      <c r="N202" s="68" t="str">
        <f>IFERROR(VLOOKUP(ROW()-6,'[1]S1 SE'!$B$7:$AI$206,COLUMN()+1,FALSE),"")</f>
        <v/>
      </c>
      <c r="O202" s="70" t="str">
        <f>IFERROR(VLOOKUP(ROW()-6,'[1]S1 SE'!$B$7:$AI$206,COLUMN()+1,FALSE),"")</f>
        <v/>
      </c>
      <c r="P202" s="71" t="str">
        <f>IFERROR(VLOOKUP(ROW()-6,'[1]S1 SE'!$B$7:$AI$206,COLUMN()+1,FALSE),"")</f>
        <v/>
      </c>
      <c r="Q202" s="68" t="str">
        <f>IFERROR(VLOOKUP(ROW()-6,'[1]S1 SE'!$B$7:$AI$206,COLUMN()+1,FALSE),"")</f>
        <v/>
      </c>
      <c r="R202" s="70" t="str">
        <f>IFERROR(VLOOKUP(ROW()-6,'[1]S1 SE'!$B$7:$AI$206,COLUMN()+1,FALSE),"")</f>
        <v/>
      </c>
      <c r="S202" s="71" t="str">
        <f>IFERROR(VLOOKUP(ROW()-6,'[1]S1 SE'!$B$7:$AI$206,COLUMN()+1,FALSE),"")</f>
        <v/>
      </c>
      <c r="T202" s="72" t="str">
        <f>IFERROR(VLOOKUP(ROW()-6,'[1]S1 SE'!$B$7:$AI$206,COLUMN()+1,FALSE),"")</f>
        <v/>
      </c>
      <c r="U202" s="73" t="str">
        <f>IFERROR(VLOOKUP(ROW()-6,'[1]S1 SE'!$B$7:$AI$206,COLUMN()+1,FALSE),"")</f>
        <v/>
      </c>
      <c r="V202" s="74" t="str">
        <f>IFERROR(VLOOKUP(ROW()-6,'[1]S1 SE'!$B$7:$AI$206,COLUMN()+1,FALSE),"")</f>
        <v/>
      </c>
      <c r="W202" s="75" t="str">
        <f>IFERROR(VLOOKUP(ROW()-6,'[1]S1 SE'!$B$7:$AI$206,COLUMN()+1,FALSE),"")</f>
        <v/>
      </c>
      <c r="X202" s="76" t="str">
        <f>IFERROR(VLOOKUP(ROW()-6,'[1]S1 SE'!$B$7:$AI$206,COLUMN()+1,FALSE),"")</f>
        <v/>
      </c>
      <c r="Y202" s="77" t="str">
        <f>IFERROR(VLOOKUP(ROW()-6,'[1]S1 SE'!$B$7:$AI$206,COLUMN()+1,FALSE),"")</f>
        <v/>
      </c>
      <c r="Z202" s="78" t="str">
        <f>IFERROR(VLOOKUP(ROW()-6,'[1]S1 SE'!$B$7:$AI$206,COLUMN()+1,FALSE),"")</f>
        <v/>
      </c>
      <c r="AA202" s="79" t="str">
        <f>IFERROR(VLOOKUP(ROW()-6,'[1]S1 SE'!$B$7:$AI$206,COLUMN()+1,FALSE),"")</f>
        <v/>
      </c>
      <c r="AB202" s="80" t="str">
        <f>IFERROR(VLOOKUP(ROW()-6,'[1]S1 SE'!$B$7:$AI$206,COLUMN()+1,FALSE),"")</f>
        <v/>
      </c>
      <c r="AC202" s="81" t="str">
        <f>IFERROR(VLOOKUP(ROW()-6,'[1]S1 SE'!$B$7:$AI$206,COLUMN()+1,FALSE),"")</f>
        <v/>
      </c>
      <c r="AD202" s="109" t="str">
        <f>IFERROR(VLOOKUP(ROW()-6,'[1]S1 SE'!$B$7:$AI$206,COLUMN()+1,FALSE),"")</f>
        <v/>
      </c>
      <c r="AE202" s="83" t="str">
        <f>IFERROR(VLOOKUP(ROW()-6,'[1]S1 SE'!$B$7:$AI$206,COLUMN()+1,FALSE),"")</f>
        <v/>
      </c>
      <c r="AF202" s="84" t="str">
        <f>IFERROR(VLOOKUP(ROW()-6,'[1]S1 SE'!$B$7:$AI$206,COLUMN()+1,FALSE),"")</f>
        <v/>
      </c>
      <c r="AG202" s="27" t="str">
        <f>IFERROR(VLOOKUP(ROW()-6,'[1]S1 SE'!$B$7:$AI$206,COLUMN()+1,FALSE),"")</f>
        <v/>
      </c>
      <c r="AH202" s="26"/>
    </row>
    <row r="203" spans="1:34" ht="15.05" x14ac:dyDescent="0.3">
      <c r="A203" s="108" t="str">
        <f>IFERROR(VLOOKUP(ROW()-6,'[1]S1 SE'!$B$7:$AI$206,COLUMN()+1,FALSE),"")</f>
        <v/>
      </c>
      <c r="B203" s="65" t="str">
        <f>IFERROR(VLOOKUP(ROW()-6,'[1]S1 SE'!$B$7:$AI$206,COLUMN()+1,FALSE),"")</f>
        <v/>
      </c>
      <c r="C203" s="66" t="str">
        <f>IFERROR(VLOOKUP(ROW()-6,'[1]S1 SE'!$B$7:$AI$206,COLUMN()+1,FALSE),"")</f>
        <v/>
      </c>
      <c r="D203" s="67" t="str">
        <f>IFERROR(VLOOKUP(ROW()-6,'[1]S1 SE'!$B$7:$AI$206,COLUMN()+1,FALSE),"")</f>
        <v/>
      </c>
      <c r="E203" s="68" t="str">
        <f>IFERROR(VLOOKUP(ROW()-6,'[1]S1 SE'!$B$7:$AI$206,COLUMN()+1,FALSE),"")</f>
        <v/>
      </c>
      <c r="F203" s="28" t="str">
        <f>IFERROR(VLOOKUP(ROW()-6,'[1]S1 SE'!$B$7:$AI$206,COLUMN()+1,FALSE),"")</f>
        <v/>
      </c>
      <c r="G203" s="69" t="str">
        <f>IFERROR(VLOOKUP(ROW()-6,'[1]S1 SE'!$B$7:$AI$206,COLUMN()+1,FALSE),"")</f>
        <v/>
      </c>
      <c r="H203" s="68" t="str">
        <f>IFERROR(VLOOKUP(ROW()-6,'[1]S1 SE'!$B$7:$AI$206,COLUMN()+1,FALSE),"")</f>
        <v/>
      </c>
      <c r="I203" s="70" t="str">
        <f>IFERROR(VLOOKUP(ROW()-6,'[1]S1 SE'!$B$7:$AI$206,COLUMN()+1,FALSE),"")</f>
        <v/>
      </c>
      <c r="J203" s="71" t="str">
        <f>IFERROR(VLOOKUP(ROW()-6,'[1]S1 SE'!$B$7:$AI$206,COLUMN()+1,FALSE),"")</f>
        <v/>
      </c>
      <c r="K203" s="68" t="str">
        <f>IFERROR(VLOOKUP(ROW()-6,'[1]S1 SE'!$B$7:$AI$206,COLUMN()+1,FALSE),"")</f>
        <v/>
      </c>
      <c r="L203" s="70" t="str">
        <f>IFERROR(VLOOKUP(ROW()-6,'[1]S1 SE'!$B$7:$AI$206,COLUMN()+1,FALSE),"")</f>
        <v/>
      </c>
      <c r="M203" s="71" t="str">
        <f>IFERROR(VLOOKUP(ROW()-6,'[1]S1 SE'!$B$7:$AI$206,COLUMN()+1,FALSE),"")</f>
        <v/>
      </c>
      <c r="N203" s="68" t="str">
        <f>IFERROR(VLOOKUP(ROW()-6,'[1]S1 SE'!$B$7:$AI$206,COLUMN()+1,FALSE),"")</f>
        <v/>
      </c>
      <c r="O203" s="70" t="str">
        <f>IFERROR(VLOOKUP(ROW()-6,'[1]S1 SE'!$B$7:$AI$206,COLUMN()+1,FALSE),"")</f>
        <v/>
      </c>
      <c r="P203" s="71" t="str">
        <f>IFERROR(VLOOKUP(ROW()-6,'[1]S1 SE'!$B$7:$AI$206,COLUMN()+1,FALSE),"")</f>
        <v/>
      </c>
      <c r="Q203" s="68" t="str">
        <f>IFERROR(VLOOKUP(ROW()-6,'[1]S1 SE'!$B$7:$AI$206,COLUMN()+1,FALSE),"")</f>
        <v/>
      </c>
      <c r="R203" s="70" t="str">
        <f>IFERROR(VLOOKUP(ROW()-6,'[1]S1 SE'!$B$7:$AI$206,COLUMN()+1,FALSE),"")</f>
        <v/>
      </c>
      <c r="S203" s="71" t="str">
        <f>IFERROR(VLOOKUP(ROW()-6,'[1]S1 SE'!$B$7:$AI$206,COLUMN()+1,FALSE),"")</f>
        <v/>
      </c>
      <c r="T203" s="72" t="str">
        <f>IFERROR(VLOOKUP(ROW()-6,'[1]S1 SE'!$B$7:$AI$206,COLUMN()+1,FALSE),"")</f>
        <v/>
      </c>
      <c r="U203" s="73" t="str">
        <f>IFERROR(VLOOKUP(ROW()-6,'[1]S1 SE'!$B$7:$AI$206,COLUMN()+1,FALSE),"")</f>
        <v/>
      </c>
      <c r="V203" s="74" t="str">
        <f>IFERROR(VLOOKUP(ROW()-6,'[1]S1 SE'!$B$7:$AI$206,COLUMN()+1,FALSE),"")</f>
        <v/>
      </c>
      <c r="W203" s="75" t="str">
        <f>IFERROR(VLOOKUP(ROW()-6,'[1]S1 SE'!$B$7:$AI$206,COLUMN()+1,FALSE),"")</f>
        <v/>
      </c>
      <c r="X203" s="76" t="str">
        <f>IFERROR(VLOOKUP(ROW()-6,'[1]S1 SE'!$B$7:$AI$206,COLUMN()+1,FALSE),"")</f>
        <v/>
      </c>
      <c r="Y203" s="77" t="str">
        <f>IFERROR(VLOOKUP(ROW()-6,'[1]S1 SE'!$B$7:$AI$206,COLUMN()+1,FALSE),"")</f>
        <v/>
      </c>
      <c r="Z203" s="78" t="str">
        <f>IFERROR(VLOOKUP(ROW()-6,'[1]S1 SE'!$B$7:$AI$206,COLUMN()+1,FALSE),"")</f>
        <v/>
      </c>
      <c r="AA203" s="79" t="str">
        <f>IFERROR(VLOOKUP(ROW()-6,'[1]S1 SE'!$B$7:$AI$206,COLUMN()+1,FALSE),"")</f>
        <v/>
      </c>
      <c r="AB203" s="80" t="str">
        <f>IFERROR(VLOOKUP(ROW()-6,'[1]S1 SE'!$B$7:$AI$206,COLUMN()+1,FALSE),"")</f>
        <v/>
      </c>
      <c r="AC203" s="81" t="str">
        <f>IFERROR(VLOOKUP(ROW()-6,'[1]S1 SE'!$B$7:$AI$206,COLUMN()+1,FALSE),"")</f>
        <v/>
      </c>
      <c r="AD203" s="109" t="str">
        <f>IFERROR(VLOOKUP(ROW()-6,'[1]S1 SE'!$B$7:$AI$206,COLUMN()+1,FALSE),"")</f>
        <v/>
      </c>
      <c r="AE203" s="83" t="str">
        <f>IFERROR(VLOOKUP(ROW()-6,'[1]S1 SE'!$B$7:$AI$206,COLUMN()+1,FALSE),"")</f>
        <v/>
      </c>
      <c r="AF203" s="84" t="str">
        <f>IFERROR(VLOOKUP(ROW()-6,'[1]S1 SE'!$B$7:$AI$206,COLUMN()+1,FALSE),"")</f>
        <v/>
      </c>
      <c r="AG203" s="27" t="str">
        <f>IFERROR(VLOOKUP(ROW()-6,'[1]S1 SE'!$B$7:$AI$206,COLUMN()+1,FALSE),"")</f>
        <v/>
      </c>
      <c r="AH203" s="26"/>
    </row>
    <row r="204" spans="1:34" ht="15.05" x14ac:dyDescent="0.3">
      <c r="A204" s="108" t="str">
        <f>IFERROR(VLOOKUP(ROW()-6,'[1]S1 SE'!$B$7:$AI$206,COLUMN()+1,FALSE),"")</f>
        <v/>
      </c>
      <c r="B204" s="65" t="str">
        <f>IFERROR(VLOOKUP(ROW()-6,'[1]S1 SE'!$B$7:$AI$206,COLUMN()+1,FALSE),"")</f>
        <v/>
      </c>
      <c r="C204" s="66" t="str">
        <f>IFERROR(VLOOKUP(ROW()-6,'[1]S1 SE'!$B$7:$AI$206,COLUMN()+1,FALSE),"")</f>
        <v/>
      </c>
      <c r="D204" s="67" t="str">
        <f>IFERROR(VLOOKUP(ROW()-6,'[1]S1 SE'!$B$7:$AI$206,COLUMN()+1,FALSE),"")</f>
        <v/>
      </c>
      <c r="E204" s="68" t="str">
        <f>IFERROR(VLOOKUP(ROW()-6,'[1]S1 SE'!$B$7:$AI$206,COLUMN()+1,FALSE),"")</f>
        <v/>
      </c>
      <c r="F204" s="28" t="str">
        <f>IFERROR(VLOOKUP(ROW()-6,'[1]S1 SE'!$B$7:$AI$206,COLUMN()+1,FALSE),"")</f>
        <v/>
      </c>
      <c r="G204" s="69" t="str">
        <f>IFERROR(VLOOKUP(ROW()-6,'[1]S1 SE'!$B$7:$AI$206,COLUMN()+1,FALSE),"")</f>
        <v/>
      </c>
      <c r="H204" s="68" t="str">
        <f>IFERROR(VLOOKUP(ROW()-6,'[1]S1 SE'!$B$7:$AI$206,COLUMN()+1,FALSE),"")</f>
        <v/>
      </c>
      <c r="I204" s="70" t="str">
        <f>IFERROR(VLOOKUP(ROW()-6,'[1]S1 SE'!$B$7:$AI$206,COLUMN()+1,FALSE),"")</f>
        <v/>
      </c>
      <c r="J204" s="71" t="str">
        <f>IFERROR(VLOOKUP(ROW()-6,'[1]S1 SE'!$B$7:$AI$206,COLUMN()+1,FALSE),"")</f>
        <v/>
      </c>
      <c r="K204" s="68" t="str">
        <f>IFERROR(VLOOKUP(ROW()-6,'[1]S1 SE'!$B$7:$AI$206,COLUMN()+1,FALSE),"")</f>
        <v/>
      </c>
      <c r="L204" s="70" t="str">
        <f>IFERROR(VLOOKUP(ROW()-6,'[1]S1 SE'!$B$7:$AI$206,COLUMN()+1,FALSE),"")</f>
        <v/>
      </c>
      <c r="M204" s="71" t="str">
        <f>IFERROR(VLOOKUP(ROW()-6,'[1]S1 SE'!$B$7:$AI$206,COLUMN()+1,FALSE),"")</f>
        <v/>
      </c>
      <c r="N204" s="68" t="str">
        <f>IFERROR(VLOOKUP(ROW()-6,'[1]S1 SE'!$B$7:$AI$206,COLUMN()+1,FALSE),"")</f>
        <v/>
      </c>
      <c r="O204" s="70" t="str">
        <f>IFERROR(VLOOKUP(ROW()-6,'[1]S1 SE'!$B$7:$AI$206,COLUMN()+1,FALSE),"")</f>
        <v/>
      </c>
      <c r="P204" s="71" t="str">
        <f>IFERROR(VLOOKUP(ROW()-6,'[1]S1 SE'!$B$7:$AI$206,COLUMN()+1,FALSE),"")</f>
        <v/>
      </c>
      <c r="Q204" s="68" t="str">
        <f>IFERROR(VLOOKUP(ROW()-6,'[1]S1 SE'!$B$7:$AI$206,COLUMN()+1,FALSE),"")</f>
        <v/>
      </c>
      <c r="R204" s="70" t="str">
        <f>IFERROR(VLOOKUP(ROW()-6,'[1]S1 SE'!$B$7:$AI$206,COLUMN()+1,FALSE),"")</f>
        <v/>
      </c>
      <c r="S204" s="71" t="str">
        <f>IFERROR(VLOOKUP(ROW()-6,'[1]S1 SE'!$B$7:$AI$206,COLUMN()+1,FALSE),"")</f>
        <v/>
      </c>
      <c r="T204" s="72" t="str">
        <f>IFERROR(VLOOKUP(ROW()-6,'[1]S1 SE'!$B$7:$AI$206,COLUMN()+1,FALSE),"")</f>
        <v/>
      </c>
      <c r="U204" s="73" t="str">
        <f>IFERROR(VLOOKUP(ROW()-6,'[1]S1 SE'!$B$7:$AI$206,COLUMN()+1,FALSE),"")</f>
        <v/>
      </c>
      <c r="V204" s="74" t="str">
        <f>IFERROR(VLOOKUP(ROW()-6,'[1]S1 SE'!$B$7:$AI$206,COLUMN()+1,FALSE),"")</f>
        <v/>
      </c>
      <c r="W204" s="75" t="str">
        <f>IFERROR(VLOOKUP(ROW()-6,'[1]S1 SE'!$B$7:$AI$206,COLUMN()+1,FALSE),"")</f>
        <v/>
      </c>
      <c r="X204" s="76" t="str">
        <f>IFERROR(VLOOKUP(ROW()-6,'[1]S1 SE'!$B$7:$AI$206,COLUMN()+1,FALSE),"")</f>
        <v/>
      </c>
      <c r="Y204" s="77" t="str">
        <f>IFERROR(VLOOKUP(ROW()-6,'[1]S1 SE'!$B$7:$AI$206,COLUMN()+1,FALSE),"")</f>
        <v/>
      </c>
      <c r="Z204" s="78" t="str">
        <f>IFERROR(VLOOKUP(ROW()-6,'[1]S1 SE'!$B$7:$AI$206,COLUMN()+1,FALSE),"")</f>
        <v/>
      </c>
      <c r="AA204" s="79" t="str">
        <f>IFERROR(VLOOKUP(ROW()-6,'[1]S1 SE'!$B$7:$AI$206,COLUMN()+1,FALSE),"")</f>
        <v/>
      </c>
      <c r="AB204" s="80" t="str">
        <f>IFERROR(VLOOKUP(ROW()-6,'[1]S1 SE'!$B$7:$AI$206,COLUMN()+1,FALSE),"")</f>
        <v/>
      </c>
      <c r="AC204" s="81" t="str">
        <f>IFERROR(VLOOKUP(ROW()-6,'[1]S1 SE'!$B$7:$AI$206,COLUMN()+1,FALSE),"")</f>
        <v/>
      </c>
      <c r="AD204" s="109" t="str">
        <f>IFERROR(VLOOKUP(ROW()-6,'[1]S1 SE'!$B$7:$AI$206,COLUMN()+1,FALSE),"")</f>
        <v/>
      </c>
      <c r="AE204" s="83" t="str">
        <f>IFERROR(VLOOKUP(ROW()-6,'[1]S1 SE'!$B$7:$AI$206,COLUMN()+1,FALSE),"")</f>
        <v/>
      </c>
      <c r="AF204" s="84" t="str">
        <f>IFERROR(VLOOKUP(ROW()-6,'[1]S1 SE'!$B$7:$AI$206,COLUMN()+1,FALSE),"")</f>
        <v/>
      </c>
      <c r="AG204" s="27" t="str">
        <f>IFERROR(VLOOKUP(ROW()-6,'[1]S1 SE'!$B$7:$AI$206,COLUMN()+1,FALSE),"")</f>
        <v/>
      </c>
      <c r="AH204" s="26"/>
    </row>
    <row r="205" spans="1:34" ht="15.05" x14ac:dyDescent="0.3">
      <c r="A205" s="108" t="str">
        <f>IFERROR(VLOOKUP(ROW()-6,'[1]S1 SE'!$B$7:$AI$206,COLUMN()+1,FALSE),"")</f>
        <v/>
      </c>
      <c r="B205" s="65" t="str">
        <f>IFERROR(VLOOKUP(ROW()-6,'[1]S1 SE'!$B$7:$AI$206,COLUMN()+1,FALSE),"")</f>
        <v/>
      </c>
      <c r="C205" s="66" t="str">
        <f>IFERROR(VLOOKUP(ROW()-6,'[1]S1 SE'!$B$7:$AI$206,COLUMN()+1,FALSE),"")</f>
        <v/>
      </c>
      <c r="D205" s="67" t="str">
        <f>IFERROR(VLOOKUP(ROW()-6,'[1]S1 SE'!$B$7:$AI$206,COLUMN()+1,FALSE),"")</f>
        <v/>
      </c>
      <c r="E205" s="68" t="str">
        <f>IFERROR(VLOOKUP(ROW()-6,'[1]S1 SE'!$B$7:$AI$206,COLUMN()+1,FALSE),"")</f>
        <v/>
      </c>
      <c r="F205" s="28" t="str">
        <f>IFERROR(VLOOKUP(ROW()-6,'[1]S1 SE'!$B$7:$AI$206,COLUMN()+1,FALSE),"")</f>
        <v/>
      </c>
      <c r="G205" s="69" t="str">
        <f>IFERROR(VLOOKUP(ROW()-6,'[1]S1 SE'!$B$7:$AI$206,COLUMN()+1,FALSE),"")</f>
        <v/>
      </c>
      <c r="H205" s="68" t="str">
        <f>IFERROR(VLOOKUP(ROW()-6,'[1]S1 SE'!$B$7:$AI$206,COLUMN()+1,FALSE),"")</f>
        <v/>
      </c>
      <c r="I205" s="70" t="str">
        <f>IFERROR(VLOOKUP(ROW()-6,'[1]S1 SE'!$B$7:$AI$206,COLUMN()+1,FALSE),"")</f>
        <v/>
      </c>
      <c r="J205" s="71" t="str">
        <f>IFERROR(VLOOKUP(ROW()-6,'[1]S1 SE'!$B$7:$AI$206,COLUMN()+1,FALSE),"")</f>
        <v/>
      </c>
      <c r="K205" s="68" t="str">
        <f>IFERROR(VLOOKUP(ROW()-6,'[1]S1 SE'!$B$7:$AI$206,COLUMN()+1,FALSE),"")</f>
        <v/>
      </c>
      <c r="L205" s="70" t="str">
        <f>IFERROR(VLOOKUP(ROW()-6,'[1]S1 SE'!$B$7:$AI$206,COLUMN()+1,FALSE),"")</f>
        <v/>
      </c>
      <c r="M205" s="71" t="str">
        <f>IFERROR(VLOOKUP(ROW()-6,'[1]S1 SE'!$B$7:$AI$206,COLUMN()+1,FALSE),"")</f>
        <v/>
      </c>
      <c r="N205" s="68" t="str">
        <f>IFERROR(VLOOKUP(ROW()-6,'[1]S1 SE'!$B$7:$AI$206,COLUMN()+1,FALSE),"")</f>
        <v/>
      </c>
      <c r="O205" s="70" t="str">
        <f>IFERROR(VLOOKUP(ROW()-6,'[1]S1 SE'!$B$7:$AI$206,COLUMN()+1,FALSE),"")</f>
        <v/>
      </c>
      <c r="P205" s="71" t="str">
        <f>IFERROR(VLOOKUP(ROW()-6,'[1]S1 SE'!$B$7:$AI$206,COLUMN()+1,FALSE),"")</f>
        <v/>
      </c>
      <c r="Q205" s="68" t="str">
        <f>IFERROR(VLOOKUP(ROW()-6,'[1]S1 SE'!$B$7:$AI$206,COLUMN()+1,FALSE),"")</f>
        <v/>
      </c>
      <c r="R205" s="70" t="str">
        <f>IFERROR(VLOOKUP(ROW()-6,'[1]S1 SE'!$B$7:$AI$206,COLUMN()+1,FALSE),"")</f>
        <v/>
      </c>
      <c r="S205" s="71" t="str">
        <f>IFERROR(VLOOKUP(ROW()-6,'[1]S1 SE'!$B$7:$AI$206,COLUMN()+1,FALSE),"")</f>
        <v/>
      </c>
      <c r="T205" s="72" t="str">
        <f>IFERROR(VLOOKUP(ROW()-6,'[1]S1 SE'!$B$7:$AI$206,COLUMN()+1,FALSE),"")</f>
        <v/>
      </c>
      <c r="U205" s="73" t="str">
        <f>IFERROR(VLOOKUP(ROW()-6,'[1]S1 SE'!$B$7:$AI$206,COLUMN()+1,FALSE),"")</f>
        <v/>
      </c>
      <c r="V205" s="74" t="str">
        <f>IFERROR(VLOOKUP(ROW()-6,'[1]S1 SE'!$B$7:$AI$206,COLUMN()+1,FALSE),"")</f>
        <v/>
      </c>
      <c r="W205" s="75" t="str">
        <f>IFERROR(VLOOKUP(ROW()-6,'[1]S1 SE'!$B$7:$AI$206,COLUMN()+1,FALSE),"")</f>
        <v/>
      </c>
      <c r="X205" s="76" t="str">
        <f>IFERROR(VLOOKUP(ROW()-6,'[1]S1 SE'!$B$7:$AI$206,COLUMN()+1,FALSE),"")</f>
        <v/>
      </c>
      <c r="Y205" s="77" t="str">
        <f>IFERROR(VLOOKUP(ROW()-6,'[1]S1 SE'!$B$7:$AI$206,COLUMN()+1,FALSE),"")</f>
        <v/>
      </c>
      <c r="Z205" s="78" t="str">
        <f>IFERROR(VLOOKUP(ROW()-6,'[1]S1 SE'!$B$7:$AI$206,COLUMN()+1,FALSE),"")</f>
        <v/>
      </c>
      <c r="AA205" s="79" t="str">
        <f>IFERROR(VLOOKUP(ROW()-6,'[1]S1 SE'!$B$7:$AI$206,COLUMN()+1,FALSE),"")</f>
        <v/>
      </c>
      <c r="AB205" s="80" t="str">
        <f>IFERROR(VLOOKUP(ROW()-6,'[1]S1 SE'!$B$7:$AI$206,COLUMN()+1,FALSE),"")</f>
        <v/>
      </c>
      <c r="AC205" s="81" t="str">
        <f>IFERROR(VLOOKUP(ROW()-6,'[1]S1 SE'!$B$7:$AI$206,COLUMN()+1,FALSE),"")</f>
        <v/>
      </c>
      <c r="AD205" s="109" t="str">
        <f>IFERROR(VLOOKUP(ROW()-6,'[1]S1 SE'!$B$7:$AI$206,COLUMN()+1,FALSE),"")</f>
        <v/>
      </c>
      <c r="AE205" s="83" t="str">
        <f>IFERROR(VLOOKUP(ROW()-6,'[1]S1 SE'!$B$7:$AI$206,COLUMN()+1,FALSE),"")</f>
        <v/>
      </c>
      <c r="AF205" s="84" t="str">
        <f>IFERROR(VLOOKUP(ROW()-6,'[1]S1 SE'!$B$7:$AI$206,COLUMN()+1,FALSE),"")</f>
        <v/>
      </c>
      <c r="AG205" s="27" t="str">
        <f>IFERROR(VLOOKUP(ROW()-6,'[1]S1 SE'!$B$7:$AI$206,COLUMN()+1,FALSE),"")</f>
        <v/>
      </c>
      <c r="AH205" s="26"/>
    </row>
    <row r="206" spans="1:34" ht="15.6" thickBot="1" x14ac:dyDescent="0.35">
      <c r="A206" s="108" t="str">
        <f>IFERROR(VLOOKUP(ROW()-6,'[1]S1 SE'!$B$7:$AI$206,COLUMN()+1,FALSE),"")</f>
        <v/>
      </c>
      <c r="B206" s="65" t="str">
        <f>IFERROR(VLOOKUP(ROW()-6,'[1]S1 SE'!$B$7:$AI$206,COLUMN()+1,FALSE),"")</f>
        <v/>
      </c>
      <c r="C206" s="66" t="str">
        <f>IFERROR(VLOOKUP(ROW()-6,'[1]S1 SE'!$B$7:$AI$206,COLUMN()+1,FALSE),"")</f>
        <v/>
      </c>
      <c r="D206" s="67" t="str">
        <f>IFERROR(VLOOKUP(ROW()-6,'[1]S1 SE'!$B$7:$AI$206,COLUMN()+1,FALSE),"")</f>
        <v/>
      </c>
      <c r="E206" s="68" t="str">
        <f>IFERROR(VLOOKUP(ROW()-6,'[1]S1 SE'!$B$7:$AI$206,COLUMN()+1,FALSE),"")</f>
        <v/>
      </c>
      <c r="F206" s="28" t="str">
        <f>IFERROR(VLOOKUP(ROW()-6,'[1]S1 SE'!$B$7:$AI$206,COLUMN()+1,FALSE),"")</f>
        <v/>
      </c>
      <c r="G206" s="110" t="str">
        <f>IFERROR(VLOOKUP(ROW()-6,'[1]S1 SE'!$B$7:$AI$206,COLUMN()+1,FALSE),"")</f>
        <v/>
      </c>
      <c r="H206" s="68" t="str">
        <f>IFERROR(VLOOKUP(ROW()-6,'[1]S1 SE'!$B$7:$AI$206,COLUMN()+1,FALSE),"")</f>
        <v/>
      </c>
      <c r="I206" s="70" t="str">
        <f>IFERROR(VLOOKUP(ROW()-6,'[1]S1 SE'!$B$7:$AI$206,COLUMN()+1,FALSE),"")</f>
        <v/>
      </c>
      <c r="J206" s="71" t="str">
        <f>IFERROR(VLOOKUP(ROW()-6,'[1]S1 SE'!$B$7:$AI$206,COLUMN()+1,FALSE),"")</f>
        <v/>
      </c>
      <c r="K206" s="68" t="str">
        <f>IFERROR(VLOOKUP(ROW()-6,'[1]S1 SE'!$B$7:$AI$206,COLUMN()+1,FALSE),"")</f>
        <v/>
      </c>
      <c r="L206" s="70" t="str">
        <f>IFERROR(VLOOKUP(ROW()-6,'[1]S1 SE'!$B$7:$AI$206,COLUMN()+1,FALSE),"")</f>
        <v/>
      </c>
      <c r="M206" s="71" t="str">
        <f>IFERROR(VLOOKUP(ROW()-6,'[1]S1 SE'!$B$7:$AI$206,COLUMN()+1,FALSE),"")</f>
        <v/>
      </c>
      <c r="N206" s="68" t="str">
        <f>IFERROR(VLOOKUP(ROW()-6,'[1]S1 SE'!$B$7:$AI$206,COLUMN()+1,FALSE),"")</f>
        <v/>
      </c>
      <c r="O206" s="70" t="str">
        <f>IFERROR(VLOOKUP(ROW()-6,'[1]S1 SE'!$B$7:$AI$206,COLUMN()+1,FALSE),"")</f>
        <v/>
      </c>
      <c r="P206" s="71" t="str">
        <f>IFERROR(VLOOKUP(ROW()-6,'[1]S1 SE'!$B$7:$AI$206,COLUMN()+1,FALSE),"")</f>
        <v/>
      </c>
      <c r="Q206" s="68" t="str">
        <f>IFERROR(VLOOKUP(ROW()-6,'[1]S1 SE'!$B$7:$AI$206,COLUMN()+1,FALSE),"")</f>
        <v/>
      </c>
      <c r="R206" s="70" t="str">
        <f>IFERROR(VLOOKUP(ROW()-6,'[1]S1 SE'!$B$7:$AI$206,COLUMN()+1,FALSE),"")</f>
        <v/>
      </c>
      <c r="S206" s="71" t="str">
        <f>IFERROR(VLOOKUP(ROW()-6,'[1]S1 SE'!$B$7:$AI$206,COLUMN()+1,FALSE),"")</f>
        <v/>
      </c>
      <c r="T206" s="111" t="str">
        <f>IFERROR(VLOOKUP(ROW()-6,'[1]S1 SE'!$B$7:$AI$206,COLUMN()+1,FALSE),"")</f>
        <v/>
      </c>
      <c r="U206" s="112" t="str">
        <f>IFERROR(VLOOKUP(ROW()-6,'[1]S1 SE'!$B$7:$AI$206,COLUMN()+1,FALSE),"")</f>
        <v/>
      </c>
      <c r="V206" s="113" t="str">
        <f>IFERROR(VLOOKUP(ROW()-6,'[1]S1 SE'!$B$7:$AI$206,COLUMN()+1,FALSE),"")</f>
        <v/>
      </c>
      <c r="W206" s="114" t="str">
        <f>IFERROR(VLOOKUP(ROW()-6,'[1]S1 SE'!$B$7:$AI$206,COLUMN()+1,FALSE),"")</f>
        <v/>
      </c>
      <c r="X206" s="115" t="str">
        <f>IFERROR(VLOOKUP(ROW()-6,'[1]S1 SE'!$B$7:$AI$206,COLUMN()+1,FALSE),"")</f>
        <v/>
      </c>
      <c r="Y206" s="116" t="str">
        <f>IFERROR(VLOOKUP(ROW()-6,'[1]S1 SE'!$B$7:$AI$206,COLUMN()+1,FALSE),"")</f>
        <v/>
      </c>
      <c r="Z206" s="78" t="str">
        <f>IFERROR(VLOOKUP(ROW()-6,'[1]S1 SE'!$B$7:$AI$206,COLUMN()+1,FALSE),"")</f>
        <v/>
      </c>
      <c r="AA206" s="79" t="str">
        <f>IFERROR(VLOOKUP(ROW()-6,'[1]S1 SE'!$B$7:$AI$206,COLUMN()+1,FALSE),"")</f>
        <v/>
      </c>
      <c r="AB206" s="80" t="str">
        <f>IFERROR(VLOOKUP(ROW()-6,'[1]S1 SE'!$B$7:$AI$206,COLUMN()+1,FALSE),"")</f>
        <v/>
      </c>
      <c r="AC206" s="81" t="str">
        <f>IFERROR(VLOOKUP(ROW()-6,'[1]S1 SE'!$B$7:$AI$206,COLUMN()+1,FALSE),"")</f>
        <v/>
      </c>
      <c r="AD206" s="117" t="str">
        <f>IFERROR(VLOOKUP(ROW()-6,'[1]S1 SE'!$B$7:$AI$206,COLUMN()+1,FALSE),"")</f>
        <v/>
      </c>
      <c r="AE206" s="118" t="str">
        <f>IFERROR(VLOOKUP(ROW()-6,'[1]S1 SE'!$B$7:$AI$206,COLUMN()+1,FALSE),"")</f>
        <v/>
      </c>
      <c r="AF206" s="119" t="str">
        <f>IFERROR(VLOOKUP(ROW()-6,'[1]S1 SE'!$B$7:$AI$206,COLUMN()+1,FALSE),"")</f>
        <v/>
      </c>
      <c r="AG206" s="120" t="str">
        <f>IFERROR(VLOOKUP(ROW()-6,'[1]S1 SE'!$B$7:$AI$206,COLUMN()+1,FALSE),"")</f>
        <v/>
      </c>
      <c r="AH206" s="26"/>
    </row>
    <row r="207" spans="1:34" x14ac:dyDescent="0.3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</row>
    <row r="208" spans="1:34" ht="14.55" thickBot="1" x14ac:dyDescent="0.35">
      <c r="E208" s="10" t="s">
        <v>16</v>
      </c>
      <c r="F208" s="10"/>
      <c r="G208" s="10"/>
      <c r="H208" s="10"/>
      <c r="I208" s="10"/>
      <c r="J208" s="10"/>
      <c r="K208" s="10"/>
      <c r="M208" s="10" t="s">
        <v>17</v>
      </c>
      <c r="N208" s="10"/>
      <c r="O208" s="10"/>
      <c r="P208" s="10"/>
      <c r="Q208" s="10"/>
      <c r="R208" s="10"/>
      <c r="S208" s="10"/>
    </row>
    <row r="209" spans="5:19" ht="14.55" thickBot="1" x14ac:dyDescent="0.35">
      <c r="E209" s="122"/>
      <c r="F209" s="123" t="str">
        <f>'[1]Sign in'!K4</f>
        <v>HG</v>
      </c>
      <c r="G209" s="123" t="str">
        <f>'[1]Sign in'!L4</f>
        <v>LG</v>
      </c>
      <c r="H209" s="123" t="str">
        <f>'[1]Sign in'!M4</f>
        <v>RF</v>
      </c>
      <c r="I209" s="123" t="str">
        <f>'[1]Sign in'!N4</f>
        <v>CU</v>
      </c>
      <c r="J209" s="123" t="str">
        <f>'[1]Sign in'!O4</f>
        <v>FA</v>
      </c>
      <c r="K209" s="124" t="str">
        <f>'[1]Sign in'!P4</f>
        <v>OT</v>
      </c>
      <c r="L209" s="125"/>
      <c r="M209" s="126"/>
      <c r="N209" s="127" t="str">
        <f>'[1]Sign in'!K4</f>
        <v>HG</v>
      </c>
      <c r="O209" s="127" t="str">
        <f>'[1]Sign in'!L4</f>
        <v>LG</v>
      </c>
      <c r="P209" s="127" t="str">
        <f>'[1]Sign in'!M4</f>
        <v>RF</v>
      </c>
      <c r="Q209" s="127" t="str">
        <f>'[1]Sign in'!N4</f>
        <v>CU</v>
      </c>
      <c r="R209" s="127" t="str">
        <f>'[1]Sign in'!O4</f>
        <v>FA</v>
      </c>
      <c r="S209" s="128" t="str">
        <f>'[1]Sign in'!P4</f>
        <v>OT</v>
      </c>
    </row>
    <row r="210" spans="5:19" ht="14.55" thickBot="1" x14ac:dyDescent="0.35">
      <c r="E210" s="122" t="s">
        <v>18</v>
      </c>
      <c r="F210" s="129">
        <f>'[1]S1 SE'!AU14</f>
        <v>57</v>
      </c>
      <c r="G210" s="130">
        <f>'[1]S1 SE'!AV14</f>
        <v>58.02</v>
      </c>
      <c r="H210" s="131">
        <f>'[1]S1 SE'!AW14</f>
        <v>0</v>
      </c>
      <c r="I210" s="132">
        <f>'[1]S1 SE'!AX14</f>
        <v>0</v>
      </c>
      <c r="J210" s="133">
        <f>'[1]S1 SE'!AY14</f>
        <v>0</v>
      </c>
      <c r="K210" s="134">
        <f>'[1]S1 SE'!AZ14</f>
        <v>0</v>
      </c>
      <c r="L210" s="125"/>
      <c r="M210" s="126" t="s">
        <v>19</v>
      </c>
      <c r="N210" s="135">
        <f>'[1]S1 SE'!BC14</f>
        <v>9</v>
      </c>
      <c r="O210" s="136">
        <f>'[1]S1 SE'!BD14</f>
        <v>9</v>
      </c>
      <c r="P210" s="137">
        <f>'[1]S1 SE'!BE14</f>
        <v>0</v>
      </c>
      <c r="Q210" s="138">
        <f>'[1]S1 SE'!BF14</f>
        <v>0</v>
      </c>
      <c r="R210" s="139">
        <f>'[1]S1 SE'!BG14</f>
        <v>0</v>
      </c>
      <c r="S210" s="140">
        <f>'[1]S1 SE'!BH14</f>
        <v>0</v>
      </c>
    </row>
  </sheetData>
  <sheetProtection selectLockedCells="1"/>
  <autoFilter ref="A6:AG206" xr:uid="{0C3B7ADF-CE57-4F0A-85A5-5391E705EF77}"/>
  <conditionalFormatting sqref="F7:F206">
    <cfRule type="cellIs" dxfId="32" priority="5" operator="greaterThan">
      <formula>8.9</formula>
    </cfRule>
  </conditionalFormatting>
  <conditionalFormatting sqref="F209:S210">
    <cfRule type="expression" dxfId="31" priority="12">
      <formula>F$210=0</formula>
    </cfRule>
  </conditionalFormatting>
  <conditionalFormatting sqref="G7:G206 J7:J206 M7:M206 P7:P206 S7:S206">
    <cfRule type="expression" dxfId="30" priority="6">
      <formula>AND(G7=$K$210,$D7=$K$209)</formula>
    </cfRule>
    <cfRule type="expression" dxfId="29" priority="7">
      <formula>AND(G7=$J$210,$D7=$J$209)</formula>
    </cfRule>
    <cfRule type="expression" dxfId="28" priority="8">
      <formula>AND(G7=$I$210,$D7=$I$209)</formula>
    </cfRule>
    <cfRule type="expression" dxfId="27" priority="9">
      <formula>AND(G7=$H$210,$D7=$H$209)</formula>
    </cfRule>
    <cfRule type="expression" dxfId="26" priority="10">
      <formula>AND(G7=$G$210,$D7=$G$209)</formula>
    </cfRule>
    <cfRule type="expression" dxfId="25" priority="11">
      <formula>AND(G7=$F$210,$D7=$F$209)</formula>
    </cfRule>
  </conditionalFormatting>
  <conditionalFormatting sqref="I7:I206">
    <cfRule type="cellIs" dxfId="24" priority="4" operator="greaterThan">
      <formula>8.9</formula>
    </cfRule>
  </conditionalFormatting>
  <conditionalFormatting sqref="L7:L206">
    <cfRule type="cellIs" dxfId="23" priority="3" operator="greaterThan">
      <formula>8.9</formula>
    </cfRule>
  </conditionalFormatting>
  <conditionalFormatting sqref="O7:O206">
    <cfRule type="cellIs" dxfId="22" priority="2" operator="greaterThan">
      <formula>8.9</formula>
    </cfRule>
  </conditionalFormatting>
  <conditionalFormatting sqref="R7:R206">
    <cfRule type="cellIs" dxfId="21" priority="1" operator="greaterThan">
      <formula>8.9</formula>
    </cfRule>
  </conditionalFormatting>
  <printOptions horizontalCentered="1" verticalCentered="1"/>
  <pageMargins left="0.11811023622047245" right="0.11811023622047245" top="0.19685039370078741" bottom="0.98425196850393704" header="0.31496062992125984" footer="0.31496062992125984"/>
  <pageSetup paperSize="8" scale="65" orientation="landscape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2B41-6946-4C2E-A8B0-5D0EA9E06959}">
  <sheetPr>
    <tabColor theme="6" tint="0.79998168889431442"/>
    <pageSetUpPr fitToPage="1"/>
  </sheetPr>
  <dimension ref="A1:AH210"/>
  <sheetViews>
    <sheetView workbookViewId="0">
      <selection activeCell="A4" sqref="A4"/>
    </sheetView>
  </sheetViews>
  <sheetFormatPr defaultRowHeight="14" x14ac:dyDescent="0.3"/>
  <cols>
    <col min="1" max="1" width="5.8984375" bestFit="1" customWidth="1"/>
    <col min="2" max="2" width="6.59765625" bestFit="1" customWidth="1"/>
    <col min="3" max="3" width="22.59765625" bestFit="1" customWidth="1"/>
    <col min="4" max="4" width="6.69921875" bestFit="1" customWidth="1"/>
    <col min="5" max="5" width="9.69921875" customWidth="1"/>
    <col min="6" max="6" width="6.69921875" customWidth="1"/>
    <col min="7" max="8" width="9.69921875" customWidth="1"/>
    <col min="9" max="9" width="6.69921875" customWidth="1"/>
    <col min="10" max="11" width="9.69921875" customWidth="1"/>
    <col min="12" max="12" width="6.69921875" customWidth="1"/>
    <col min="13" max="14" width="9.69921875" customWidth="1"/>
    <col min="15" max="15" width="6.69921875" customWidth="1"/>
    <col min="16" max="17" width="9.69921875" customWidth="1"/>
    <col min="18" max="18" width="6.69921875" customWidth="1"/>
    <col min="19" max="19" width="9.69921875" customWidth="1"/>
    <col min="20" max="21" width="9.69921875" hidden="1" customWidth="1"/>
    <col min="22" max="22" width="9.69921875" customWidth="1"/>
    <col min="23" max="25" width="9.69921875" hidden="1" customWidth="1"/>
    <col min="26" max="27" width="6.69921875" customWidth="1"/>
    <col min="28" max="33" width="7.69921875" hidden="1" customWidth="1"/>
  </cols>
  <sheetData>
    <row r="1" spans="1:34" s="4" customFormat="1" ht="47.3" x14ac:dyDescent="1">
      <c r="A1" s="1" t="str">
        <f>'[1]Set Up'!$B$1</f>
        <v>Riverina Fly Championships 2025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2"/>
      <c r="AA1" s="2"/>
      <c r="AB1" s="2"/>
      <c r="AC1" s="2"/>
      <c r="AD1" s="3"/>
      <c r="AE1" s="3"/>
      <c r="AF1" s="3"/>
      <c r="AG1" s="3"/>
    </row>
    <row r="2" spans="1:34" s="142" customFormat="1" ht="33.35" x14ac:dyDescent="0.7">
      <c r="A2" s="141" t="str">
        <f>'[1]Set Up'!$B$2</f>
        <v>5th &amp; 6th April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6"/>
      <c r="W2" s="6"/>
      <c r="X2" s="6"/>
      <c r="Y2" s="6"/>
      <c r="Z2" s="141"/>
      <c r="AA2" s="141"/>
      <c r="AB2" s="141"/>
      <c r="AC2" s="141"/>
      <c r="AD2" s="6"/>
      <c r="AE2" s="6"/>
      <c r="AF2" s="6"/>
      <c r="AG2" s="6"/>
    </row>
    <row r="3" spans="1:34" s="145" customFormat="1" ht="31.2" x14ac:dyDescent="0.65">
      <c r="A3" s="143" t="str">
        <f>'[1]Set Up'!$D$9</f>
        <v>Rimfire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0"/>
      <c r="W3" s="10"/>
      <c r="X3" s="10"/>
      <c r="Y3" s="10"/>
      <c r="Z3" s="144"/>
      <c r="AA3" s="144"/>
      <c r="AB3" s="144"/>
      <c r="AC3" s="144"/>
      <c r="AD3" s="10"/>
      <c r="AE3" s="10"/>
      <c r="AF3" s="10"/>
      <c r="AG3" s="10"/>
    </row>
    <row r="4" spans="1:34" ht="18.3" thickBot="1" x14ac:dyDescent="0.35">
      <c r="A4" s="12"/>
      <c r="B4" s="12"/>
      <c r="C4" s="12"/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6"/>
      <c r="AB4" s="147"/>
      <c r="AC4" s="147"/>
    </row>
    <row r="5" spans="1:34" ht="20.45" x14ac:dyDescent="0.4">
      <c r="A5" s="148" t="s">
        <v>0</v>
      </c>
      <c r="B5" s="15" t="s">
        <v>1</v>
      </c>
      <c r="C5" s="16" t="s">
        <v>2</v>
      </c>
      <c r="D5" s="16" t="s">
        <v>3</v>
      </c>
      <c r="E5" s="17" t="s">
        <v>4</v>
      </c>
      <c r="F5" s="18"/>
      <c r="G5" s="19"/>
      <c r="H5" s="17" t="s">
        <v>5</v>
      </c>
      <c r="I5" s="18"/>
      <c r="J5" s="19"/>
      <c r="K5" s="17" t="s">
        <v>6</v>
      </c>
      <c r="L5" s="18"/>
      <c r="M5" s="19"/>
      <c r="N5" s="17" t="s">
        <v>7</v>
      </c>
      <c r="O5" s="18"/>
      <c r="P5" s="19"/>
      <c r="Q5" s="17" t="s">
        <v>8</v>
      </c>
      <c r="R5" s="18"/>
      <c r="S5" s="19"/>
      <c r="T5" s="20" t="s">
        <v>9</v>
      </c>
      <c r="U5" s="18"/>
      <c r="V5" s="18"/>
      <c r="W5" s="18"/>
      <c r="X5" s="10"/>
      <c r="Y5" s="20"/>
      <c r="Z5" s="21" t="s">
        <v>10</v>
      </c>
      <c r="AA5" s="22"/>
      <c r="AB5" s="23" t="s">
        <v>11</v>
      </c>
      <c r="AC5" s="20"/>
      <c r="AD5" s="25"/>
      <c r="AE5" s="18"/>
      <c r="AF5" s="25"/>
      <c r="AG5" s="25"/>
      <c r="AH5" s="26"/>
    </row>
    <row r="6" spans="1:34" s="28" customFormat="1" ht="16.149999999999999" thickBot="1" x14ac:dyDescent="0.4">
      <c r="A6" s="40"/>
      <c r="C6" s="29"/>
      <c r="E6" s="30" t="s">
        <v>12</v>
      </c>
      <c r="F6" s="31" t="s">
        <v>13</v>
      </c>
      <c r="G6" s="32" t="s">
        <v>9</v>
      </c>
      <c r="H6" s="30" t="s">
        <v>12</v>
      </c>
      <c r="I6" s="31" t="s">
        <v>13</v>
      </c>
      <c r="J6" s="32" t="s">
        <v>9</v>
      </c>
      <c r="K6" s="30" t="s">
        <v>12</v>
      </c>
      <c r="L6" s="31" t="s">
        <v>13</v>
      </c>
      <c r="M6" s="32" t="s">
        <v>9</v>
      </c>
      <c r="N6" s="30" t="s">
        <v>12</v>
      </c>
      <c r="O6" s="31" t="s">
        <v>13</v>
      </c>
      <c r="P6" s="32" t="s">
        <v>9</v>
      </c>
      <c r="Q6" s="30" t="s">
        <v>12</v>
      </c>
      <c r="R6" s="31" t="s">
        <v>13</v>
      </c>
      <c r="S6" s="33" t="s">
        <v>9</v>
      </c>
      <c r="T6" s="34" t="str">
        <f>'[1]Sign in'!K4</f>
        <v>HG</v>
      </c>
      <c r="U6" s="34" t="str">
        <f>'[1]Sign in'!L4</f>
        <v>LG</v>
      </c>
      <c r="V6" s="34" t="str">
        <f>'[1]Sign in'!M4</f>
        <v>RF</v>
      </c>
      <c r="W6" s="34" t="str">
        <f>'[1]Sign in'!N4</f>
        <v>CU</v>
      </c>
      <c r="X6" s="34" t="str">
        <f>'[1]Sign in'!O4</f>
        <v>FA</v>
      </c>
      <c r="Y6" s="34" t="str">
        <f>'[1]Sign in'!P4</f>
        <v>OT</v>
      </c>
      <c r="Z6" s="35" t="s">
        <v>14</v>
      </c>
      <c r="AA6" s="36" t="s">
        <v>15</v>
      </c>
      <c r="AB6" s="37" t="str">
        <f>'[1]Sign in'!K4</f>
        <v>HG</v>
      </c>
      <c r="AC6" s="37" t="str">
        <f>'[1]Sign in'!L4</f>
        <v>LG</v>
      </c>
      <c r="AD6" s="37" t="str">
        <f>'[1]Sign in'!M4</f>
        <v>RF</v>
      </c>
      <c r="AE6" s="37" t="str">
        <f>'[1]Sign in'!N4</f>
        <v>CU</v>
      </c>
      <c r="AF6" s="37" t="str">
        <f>'[1]Sign in'!O4</f>
        <v>FA</v>
      </c>
      <c r="AG6" s="37" t="str">
        <f>'[1]Sign in'!P4</f>
        <v>OT</v>
      </c>
      <c r="AH6" s="40"/>
    </row>
    <row r="7" spans="1:34" ht="15.05" x14ac:dyDescent="0.3">
      <c r="A7" s="149">
        <f>IFERROR(VLOOKUP(ROW()-6,'[1]S2 SE'!$B$7:$AI$206,COLUMN()+1,FALSE),"")</f>
        <v>2</v>
      </c>
      <c r="B7" s="42">
        <f>IFERROR(VLOOKUP(ROW()-6,'[1]S2 SE'!$B$7:$AI$206,COLUMN()+1,FALSE),"")</f>
        <v>17</v>
      </c>
      <c r="C7" s="43" t="str">
        <f>IFERROR(VLOOKUP(ROW()-6,'[1]S2 SE'!$B$7:$AI$206,COLUMN()+1,FALSE),"")</f>
        <v>David Dundas</v>
      </c>
      <c r="D7" s="44" t="str">
        <f>IFERROR(VLOOKUP(ROW()-6,'[1]S2 SE'!$B$7:$AI$206,COLUMN()+1,FALSE),"")</f>
        <v>RF</v>
      </c>
      <c r="E7" s="45">
        <f>IFERROR(VLOOKUP(ROW()-6,'[1]S2 SE'!$B$7:$AI$206,COLUMN()+1,FALSE),"")</f>
        <v>50.04</v>
      </c>
      <c r="F7" s="150">
        <f>IFERROR(VLOOKUP(ROW()-6,'[1]S2 SE'!$B$7:$AI$206,COLUMN()+1,FALSE),"")</f>
        <v>10</v>
      </c>
      <c r="G7" s="47">
        <f>IFERROR(VLOOKUP(ROW()-6,'[1]S2 SE'!$B$7:$AI$206,COLUMN()+1,FALSE),"")</f>
        <v>60.04</v>
      </c>
      <c r="H7" s="45">
        <f>IFERROR(VLOOKUP(ROW()-6,'[1]S2 SE'!$B$7:$AI$206,COLUMN()+1,FALSE),"")</f>
        <v>45.01</v>
      </c>
      <c r="I7" s="48">
        <f>IFERROR(VLOOKUP(ROW()-6,'[1]S2 SE'!$B$7:$AI$206,COLUMN()+1,FALSE),"")</f>
        <v>9</v>
      </c>
      <c r="J7" s="49">
        <f>IFERROR(VLOOKUP(ROW()-6,'[1]S2 SE'!$B$7:$AI$206,COLUMN()+1,FALSE),"")</f>
        <v>54.01</v>
      </c>
      <c r="K7" s="45">
        <f>IFERROR(VLOOKUP(ROW()-6,'[1]S2 SE'!$B$7:$AI$206,COLUMN()+1,FALSE),"")</f>
        <v>49.02</v>
      </c>
      <c r="L7" s="48">
        <f>IFERROR(VLOOKUP(ROW()-6,'[1]S2 SE'!$B$7:$AI$206,COLUMN()+1,FALSE),"")</f>
        <v>10</v>
      </c>
      <c r="M7" s="49">
        <f>IFERROR(VLOOKUP(ROW()-6,'[1]S2 SE'!$B$7:$AI$206,COLUMN()+1,FALSE),"")</f>
        <v>59.02</v>
      </c>
      <c r="N7" s="45">
        <f>IFERROR(VLOOKUP(ROW()-6,'[1]S2 SE'!$B$7:$AI$206,COLUMN()+1,FALSE),"")</f>
        <v>50.02</v>
      </c>
      <c r="O7" s="48">
        <f>IFERROR(VLOOKUP(ROW()-6,'[1]S2 SE'!$B$7:$AI$206,COLUMN()+1,FALSE),"")</f>
        <v>9</v>
      </c>
      <c r="P7" s="49">
        <f>IFERROR(VLOOKUP(ROW()-6,'[1]S2 SE'!$B$7:$AI$206,COLUMN()+1,FALSE),"")</f>
        <v>59.02</v>
      </c>
      <c r="Q7" s="45">
        <f>IFERROR(VLOOKUP(ROW()-6,'[1]S2 SE'!$B$7:$AI$206,COLUMN()+1,FALSE),"")</f>
        <v>39</v>
      </c>
      <c r="R7" s="48">
        <f>IFERROR(VLOOKUP(ROW()-6,'[1]S2 SE'!$B$7:$AI$206,COLUMN()+1,FALSE),"")</f>
        <v>8</v>
      </c>
      <c r="S7" s="49">
        <f>IFERROR(VLOOKUP(ROW()-6,'[1]S2 SE'!$B$7:$AI$206,COLUMN()+1,FALSE),"")</f>
        <v>47</v>
      </c>
      <c r="T7" s="50" t="str">
        <f>IFERROR(VLOOKUP(ROW()-6,'[1]S2 SE'!$B$7:$AI$206,COLUMN()+1,FALSE),"")</f>
        <v/>
      </c>
      <c r="U7" s="51" t="str">
        <f>IFERROR(VLOOKUP(ROW()-6,'[1]S2 SE'!$B$7:$AI$206,COLUMN()+1,FALSE),"")</f>
        <v/>
      </c>
      <c r="V7" s="52">
        <f>IFERROR(VLOOKUP(ROW()-6,'[1]S2 SE'!$B$7:$AI$206,COLUMN()+1,FALSE),"")</f>
        <v>279.09000000000003</v>
      </c>
      <c r="W7" s="53" t="str">
        <f>IFERROR(VLOOKUP(ROW()-6,'[1]S2 SE'!$B$7:$AI$206,COLUMN()+1,FALSE),"")</f>
        <v/>
      </c>
      <c r="X7" s="54" t="str">
        <f>IFERROR(VLOOKUP(ROW()-6,'[1]S2 SE'!$B$7:$AI$206,COLUMN()+1,FALSE),"")</f>
        <v/>
      </c>
      <c r="Y7" s="55" t="str">
        <f>IFERROR(VLOOKUP(ROW()-6,'[1]S2 SE'!$B$7:$AI$206,COLUMN()+1,FALSE),"")</f>
        <v/>
      </c>
      <c r="Z7" s="56">
        <f>IFERROR(VLOOKUP(ROW()-6,'[1]S2 SE'!$B$7:$AI$206,COLUMN()+1,FALSE),"")</f>
        <v>9</v>
      </c>
      <c r="AA7" s="57">
        <f>IFERROR(VLOOKUP(ROW()-6,'[1]S2 SE'!$B$7:$AI$206,COLUMN()+1,FALSE),"")</f>
        <v>1</v>
      </c>
      <c r="AB7" s="58" t="str">
        <f>IFERROR(VLOOKUP(ROW()-6,'[1]S2 SE'!$B$7:$AI$206,COLUMN()+1,FALSE),"")</f>
        <v/>
      </c>
      <c r="AC7" s="59" t="str">
        <f>IFERROR(VLOOKUP(ROW()-6,'[1]S2 SE'!$B$7:$AI$206,COLUMN()+1,FALSE),"")</f>
        <v/>
      </c>
      <c r="AD7" s="151">
        <f>IFERROR(VLOOKUP(ROW()-6,'[1]S2 SE'!$B$7:$AI$206,COLUMN()+1,FALSE),"")</f>
        <v>1</v>
      </c>
      <c r="AE7" s="61" t="str">
        <f>IFERROR(VLOOKUP(ROW()-6,'[1]S2 SE'!$B$7:$AI$206,COLUMN()+1,FALSE),"")</f>
        <v/>
      </c>
      <c r="AF7" s="62" t="str">
        <f>IFERROR(VLOOKUP(ROW()-6,'[1]S2 SE'!$B$7:$AI$206,COLUMN()+1,FALSE),"")</f>
        <v/>
      </c>
      <c r="AG7" s="152" t="str">
        <f>IFERROR(VLOOKUP(ROW()-6,'[1]S2 SE'!$B$7:$AI$206,COLUMN()+1,FALSE),"")</f>
        <v/>
      </c>
    </row>
    <row r="8" spans="1:34" ht="15.05" x14ac:dyDescent="0.3">
      <c r="A8" s="108">
        <f>IFERROR(VLOOKUP(ROW()-6,'[1]S2 SE'!$B$7:$AI$206,COLUMN()+1,FALSE),"")</f>
        <v>1</v>
      </c>
      <c r="B8" s="65">
        <f>IFERROR(VLOOKUP(ROW()-6,'[1]S2 SE'!$B$7:$AI$206,COLUMN()+1,FALSE),"")</f>
        <v>8</v>
      </c>
      <c r="C8" s="66" t="str">
        <f>IFERROR(VLOOKUP(ROW()-6,'[1]S2 SE'!$B$7:$AI$206,COLUMN()+1,FALSE),"")</f>
        <v>Michael Bell</v>
      </c>
      <c r="D8" s="67" t="str">
        <f>IFERROR(VLOOKUP(ROW()-6,'[1]S2 SE'!$B$7:$AI$206,COLUMN()+1,FALSE),"")</f>
        <v>RF</v>
      </c>
      <c r="E8" s="68">
        <f>IFERROR(VLOOKUP(ROW()-6,'[1]S2 SE'!$B$7:$AI$206,COLUMN()+1,FALSE),"")</f>
        <v>45.01</v>
      </c>
      <c r="F8" s="28">
        <f>IFERROR(VLOOKUP(ROW()-6,'[1]S2 SE'!$B$7:$AI$206,COLUMN()+1,FALSE),"")</f>
        <v>7</v>
      </c>
      <c r="G8" s="69">
        <f>IFERROR(VLOOKUP(ROW()-6,'[1]S2 SE'!$B$7:$AI$206,COLUMN()+1,FALSE),"")</f>
        <v>52.01</v>
      </c>
      <c r="H8" s="68">
        <f>IFERROR(VLOOKUP(ROW()-6,'[1]S2 SE'!$B$7:$AI$206,COLUMN()+1,FALSE),"")</f>
        <v>49.01</v>
      </c>
      <c r="I8" s="70">
        <f>IFERROR(VLOOKUP(ROW()-6,'[1]S2 SE'!$B$7:$AI$206,COLUMN()+1,FALSE),"")</f>
        <v>8</v>
      </c>
      <c r="J8" s="71">
        <f>IFERROR(VLOOKUP(ROW()-6,'[1]S2 SE'!$B$7:$AI$206,COLUMN()+1,FALSE),"")</f>
        <v>57.01</v>
      </c>
      <c r="K8" s="68">
        <f>IFERROR(VLOOKUP(ROW()-6,'[1]S2 SE'!$B$7:$AI$206,COLUMN()+1,FALSE),"")</f>
        <v>49</v>
      </c>
      <c r="L8" s="70">
        <f>IFERROR(VLOOKUP(ROW()-6,'[1]S2 SE'!$B$7:$AI$206,COLUMN()+1,FALSE),"")</f>
        <v>9</v>
      </c>
      <c r="M8" s="71">
        <f>IFERROR(VLOOKUP(ROW()-6,'[1]S2 SE'!$B$7:$AI$206,COLUMN()+1,FALSE),"")</f>
        <v>58</v>
      </c>
      <c r="N8" s="68">
        <f>IFERROR(VLOOKUP(ROW()-6,'[1]S2 SE'!$B$7:$AI$206,COLUMN()+1,FALSE),"")</f>
        <v>50.03</v>
      </c>
      <c r="O8" s="70">
        <f>IFERROR(VLOOKUP(ROW()-6,'[1]S2 SE'!$B$7:$AI$206,COLUMN()+1,FALSE),"")</f>
        <v>9</v>
      </c>
      <c r="P8" s="71">
        <f>IFERROR(VLOOKUP(ROW()-6,'[1]S2 SE'!$B$7:$AI$206,COLUMN()+1,FALSE),"")</f>
        <v>59.03</v>
      </c>
      <c r="Q8" s="68">
        <f>IFERROR(VLOOKUP(ROW()-6,'[1]S2 SE'!$B$7:$AI$206,COLUMN()+1,FALSE),"")</f>
        <v>40</v>
      </c>
      <c r="R8" s="70">
        <f>IFERROR(VLOOKUP(ROW()-6,'[1]S2 SE'!$B$7:$AI$206,COLUMN()+1,FALSE),"")</f>
        <v>7</v>
      </c>
      <c r="S8" s="71">
        <f>IFERROR(VLOOKUP(ROW()-6,'[1]S2 SE'!$B$7:$AI$206,COLUMN()+1,FALSE),"")</f>
        <v>47</v>
      </c>
      <c r="T8" s="72" t="str">
        <f>IFERROR(VLOOKUP(ROW()-6,'[1]S2 SE'!$B$7:$AI$206,COLUMN()+1,FALSE),"")</f>
        <v/>
      </c>
      <c r="U8" s="73" t="str">
        <f>IFERROR(VLOOKUP(ROW()-6,'[1]S2 SE'!$B$7:$AI$206,COLUMN()+1,FALSE),"")</f>
        <v/>
      </c>
      <c r="V8" s="74">
        <f>IFERROR(VLOOKUP(ROW()-6,'[1]S2 SE'!$B$7:$AI$206,COLUMN()+1,FALSE),"")</f>
        <v>273.04999999999995</v>
      </c>
      <c r="W8" s="75" t="str">
        <f>IFERROR(VLOOKUP(ROW()-6,'[1]S2 SE'!$B$7:$AI$206,COLUMN()+1,FALSE),"")</f>
        <v/>
      </c>
      <c r="X8" s="76" t="str">
        <f>IFERROR(VLOOKUP(ROW()-6,'[1]S2 SE'!$B$7:$AI$206,COLUMN()+1,FALSE),"")</f>
        <v/>
      </c>
      <c r="Y8" s="77" t="str">
        <f>IFERROR(VLOOKUP(ROW()-6,'[1]S2 SE'!$B$7:$AI$206,COLUMN()+1,FALSE),"")</f>
        <v/>
      </c>
      <c r="Z8" s="78">
        <f>IFERROR(VLOOKUP(ROW()-6,'[1]S2 SE'!$B$7:$AI$206,COLUMN()+1,FALSE),"")</f>
        <v>5</v>
      </c>
      <c r="AA8" s="79">
        <f>IFERROR(VLOOKUP(ROW()-6,'[1]S2 SE'!$B$7:$AI$206,COLUMN()+1,FALSE),"")</f>
        <v>2</v>
      </c>
      <c r="AB8" s="80" t="str">
        <f>IFERROR(VLOOKUP(ROW()-6,'[1]S2 SE'!$B$7:$AI$206,COLUMN()+1,FALSE),"")</f>
        <v/>
      </c>
      <c r="AC8" s="81" t="str">
        <f>IFERROR(VLOOKUP(ROW()-6,'[1]S2 SE'!$B$7:$AI$206,COLUMN()+1,FALSE),"")</f>
        <v/>
      </c>
      <c r="AD8" s="109">
        <f>IFERROR(VLOOKUP(ROW()-6,'[1]S2 SE'!$B$7:$AI$206,COLUMN()+1,FALSE),"")</f>
        <v>2</v>
      </c>
      <c r="AE8" s="83" t="str">
        <f>IFERROR(VLOOKUP(ROW()-6,'[1]S2 SE'!$B$7:$AI$206,COLUMN()+1,FALSE),"")</f>
        <v/>
      </c>
      <c r="AF8" s="84" t="str">
        <f>IFERROR(VLOOKUP(ROW()-6,'[1]S2 SE'!$B$7:$AI$206,COLUMN()+1,FALSE),"")</f>
        <v/>
      </c>
      <c r="AG8" s="153" t="str">
        <f>IFERROR(VLOOKUP(ROW()-6,'[1]S2 SE'!$B$7:$AI$206,COLUMN()+1,FALSE),"")</f>
        <v/>
      </c>
    </row>
    <row r="9" spans="1:34" ht="15.05" x14ac:dyDescent="0.3">
      <c r="A9" s="108">
        <f>IFERROR(VLOOKUP(ROW()-6,'[1]S2 SE'!$B$7:$AI$206,COLUMN()+1,FALSE),"")</f>
        <v>1</v>
      </c>
      <c r="B9" s="65">
        <f>IFERROR(VLOOKUP(ROW()-6,'[1]S2 SE'!$B$7:$AI$206,COLUMN()+1,FALSE),"")</f>
        <v>12</v>
      </c>
      <c r="C9" s="66" t="str">
        <f>IFERROR(VLOOKUP(ROW()-6,'[1]S2 SE'!$B$7:$AI$206,COLUMN()+1,FALSE),"")</f>
        <v>Stephen Ball</v>
      </c>
      <c r="D9" s="67" t="str">
        <f>IFERROR(VLOOKUP(ROW()-6,'[1]S2 SE'!$B$7:$AI$206,COLUMN()+1,FALSE),"")</f>
        <v>RF</v>
      </c>
      <c r="E9" s="68">
        <f>IFERROR(VLOOKUP(ROW()-6,'[1]S2 SE'!$B$7:$AI$206,COLUMN()+1,FALSE),"")</f>
        <v>50.01</v>
      </c>
      <c r="F9" s="28">
        <f>IFERROR(VLOOKUP(ROW()-6,'[1]S2 SE'!$B$7:$AI$206,COLUMN()+1,FALSE),"")</f>
        <v>9</v>
      </c>
      <c r="G9" s="69">
        <f>IFERROR(VLOOKUP(ROW()-6,'[1]S2 SE'!$B$7:$AI$206,COLUMN()+1,FALSE),"")</f>
        <v>59.01</v>
      </c>
      <c r="H9" s="68">
        <f>IFERROR(VLOOKUP(ROW()-6,'[1]S2 SE'!$B$7:$AI$206,COLUMN()+1,FALSE),"")</f>
        <v>47</v>
      </c>
      <c r="I9" s="70">
        <f>IFERROR(VLOOKUP(ROW()-6,'[1]S2 SE'!$B$7:$AI$206,COLUMN()+1,FALSE),"")</f>
        <v>9</v>
      </c>
      <c r="J9" s="71">
        <f>IFERROR(VLOOKUP(ROW()-6,'[1]S2 SE'!$B$7:$AI$206,COLUMN()+1,FALSE),"")</f>
        <v>56</v>
      </c>
      <c r="K9" s="68">
        <f>IFERROR(VLOOKUP(ROW()-6,'[1]S2 SE'!$B$7:$AI$206,COLUMN()+1,FALSE),"")</f>
        <v>45</v>
      </c>
      <c r="L9" s="70">
        <f>IFERROR(VLOOKUP(ROW()-6,'[1]S2 SE'!$B$7:$AI$206,COLUMN()+1,FALSE),"")</f>
        <v>8</v>
      </c>
      <c r="M9" s="71">
        <f>IFERROR(VLOOKUP(ROW()-6,'[1]S2 SE'!$B$7:$AI$206,COLUMN()+1,FALSE),"")</f>
        <v>53</v>
      </c>
      <c r="N9" s="68">
        <f>IFERROR(VLOOKUP(ROW()-6,'[1]S2 SE'!$B$7:$AI$206,COLUMN()+1,FALSE),"")</f>
        <v>41</v>
      </c>
      <c r="O9" s="70">
        <f>IFERROR(VLOOKUP(ROW()-6,'[1]S2 SE'!$B$7:$AI$206,COLUMN()+1,FALSE),"")</f>
        <v>7</v>
      </c>
      <c r="P9" s="71">
        <f>IFERROR(VLOOKUP(ROW()-6,'[1]S2 SE'!$B$7:$AI$206,COLUMN()+1,FALSE),"")</f>
        <v>48</v>
      </c>
      <c r="Q9" s="68">
        <f>IFERROR(VLOOKUP(ROW()-6,'[1]S2 SE'!$B$7:$AI$206,COLUMN()+1,FALSE),"")</f>
        <v>45.01</v>
      </c>
      <c r="R9" s="70">
        <f>IFERROR(VLOOKUP(ROW()-6,'[1]S2 SE'!$B$7:$AI$206,COLUMN()+1,FALSE),"")</f>
        <v>8</v>
      </c>
      <c r="S9" s="71">
        <f>IFERROR(VLOOKUP(ROW()-6,'[1]S2 SE'!$B$7:$AI$206,COLUMN()+1,FALSE),"")</f>
        <v>53.01</v>
      </c>
      <c r="T9" s="72" t="str">
        <f>IFERROR(VLOOKUP(ROW()-6,'[1]S2 SE'!$B$7:$AI$206,COLUMN()+1,FALSE),"")</f>
        <v/>
      </c>
      <c r="U9" s="73" t="str">
        <f>IFERROR(VLOOKUP(ROW()-6,'[1]S2 SE'!$B$7:$AI$206,COLUMN()+1,FALSE),"")</f>
        <v/>
      </c>
      <c r="V9" s="74">
        <f>IFERROR(VLOOKUP(ROW()-6,'[1]S2 SE'!$B$7:$AI$206,COLUMN()+1,FALSE),"")</f>
        <v>269.02</v>
      </c>
      <c r="W9" s="75" t="str">
        <f>IFERROR(VLOOKUP(ROW()-6,'[1]S2 SE'!$B$7:$AI$206,COLUMN()+1,FALSE),"")</f>
        <v/>
      </c>
      <c r="X9" s="76" t="str">
        <f>IFERROR(VLOOKUP(ROW()-6,'[1]S2 SE'!$B$7:$AI$206,COLUMN()+1,FALSE),"")</f>
        <v/>
      </c>
      <c r="Y9" s="77" t="str">
        <f>IFERROR(VLOOKUP(ROW()-6,'[1]S2 SE'!$B$7:$AI$206,COLUMN()+1,FALSE),"")</f>
        <v/>
      </c>
      <c r="Z9" s="78">
        <f>IFERROR(VLOOKUP(ROW()-6,'[1]S2 SE'!$B$7:$AI$206,COLUMN()+1,FALSE),"")</f>
        <v>2</v>
      </c>
      <c r="AA9" s="79">
        <f>IFERROR(VLOOKUP(ROW()-6,'[1]S2 SE'!$B$7:$AI$206,COLUMN()+1,FALSE),"")</f>
        <v>3</v>
      </c>
      <c r="AB9" s="80" t="str">
        <f>IFERROR(VLOOKUP(ROW()-6,'[1]S2 SE'!$B$7:$AI$206,COLUMN()+1,FALSE),"")</f>
        <v/>
      </c>
      <c r="AC9" s="81" t="str">
        <f>IFERROR(VLOOKUP(ROW()-6,'[1]S2 SE'!$B$7:$AI$206,COLUMN()+1,FALSE),"")</f>
        <v/>
      </c>
      <c r="AD9" s="109">
        <f>IFERROR(VLOOKUP(ROW()-6,'[1]S2 SE'!$B$7:$AI$206,COLUMN()+1,FALSE),"")</f>
        <v>3</v>
      </c>
      <c r="AE9" s="83" t="str">
        <f>IFERROR(VLOOKUP(ROW()-6,'[1]S2 SE'!$B$7:$AI$206,COLUMN()+1,FALSE),"")</f>
        <v/>
      </c>
      <c r="AF9" s="84" t="str">
        <f>IFERROR(VLOOKUP(ROW()-6,'[1]S2 SE'!$B$7:$AI$206,COLUMN()+1,FALSE),"")</f>
        <v/>
      </c>
      <c r="AG9" s="153" t="str">
        <f>IFERROR(VLOOKUP(ROW()-6,'[1]S2 SE'!$B$7:$AI$206,COLUMN()+1,FALSE),"")</f>
        <v/>
      </c>
    </row>
    <row r="10" spans="1:34" ht="15.05" x14ac:dyDescent="0.3">
      <c r="A10" s="108">
        <f>IFERROR(VLOOKUP(ROW()-6,'[1]S2 SE'!$B$7:$AI$206,COLUMN()+1,FALSE),"")</f>
        <v>1</v>
      </c>
      <c r="B10" s="65">
        <f>IFERROR(VLOOKUP(ROW()-6,'[1]S2 SE'!$B$7:$AI$206,COLUMN()+1,FALSE),"")</f>
        <v>17</v>
      </c>
      <c r="C10" s="66" t="str">
        <f>IFERROR(VLOOKUP(ROW()-6,'[1]S2 SE'!$B$7:$AI$206,COLUMN()+1,FALSE),"")</f>
        <v>Kathy Dundas</v>
      </c>
      <c r="D10" s="67" t="str">
        <f>IFERROR(VLOOKUP(ROW()-6,'[1]S2 SE'!$B$7:$AI$206,COLUMN()+1,FALSE),"")</f>
        <v>RF</v>
      </c>
      <c r="E10" s="68">
        <f>IFERROR(VLOOKUP(ROW()-6,'[1]S2 SE'!$B$7:$AI$206,COLUMN()+1,FALSE),"")</f>
        <v>45.03</v>
      </c>
      <c r="F10" s="28">
        <f>IFERROR(VLOOKUP(ROW()-6,'[1]S2 SE'!$B$7:$AI$206,COLUMN()+1,FALSE),"")</f>
        <v>7</v>
      </c>
      <c r="G10" s="69">
        <f>IFERROR(VLOOKUP(ROW()-6,'[1]S2 SE'!$B$7:$AI$206,COLUMN()+1,FALSE),"")</f>
        <v>52.03</v>
      </c>
      <c r="H10" s="68">
        <f>IFERROR(VLOOKUP(ROW()-6,'[1]S2 SE'!$B$7:$AI$206,COLUMN()+1,FALSE),"")</f>
        <v>45.02</v>
      </c>
      <c r="I10" s="70">
        <f>IFERROR(VLOOKUP(ROW()-6,'[1]S2 SE'!$B$7:$AI$206,COLUMN()+1,FALSE),"")</f>
        <v>7</v>
      </c>
      <c r="J10" s="71">
        <f>IFERROR(VLOOKUP(ROW()-6,'[1]S2 SE'!$B$7:$AI$206,COLUMN()+1,FALSE),"")</f>
        <v>52.02</v>
      </c>
      <c r="K10" s="68">
        <f>IFERROR(VLOOKUP(ROW()-6,'[1]S2 SE'!$B$7:$AI$206,COLUMN()+1,FALSE),"")</f>
        <v>45.01</v>
      </c>
      <c r="L10" s="70">
        <f>IFERROR(VLOOKUP(ROW()-6,'[1]S2 SE'!$B$7:$AI$206,COLUMN()+1,FALSE),"")</f>
        <v>7</v>
      </c>
      <c r="M10" s="71">
        <f>IFERROR(VLOOKUP(ROW()-6,'[1]S2 SE'!$B$7:$AI$206,COLUMN()+1,FALSE),"")</f>
        <v>52.01</v>
      </c>
      <c r="N10" s="68">
        <f>IFERROR(VLOOKUP(ROW()-6,'[1]S2 SE'!$B$7:$AI$206,COLUMN()+1,FALSE),"")</f>
        <v>43</v>
      </c>
      <c r="O10" s="70">
        <f>IFERROR(VLOOKUP(ROW()-6,'[1]S2 SE'!$B$7:$AI$206,COLUMN()+1,FALSE),"")</f>
        <v>8</v>
      </c>
      <c r="P10" s="71">
        <f>IFERROR(VLOOKUP(ROW()-6,'[1]S2 SE'!$B$7:$AI$206,COLUMN()+1,FALSE),"")</f>
        <v>51</v>
      </c>
      <c r="Q10" s="68">
        <f>IFERROR(VLOOKUP(ROW()-6,'[1]S2 SE'!$B$7:$AI$206,COLUMN()+1,FALSE),"")</f>
        <v>46.01</v>
      </c>
      <c r="R10" s="70">
        <f>IFERROR(VLOOKUP(ROW()-6,'[1]S2 SE'!$B$7:$AI$206,COLUMN()+1,FALSE),"")</f>
        <v>8</v>
      </c>
      <c r="S10" s="71">
        <f>IFERROR(VLOOKUP(ROW()-6,'[1]S2 SE'!$B$7:$AI$206,COLUMN()+1,FALSE),"")</f>
        <v>54.01</v>
      </c>
      <c r="T10" s="72" t="str">
        <f>IFERROR(VLOOKUP(ROW()-6,'[1]S2 SE'!$B$7:$AI$206,COLUMN()+1,FALSE),"")</f>
        <v/>
      </c>
      <c r="U10" s="73" t="str">
        <f>IFERROR(VLOOKUP(ROW()-6,'[1]S2 SE'!$B$7:$AI$206,COLUMN()+1,FALSE),"")</f>
        <v/>
      </c>
      <c r="V10" s="74">
        <f>IFERROR(VLOOKUP(ROW()-6,'[1]S2 SE'!$B$7:$AI$206,COLUMN()+1,FALSE),"")</f>
        <v>261.07</v>
      </c>
      <c r="W10" s="75" t="str">
        <f>IFERROR(VLOOKUP(ROW()-6,'[1]S2 SE'!$B$7:$AI$206,COLUMN()+1,FALSE),"")</f>
        <v/>
      </c>
      <c r="X10" s="76" t="str">
        <f>IFERROR(VLOOKUP(ROW()-6,'[1]S2 SE'!$B$7:$AI$206,COLUMN()+1,FALSE),"")</f>
        <v/>
      </c>
      <c r="Y10" s="77" t="str">
        <f>IFERROR(VLOOKUP(ROW()-6,'[1]S2 SE'!$B$7:$AI$206,COLUMN()+1,FALSE),"")</f>
        <v/>
      </c>
      <c r="Z10" s="78">
        <f>IFERROR(VLOOKUP(ROW()-6,'[1]S2 SE'!$B$7:$AI$206,COLUMN()+1,FALSE),"")</f>
        <v>7</v>
      </c>
      <c r="AA10" s="79">
        <f>IFERROR(VLOOKUP(ROW()-6,'[1]S2 SE'!$B$7:$AI$206,COLUMN()+1,FALSE),"")</f>
        <v>4</v>
      </c>
      <c r="AB10" s="80" t="str">
        <f>IFERROR(VLOOKUP(ROW()-6,'[1]S2 SE'!$B$7:$AI$206,COLUMN()+1,FALSE),"")</f>
        <v/>
      </c>
      <c r="AC10" s="81" t="str">
        <f>IFERROR(VLOOKUP(ROW()-6,'[1]S2 SE'!$B$7:$AI$206,COLUMN()+1,FALSE),"")</f>
        <v/>
      </c>
      <c r="AD10" s="109">
        <f>IFERROR(VLOOKUP(ROW()-6,'[1]S2 SE'!$B$7:$AI$206,COLUMN()+1,FALSE),"")</f>
        <v>4</v>
      </c>
      <c r="AE10" s="83" t="str">
        <f>IFERROR(VLOOKUP(ROW()-6,'[1]S2 SE'!$B$7:$AI$206,COLUMN()+1,FALSE),"")</f>
        <v/>
      </c>
      <c r="AF10" s="84" t="str">
        <f>IFERROR(VLOOKUP(ROW()-6,'[1]S2 SE'!$B$7:$AI$206,COLUMN()+1,FALSE),"")</f>
        <v/>
      </c>
      <c r="AG10" s="153" t="str">
        <f>IFERROR(VLOOKUP(ROW()-6,'[1]S2 SE'!$B$7:$AI$206,COLUMN()+1,FALSE),"")</f>
        <v/>
      </c>
    </row>
    <row r="11" spans="1:34" ht="15.05" x14ac:dyDescent="0.3">
      <c r="A11" s="108">
        <f>IFERROR(VLOOKUP(ROW()-6,'[1]S2 SE'!$B$7:$AI$206,COLUMN()+1,FALSE),"")</f>
        <v>1</v>
      </c>
      <c r="B11" s="65">
        <f>IFERROR(VLOOKUP(ROW()-6,'[1]S2 SE'!$B$7:$AI$206,COLUMN()+1,FALSE),"")</f>
        <v>3</v>
      </c>
      <c r="C11" s="66" t="str">
        <f>IFERROR(VLOOKUP(ROW()-6,'[1]S2 SE'!$B$7:$AI$206,COLUMN()+1,FALSE),"")</f>
        <v>Anthony Hall (L)</v>
      </c>
      <c r="D11" s="67" t="str">
        <f>IFERROR(VLOOKUP(ROW()-6,'[1]S2 SE'!$B$7:$AI$206,COLUMN()+1,FALSE),"")</f>
        <v>RF</v>
      </c>
      <c r="E11" s="68">
        <f>IFERROR(VLOOKUP(ROW()-6,'[1]S2 SE'!$B$7:$AI$206,COLUMN()+1,FALSE),"")</f>
        <v>48</v>
      </c>
      <c r="F11" s="28">
        <f>IFERROR(VLOOKUP(ROW()-6,'[1]S2 SE'!$B$7:$AI$206,COLUMN()+1,FALSE),"")</f>
        <v>9</v>
      </c>
      <c r="G11" s="69">
        <f>IFERROR(VLOOKUP(ROW()-6,'[1]S2 SE'!$B$7:$AI$206,COLUMN()+1,FALSE),"")</f>
        <v>57</v>
      </c>
      <c r="H11" s="68">
        <f>IFERROR(VLOOKUP(ROW()-6,'[1]S2 SE'!$B$7:$AI$206,COLUMN()+1,FALSE),"")</f>
        <v>44.01</v>
      </c>
      <c r="I11" s="70">
        <f>IFERROR(VLOOKUP(ROW()-6,'[1]S2 SE'!$B$7:$AI$206,COLUMN()+1,FALSE),"")</f>
        <v>7</v>
      </c>
      <c r="J11" s="71">
        <f>IFERROR(VLOOKUP(ROW()-6,'[1]S2 SE'!$B$7:$AI$206,COLUMN()+1,FALSE),"")</f>
        <v>51.01</v>
      </c>
      <c r="K11" s="68">
        <f>IFERROR(VLOOKUP(ROW()-6,'[1]S2 SE'!$B$7:$AI$206,COLUMN()+1,FALSE),"")</f>
        <v>41</v>
      </c>
      <c r="L11" s="70">
        <f>IFERROR(VLOOKUP(ROW()-6,'[1]S2 SE'!$B$7:$AI$206,COLUMN()+1,FALSE),"")</f>
        <v>8</v>
      </c>
      <c r="M11" s="71">
        <f>IFERROR(VLOOKUP(ROW()-6,'[1]S2 SE'!$B$7:$AI$206,COLUMN()+1,FALSE),"")</f>
        <v>49</v>
      </c>
      <c r="N11" s="68">
        <f>IFERROR(VLOOKUP(ROW()-6,'[1]S2 SE'!$B$7:$AI$206,COLUMN()+1,FALSE),"")</f>
        <v>44.02</v>
      </c>
      <c r="O11" s="70">
        <f>IFERROR(VLOOKUP(ROW()-6,'[1]S2 SE'!$B$7:$AI$206,COLUMN()+1,FALSE),"")</f>
        <v>8</v>
      </c>
      <c r="P11" s="71">
        <f>IFERROR(VLOOKUP(ROW()-6,'[1]S2 SE'!$B$7:$AI$206,COLUMN()+1,FALSE),"")</f>
        <v>52.02</v>
      </c>
      <c r="Q11" s="68">
        <f>IFERROR(VLOOKUP(ROW()-6,'[1]S2 SE'!$B$7:$AI$206,COLUMN()+1,FALSE),"")</f>
        <v>44</v>
      </c>
      <c r="R11" s="70">
        <f>IFERROR(VLOOKUP(ROW()-6,'[1]S2 SE'!$B$7:$AI$206,COLUMN()+1,FALSE),"")</f>
        <v>8</v>
      </c>
      <c r="S11" s="71">
        <f>IFERROR(VLOOKUP(ROW()-6,'[1]S2 SE'!$B$7:$AI$206,COLUMN()+1,FALSE),"")</f>
        <v>52</v>
      </c>
      <c r="T11" s="72" t="str">
        <f>IFERROR(VLOOKUP(ROW()-6,'[1]S2 SE'!$B$7:$AI$206,COLUMN()+1,FALSE),"")</f>
        <v/>
      </c>
      <c r="U11" s="73" t="str">
        <f>IFERROR(VLOOKUP(ROW()-6,'[1]S2 SE'!$B$7:$AI$206,COLUMN()+1,FALSE),"")</f>
        <v/>
      </c>
      <c r="V11" s="74">
        <f>IFERROR(VLOOKUP(ROW()-6,'[1]S2 SE'!$B$7:$AI$206,COLUMN()+1,FALSE),"")</f>
        <v>261.02999999999997</v>
      </c>
      <c r="W11" s="75" t="str">
        <f>IFERROR(VLOOKUP(ROW()-6,'[1]S2 SE'!$B$7:$AI$206,COLUMN()+1,FALSE),"")</f>
        <v/>
      </c>
      <c r="X11" s="76" t="str">
        <f>IFERROR(VLOOKUP(ROW()-6,'[1]S2 SE'!$B$7:$AI$206,COLUMN()+1,FALSE),"")</f>
        <v/>
      </c>
      <c r="Y11" s="77" t="str">
        <f>IFERROR(VLOOKUP(ROW()-6,'[1]S2 SE'!$B$7:$AI$206,COLUMN()+1,FALSE),"")</f>
        <v/>
      </c>
      <c r="Z11" s="78">
        <f>IFERROR(VLOOKUP(ROW()-6,'[1]S2 SE'!$B$7:$AI$206,COLUMN()+1,FALSE),"")</f>
        <v>3</v>
      </c>
      <c r="AA11" s="79">
        <f>IFERROR(VLOOKUP(ROW()-6,'[1]S2 SE'!$B$7:$AI$206,COLUMN()+1,FALSE),"")</f>
        <v>5</v>
      </c>
      <c r="AB11" s="80" t="str">
        <f>IFERROR(VLOOKUP(ROW()-6,'[1]S2 SE'!$B$7:$AI$206,COLUMN()+1,FALSE),"")</f>
        <v/>
      </c>
      <c r="AC11" s="81" t="str">
        <f>IFERROR(VLOOKUP(ROW()-6,'[1]S2 SE'!$B$7:$AI$206,COLUMN()+1,FALSE),"")</f>
        <v/>
      </c>
      <c r="AD11" s="109">
        <f>IFERROR(VLOOKUP(ROW()-6,'[1]S2 SE'!$B$7:$AI$206,COLUMN()+1,FALSE),"")</f>
        <v>5</v>
      </c>
      <c r="AE11" s="83" t="str">
        <f>IFERROR(VLOOKUP(ROW()-6,'[1]S2 SE'!$B$7:$AI$206,COLUMN()+1,FALSE),"")</f>
        <v/>
      </c>
      <c r="AF11" s="84" t="str">
        <f>IFERROR(VLOOKUP(ROW()-6,'[1]S2 SE'!$B$7:$AI$206,COLUMN()+1,FALSE),"")</f>
        <v/>
      </c>
      <c r="AG11" s="153" t="str">
        <f>IFERROR(VLOOKUP(ROW()-6,'[1]S2 SE'!$B$7:$AI$206,COLUMN()+1,FALSE),"")</f>
        <v/>
      </c>
    </row>
    <row r="12" spans="1:34" ht="15.05" x14ac:dyDescent="0.3">
      <c r="A12" s="108">
        <f>IFERROR(VLOOKUP(ROW()-6,'[1]S2 SE'!$B$7:$AI$206,COLUMN()+1,FALSE),"")</f>
        <v>2</v>
      </c>
      <c r="B12" s="65">
        <f>IFERROR(VLOOKUP(ROW()-6,'[1]S2 SE'!$B$7:$AI$206,COLUMN()+1,FALSE),"")</f>
        <v>6</v>
      </c>
      <c r="C12" s="66" t="str">
        <f>IFERROR(VLOOKUP(ROW()-6,'[1]S2 SE'!$B$7:$AI$206,COLUMN()+1,FALSE),"")</f>
        <v>Peter Cross</v>
      </c>
      <c r="D12" s="67" t="str">
        <f>IFERROR(VLOOKUP(ROW()-6,'[1]S2 SE'!$B$7:$AI$206,COLUMN()+1,FALSE),"")</f>
        <v>RF</v>
      </c>
      <c r="E12" s="68">
        <f>IFERROR(VLOOKUP(ROW()-6,'[1]S2 SE'!$B$7:$AI$206,COLUMN()+1,FALSE),"")</f>
        <v>48</v>
      </c>
      <c r="F12" s="28">
        <f>IFERROR(VLOOKUP(ROW()-6,'[1]S2 SE'!$B$7:$AI$206,COLUMN()+1,FALSE),"")</f>
        <v>8</v>
      </c>
      <c r="G12" s="69">
        <f>IFERROR(VLOOKUP(ROW()-6,'[1]S2 SE'!$B$7:$AI$206,COLUMN()+1,FALSE),"")</f>
        <v>56</v>
      </c>
      <c r="H12" s="68">
        <f>IFERROR(VLOOKUP(ROW()-6,'[1]S2 SE'!$B$7:$AI$206,COLUMN()+1,FALSE),"")</f>
        <v>46</v>
      </c>
      <c r="I12" s="70">
        <f>IFERROR(VLOOKUP(ROW()-6,'[1]S2 SE'!$B$7:$AI$206,COLUMN()+1,FALSE),"")</f>
        <v>7</v>
      </c>
      <c r="J12" s="71">
        <f>IFERROR(VLOOKUP(ROW()-6,'[1]S2 SE'!$B$7:$AI$206,COLUMN()+1,FALSE),"")</f>
        <v>53</v>
      </c>
      <c r="K12" s="68">
        <f>IFERROR(VLOOKUP(ROW()-6,'[1]S2 SE'!$B$7:$AI$206,COLUMN()+1,FALSE),"")</f>
        <v>42</v>
      </c>
      <c r="L12" s="70">
        <f>IFERROR(VLOOKUP(ROW()-6,'[1]S2 SE'!$B$7:$AI$206,COLUMN()+1,FALSE),"")</f>
        <v>7</v>
      </c>
      <c r="M12" s="71">
        <f>IFERROR(VLOOKUP(ROW()-6,'[1]S2 SE'!$B$7:$AI$206,COLUMN()+1,FALSE),"")</f>
        <v>49</v>
      </c>
      <c r="N12" s="68">
        <f>IFERROR(VLOOKUP(ROW()-6,'[1]S2 SE'!$B$7:$AI$206,COLUMN()+1,FALSE),"")</f>
        <v>43.01</v>
      </c>
      <c r="O12" s="70">
        <f>IFERROR(VLOOKUP(ROW()-6,'[1]S2 SE'!$B$7:$AI$206,COLUMN()+1,FALSE),"")</f>
        <v>8</v>
      </c>
      <c r="P12" s="71">
        <f>IFERROR(VLOOKUP(ROW()-6,'[1]S2 SE'!$B$7:$AI$206,COLUMN()+1,FALSE),"")</f>
        <v>51.01</v>
      </c>
      <c r="Q12" s="68">
        <f>IFERROR(VLOOKUP(ROW()-6,'[1]S2 SE'!$B$7:$AI$206,COLUMN()+1,FALSE),"")</f>
        <v>44.01</v>
      </c>
      <c r="R12" s="70">
        <f>IFERROR(VLOOKUP(ROW()-6,'[1]S2 SE'!$B$7:$AI$206,COLUMN()+1,FALSE),"")</f>
        <v>8</v>
      </c>
      <c r="S12" s="71">
        <f>IFERROR(VLOOKUP(ROW()-6,'[1]S2 SE'!$B$7:$AI$206,COLUMN()+1,FALSE),"")</f>
        <v>52.01</v>
      </c>
      <c r="T12" s="72" t="str">
        <f>IFERROR(VLOOKUP(ROW()-6,'[1]S2 SE'!$B$7:$AI$206,COLUMN()+1,FALSE),"")</f>
        <v/>
      </c>
      <c r="U12" s="73" t="str">
        <f>IFERROR(VLOOKUP(ROW()-6,'[1]S2 SE'!$B$7:$AI$206,COLUMN()+1,FALSE),"")</f>
        <v/>
      </c>
      <c r="V12" s="74">
        <f>IFERROR(VLOOKUP(ROW()-6,'[1]S2 SE'!$B$7:$AI$206,COLUMN()+1,FALSE),"")</f>
        <v>261.02</v>
      </c>
      <c r="W12" s="75" t="str">
        <f>IFERROR(VLOOKUP(ROW()-6,'[1]S2 SE'!$B$7:$AI$206,COLUMN()+1,FALSE),"")</f>
        <v/>
      </c>
      <c r="X12" s="76" t="str">
        <f>IFERROR(VLOOKUP(ROW()-6,'[1]S2 SE'!$B$7:$AI$206,COLUMN()+1,FALSE),"")</f>
        <v/>
      </c>
      <c r="Y12" s="77" t="str">
        <f>IFERROR(VLOOKUP(ROW()-6,'[1]S2 SE'!$B$7:$AI$206,COLUMN()+1,FALSE),"")</f>
        <v/>
      </c>
      <c r="Z12" s="78">
        <f>IFERROR(VLOOKUP(ROW()-6,'[1]S2 SE'!$B$7:$AI$206,COLUMN()+1,FALSE),"")</f>
        <v>2</v>
      </c>
      <c r="AA12" s="79">
        <f>IFERROR(VLOOKUP(ROW()-6,'[1]S2 SE'!$B$7:$AI$206,COLUMN()+1,FALSE),"")</f>
        <v>6</v>
      </c>
      <c r="AB12" s="80" t="str">
        <f>IFERROR(VLOOKUP(ROW()-6,'[1]S2 SE'!$B$7:$AI$206,COLUMN()+1,FALSE),"")</f>
        <v/>
      </c>
      <c r="AC12" s="81" t="str">
        <f>IFERROR(VLOOKUP(ROW()-6,'[1]S2 SE'!$B$7:$AI$206,COLUMN()+1,FALSE),"")</f>
        <v/>
      </c>
      <c r="AD12" s="109">
        <f>IFERROR(VLOOKUP(ROW()-6,'[1]S2 SE'!$B$7:$AI$206,COLUMN()+1,FALSE),"")</f>
        <v>6</v>
      </c>
      <c r="AE12" s="83" t="str">
        <f>IFERROR(VLOOKUP(ROW()-6,'[1]S2 SE'!$B$7:$AI$206,COLUMN()+1,FALSE),"")</f>
        <v/>
      </c>
      <c r="AF12" s="84" t="str">
        <f>IFERROR(VLOOKUP(ROW()-6,'[1]S2 SE'!$B$7:$AI$206,COLUMN()+1,FALSE),"")</f>
        <v/>
      </c>
      <c r="AG12" s="153" t="str">
        <f>IFERROR(VLOOKUP(ROW()-6,'[1]S2 SE'!$B$7:$AI$206,COLUMN()+1,FALSE),"")</f>
        <v/>
      </c>
    </row>
    <row r="13" spans="1:34" ht="15.05" x14ac:dyDescent="0.3">
      <c r="A13" s="108">
        <f>IFERROR(VLOOKUP(ROW()-6,'[1]S2 SE'!$B$7:$AI$206,COLUMN()+1,FALSE),"")</f>
        <v>2</v>
      </c>
      <c r="B13" s="65">
        <f>IFERROR(VLOOKUP(ROW()-6,'[1]S2 SE'!$B$7:$AI$206,COLUMN()+1,FALSE),"")</f>
        <v>12</v>
      </c>
      <c r="C13" s="66" t="str">
        <f>IFERROR(VLOOKUP(ROW()-6,'[1]S2 SE'!$B$7:$AI$206,COLUMN()+1,FALSE),"")</f>
        <v>Cheryl Ball</v>
      </c>
      <c r="D13" s="67" t="str">
        <f>IFERROR(VLOOKUP(ROW()-6,'[1]S2 SE'!$B$7:$AI$206,COLUMN()+1,FALSE),"")</f>
        <v>RF</v>
      </c>
      <c r="E13" s="68">
        <f>IFERROR(VLOOKUP(ROW()-6,'[1]S2 SE'!$B$7:$AI$206,COLUMN()+1,FALSE),"")</f>
        <v>37</v>
      </c>
      <c r="F13" s="28">
        <f>IFERROR(VLOOKUP(ROW()-6,'[1]S2 SE'!$B$7:$AI$206,COLUMN()+1,FALSE),"")</f>
        <v>6</v>
      </c>
      <c r="G13" s="69">
        <f>IFERROR(VLOOKUP(ROW()-6,'[1]S2 SE'!$B$7:$AI$206,COLUMN()+1,FALSE),"")</f>
        <v>43</v>
      </c>
      <c r="H13" s="68">
        <f>IFERROR(VLOOKUP(ROW()-6,'[1]S2 SE'!$B$7:$AI$206,COLUMN()+1,FALSE),"")</f>
        <v>42</v>
      </c>
      <c r="I13" s="70">
        <f>IFERROR(VLOOKUP(ROW()-6,'[1]S2 SE'!$B$7:$AI$206,COLUMN()+1,FALSE),"")</f>
        <v>8</v>
      </c>
      <c r="J13" s="71">
        <f>IFERROR(VLOOKUP(ROW()-6,'[1]S2 SE'!$B$7:$AI$206,COLUMN()+1,FALSE),"")</f>
        <v>50</v>
      </c>
      <c r="K13" s="68">
        <f>IFERROR(VLOOKUP(ROW()-6,'[1]S2 SE'!$B$7:$AI$206,COLUMN()+1,FALSE),"")</f>
        <v>45</v>
      </c>
      <c r="L13" s="70">
        <f>IFERROR(VLOOKUP(ROW()-6,'[1]S2 SE'!$B$7:$AI$206,COLUMN()+1,FALSE),"")</f>
        <v>7</v>
      </c>
      <c r="M13" s="71">
        <f>IFERROR(VLOOKUP(ROW()-6,'[1]S2 SE'!$B$7:$AI$206,COLUMN()+1,FALSE),"")</f>
        <v>52</v>
      </c>
      <c r="N13" s="68">
        <f>IFERROR(VLOOKUP(ROW()-6,'[1]S2 SE'!$B$7:$AI$206,COLUMN()+1,FALSE),"")</f>
        <v>50.04</v>
      </c>
      <c r="O13" s="70">
        <f>IFERROR(VLOOKUP(ROW()-6,'[1]S2 SE'!$B$7:$AI$206,COLUMN()+1,FALSE),"")</f>
        <v>9</v>
      </c>
      <c r="P13" s="71">
        <f>IFERROR(VLOOKUP(ROW()-6,'[1]S2 SE'!$B$7:$AI$206,COLUMN()+1,FALSE),"")</f>
        <v>59.04</v>
      </c>
      <c r="Q13" s="68">
        <f>IFERROR(VLOOKUP(ROW()-6,'[1]S2 SE'!$B$7:$AI$206,COLUMN()+1,FALSE),"")</f>
        <v>48.02</v>
      </c>
      <c r="R13" s="70">
        <f>IFERROR(VLOOKUP(ROW()-6,'[1]S2 SE'!$B$7:$AI$206,COLUMN()+1,FALSE),"")</f>
        <v>8</v>
      </c>
      <c r="S13" s="71">
        <f>IFERROR(VLOOKUP(ROW()-6,'[1]S2 SE'!$B$7:$AI$206,COLUMN()+1,FALSE),"")</f>
        <v>56.02</v>
      </c>
      <c r="T13" s="72" t="str">
        <f>IFERROR(VLOOKUP(ROW()-6,'[1]S2 SE'!$B$7:$AI$206,COLUMN()+1,FALSE),"")</f>
        <v/>
      </c>
      <c r="U13" s="73" t="str">
        <f>IFERROR(VLOOKUP(ROW()-6,'[1]S2 SE'!$B$7:$AI$206,COLUMN()+1,FALSE),"")</f>
        <v/>
      </c>
      <c r="V13" s="74">
        <f>IFERROR(VLOOKUP(ROW()-6,'[1]S2 SE'!$B$7:$AI$206,COLUMN()+1,FALSE),"")</f>
        <v>260.06</v>
      </c>
      <c r="W13" s="75" t="str">
        <f>IFERROR(VLOOKUP(ROW()-6,'[1]S2 SE'!$B$7:$AI$206,COLUMN()+1,FALSE),"")</f>
        <v/>
      </c>
      <c r="X13" s="76" t="str">
        <f>IFERROR(VLOOKUP(ROW()-6,'[1]S2 SE'!$B$7:$AI$206,COLUMN()+1,FALSE),"")</f>
        <v/>
      </c>
      <c r="Y13" s="77" t="str">
        <f>IFERROR(VLOOKUP(ROW()-6,'[1]S2 SE'!$B$7:$AI$206,COLUMN()+1,FALSE),"")</f>
        <v/>
      </c>
      <c r="Z13" s="78">
        <f>IFERROR(VLOOKUP(ROW()-6,'[1]S2 SE'!$B$7:$AI$206,COLUMN()+1,FALSE),"")</f>
        <v>6</v>
      </c>
      <c r="AA13" s="79">
        <f>IFERROR(VLOOKUP(ROW()-6,'[1]S2 SE'!$B$7:$AI$206,COLUMN()+1,FALSE),"")</f>
        <v>7</v>
      </c>
      <c r="AB13" s="80" t="str">
        <f>IFERROR(VLOOKUP(ROW()-6,'[1]S2 SE'!$B$7:$AI$206,COLUMN()+1,FALSE),"")</f>
        <v/>
      </c>
      <c r="AC13" s="81" t="str">
        <f>IFERROR(VLOOKUP(ROW()-6,'[1]S2 SE'!$B$7:$AI$206,COLUMN()+1,FALSE),"")</f>
        <v/>
      </c>
      <c r="AD13" s="109">
        <f>IFERROR(VLOOKUP(ROW()-6,'[1]S2 SE'!$B$7:$AI$206,COLUMN()+1,FALSE),"")</f>
        <v>7</v>
      </c>
      <c r="AE13" s="83" t="str">
        <f>IFERROR(VLOOKUP(ROW()-6,'[1]S2 SE'!$B$7:$AI$206,COLUMN()+1,FALSE),"")</f>
        <v/>
      </c>
      <c r="AF13" s="84" t="str">
        <f>IFERROR(VLOOKUP(ROW()-6,'[1]S2 SE'!$B$7:$AI$206,COLUMN()+1,FALSE),"")</f>
        <v/>
      </c>
      <c r="AG13" s="153" t="str">
        <f>IFERROR(VLOOKUP(ROW()-6,'[1]S2 SE'!$B$7:$AI$206,COLUMN()+1,FALSE),"")</f>
        <v/>
      </c>
    </row>
    <row r="14" spans="1:34" ht="15.05" x14ac:dyDescent="0.3">
      <c r="A14" s="108">
        <f>IFERROR(VLOOKUP(ROW()-6,'[1]S2 SE'!$B$7:$AI$206,COLUMN()+1,FALSE),"")</f>
        <v>1</v>
      </c>
      <c r="B14" s="65">
        <f>IFERROR(VLOOKUP(ROW()-6,'[1]S2 SE'!$B$7:$AI$206,COLUMN()+1,FALSE),"")</f>
        <v>14</v>
      </c>
      <c r="C14" s="66" t="str">
        <f>IFERROR(VLOOKUP(ROW()-6,'[1]S2 SE'!$B$7:$AI$206,COLUMN()+1,FALSE),"")</f>
        <v>Bruce Yalden</v>
      </c>
      <c r="D14" s="67" t="str">
        <f>IFERROR(VLOOKUP(ROW()-6,'[1]S2 SE'!$B$7:$AI$206,COLUMN()+1,FALSE),"")</f>
        <v>RF</v>
      </c>
      <c r="E14" s="68">
        <f>IFERROR(VLOOKUP(ROW()-6,'[1]S2 SE'!$B$7:$AI$206,COLUMN()+1,FALSE),"")</f>
        <v>46.01</v>
      </c>
      <c r="F14" s="28">
        <f>IFERROR(VLOOKUP(ROW()-6,'[1]S2 SE'!$B$7:$AI$206,COLUMN()+1,FALSE),"")</f>
        <v>8</v>
      </c>
      <c r="G14" s="69">
        <f>IFERROR(VLOOKUP(ROW()-6,'[1]S2 SE'!$B$7:$AI$206,COLUMN()+1,FALSE),"")</f>
        <v>54.01</v>
      </c>
      <c r="H14" s="68">
        <f>IFERROR(VLOOKUP(ROW()-6,'[1]S2 SE'!$B$7:$AI$206,COLUMN()+1,FALSE),"")</f>
        <v>47.01</v>
      </c>
      <c r="I14" s="70">
        <f>IFERROR(VLOOKUP(ROW()-6,'[1]S2 SE'!$B$7:$AI$206,COLUMN()+1,FALSE),"")</f>
        <v>8</v>
      </c>
      <c r="J14" s="71">
        <f>IFERROR(VLOOKUP(ROW()-6,'[1]S2 SE'!$B$7:$AI$206,COLUMN()+1,FALSE),"")</f>
        <v>55.01</v>
      </c>
      <c r="K14" s="68">
        <f>IFERROR(VLOOKUP(ROW()-6,'[1]S2 SE'!$B$7:$AI$206,COLUMN()+1,FALSE),"")</f>
        <v>42</v>
      </c>
      <c r="L14" s="70">
        <f>IFERROR(VLOOKUP(ROW()-6,'[1]S2 SE'!$B$7:$AI$206,COLUMN()+1,FALSE),"")</f>
        <v>9</v>
      </c>
      <c r="M14" s="71">
        <f>IFERROR(VLOOKUP(ROW()-6,'[1]S2 SE'!$B$7:$AI$206,COLUMN()+1,FALSE),"")</f>
        <v>51</v>
      </c>
      <c r="N14" s="68">
        <f>IFERROR(VLOOKUP(ROW()-6,'[1]S2 SE'!$B$7:$AI$206,COLUMN()+1,FALSE),"")</f>
        <v>44.01</v>
      </c>
      <c r="O14" s="70">
        <f>IFERROR(VLOOKUP(ROW()-6,'[1]S2 SE'!$B$7:$AI$206,COLUMN()+1,FALSE),"")</f>
        <v>8</v>
      </c>
      <c r="P14" s="71">
        <f>IFERROR(VLOOKUP(ROW()-6,'[1]S2 SE'!$B$7:$AI$206,COLUMN()+1,FALSE),"")</f>
        <v>52.01</v>
      </c>
      <c r="Q14" s="68">
        <f>IFERROR(VLOOKUP(ROW()-6,'[1]S2 SE'!$B$7:$AI$206,COLUMN()+1,FALSE),"")</f>
        <v>39</v>
      </c>
      <c r="R14" s="70">
        <f>IFERROR(VLOOKUP(ROW()-6,'[1]S2 SE'!$B$7:$AI$206,COLUMN()+1,FALSE),"")</f>
        <v>8</v>
      </c>
      <c r="S14" s="71">
        <f>IFERROR(VLOOKUP(ROW()-6,'[1]S2 SE'!$B$7:$AI$206,COLUMN()+1,FALSE),"")</f>
        <v>47</v>
      </c>
      <c r="T14" s="72" t="str">
        <f>IFERROR(VLOOKUP(ROW()-6,'[1]S2 SE'!$B$7:$AI$206,COLUMN()+1,FALSE),"")</f>
        <v/>
      </c>
      <c r="U14" s="73" t="str">
        <f>IFERROR(VLOOKUP(ROW()-6,'[1]S2 SE'!$B$7:$AI$206,COLUMN()+1,FALSE),"")</f>
        <v/>
      </c>
      <c r="V14" s="74">
        <f>IFERROR(VLOOKUP(ROW()-6,'[1]S2 SE'!$B$7:$AI$206,COLUMN()+1,FALSE),"")</f>
        <v>259.02999999999997</v>
      </c>
      <c r="W14" s="75" t="str">
        <f>IFERROR(VLOOKUP(ROW()-6,'[1]S2 SE'!$B$7:$AI$206,COLUMN()+1,FALSE),"")</f>
        <v/>
      </c>
      <c r="X14" s="76" t="str">
        <f>IFERROR(VLOOKUP(ROW()-6,'[1]S2 SE'!$B$7:$AI$206,COLUMN()+1,FALSE),"")</f>
        <v/>
      </c>
      <c r="Y14" s="77" t="str">
        <f>IFERROR(VLOOKUP(ROW()-6,'[1]S2 SE'!$B$7:$AI$206,COLUMN()+1,FALSE),"")</f>
        <v/>
      </c>
      <c r="Z14" s="78">
        <f>IFERROR(VLOOKUP(ROW()-6,'[1]S2 SE'!$B$7:$AI$206,COLUMN()+1,FALSE),"")</f>
        <v>3</v>
      </c>
      <c r="AA14" s="79">
        <f>IFERROR(VLOOKUP(ROW()-6,'[1]S2 SE'!$B$7:$AI$206,COLUMN()+1,FALSE),"")</f>
        <v>8</v>
      </c>
      <c r="AB14" s="80" t="str">
        <f>IFERROR(VLOOKUP(ROW()-6,'[1]S2 SE'!$B$7:$AI$206,COLUMN()+1,FALSE),"")</f>
        <v/>
      </c>
      <c r="AC14" s="81" t="str">
        <f>IFERROR(VLOOKUP(ROW()-6,'[1]S2 SE'!$B$7:$AI$206,COLUMN()+1,FALSE),"")</f>
        <v/>
      </c>
      <c r="AD14" s="109">
        <f>IFERROR(VLOOKUP(ROW()-6,'[1]S2 SE'!$B$7:$AI$206,COLUMN()+1,FALSE),"")</f>
        <v>8</v>
      </c>
      <c r="AE14" s="83" t="str">
        <f>IFERROR(VLOOKUP(ROW()-6,'[1]S2 SE'!$B$7:$AI$206,COLUMN()+1,FALSE),"")</f>
        <v/>
      </c>
      <c r="AF14" s="84" t="str">
        <f>IFERROR(VLOOKUP(ROW()-6,'[1]S2 SE'!$B$7:$AI$206,COLUMN()+1,FALSE),"")</f>
        <v/>
      </c>
      <c r="AG14" s="153" t="str">
        <f>IFERROR(VLOOKUP(ROW()-6,'[1]S2 SE'!$B$7:$AI$206,COLUMN()+1,FALSE),"")</f>
        <v/>
      </c>
    </row>
    <row r="15" spans="1:34" ht="15.05" x14ac:dyDescent="0.3">
      <c r="A15" s="108">
        <f>IFERROR(VLOOKUP(ROW()-6,'[1]S2 SE'!$B$7:$AI$206,COLUMN()+1,FALSE),"")</f>
        <v>1</v>
      </c>
      <c r="B15" s="65">
        <f>IFERROR(VLOOKUP(ROW()-6,'[1]S2 SE'!$B$7:$AI$206,COLUMN()+1,FALSE),"")</f>
        <v>15</v>
      </c>
      <c r="C15" s="66" t="str">
        <f>IFERROR(VLOOKUP(ROW()-6,'[1]S2 SE'!$B$7:$AI$206,COLUMN()+1,FALSE),"")</f>
        <v>Mark Welsh</v>
      </c>
      <c r="D15" s="67" t="str">
        <f>IFERROR(VLOOKUP(ROW()-6,'[1]S2 SE'!$B$7:$AI$206,COLUMN()+1,FALSE),"")</f>
        <v>RF</v>
      </c>
      <c r="E15" s="68">
        <f>IFERROR(VLOOKUP(ROW()-6,'[1]S2 SE'!$B$7:$AI$206,COLUMN()+1,FALSE),"")</f>
        <v>48.01</v>
      </c>
      <c r="F15" s="28">
        <f>IFERROR(VLOOKUP(ROW()-6,'[1]S2 SE'!$B$7:$AI$206,COLUMN()+1,FALSE),"")</f>
        <v>8</v>
      </c>
      <c r="G15" s="69">
        <f>IFERROR(VLOOKUP(ROW()-6,'[1]S2 SE'!$B$7:$AI$206,COLUMN()+1,FALSE),"")</f>
        <v>56.01</v>
      </c>
      <c r="H15" s="68">
        <f>IFERROR(VLOOKUP(ROW()-6,'[1]S2 SE'!$B$7:$AI$206,COLUMN()+1,FALSE),"")</f>
        <v>47.01</v>
      </c>
      <c r="I15" s="70">
        <f>IFERROR(VLOOKUP(ROW()-6,'[1]S2 SE'!$B$7:$AI$206,COLUMN()+1,FALSE),"")</f>
        <v>9</v>
      </c>
      <c r="J15" s="71">
        <f>IFERROR(VLOOKUP(ROW()-6,'[1]S2 SE'!$B$7:$AI$206,COLUMN()+1,FALSE),"")</f>
        <v>56.01</v>
      </c>
      <c r="K15" s="68">
        <f>IFERROR(VLOOKUP(ROW()-6,'[1]S2 SE'!$B$7:$AI$206,COLUMN()+1,FALSE),"")</f>
        <v>41.01</v>
      </c>
      <c r="L15" s="70">
        <f>IFERROR(VLOOKUP(ROW()-6,'[1]S2 SE'!$B$7:$AI$206,COLUMN()+1,FALSE),"")</f>
        <v>8</v>
      </c>
      <c r="M15" s="71">
        <f>IFERROR(VLOOKUP(ROW()-6,'[1]S2 SE'!$B$7:$AI$206,COLUMN()+1,FALSE),"")</f>
        <v>49.01</v>
      </c>
      <c r="N15" s="68">
        <f>IFERROR(VLOOKUP(ROW()-6,'[1]S2 SE'!$B$7:$AI$206,COLUMN()+1,FALSE),"")</f>
        <v>40</v>
      </c>
      <c r="O15" s="70">
        <f>IFERROR(VLOOKUP(ROW()-6,'[1]S2 SE'!$B$7:$AI$206,COLUMN()+1,FALSE),"")</f>
        <v>7</v>
      </c>
      <c r="P15" s="71">
        <f>IFERROR(VLOOKUP(ROW()-6,'[1]S2 SE'!$B$7:$AI$206,COLUMN()+1,FALSE),"")</f>
        <v>47</v>
      </c>
      <c r="Q15" s="68">
        <f>IFERROR(VLOOKUP(ROW()-6,'[1]S2 SE'!$B$7:$AI$206,COLUMN()+1,FALSE),"")</f>
        <v>42</v>
      </c>
      <c r="R15" s="70">
        <f>IFERROR(VLOOKUP(ROW()-6,'[1]S2 SE'!$B$7:$AI$206,COLUMN()+1,FALSE),"")</f>
        <v>7</v>
      </c>
      <c r="S15" s="71">
        <f>IFERROR(VLOOKUP(ROW()-6,'[1]S2 SE'!$B$7:$AI$206,COLUMN()+1,FALSE),"")</f>
        <v>49</v>
      </c>
      <c r="T15" s="72" t="str">
        <f>IFERROR(VLOOKUP(ROW()-6,'[1]S2 SE'!$B$7:$AI$206,COLUMN()+1,FALSE),"")</f>
        <v/>
      </c>
      <c r="U15" s="73" t="str">
        <f>IFERROR(VLOOKUP(ROW()-6,'[1]S2 SE'!$B$7:$AI$206,COLUMN()+1,FALSE),"")</f>
        <v/>
      </c>
      <c r="V15" s="74">
        <f>IFERROR(VLOOKUP(ROW()-6,'[1]S2 SE'!$B$7:$AI$206,COLUMN()+1,FALSE),"")</f>
        <v>257.02999999999997</v>
      </c>
      <c r="W15" s="75" t="str">
        <f>IFERROR(VLOOKUP(ROW()-6,'[1]S2 SE'!$B$7:$AI$206,COLUMN()+1,FALSE),"")</f>
        <v/>
      </c>
      <c r="X15" s="76" t="str">
        <f>IFERROR(VLOOKUP(ROW()-6,'[1]S2 SE'!$B$7:$AI$206,COLUMN()+1,FALSE),"")</f>
        <v/>
      </c>
      <c r="Y15" s="77" t="str">
        <f>IFERROR(VLOOKUP(ROW()-6,'[1]S2 SE'!$B$7:$AI$206,COLUMN()+1,FALSE),"")</f>
        <v/>
      </c>
      <c r="Z15" s="78">
        <f>IFERROR(VLOOKUP(ROW()-6,'[1]S2 SE'!$B$7:$AI$206,COLUMN()+1,FALSE),"")</f>
        <v>3</v>
      </c>
      <c r="AA15" s="79">
        <f>IFERROR(VLOOKUP(ROW()-6,'[1]S2 SE'!$B$7:$AI$206,COLUMN()+1,FALSE),"")</f>
        <v>9</v>
      </c>
      <c r="AB15" s="80" t="str">
        <f>IFERROR(VLOOKUP(ROW()-6,'[1]S2 SE'!$B$7:$AI$206,COLUMN()+1,FALSE),"")</f>
        <v/>
      </c>
      <c r="AC15" s="81" t="str">
        <f>IFERROR(VLOOKUP(ROW()-6,'[1]S2 SE'!$B$7:$AI$206,COLUMN()+1,FALSE),"")</f>
        <v/>
      </c>
      <c r="AD15" s="109">
        <f>IFERROR(VLOOKUP(ROW()-6,'[1]S2 SE'!$B$7:$AI$206,COLUMN()+1,FALSE),"")</f>
        <v>9</v>
      </c>
      <c r="AE15" s="83" t="str">
        <f>IFERROR(VLOOKUP(ROW()-6,'[1]S2 SE'!$B$7:$AI$206,COLUMN()+1,FALSE),"")</f>
        <v/>
      </c>
      <c r="AF15" s="84" t="str">
        <f>IFERROR(VLOOKUP(ROW()-6,'[1]S2 SE'!$B$7:$AI$206,COLUMN()+1,FALSE),"")</f>
        <v/>
      </c>
      <c r="AG15" s="153" t="str">
        <f>IFERROR(VLOOKUP(ROW()-6,'[1]S2 SE'!$B$7:$AI$206,COLUMN()+1,FALSE),"")</f>
        <v/>
      </c>
    </row>
    <row r="16" spans="1:34" ht="15.05" x14ac:dyDescent="0.3">
      <c r="A16" s="108">
        <f>IFERROR(VLOOKUP(ROW()-6,'[1]S2 SE'!$B$7:$AI$206,COLUMN()+1,FALSE),"")</f>
        <v>1</v>
      </c>
      <c r="B16" s="65">
        <f>IFERROR(VLOOKUP(ROW()-6,'[1]S2 SE'!$B$7:$AI$206,COLUMN()+1,FALSE),"")</f>
        <v>6</v>
      </c>
      <c r="C16" s="66" t="str">
        <f>IFERROR(VLOOKUP(ROW()-6,'[1]S2 SE'!$B$7:$AI$206,COLUMN()+1,FALSE),"")</f>
        <v>Matt Riches</v>
      </c>
      <c r="D16" s="67" t="str">
        <f>IFERROR(VLOOKUP(ROW()-6,'[1]S2 SE'!$B$7:$AI$206,COLUMN()+1,FALSE),"")</f>
        <v>RF</v>
      </c>
      <c r="E16" s="68">
        <f>IFERROR(VLOOKUP(ROW()-6,'[1]S2 SE'!$B$7:$AI$206,COLUMN()+1,FALSE),"")</f>
        <v>47.01</v>
      </c>
      <c r="F16" s="28">
        <f>IFERROR(VLOOKUP(ROW()-6,'[1]S2 SE'!$B$7:$AI$206,COLUMN()+1,FALSE),"")</f>
        <v>8</v>
      </c>
      <c r="G16" s="69">
        <f>IFERROR(VLOOKUP(ROW()-6,'[1]S2 SE'!$B$7:$AI$206,COLUMN()+1,FALSE),"")</f>
        <v>55.01</v>
      </c>
      <c r="H16" s="68">
        <f>IFERROR(VLOOKUP(ROW()-6,'[1]S2 SE'!$B$7:$AI$206,COLUMN()+1,FALSE),"")</f>
        <v>47</v>
      </c>
      <c r="I16" s="70">
        <f>IFERROR(VLOOKUP(ROW()-6,'[1]S2 SE'!$B$7:$AI$206,COLUMN()+1,FALSE),"")</f>
        <v>8</v>
      </c>
      <c r="J16" s="71">
        <f>IFERROR(VLOOKUP(ROW()-6,'[1]S2 SE'!$B$7:$AI$206,COLUMN()+1,FALSE),"")</f>
        <v>55</v>
      </c>
      <c r="K16" s="68">
        <f>IFERROR(VLOOKUP(ROW()-6,'[1]S2 SE'!$B$7:$AI$206,COLUMN()+1,FALSE),"")</f>
        <v>42</v>
      </c>
      <c r="L16" s="70">
        <f>IFERROR(VLOOKUP(ROW()-6,'[1]S2 SE'!$B$7:$AI$206,COLUMN()+1,FALSE),"")</f>
        <v>8</v>
      </c>
      <c r="M16" s="71">
        <f>IFERROR(VLOOKUP(ROW()-6,'[1]S2 SE'!$B$7:$AI$206,COLUMN()+1,FALSE),"")</f>
        <v>50</v>
      </c>
      <c r="N16" s="68">
        <f>IFERROR(VLOOKUP(ROW()-6,'[1]S2 SE'!$B$7:$AI$206,COLUMN()+1,FALSE),"")</f>
        <v>43</v>
      </c>
      <c r="O16" s="70">
        <f>IFERROR(VLOOKUP(ROW()-6,'[1]S2 SE'!$B$7:$AI$206,COLUMN()+1,FALSE),"")</f>
        <v>7</v>
      </c>
      <c r="P16" s="71">
        <f>IFERROR(VLOOKUP(ROW()-6,'[1]S2 SE'!$B$7:$AI$206,COLUMN()+1,FALSE),"")</f>
        <v>50</v>
      </c>
      <c r="Q16" s="68">
        <f>IFERROR(VLOOKUP(ROW()-6,'[1]S2 SE'!$B$7:$AI$206,COLUMN()+1,FALSE),"")</f>
        <v>41.02</v>
      </c>
      <c r="R16" s="70">
        <f>IFERROR(VLOOKUP(ROW()-6,'[1]S2 SE'!$B$7:$AI$206,COLUMN()+1,FALSE),"")</f>
        <v>6</v>
      </c>
      <c r="S16" s="71">
        <f>IFERROR(VLOOKUP(ROW()-6,'[1]S2 SE'!$B$7:$AI$206,COLUMN()+1,FALSE),"")</f>
        <v>47.02</v>
      </c>
      <c r="T16" s="72" t="str">
        <f>IFERROR(VLOOKUP(ROW()-6,'[1]S2 SE'!$B$7:$AI$206,COLUMN()+1,FALSE),"")</f>
        <v/>
      </c>
      <c r="U16" s="73" t="str">
        <f>IFERROR(VLOOKUP(ROW()-6,'[1]S2 SE'!$B$7:$AI$206,COLUMN()+1,FALSE),"")</f>
        <v/>
      </c>
      <c r="V16" s="74">
        <f>IFERROR(VLOOKUP(ROW()-6,'[1]S2 SE'!$B$7:$AI$206,COLUMN()+1,FALSE),"")</f>
        <v>257.02999999999997</v>
      </c>
      <c r="W16" s="75" t="str">
        <f>IFERROR(VLOOKUP(ROW()-6,'[1]S2 SE'!$B$7:$AI$206,COLUMN()+1,FALSE),"")</f>
        <v/>
      </c>
      <c r="X16" s="76" t="str">
        <f>IFERROR(VLOOKUP(ROW()-6,'[1]S2 SE'!$B$7:$AI$206,COLUMN()+1,FALSE),"")</f>
        <v/>
      </c>
      <c r="Y16" s="77" t="str">
        <f>IFERROR(VLOOKUP(ROW()-6,'[1]S2 SE'!$B$7:$AI$206,COLUMN()+1,FALSE),"")</f>
        <v/>
      </c>
      <c r="Z16" s="78">
        <f>IFERROR(VLOOKUP(ROW()-6,'[1]S2 SE'!$B$7:$AI$206,COLUMN()+1,FALSE),"")</f>
        <v>3</v>
      </c>
      <c r="AA16" s="79">
        <f>IFERROR(VLOOKUP(ROW()-6,'[1]S2 SE'!$B$7:$AI$206,COLUMN()+1,FALSE),"")</f>
        <v>10</v>
      </c>
      <c r="AB16" s="80" t="str">
        <f>IFERROR(VLOOKUP(ROW()-6,'[1]S2 SE'!$B$7:$AI$206,COLUMN()+1,FALSE),"")</f>
        <v/>
      </c>
      <c r="AC16" s="81" t="str">
        <f>IFERROR(VLOOKUP(ROW()-6,'[1]S2 SE'!$B$7:$AI$206,COLUMN()+1,FALSE),"")</f>
        <v/>
      </c>
      <c r="AD16" s="109">
        <f>IFERROR(VLOOKUP(ROW()-6,'[1]S2 SE'!$B$7:$AI$206,COLUMN()+1,FALSE),"")</f>
        <v>10</v>
      </c>
      <c r="AE16" s="83" t="str">
        <f>IFERROR(VLOOKUP(ROW()-6,'[1]S2 SE'!$B$7:$AI$206,COLUMN()+1,FALSE),"")</f>
        <v/>
      </c>
      <c r="AF16" s="84" t="str">
        <f>IFERROR(VLOOKUP(ROW()-6,'[1]S2 SE'!$B$7:$AI$206,COLUMN()+1,FALSE),"")</f>
        <v/>
      </c>
      <c r="AG16" s="153" t="str">
        <f>IFERROR(VLOOKUP(ROW()-6,'[1]S2 SE'!$B$7:$AI$206,COLUMN()+1,FALSE),"")</f>
        <v/>
      </c>
    </row>
    <row r="17" spans="1:33" ht="15.05" x14ac:dyDescent="0.3">
      <c r="A17" s="108">
        <f>IFERROR(VLOOKUP(ROW()-6,'[1]S2 SE'!$B$7:$AI$206,COLUMN()+1,FALSE),"")</f>
        <v>1</v>
      </c>
      <c r="B17" s="65">
        <f>IFERROR(VLOOKUP(ROW()-6,'[1]S2 SE'!$B$7:$AI$206,COLUMN()+1,FALSE),"")</f>
        <v>1</v>
      </c>
      <c r="C17" s="66" t="str">
        <f>IFERROR(VLOOKUP(ROW()-6,'[1]S2 SE'!$B$7:$AI$206,COLUMN()+1,FALSE),"")</f>
        <v>David Groves</v>
      </c>
      <c r="D17" s="67" t="str">
        <f>IFERROR(VLOOKUP(ROW()-6,'[1]S2 SE'!$B$7:$AI$206,COLUMN()+1,FALSE),"")</f>
        <v>RF</v>
      </c>
      <c r="E17" s="68">
        <f>IFERROR(VLOOKUP(ROW()-6,'[1]S2 SE'!$B$7:$AI$206,COLUMN()+1,FALSE),"")</f>
        <v>47</v>
      </c>
      <c r="F17" s="28">
        <f>IFERROR(VLOOKUP(ROW()-6,'[1]S2 SE'!$B$7:$AI$206,COLUMN()+1,FALSE),"")</f>
        <v>8</v>
      </c>
      <c r="G17" s="69">
        <f>IFERROR(VLOOKUP(ROW()-6,'[1]S2 SE'!$B$7:$AI$206,COLUMN()+1,FALSE),"")</f>
        <v>55</v>
      </c>
      <c r="H17" s="68">
        <f>IFERROR(VLOOKUP(ROW()-6,'[1]S2 SE'!$B$7:$AI$206,COLUMN()+1,FALSE),"")</f>
        <v>46.02</v>
      </c>
      <c r="I17" s="70">
        <f>IFERROR(VLOOKUP(ROW()-6,'[1]S2 SE'!$B$7:$AI$206,COLUMN()+1,FALSE),"")</f>
        <v>8</v>
      </c>
      <c r="J17" s="71">
        <f>IFERROR(VLOOKUP(ROW()-6,'[1]S2 SE'!$B$7:$AI$206,COLUMN()+1,FALSE),"")</f>
        <v>54.02</v>
      </c>
      <c r="K17" s="68">
        <f>IFERROR(VLOOKUP(ROW()-6,'[1]S2 SE'!$B$7:$AI$206,COLUMN()+1,FALSE),"")</f>
        <v>44.02</v>
      </c>
      <c r="L17" s="70">
        <f>IFERROR(VLOOKUP(ROW()-6,'[1]S2 SE'!$B$7:$AI$206,COLUMN()+1,FALSE),"")</f>
        <v>8</v>
      </c>
      <c r="M17" s="71">
        <f>IFERROR(VLOOKUP(ROW()-6,'[1]S2 SE'!$B$7:$AI$206,COLUMN()+1,FALSE),"")</f>
        <v>52.02</v>
      </c>
      <c r="N17" s="68">
        <f>IFERROR(VLOOKUP(ROW()-6,'[1]S2 SE'!$B$7:$AI$206,COLUMN()+1,FALSE),"")</f>
        <v>44</v>
      </c>
      <c r="O17" s="70">
        <f>IFERROR(VLOOKUP(ROW()-6,'[1]S2 SE'!$B$7:$AI$206,COLUMN()+1,FALSE),"")</f>
        <v>8</v>
      </c>
      <c r="P17" s="71">
        <f>IFERROR(VLOOKUP(ROW()-6,'[1]S2 SE'!$B$7:$AI$206,COLUMN()+1,FALSE),"")</f>
        <v>52</v>
      </c>
      <c r="Q17" s="68">
        <f>IFERROR(VLOOKUP(ROW()-6,'[1]S2 SE'!$B$7:$AI$206,COLUMN()+1,FALSE),"")</f>
        <v>35</v>
      </c>
      <c r="R17" s="70">
        <f>IFERROR(VLOOKUP(ROW()-6,'[1]S2 SE'!$B$7:$AI$206,COLUMN()+1,FALSE),"")</f>
        <v>7</v>
      </c>
      <c r="S17" s="71">
        <f>IFERROR(VLOOKUP(ROW()-6,'[1]S2 SE'!$B$7:$AI$206,COLUMN()+1,FALSE),"")</f>
        <v>42</v>
      </c>
      <c r="T17" s="72" t="str">
        <f>IFERROR(VLOOKUP(ROW()-6,'[1]S2 SE'!$B$7:$AI$206,COLUMN()+1,FALSE),"")</f>
        <v/>
      </c>
      <c r="U17" s="73" t="str">
        <f>IFERROR(VLOOKUP(ROW()-6,'[1]S2 SE'!$B$7:$AI$206,COLUMN()+1,FALSE),"")</f>
        <v/>
      </c>
      <c r="V17" s="74">
        <f>IFERROR(VLOOKUP(ROW()-6,'[1]S2 SE'!$B$7:$AI$206,COLUMN()+1,FALSE),"")</f>
        <v>255.04000000000002</v>
      </c>
      <c r="W17" s="75" t="str">
        <f>IFERROR(VLOOKUP(ROW()-6,'[1]S2 SE'!$B$7:$AI$206,COLUMN()+1,FALSE),"")</f>
        <v/>
      </c>
      <c r="X17" s="76" t="str">
        <f>IFERROR(VLOOKUP(ROW()-6,'[1]S2 SE'!$B$7:$AI$206,COLUMN()+1,FALSE),"")</f>
        <v/>
      </c>
      <c r="Y17" s="77" t="str">
        <f>IFERROR(VLOOKUP(ROW()-6,'[1]S2 SE'!$B$7:$AI$206,COLUMN()+1,FALSE),"")</f>
        <v/>
      </c>
      <c r="Z17" s="78">
        <f>IFERROR(VLOOKUP(ROW()-6,'[1]S2 SE'!$B$7:$AI$206,COLUMN()+1,FALSE),"")</f>
        <v>4</v>
      </c>
      <c r="AA17" s="79">
        <f>IFERROR(VLOOKUP(ROW()-6,'[1]S2 SE'!$B$7:$AI$206,COLUMN()+1,FALSE),"")</f>
        <v>11</v>
      </c>
      <c r="AB17" s="80" t="str">
        <f>IFERROR(VLOOKUP(ROW()-6,'[1]S2 SE'!$B$7:$AI$206,COLUMN()+1,FALSE),"")</f>
        <v/>
      </c>
      <c r="AC17" s="81" t="str">
        <f>IFERROR(VLOOKUP(ROW()-6,'[1]S2 SE'!$B$7:$AI$206,COLUMN()+1,FALSE),"")</f>
        <v/>
      </c>
      <c r="AD17" s="109">
        <f>IFERROR(VLOOKUP(ROW()-6,'[1]S2 SE'!$B$7:$AI$206,COLUMN()+1,FALSE),"")</f>
        <v>11</v>
      </c>
      <c r="AE17" s="83" t="str">
        <f>IFERROR(VLOOKUP(ROW()-6,'[1]S2 SE'!$B$7:$AI$206,COLUMN()+1,FALSE),"")</f>
        <v/>
      </c>
      <c r="AF17" s="84" t="str">
        <f>IFERROR(VLOOKUP(ROW()-6,'[1]S2 SE'!$B$7:$AI$206,COLUMN()+1,FALSE),"")</f>
        <v/>
      </c>
      <c r="AG17" s="153" t="str">
        <f>IFERROR(VLOOKUP(ROW()-6,'[1]S2 SE'!$B$7:$AI$206,COLUMN()+1,FALSE),"")</f>
        <v/>
      </c>
    </row>
    <row r="18" spans="1:33" ht="15.05" x14ac:dyDescent="0.3">
      <c r="A18" s="108">
        <f>IFERROR(VLOOKUP(ROW()-6,'[1]S2 SE'!$B$7:$AI$206,COLUMN()+1,FALSE),"")</f>
        <v>2</v>
      </c>
      <c r="B18" s="65">
        <f>IFERROR(VLOOKUP(ROW()-6,'[1]S2 SE'!$B$7:$AI$206,COLUMN()+1,FALSE),"")</f>
        <v>5</v>
      </c>
      <c r="C18" s="66" t="str">
        <f>IFERROR(VLOOKUP(ROW()-6,'[1]S2 SE'!$B$7:$AI$206,COLUMN()+1,FALSE),"")</f>
        <v>Glen Aarsen</v>
      </c>
      <c r="D18" s="67" t="str">
        <f>IFERROR(VLOOKUP(ROW()-6,'[1]S2 SE'!$B$7:$AI$206,COLUMN()+1,FALSE),"")</f>
        <v>RF</v>
      </c>
      <c r="E18" s="68">
        <f>IFERROR(VLOOKUP(ROW()-6,'[1]S2 SE'!$B$7:$AI$206,COLUMN()+1,FALSE),"")</f>
        <v>45</v>
      </c>
      <c r="F18" s="28">
        <f>IFERROR(VLOOKUP(ROW()-6,'[1]S2 SE'!$B$7:$AI$206,COLUMN()+1,FALSE),"")</f>
        <v>8</v>
      </c>
      <c r="G18" s="69">
        <f>IFERROR(VLOOKUP(ROW()-6,'[1]S2 SE'!$B$7:$AI$206,COLUMN()+1,FALSE),"")</f>
        <v>53</v>
      </c>
      <c r="H18" s="68">
        <f>IFERROR(VLOOKUP(ROW()-6,'[1]S2 SE'!$B$7:$AI$206,COLUMN()+1,FALSE),"")</f>
        <v>47.01</v>
      </c>
      <c r="I18" s="70">
        <f>IFERROR(VLOOKUP(ROW()-6,'[1]S2 SE'!$B$7:$AI$206,COLUMN()+1,FALSE),"")</f>
        <v>9</v>
      </c>
      <c r="J18" s="71">
        <f>IFERROR(VLOOKUP(ROW()-6,'[1]S2 SE'!$B$7:$AI$206,COLUMN()+1,FALSE),"")</f>
        <v>56.01</v>
      </c>
      <c r="K18" s="68">
        <f>IFERROR(VLOOKUP(ROW()-6,'[1]S2 SE'!$B$7:$AI$206,COLUMN()+1,FALSE),"")</f>
        <v>43</v>
      </c>
      <c r="L18" s="70">
        <f>IFERROR(VLOOKUP(ROW()-6,'[1]S2 SE'!$B$7:$AI$206,COLUMN()+1,FALSE),"")</f>
        <v>8</v>
      </c>
      <c r="M18" s="71">
        <f>IFERROR(VLOOKUP(ROW()-6,'[1]S2 SE'!$B$7:$AI$206,COLUMN()+1,FALSE),"")</f>
        <v>51</v>
      </c>
      <c r="N18" s="68">
        <f>IFERROR(VLOOKUP(ROW()-6,'[1]S2 SE'!$B$7:$AI$206,COLUMN()+1,FALSE),"")</f>
        <v>43.02</v>
      </c>
      <c r="O18" s="70">
        <f>IFERROR(VLOOKUP(ROW()-6,'[1]S2 SE'!$B$7:$AI$206,COLUMN()+1,FALSE),"")</f>
        <v>7</v>
      </c>
      <c r="P18" s="71">
        <f>IFERROR(VLOOKUP(ROW()-6,'[1]S2 SE'!$B$7:$AI$206,COLUMN()+1,FALSE),"")</f>
        <v>50.02</v>
      </c>
      <c r="Q18" s="68">
        <f>IFERROR(VLOOKUP(ROW()-6,'[1]S2 SE'!$B$7:$AI$206,COLUMN()+1,FALSE),"")</f>
        <v>38</v>
      </c>
      <c r="R18" s="70">
        <f>IFERROR(VLOOKUP(ROW()-6,'[1]S2 SE'!$B$7:$AI$206,COLUMN()+1,FALSE),"")</f>
        <v>6</v>
      </c>
      <c r="S18" s="71">
        <f>IFERROR(VLOOKUP(ROW()-6,'[1]S2 SE'!$B$7:$AI$206,COLUMN()+1,FALSE),"")</f>
        <v>44</v>
      </c>
      <c r="T18" s="72" t="str">
        <f>IFERROR(VLOOKUP(ROW()-6,'[1]S2 SE'!$B$7:$AI$206,COLUMN()+1,FALSE),"")</f>
        <v/>
      </c>
      <c r="U18" s="73" t="str">
        <f>IFERROR(VLOOKUP(ROW()-6,'[1]S2 SE'!$B$7:$AI$206,COLUMN()+1,FALSE),"")</f>
        <v/>
      </c>
      <c r="V18" s="74">
        <f>IFERROR(VLOOKUP(ROW()-6,'[1]S2 SE'!$B$7:$AI$206,COLUMN()+1,FALSE),"")</f>
        <v>254.03</v>
      </c>
      <c r="W18" s="75" t="str">
        <f>IFERROR(VLOOKUP(ROW()-6,'[1]S2 SE'!$B$7:$AI$206,COLUMN()+1,FALSE),"")</f>
        <v/>
      </c>
      <c r="X18" s="76" t="str">
        <f>IFERROR(VLOOKUP(ROW()-6,'[1]S2 SE'!$B$7:$AI$206,COLUMN()+1,FALSE),"")</f>
        <v/>
      </c>
      <c r="Y18" s="77" t="str">
        <f>IFERROR(VLOOKUP(ROW()-6,'[1]S2 SE'!$B$7:$AI$206,COLUMN()+1,FALSE),"")</f>
        <v/>
      </c>
      <c r="Z18" s="78">
        <f>IFERROR(VLOOKUP(ROW()-6,'[1]S2 SE'!$B$7:$AI$206,COLUMN()+1,FALSE),"")</f>
        <v>3</v>
      </c>
      <c r="AA18" s="79">
        <f>IFERROR(VLOOKUP(ROW()-6,'[1]S2 SE'!$B$7:$AI$206,COLUMN()+1,FALSE),"")</f>
        <v>12</v>
      </c>
      <c r="AB18" s="80" t="str">
        <f>IFERROR(VLOOKUP(ROW()-6,'[1]S2 SE'!$B$7:$AI$206,COLUMN()+1,FALSE),"")</f>
        <v/>
      </c>
      <c r="AC18" s="81" t="str">
        <f>IFERROR(VLOOKUP(ROW()-6,'[1]S2 SE'!$B$7:$AI$206,COLUMN()+1,FALSE),"")</f>
        <v/>
      </c>
      <c r="AD18" s="109">
        <f>IFERROR(VLOOKUP(ROW()-6,'[1]S2 SE'!$B$7:$AI$206,COLUMN()+1,FALSE),"")</f>
        <v>12</v>
      </c>
      <c r="AE18" s="83" t="str">
        <f>IFERROR(VLOOKUP(ROW()-6,'[1]S2 SE'!$B$7:$AI$206,COLUMN()+1,FALSE),"")</f>
        <v/>
      </c>
      <c r="AF18" s="84" t="str">
        <f>IFERROR(VLOOKUP(ROW()-6,'[1]S2 SE'!$B$7:$AI$206,COLUMN()+1,FALSE),"")</f>
        <v/>
      </c>
      <c r="AG18" s="153" t="str">
        <f>IFERROR(VLOOKUP(ROW()-6,'[1]S2 SE'!$B$7:$AI$206,COLUMN()+1,FALSE),"")</f>
        <v/>
      </c>
    </row>
    <row r="19" spans="1:33" ht="15.05" x14ac:dyDescent="0.3">
      <c r="A19" s="108">
        <f>IFERROR(VLOOKUP(ROW()-6,'[1]S2 SE'!$B$7:$AI$206,COLUMN()+1,FALSE),"")</f>
        <v>1</v>
      </c>
      <c r="B19" s="65">
        <f>IFERROR(VLOOKUP(ROW()-6,'[1]S2 SE'!$B$7:$AI$206,COLUMN()+1,FALSE),"")</f>
        <v>2</v>
      </c>
      <c r="C19" s="66" t="str">
        <f>IFERROR(VLOOKUP(ROW()-6,'[1]S2 SE'!$B$7:$AI$206,COLUMN()+1,FALSE),"")</f>
        <v>Fred Blacker (L)</v>
      </c>
      <c r="D19" s="67" t="str">
        <f>IFERROR(VLOOKUP(ROW()-6,'[1]S2 SE'!$B$7:$AI$206,COLUMN()+1,FALSE),"")</f>
        <v>RF</v>
      </c>
      <c r="E19" s="68">
        <f>IFERROR(VLOOKUP(ROW()-6,'[1]S2 SE'!$B$7:$AI$206,COLUMN()+1,FALSE),"")</f>
        <v>48.02</v>
      </c>
      <c r="F19" s="28">
        <f>IFERROR(VLOOKUP(ROW()-6,'[1]S2 SE'!$B$7:$AI$206,COLUMN()+1,FALSE),"")</f>
        <v>8</v>
      </c>
      <c r="G19" s="69">
        <f>IFERROR(VLOOKUP(ROW()-6,'[1]S2 SE'!$B$7:$AI$206,COLUMN()+1,FALSE),"")</f>
        <v>56.02</v>
      </c>
      <c r="H19" s="68">
        <f>IFERROR(VLOOKUP(ROW()-6,'[1]S2 SE'!$B$7:$AI$206,COLUMN()+1,FALSE),"")</f>
        <v>46.01</v>
      </c>
      <c r="I19" s="70">
        <f>IFERROR(VLOOKUP(ROW()-6,'[1]S2 SE'!$B$7:$AI$206,COLUMN()+1,FALSE),"")</f>
        <v>8</v>
      </c>
      <c r="J19" s="71">
        <f>IFERROR(VLOOKUP(ROW()-6,'[1]S2 SE'!$B$7:$AI$206,COLUMN()+1,FALSE),"")</f>
        <v>54.01</v>
      </c>
      <c r="K19" s="68">
        <f>IFERROR(VLOOKUP(ROW()-6,'[1]S2 SE'!$B$7:$AI$206,COLUMN()+1,FALSE),"")</f>
        <v>38.01</v>
      </c>
      <c r="L19" s="70">
        <f>IFERROR(VLOOKUP(ROW()-6,'[1]S2 SE'!$B$7:$AI$206,COLUMN()+1,FALSE),"")</f>
        <v>6</v>
      </c>
      <c r="M19" s="71">
        <f>IFERROR(VLOOKUP(ROW()-6,'[1]S2 SE'!$B$7:$AI$206,COLUMN()+1,FALSE),"")</f>
        <v>44.01</v>
      </c>
      <c r="N19" s="68">
        <f>IFERROR(VLOOKUP(ROW()-6,'[1]S2 SE'!$B$7:$AI$206,COLUMN()+1,FALSE),"")</f>
        <v>44.01</v>
      </c>
      <c r="O19" s="70">
        <f>IFERROR(VLOOKUP(ROW()-6,'[1]S2 SE'!$B$7:$AI$206,COLUMN()+1,FALSE),"")</f>
        <v>7</v>
      </c>
      <c r="P19" s="71">
        <f>IFERROR(VLOOKUP(ROW()-6,'[1]S2 SE'!$B$7:$AI$206,COLUMN()+1,FALSE),"")</f>
        <v>51.01</v>
      </c>
      <c r="Q19" s="68">
        <f>IFERROR(VLOOKUP(ROW()-6,'[1]S2 SE'!$B$7:$AI$206,COLUMN()+1,FALSE),"")</f>
        <v>41</v>
      </c>
      <c r="R19" s="70">
        <f>IFERROR(VLOOKUP(ROW()-6,'[1]S2 SE'!$B$7:$AI$206,COLUMN()+1,FALSE),"")</f>
        <v>7</v>
      </c>
      <c r="S19" s="71">
        <f>IFERROR(VLOOKUP(ROW()-6,'[1]S2 SE'!$B$7:$AI$206,COLUMN()+1,FALSE),"")</f>
        <v>48</v>
      </c>
      <c r="T19" s="72" t="str">
        <f>IFERROR(VLOOKUP(ROW()-6,'[1]S2 SE'!$B$7:$AI$206,COLUMN()+1,FALSE),"")</f>
        <v/>
      </c>
      <c r="U19" s="73" t="str">
        <f>IFERROR(VLOOKUP(ROW()-6,'[1]S2 SE'!$B$7:$AI$206,COLUMN()+1,FALSE),"")</f>
        <v/>
      </c>
      <c r="V19" s="74">
        <f>IFERROR(VLOOKUP(ROW()-6,'[1]S2 SE'!$B$7:$AI$206,COLUMN()+1,FALSE),"")</f>
        <v>253.04999999999998</v>
      </c>
      <c r="W19" s="75" t="str">
        <f>IFERROR(VLOOKUP(ROW()-6,'[1]S2 SE'!$B$7:$AI$206,COLUMN()+1,FALSE),"")</f>
        <v/>
      </c>
      <c r="X19" s="76" t="str">
        <f>IFERROR(VLOOKUP(ROW()-6,'[1]S2 SE'!$B$7:$AI$206,COLUMN()+1,FALSE),"")</f>
        <v/>
      </c>
      <c r="Y19" s="77" t="str">
        <f>IFERROR(VLOOKUP(ROW()-6,'[1]S2 SE'!$B$7:$AI$206,COLUMN()+1,FALSE),"")</f>
        <v/>
      </c>
      <c r="Z19" s="78">
        <f>IFERROR(VLOOKUP(ROW()-6,'[1]S2 SE'!$B$7:$AI$206,COLUMN()+1,FALSE),"")</f>
        <v>5</v>
      </c>
      <c r="AA19" s="79">
        <f>IFERROR(VLOOKUP(ROW()-6,'[1]S2 SE'!$B$7:$AI$206,COLUMN()+1,FALSE),"")</f>
        <v>13</v>
      </c>
      <c r="AB19" s="80" t="str">
        <f>IFERROR(VLOOKUP(ROW()-6,'[1]S2 SE'!$B$7:$AI$206,COLUMN()+1,FALSE),"")</f>
        <v/>
      </c>
      <c r="AC19" s="81" t="str">
        <f>IFERROR(VLOOKUP(ROW()-6,'[1]S2 SE'!$B$7:$AI$206,COLUMN()+1,FALSE),"")</f>
        <v/>
      </c>
      <c r="AD19" s="109">
        <f>IFERROR(VLOOKUP(ROW()-6,'[1]S2 SE'!$B$7:$AI$206,COLUMN()+1,FALSE),"")</f>
        <v>13</v>
      </c>
      <c r="AE19" s="83" t="str">
        <f>IFERROR(VLOOKUP(ROW()-6,'[1]S2 SE'!$B$7:$AI$206,COLUMN()+1,FALSE),"")</f>
        <v/>
      </c>
      <c r="AF19" s="84" t="str">
        <f>IFERROR(VLOOKUP(ROW()-6,'[1]S2 SE'!$B$7:$AI$206,COLUMN()+1,FALSE),"")</f>
        <v/>
      </c>
      <c r="AG19" s="153" t="str">
        <f>IFERROR(VLOOKUP(ROW()-6,'[1]S2 SE'!$B$7:$AI$206,COLUMN()+1,FALSE),"")</f>
        <v/>
      </c>
    </row>
    <row r="20" spans="1:33" ht="15.05" x14ac:dyDescent="0.3">
      <c r="A20" s="108">
        <f>IFERROR(VLOOKUP(ROW()-6,'[1]S2 SE'!$B$7:$AI$206,COLUMN()+1,FALSE),"")</f>
        <v>2</v>
      </c>
      <c r="B20" s="65">
        <f>IFERROR(VLOOKUP(ROW()-6,'[1]S2 SE'!$B$7:$AI$206,COLUMN()+1,FALSE),"")</f>
        <v>3</v>
      </c>
      <c r="C20" s="66" t="str">
        <f>IFERROR(VLOOKUP(ROW()-6,'[1]S2 SE'!$B$7:$AI$206,COLUMN()+1,FALSE),"")</f>
        <v>Les Fraser</v>
      </c>
      <c r="D20" s="67" t="str">
        <f>IFERROR(VLOOKUP(ROW()-6,'[1]S2 SE'!$B$7:$AI$206,COLUMN()+1,FALSE),"")</f>
        <v>RF</v>
      </c>
      <c r="E20" s="68">
        <f>IFERROR(VLOOKUP(ROW()-6,'[1]S2 SE'!$B$7:$AI$206,COLUMN()+1,FALSE),"")</f>
        <v>43</v>
      </c>
      <c r="F20" s="28">
        <f>IFERROR(VLOOKUP(ROW()-6,'[1]S2 SE'!$B$7:$AI$206,COLUMN()+1,FALSE),"")</f>
        <v>8</v>
      </c>
      <c r="G20" s="69">
        <f>IFERROR(VLOOKUP(ROW()-6,'[1]S2 SE'!$B$7:$AI$206,COLUMN()+1,FALSE),"")</f>
        <v>51</v>
      </c>
      <c r="H20" s="68">
        <f>IFERROR(VLOOKUP(ROW()-6,'[1]S2 SE'!$B$7:$AI$206,COLUMN()+1,FALSE),"")</f>
        <v>42.01</v>
      </c>
      <c r="I20" s="70">
        <f>IFERROR(VLOOKUP(ROW()-6,'[1]S2 SE'!$B$7:$AI$206,COLUMN()+1,FALSE),"")</f>
        <v>8</v>
      </c>
      <c r="J20" s="71">
        <f>IFERROR(VLOOKUP(ROW()-6,'[1]S2 SE'!$B$7:$AI$206,COLUMN()+1,FALSE),"")</f>
        <v>50.01</v>
      </c>
      <c r="K20" s="68">
        <f>IFERROR(VLOOKUP(ROW()-6,'[1]S2 SE'!$B$7:$AI$206,COLUMN()+1,FALSE),"")</f>
        <v>44.01</v>
      </c>
      <c r="L20" s="70">
        <f>IFERROR(VLOOKUP(ROW()-6,'[1]S2 SE'!$B$7:$AI$206,COLUMN()+1,FALSE),"")</f>
        <v>8</v>
      </c>
      <c r="M20" s="71">
        <f>IFERROR(VLOOKUP(ROW()-6,'[1]S2 SE'!$B$7:$AI$206,COLUMN()+1,FALSE),"")</f>
        <v>52.01</v>
      </c>
      <c r="N20" s="68">
        <f>IFERROR(VLOOKUP(ROW()-6,'[1]S2 SE'!$B$7:$AI$206,COLUMN()+1,FALSE),"")</f>
        <v>40.01</v>
      </c>
      <c r="O20" s="70">
        <f>IFERROR(VLOOKUP(ROW()-6,'[1]S2 SE'!$B$7:$AI$206,COLUMN()+1,FALSE),"")</f>
        <v>9</v>
      </c>
      <c r="P20" s="71">
        <f>IFERROR(VLOOKUP(ROW()-6,'[1]S2 SE'!$B$7:$AI$206,COLUMN()+1,FALSE),"")</f>
        <v>49.01</v>
      </c>
      <c r="Q20" s="68">
        <f>IFERROR(VLOOKUP(ROW()-6,'[1]S2 SE'!$B$7:$AI$206,COLUMN()+1,FALSE),"")</f>
        <v>43</v>
      </c>
      <c r="R20" s="70">
        <f>IFERROR(VLOOKUP(ROW()-6,'[1]S2 SE'!$B$7:$AI$206,COLUMN()+1,FALSE),"")</f>
        <v>8</v>
      </c>
      <c r="S20" s="71">
        <f>IFERROR(VLOOKUP(ROW()-6,'[1]S2 SE'!$B$7:$AI$206,COLUMN()+1,FALSE),"")</f>
        <v>51</v>
      </c>
      <c r="T20" s="72" t="str">
        <f>IFERROR(VLOOKUP(ROW()-6,'[1]S2 SE'!$B$7:$AI$206,COLUMN()+1,FALSE),"")</f>
        <v/>
      </c>
      <c r="U20" s="73" t="str">
        <f>IFERROR(VLOOKUP(ROW()-6,'[1]S2 SE'!$B$7:$AI$206,COLUMN()+1,FALSE),"")</f>
        <v/>
      </c>
      <c r="V20" s="74">
        <f>IFERROR(VLOOKUP(ROW()-6,'[1]S2 SE'!$B$7:$AI$206,COLUMN()+1,FALSE),"")</f>
        <v>253.02999999999997</v>
      </c>
      <c r="W20" s="75" t="str">
        <f>IFERROR(VLOOKUP(ROW()-6,'[1]S2 SE'!$B$7:$AI$206,COLUMN()+1,FALSE),"")</f>
        <v/>
      </c>
      <c r="X20" s="76" t="str">
        <f>IFERROR(VLOOKUP(ROW()-6,'[1]S2 SE'!$B$7:$AI$206,COLUMN()+1,FALSE),"")</f>
        <v/>
      </c>
      <c r="Y20" s="77" t="str">
        <f>IFERROR(VLOOKUP(ROW()-6,'[1]S2 SE'!$B$7:$AI$206,COLUMN()+1,FALSE),"")</f>
        <v/>
      </c>
      <c r="Z20" s="78">
        <f>IFERROR(VLOOKUP(ROW()-6,'[1]S2 SE'!$B$7:$AI$206,COLUMN()+1,FALSE),"")</f>
        <v>3</v>
      </c>
      <c r="AA20" s="79">
        <f>IFERROR(VLOOKUP(ROW()-6,'[1]S2 SE'!$B$7:$AI$206,COLUMN()+1,FALSE),"")</f>
        <v>14</v>
      </c>
      <c r="AB20" s="80" t="str">
        <f>IFERROR(VLOOKUP(ROW()-6,'[1]S2 SE'!$B$7:$AI$206,COLUMN()+1,FALSE),"")</f>
        <v/>
      </c>
      <c r="AC20" s="81" t="str">
        <f>IFERROR(VLOOKUP(ROW()-6,'[1]S2 SE'!$B$7:$AI$206,COLUMN()+1,FALSE),"")</f>
        <v/>
      </c>
      <c r="AD20" s="109">
        <f>IFERROR(VLOOKUP(ROW()-6,'[1]S2 SE'!$B$7:$AI$206,COLUMN()+1,FALSE),"")</f>
        <v>14</v>
      </c>
      <c r="AE20" s="83" t="str">
        <f>IFERROR(VLOOKUP(ROW()-6,'[1]S2 SE'!$B$7:$AI$206,COLUMN()+1,FALSE),"")</f>
        <v/>
      </c>
      <c r="AF20" s="84" t="str">
        <f>IFERROR(VLOOKUP(ROW()-6,'[1]S2 SE'!$B$7:$AI$206,COLUMN()+1,FALSE),"")</f>
        <v/>
      </c>
      <c r="AG20" s="153" t="str">
        <f>IFERROR(VLOOKUP(ROW()-6,'[1]S2 SE'!$B$7:$AI$206,COLUMN()+1,FALSE),"")</f>
        <v/>
      </c>
    </row>
    <row r="21" spans="1:33" ht="15.05" x14ac:dyDescent="0.3">
      <c r="A21" s="108">
        <f>IFERROR(VLOOKUP(ROW()-6,'[1]S2 SE'!$B$7:$AI$206,COLUMN()+1,FALSE),"")</f>
        <v>2</v>
      </c>
      <c r="B21" s="65">
        <f>IFERROR(VLOOKUP(ROW()-6,'[1]S2 SE'!$B$7:$AI$206,COLUMN()+1,FALSE),"")</f>
        <v>1</v>
      </c>
      <c r="C21" s="66" t="str">
        <f>IFERROR(VLOOKUP(ROW()-6,'[1]S2 SE'!$B$7:$AI$206,COLUMN()+1,FALSE),"")</f>
        <v>Andy Santa</v>
      </c>
      <c r="D21" s="67" t="str">
        <f>IFERROR(VLOOKUP(ROW()-6,'[1]S2 SE'!$B$7:$AI$206,COLUMN()+1,FALSE),"")</f>
        <v>RF</v>
      </c>
      <c r="E21" s="68">
        <f>IFERROR(VLOOKUP(ROW()-6,'[1]S2 SE'!$B$7:$AI$206,COLUMN()+1,FALSE),"")</f>
        <v>49.01</v>
      </c>
      <c r="F21" s="28">
        <f>IFERROR(VLOOKUP(ROW()-6,'[1]S2 SE'!$B$7:$AI$206,COLUMN()+1,FALSE),"")</f>
        <v>9</v>
      </c>
      <c r="G21" s="69">
        <f>IFERROR(VLOOKUP(ROW()-6,'[1]S2 SE'!$B$7:$AI$206,COLUMN()+1,FALSE),"")</f>
        <v>58.01</v>
      </c>
      <c r="H21" s="68">
        <f>IFERROR(VLOOKUP(ROW()-6,'[1]S2 SE'!$B$7:$AI$206,COLUMN()+1,FALSE),"")</f>
        <v>43</v>
      </c>
      <c r="I21" s="70">
        <f>IFERROR(VLOOKUP(ROW()-6,'[1]S2 SE'!$B$7:$AI$206,COLUMN()+1,FALSE),"")</f>
        <v>7</v>
      </c>
      <c r="J21" s="71">
        <f>IFERROR(VLOOKUP(ROW()-6,'[1]S2 SE'!$B$7:$AI$206,COLUMN()+1,FALSE),"")</f>
        <v>50</v>
      </c>
      <c r="K21" s="68">
        <f>IFERROR(VLOOKUP(ROW()-6,'[1]S2 SE'!$B$7:$AI$206,COLUMN()+1,FALSE),"")</f>
        <v>47</v>
      </c>
      <c r="L21" s="70">
        <f>IFERROR(VLOOKUP(ROW()-6,'[1]S2 SE'!$B$7:$AI$206,COLUMN()+1,FALSE),"")</f>
        <v>8</v>
      </c>
      <c r="M21" s="71">
        <f>IFERROR(VLOOKUP(ROW()-6,'[1]S2 SE'!$B$7:$AI$206,COLUMN()+1,FALSE),"")</f>
        <v>55</v>
      </c>
      <c r="N21" s="68">
        <f>IFERROR(VLOOKUP(ROW()-6,'[1]S2 SE'!$B$7:$AI$206,COLUMN()+1,FALSE),"")</f>
        <v>33</v>
      </c>
      <c r="O21" s="70">
        <f>IFERROR(VLOOKUP(ROW()-6,'[1]S2 SE'!$B$7:$AI$206,COLUMN()+1,FALSE),"")</f>
        <v>6</v>
      </c>
      <c r="P21" s="71">
        <f>IFERROR(VLOOKUP(ROW()-6,'[1]S2 SE'!$B$7:$AI$206,COLUMN()+1,FALSE),"")</f>
        <v>39</v>
      </c>
      <c r="Q21" s="68">
        <f>IFERROR(VLOOKUP(ROW()-6,'[1]S2 SE'!$B$7:$AI$206,COLUMN()+1,FALSE),"")</f>
        <v>44</v>
      </c>
      <c r="R21" s="70">
        <f>IFERROR(VLOOKUP(ROW()-6,'[1]S2 SE'!$B$7:$AI$206,COLUMN()+1,FALSE),"")</f>
        <v>7</v>
      </c>
      <c r="S21" s="71">
        <f>IFERROR(VLOOKUP(ROW()-6,'[1]S2 SE'!$B$7:$AI$206,COLUMN()+1,FALSE),"")</f>
        <v>51</v>
      </c>
      <c r="T21" s="72" t="str">
        <f>IFERROR(VLOOKUP(ROW()-6,'[1]S2 SE'!$B$7:$AI$206,COLUMN()+1,FALSE),"")</f>
        <v/>
      </c>
      <c r="U21" s="73" t="str">
        <f>IFERROR(VLOOKUP(ROW()-6,'[1]S2 SE'!$B$7:$AI$206,COLUMN()+1,FALSE),"")</f>
        <v/>
      </c>
      <c r="V21" s="74">
        <f>IFERROR(VLOOKUP(ROW()-6,'[1]S2 SE'!$B$7:$AI$206,COLUMN()+1,FALSE),"")</f>
        <v>253.01</v>
      </c>
      <c r="W21" s="75" t="str">
        <f>IFERROR(VLOOKUP(ROW()-6,'[1]S2 SE'!$B$7:$AI$206,COLUMN()+1,FALSE),"")</f>
        <v/>
      </c>
      <c r="X21" s="76" t="str">
        <f>IFERROR(VLOOKUP(ROW()-6,'[1]S2 SE'!$B$7:$AI$206,COLUMN()+1,FALSE),"")</f>
        <v/>
      </c>
      <c r="Y21" s="77" t="str">
        <f>IFERROR(VLOOKUP(ROW()-6,'[1]S2 SE'!$B$7:$AI$206,COLUMN()+1,FALSE),"")</f>
        <v/>
      </c>
      <c r="Z21" s="78">
        <f>IFERROR(VLOOKUP(ROW()-6,'[1]S2 SE'!$B$7:$AI$206,COLUMN()+1,FALSE),"")</f>
        <v>1</v>
      </c>
      <c r="AA21" s="79">
        <f>IFERROR(VLOOKUP(ROW()-6,'[1]S2 SE'!$B$7:$AI$206,COLUMN()+1,FALSE),"")</f>
        <v>15</v>
      </c>
      <c r="AB21" s="80" t="str">
        <f>IFERROR(VLOOKUP(ROW()-6,'[1]S2 SE'!$B$7:$AI$206,COLUMN()+1,FALSE),"")</f>
        <v/>
      </c>
      <c r="AC21" s="81" t="str">
        <f>IFERROR(VLOOKUP(ROW()-6,'[1]S2 SE'!$B$7:$AI$206,COLUMN()+1,FALSE),"")</f>
        <v/>
      </c>
      <c r="AD21" s="109">
        <f>IFERROR(VLOOKUP(ROW()-6,'[1]S2 SE'!$B$7:$AI$206,COLUMN()+1,FALSE),"")</f>
        <v>15</v>
      </c>
      <c r="AE21" s="83" t="str">
        <f>IFERROR(VLOOKUP(ROW()-6,'[1]S2 SE'!$B$7:$AI$206,COLUMN()+1,FALSE),"")</f>
        <v/>
      </c>
      <c r="AF21" s="84" t="str">
        <f>IFERROR(VLOOKUP(ROW()-6,'[1]S2 SE'!$B$7:$AI$206,COLUMN()+1,FALSE),"")</f>
        <v/>
      </c>
      <c r="AG21" s="153" t="str">
        <f>IFERROR(VLOOKUP(ROW()-6,'[1]S2 SE'!$B$7:$AI$206,COLUMN()+1,FALSE),"")</f>
        <v/>
      </c>
    </row>
    <row r="22" spans="1:33" ht="15.05" x14ac:dyDescent="0.3">
      <c r="A22" s="108">
        <f>IFERROR(VLOOKUP(ROW()-6,'[1]S2 SE'!$B$7:$AI$206,COLUMN()+1,FALSE),"")</f>
        <v>1</v>
      </c>
      <c r="B22" s="65">
        <f>IFERROR(VLOOKUP(ROW()-6,'[1]S2 SE'!$B$7:$AI$206,COLUMN()+1,FALSE),"")</f>
        <v>9</v>
      </c>
      <c r="C22" s="66" t="str">
        <f>IFERROR(VLOOKUP(ROW()-6,'[1]S2 SE'!$B$7:$AI$206,COLUMN()+1,FALSE),"")</f>
        <v>Eli Groves (J)</v>
      </c>
      <c r="D22" s="67" t="str">
        <f>IFERROR(VLOOKUP(ROW()-6,'[1]S2 SE'!$B$7:$AI$206,COLUMN()+1,FALSE),"")</f>
        <v>RF</v>
      </c>
      <c r="E22" s="68">
        <f>IFERROR(VLOOKUP(ROW()-6,'[1]S2 SE'!$B$7:$AI$206,COLUMN()+1,FALSE),"")</f>
        <v>46.01</v>
      </c>
      <c r="F22" s="28">
        <f>IFERROR(VLOOKUP(ROW()-6,'[1]S2 SE'!$B$7:$AI$206,COLUMN()+1,FALSE),"")</f>
        <v>8</v>
      </c>
      <c r="G22" s="69">
        <f>IFERROR(VLOOKUP(ROW()-6,'[1]S2 SE'!$B$7:$AI$206,COLUMN()+1,FALSE),"")</f>
        <v>54.01</v>
      </c>
      <c r="H22" s="68">
        <f>IFERROR(VLOOKUP(ROW()-6,'[1]S2 SE'!$B$7:$AI$206,COLUMN()+1,FALSE),"")</f>
        <v>45</v>
      </c>
      <c r="I22" s="70">
        <f>IFERROR(VLOOKUP(ROW()-6,'[1]S2 SE'!$B$7:$AI$206,COLUMN()+1,FALSE),"")</f>
        <v>7</v>
      </c>
      <c r="J22" s="71">
        <f>IFERROR(VLOOKUP(ROW()-6,'[1]S2 SE'!$B$7:$AI$206,COLUMN()+1,FALSE),"")</f>
        <v>52</v>
      </c>
      <c r="K22" s="68">
        <f>IFERROR(VLOOKUP(ROW()-6,'[1]S2 SE'!$B$7:$AI$206,COLUMN()+1,FALSE),"")</f>
        <v>35</v>
      </c>
      <c r="L22" s="70">
        <f>IFERROR(VLOOKUP(ROW()-6,'[1]S2 SE'!$B$7:$AI$206,COLUMN()+1,FALSE),"")</f>
        <v>6</v>
      </c>
      <c r="M22" s="71">
        <f>IFERROR(VLOOKUP(ROW()-6,'[1]S2 SE'!$B$7:$AI$206,COLUMN()+1,FALSE),"")</f>
        <v>41</v>
      </c>
      <c r="N22" s="68">
        <f>IFERROR(VLOOKUP(ROW()-6,'[1]S2 SE'!$B$7:$AI$206,COLUMN()+1,FALSE),"")</f>
        <v>48.01</v>
      </c>
      <c r="O22" s="70">
        <f>IFERROR(VLOOKUP(ROW()-6,'[1]S2 SE'!$B$7:$AI$206,COLUMN()+1,FALSE),"")</f>
        <v>9</v>
      </c>
      <c r="P22" s="71">
        <f>IFERROR(VLOOKUP(ROW()-6,'[1]S2 SE'!$B$7:$AI$206,COLUMN()+1,FALSE),"")</f>
        <v>57.01</v>
      </c>
      <c r="Q22" s="68">
        <f>IFERROR(VLOOKUP(ROW()-6,'[1]S2 SE'!$B$7:$AI$206,COLUMN()+1,FALSE),"")</f>
        <v>41</v>
      </c>
      <c r="R22" s="70">
        <f>IFERROR(VLOOKUP(ROW()-6,'[1]S2 SE'!$B$7:$AI$206,COLUMN()+1,FALSE),"")</f>
        <v>7</v>
      </c>
      <c r="S22" s="71">
        <f>IFERROR(VLOOKUP(ROW()-6,'[1]S2 SE'!$B$7:$AI$206,COLUMN()+1,FALSE),"")</f>
        <v>48</v>
      </c>
      <c r="T22" s="72" t="str">
        <f>IFERROR(VLOOKUP(ROW()-6,'[1]S2 SE'!$B$7:$AI$206,COLUMN()+1,FALSE),"")</f>
        <v/>
      </c>
      <c r="U22" s="73" t="str">
        <f>IFERROR(VLOOKUP(ROW()-6,'[1]S2 SE'!$B$7:$AI$206,COLUMN()+1,FALSE),"")</f>
        <v/>
      </c>
      <c r="V22" s="74">
        <f>IFERROR(VLOOKUP(ROW()-6,'[1]S2 SE'!$B$7:$AI$206,COLUMN()+1,FALSE),"")</f>
        <v>252.01999999999998</v>
      </c>
      <c r="W22" s="75" t="str">
        <f>IFERROR(VLOOKUP(ROW()-6,'[1]S2 SE'!$B$7:$AI$206,COLUMN()+1,FALSE),"")</f>
        <v/>
      </c>
      <c r="X22" s="76" t="str">
        <f>IFERROR(VLOOKUP(ROW()-6,'[1]S2 SE'!$B$7:$AI$206,COLUMN()+1,FALSE),"")</f>
        <v/>
      </c>
      <c r="Y22" s="77" t="str">
        <f>IFERROR(VLOOKUP(ROW()-6,'[1]S2 SE'!$B$7:$AI$206,COLUMN()+1,FALSE),"")</f>
        <v/>
      </c>
      <c r="Z22" s="78">
        <f>IFERROR(VLOOKUP(ROW()-6,'[1]S2 SE'!$B$7:$AI$206,COLUMN()+1,FALSE),"")</f>
        <v>2</v>
      </c>
      <c r="AA22" s="79">
        <f>IFERROR(VLOOKUP(ROW()-6,'[1]S2 SE'!$B$7:$AI$206,COLUMN()+1,FALSE),"")</f>
        <v>16</v>
      </c>
      <c r="AB22" s="80" t="str">
        <f>IFERROR(VLOOKUP(ROW()-6,'[1]S2 SE'!$B$7:$AI$206,COLUMN()+1,FALSE),"")</f>
        <v/>
      </c>
      <c r="AC22" s="81" t="str">
        <f>IFERROR(VLOOKUP(ROW()-6,'[1]S2 SE'!$B$7:$AI$206,COLUMN()+1,FALSE),"")</f>
        <v/>
      </c>
      <c r="AD22" s="109">
        <f>IFERROR(VLOOKUP(ROW()-6,'[1]S2 SE'!$B$7:$AI$206,COLUMN()+1,FALSE),"")</f>
        <v>16</v>
      </c>
      <c r="AE22" s="83" t="str">
        <f>IFERROR(VLOOKUP(ROW()-6,'[1]S2 SE'!$B$7:$AI$206,COLUMN()+1,FALSE),"")</f>
        <v/>
      </c>
      <c r="AF22" s="84" t="str">
        <f>IFERROR(VLOOKUP(ROW()-6,'[1]S2 SE'!$B$7:$AI$206,COLUMN()+1,FALSE),"")</f>
        <v/>
      </c>
      <c r="AG22" s="153" t="str">
        <f>IFERROR(VLOOKUP(ROW()-6,'[1]S2 SE'!$B$7:$AI$206,COLUMN()+1,FALSE),"")</f>
        <v/>
      </c>
    </row>
    <row r="23" spans="1:33" ht="15.05" x14ac:dyDescent="0.3">
      <c r="A23" s="108">
        <f>IFERROR(VLOOKUP(ROW()-6,'[1]S2 SE'!$B$7:$AI$206,COLUMN()+1,FALSE),"")</f>
        <v>2</v>
      </c>
      <c r="B23" s="65">
        <f>IFERROR(VLOOKUP(ROW()-6,'[1]S2 SE'!$B$7:$AI$206,COLUMN()+1,FALSE),"")</f>
        <v>15</v>
      </c>
      <c r="C23" s="66" t="str">
        <f>IFERROR(VLOOKUP(ROW()-6,'[1]S2 SE'!$B$7:$AI$206,COLUMN()+1,FALSE),"")</f>
        <v>Scott Benson</v>
      </c>
      <c r="D23" s="67" t="str">
        <f>IFERROR(VLOOKUP(ROW()-6,'[1]S2 SE'!$B$7:$AI$206,COLUMN()+1,FALSE),"")</f>
        <v>RF</v>
      </c>
      <c r="E23" s="68">
        <f>IFERROR(VLOOKUP(ROW()-6,'[1]S2 SE'!$B$7:$AI$206,COLUMN()+1,FALSE),"")</f>
        <v>48</v>
      </c>
      <c r="F23" s="28">
        <f>IFERROR(VLOOKUP(ROW()-6,'[1]S2 SE'!$B$7:$AI$206,COLUMN()+1,FALSE),"")</f>
        <v>9</v>
      </c>
      <c r="G23" s="69">
        <f>IFERROR(VLOOKUP(ROW()-6,'[1]S2 SE'!$B$7:$AI$206,COLUMN()+1,FALSE),"")</f>
        <v>57</v>
      </c>
      <c r="H23" s="68">
        <f>IFERROR(VLOOKUP(ROW()-6,'[1]S2 SE'!$B$7:$AI$206,COLUMN()+1,FALSE),"")</f>
        <v>34</v>
      </c>
      <c r="I23" s="70">
        <f>IFERROR(VLOOKUP(ROW()-6,'[1]S2 SE'!$B$7:$AI$206,COLUMN()+1,FALSE),"")</f>
        <v>7</v>
      </c>
      <c r="J23" s="71">
        <f>IFERROR(VLOOKUP(ROW()-6,'[1]S2 SE'!$B$7:$AI$206,COLUMN()+1,FALSE),"")</f>
        <v>41</v>
      </c>
      <c r="K23" s="68">
        <f>IFERROR(VLOOKUP(ROW()-6,'[1]S2 SE'!$B$7:$AI$206,COLUMN()+1,FALSE),"")</f>
        <v>46</v>
      </c>
      <c r="L23" s="70">
        <f>IFERROR(VLOOKUP(ROW()-6,'[1]S2 SE'!$B$7:$AI$206,COLUMN()+1,FALSE),"")</f>
        <v>9</v>
      </c>
      <c r="M23" s="71">
        <f>IFERROR(VLOOKUP(ROW()-6,'[1]S2 SE'!$B$7:$AI$206,COLUMN()+1,FALSE),"")</f>
        <v>55</v>
      </c>
      <c r="N23" s="68">
        <f>IFERROR(VLOOKUP(ROW()-6,'[1]S2 SE'!$B$7:$AI$206,COLUMN()+1,FALSE),"")</f>
        <v>40.01</v>
      </c>
      <c r="O23" s="70">
        <f>IFERROR(VLOOKUP(ROW()-6,'[1]S2 SE'!$B$7:$AI$206,COLUMN()+1,FALSE),"")</f>
        <v>6</v>
      </c>
      <c r="P23" s="71">
        <f>IFERROR(VLOOKUP(ROW()-6,'[1]S2 SE'!$B$7:$AI$206,COLUMN()+1,FALSE),"")</f>
        <v>46.01</v>
      </c>
      <c r="Q23" s="68">
        <f>IFERROR(VLOOKUP(ROW()-6,'[1]S2 SE'!$B$7:$AI$206,COLUMN()+1,FALSE),"")</f>
        <v>43</v>
      </c>
      <c r="R23" s="70">
        <f>IFERROR(VLOOKUP(ROW()-6,'[1]S2 SE'!$B$7:$AI$206,COLUMN()+1,FALSE),"")</f>
        <v>8</v>
      </c>
      <c r="S23" s="71">
        <f>IFERROR(VLOOKUP(ROW()-6,'[1]S2 SE'!$B$7:$AI$206,COLUMN()+1,FALSE),"")</f>
        <v>51</v>
      </c>
      <c r="T23" s="72" t="str">
        <f>IFERROR(VLOOKUP(ROW()-6,'[1]S2 SE'!$B$7:$AI$206,COLUMN()+1,FALSE),"")</f>
        <v/>
      </c>
      <c r="U23" s="73" t="str">
        <f>IFERROR(VLOOKUP(ROW()-6,'[1]S2 SE'!$B$7:$AI$206,COLUMN()+1,FALSE),"")</f>
        <v/>
      </c>
      <c r="V23" s="74">
        <f>IFERROR(VLOOKUP(ROW()-6,'[1]S2 SE'!$B$7:$AI$206,COLUMN()+1,FALSE),"")</f>
        <v>250.01</v>
      </c>
      <c r="W23" s="75" t="str">
        <f>IFERROR(VLOOKUP(ROW()-6,'[1]S2 SE'!$B$7:$AI$206,COLUMN()+1,FALSE),"")</f>
        <v/>
      </c>
      <c r="X23" s="76" t="str">
        <f>IFERROR(VLOOKUP(ROW()-6,'[1]S2 SE'!$B$7:$AI$206,COLUMN()+1,FALSE),"")</f>
        <v/>
      </c>
      <c r="Y23" s="77" t="str">
        <f>IFERROR(VLOOKUP(ROW()-6,'[1]S2 SE'!$B$7:$AI$206,COLUMN()+1,FALSE),"")</f>
        <v/>
      </c>
      <c r="Z23" s="78">
        <f>IFERROR(VLOOKUP(ROW()-6,'[1]S2 SE'!$B$7:$AI$206,COLUMN()+1,FALSE),"")</f>
        <v>1</v>
      </c>
      <c r="AA23" s="79">
        <f>IFERROR(VLOOKUP(ROW()-6,'[1]S2 SE'!$B$7:$AI$206,COLUMN()+1,FALSE),"")</f>
        <v>17</v>
      </c>
      <c r="AB23" s="80" t="str">
        <f>IFERROR(VLOOKUP(ROW()-6,'[1]S2 SE'!$B$7:$AI$206,COLUMN()+1,FALSE),"")</f>
        <v/>
      </c>
      <c r="AC23" s="81" t="str">
        <f>IFERROR(VLOOKUP(ROW()-6,'[1]S2 SE'!$B$7:$AI$206,COLUMN()+1,FALSE),"")</f>
        <v/>
      </c>
      <c r="AD23" s="109">
        <f>IFERROR(VLOOKUP(ROW()-6,'[1]S2 SE'!$B$7:$AI$206,COLUMN()+1,FALSE),"")</f>
        <v>17</v>
      </c>
      <c r="AE23" s="83" t="str">
        <f>IFERROR(VLOOKUP(ROW()-6,'[1]S2 SE'!$B$7:$AI$206,COLUMN()+1,FALSE),"")</f>
        <v/>
      </c>
      <c r="AF23" s="84" t="str">
        <f>IFERROR(VLOOKUP(ROW()-6,'[1]S2 SE'!$B$7:$AI$206,COLUMN()+1,FALSE),"")</f>
        <v/>
      </c>
      <c r="AG23" s="153" t="str">
        <f>IFERROR(VLOOKUP(ROW()-6,'[1]S2 SE'!$B$7:$AI$206,COLUMN()+1,FALSE),"")</f>
        <v/>
      </c>
    </row>
    <row r="24" spans="1:33" ht="15.05" x14ac:dyDescent="0.3">
      <c r="A24" s="108">
        <f>IFERROR(VLOOKUP(ROW()-6,'[1]S2 SE'!$B$7:$AI$206,COLUMN()+1,FALSE),"")</f>
        <v>1</v>
      </c>
      <c r="B24" s="65">
        <f>IFERROR(VLOOKUP(ROW()-6,'[1]S2 SE'!$B$7:$AI$206,COLUMN()+1,FALSE),"")</f>
        <v>4</v>
      </c>
      <c r="C24" s="66" t="str">
        <f>IFERROR(VLOOKUP(ROW()-6,'[1]S2 SE'!$B$7:$AI$206,COLUMN()+1,FALSE),"")</f>
        <v>Mark Anstee</v>
      </c>
      <c r="D24" s="67" t="str">
        <f>IFERROR(VLOOKUP(ROW()-6,'[1]S2 SE'!$B$7:$AI$206,COLUMN()+1,FALSE),"")</f>
        <v>RF</v>
      </c>
      <c r="E24" s="68">
        <f>IFERROR(VLOOKUP(ROW()-6,'[1]S2 SE'!$B$7:$AI$206,COLUMN()+1,FALSE),"")</f>
        <v>42.01</v>
      </c>
      <c r="F24" s="28">
        <f>IFERROR(VLOOKUP(ROW()-6,'[1]S2 SE'!$B$7:$AI$206,COLUMN()+1,FALSE),"")</f>
        <v>7</v>
      </c>
      <c r="G24" s="69">
        <f>IFERROR(VLOOKUP(ROW()-6,'[1]S2 SE'!$B$7:$AI$206,COLUMN()+1,FALSE),"")</f>
        <v>49.01</v>
      </c>
      <c r="H24" s="68">
        <f>IFERROR(VLOOKUP(ROW()-6,'[1]S2 SE'!$B$7:$AI$206,COLUMN()+1,FALSE),"")</f>
        <v>44.01</v>
      </c>
      <c r="I24" s="70">
        <f>IFERROR(VLOOKUP(ROW()-6,'[1]S2 SE'!$B$7:$AI$206,COLUMN()+1,FALSE),"")</f>
        <v>8</v>
      </c>
      <c r="J24" s="71">
        <f>IFERROR(VLOOKUP(ROW()-6,'[1]S2 SE'!$B$7:$AI$206,COLUMN()+1,FALSE),"")</f>
        <v>52.01</v>
      </c>
      <c r="K24" s="68">
        <f>IFERROR(VLOOKUP(ROW()-6,'[1]S2 SE'!$B$7:$AI$206,COLUMN()+1,FALSE),"")</f>
        <v>41</v>
      </c>
      <c r="L24" s="70">
        <f>IFERROR(VLOOKUP(ROW()-6,'[1]S2 SE'!$B$7:$AI$206,COLUMN()+1,FALSE),"")</f>
        <v>8</v>
      </c>
      <c r="M24" s="71">
        <f>IFERROR(VLOOKUP(ROW()-6,'[1]S2 SE'!$B$7:$AI$206,COLUMN()+1,FALSE),"")</f>
        <v>49</v>
      </c>
      <c r="N24" s="68">
        <f>IFERROR(VLOOKUP(ROW()-6,'[1]S2 SE'!$B$7:$AI$206,COLUMN()+1,FALSE),"")</f>
        <v>40.01</v>
      </c>
      <c r="O24" s="70">
        <f>IFERROR(VLOOKUP(ROW()-6,'[1]S2 SE'!$B$7:$AI$206,COLUMN()+1,FALSE),"")</f>
        <v>7</v>
      </c>
      <c r="P24" s="71">
        <f>IFERROR(VLOOKUP(ROW()-6,'[1]S2 SE'!$B$7:$AI$206,COLUMN()+1,FALSE),"")</f>
        <v>47.01</v>
      </c>
      <c r="Q24" s="68">
        <f>IFERROR(VLOOKUP(ROW()-6,'[1]S2 SE'!$B$7:$AI$206,COLUMN()+1,FALSE),"")</f>
        <v>45</v>
      </c>
      <c r="R24" s="70">
        <f>IFERROR(VLOOKUP(ROW()-6,'[1]S2 SE'!$B$7:$AI$206,COLUMN()+1,FALSE),"")</f>
        <v>7</v>
      </c>
      <c r="S24" s="71">
        <f>IFERROR(VLOOKUP(ROW()-6,'[1]S2 SE'!$B$7:$AI$206,COLUMN()+1,FALSE),"")</f>
        <v>52</v>
      </c>
      <c r="T24" s="72" t="str">
        <f>IFERROR(VLOOKUP(ROW()-6,'[1]S2 SE'!$B$7:$AI$206,COLUMN()+1,FALSE),"")</f>
        <v/>
      </c>
      <c r="U24" s="73" t="str">
        <f>IFERROR(VLOOKUP(ROW()-6,'[1]S2 SE'!$B$7:$AI$206,COLUMN()+1,FALSE),"")</f>
        <v/>
      </c>
      <c r="V24" s="74">
        <f>IFERROR(VLOOKUP(ROW()-6,'[1]S2 SE'!$B$7:$AI$206,COLUMN()+1,FALSE),"")</f>
        <v>249.02999999999997</v>
      </c>
      <c r="W24" s="75" t="str">
        <f>IFERROR(VLOOKUP(ROW()-6,'[1]S2 SE'!$B$7:$AI$206,COLUMN()+1,FALSE),"")</f>
        <v/>
      </c>
      <c r="X24" s="76" t="str">
        <f>IFERROR(VLOOKUP(ROW()-6,'[1]S2 SE'!$B$7:$AI$206,COLUMN()+1,FALSE),"")</f>
        <v/>
      </c>
      <c r="Y24" s="77" t="str">
        <f>IFERROR(VLOOKUP(ROW()-6,'[1]S2 SE'!$B$7:$AI$206,COLUMN()+1,FALSE),"")</f>
        <v/>
      </c>
      <c r="Z24" s="78">
        <f>IFERROR(VLOOKUP(ROW()-6,'[1]S2 SE'!$B$7:$AI$206,COLUMN()+1,FALSE),"")</f>
        <v>3</v>
      </c>
      <c r="AA24" s="79">
        <f>IFERROR(VLOOKUP(ROW()-6,'[1]S2 SE'!$B$7:$AI$206,COLUMN()+1,FALSE),"")</f>
        <v>18</v>
      </c>
      <c r="AB24" s="80" t="str">
        <f>IFERROR(VLOOKUP(ROW()-6,'[1]S2 SE'!$B$7:$AI$206,COLUMN()+1,FALSE),"")</f>
        <v/>
      </c>
      <c r="AC24" s="81" t="str">
        <f>IFERROR(VLOOKUP(ROW()-6,'[1]S2 SE'!$B$7:$AI$206,COLUMN()+1,FALSE),"")</f>
        <v/>
      </c>
      <c r="AD24" s="109">
        <f>IFERROR(VLOOKUP(ROW()-6,'[1]S2 SE'!$B$7:$AI$206,COLUMN()+1,FALSE),"")</f>
        <v>18</v>
      </c>
      <c r="AE24" s="83" t="str">
        <f>IFERROR(VLOOKUP(ROW()-6,'[1]S2 SE'!$B$7:$AI$206,COLUMN()+1,FALSE),"")</f>
        <v/>
      </c>
      <c r="AF24" s="84" t="str">
        <f>IFERROR(VLOOKUP(ROW()-6,'[1]S2 SE'!$B$7:$AI$206,COLUMN()+1,FALSE),"")</f>
        <v/>
      </c>
      <c r="AG24" s="153" t="str">
        <f>IFERROR(VLOOKUP(ROW()-6,'[1]S2 SE'!$B$7:$AI$206,COLUMN()+1,FALSE),"")</f>
        <v/>
      </c>
    </row>
    <row r="25" spans="1:33" ht="15.05" x14ac:dyDescent="0.3">
      <c r="A25" s="108">
        <f>IFERROR(VLOOKUP(ROW()-6,'[1]S2 SE'!$B$7:$AI$206,COLUMN()+1,FALSE),"")</f>
        <v>2</v>
      </c>
      <c r="B25" s="65">
        <f>IFERROR(VLOOKUP(ROW()-6,'[1]S2 SE'!$B$7:$AI$206,COLUMN()+1,FALSE),"")</f>
        <v>14</v>
      </c>
      <c r="C25" s="66" t="str">
        <f>IFERROR(VLOOKUP(ROW()-6,'[1]S2 SE'!$B$7:$AI$206,COLUMN()+1,FALSE),"")</f>
        <v>Warren Gardiner</v>
      </c>
      <c r="D25" s="67" t="str">
        <f>IFERROR(VLOOKUP(ROW()-6,'[1]S2 SE'!$B$7:$AI$206,COLUMN()+1,FALSE),"")</f>
        <v>RF</v>
      </c>
      <c r="E25" s="68">
        <f>IFERROR(VLOOKUP(ROW()-6,'[1]S2 SE'!$B$7:$AI$206,COLUMN()+1,FALSE),"")</f>
        <v>41.01</v>
      </c>
      <c r="F25" s="28">
        <f>IFERROR(VLOOKUP(ROW()-6,'[1]S2 SE'!$B$7:$AI$206,COLUMN()+1,FALSE),"")</f>
        <v>8</v>
      </c>
      <c r="G25" s="69">
        <f>IFERROR(VLOOKUP(ROW()-6,'[1]S2 SE'!$B$7:$AI$206,COLUMN()+1,FALSE),"")</f>
        <v>49.01</v>
      </c>
      <c r="H25" s="68">
        <f>IFERROR(VLOOKUP(ROW()-6,'[1]S2 SE'!$B$7:$AI$206,COLUMN()+1,FALSE),"")</f>
        <v>41</v>
      </c>
      <c r="I25" s="70">
        <f>IFERROR(VLOOKUP(ROW()-6,'[1]S2 SE'!$B$7:$AI$206,COLUMN()+1,FALSE),"")</f>
        <v>8</v>
      </c>
      <c r="J25" s="71">
        <f>IFERROR(VLOOKUP(ROW()-6,'[1]S2 SE'!$B$7:$AI$206,COLUMN()+1,FALSE),"")</f>
        <v>49</v>
      </c>
      <c r="K25" s="68">
        <f>IFERROR(VLOOKUP(ROW()-6,'[1]S2 SE'!$B$7:$AI$206,COLUMN()+1,FALSE),"")</f>
        <v>45</v>
      </c>
      <c r="L25" s="70">
        <f>IFERROR(VLOOKUP(ROW()-6,'[1]S2 SE'!$B$7:$AI$206,COLUMN()+1,FALSE),"")</f>
        <v>9</v>
      </c>
      <c r="M25" s="71">
        <f>IFERROR(VLOOKUP(ROW()-6,'[1]S2 SE'!$B$7:$AI$206,COLUMN()+1,FALSE),"")</f>
        <v>54</v>
      </c>
      <c r="N25" s="68">
        <f>IFERROR(VLOOKUP(ROW()-6,'[1]S2 SE'!$B$7:$AI$206,COLUMN()+1,FALSE),"")</f>
        <v>47.01</v>
      </c>
      <c r="O25" s="70">
        <f>IFERROR(VLOOKUP(ROW()-6,'[1]S2 SE'!$B$7:$AI$206,COLUMN()+1,FALSE),"")</f>
        <v>8</v>
      </c>
      <c r="P25" s="71">
        <f>IFERROR(VLOOKUP(ROW()-6,'[1]S2 SE'!$B$7:$AI$206,COLUMN()+1,FALSE),"")</f>
        <v>55.01</v>
      </c>
      <c r="Q25" s="68">
        <f>IFERROR(VLOOKUP(ROW()-6,'[1]S2 SE'!$B$7:$AI$206,COLUMN()+1,FALSE),"")</f>
        <v>32</v>
      </c>
      <c r="R25" s="70">
        <f>IFERROR(VLOOKUP(ROW()-6,'[1]S2 SE'!$B$7:$AI$206,COLUMN()+1,FALSE),"")</f>
        <v>6</v>
      </c>
      <c r="S25" s="71">
        <f>IFERROR(VLOOKUP(ROW()-6,'[1]S2 SE'!$B$7:$AI$206,COLUMN()+1,FALSE),"")</f>
        <v>38</v>
      </c>
      <c r="T25" s="72" t="str">
        <f>IFERROR(VLOOKUP(ROW()-6,'[1]S2 SE'!$B$7:$AI$206,COLUMN()+1,FALSE),"")</f>
        <v/>
      </c>
      <c r="U25" s="73" t="str">
        <f>IFERROR(VLOOKUP(ROW()-6,'[1]S2 SE'!$B$7:$AI$206,COLUMN()+1,FALSE),"")</f>
        <v/>
      </c>
      <c r="V25" s="74">
        <f>IFERROR(VLOOKUP(ROW()-6,'[1]S2 SE'!$B$7:$AI$206,COLUMN()+1,FALSE),"")</f>
        <v>245.01999999999998</v>
      </c>
      <c r="W25" s="75" t="str">
        <f>IFERROR(VLOOKUP(ROW()-6,'[1]S2 SE'!$B$7:$AI$206,COLUMN()+1,FALSE),"")</f>
        <v/>
      </c>
      <c r="X25" s="76" t="str">
        <f>IFERROR(VLOOKUP(ROW()-6,'[1]S2 SE'!$B$7:$AI$206,COLUMN()+1,FALSE),"")</f>
        <v/>
      </c>
      <c r="Y25" s="77" t="str">
        <f>IFERROR(VLOOKUP(ROW()-6,'[1]S2 SE'!$B$7:$AI$206,COLUMN()+1,FALSE),"")</f>
        <v/>
      </c>
      <c r="Z25" s="78">
        <f>IFERROR(VLOOKUP(ROW()-6,'[1]S2 SE'!$B$7:$AI$206,COLUMN()+1,FALSE),"")</f>
        <v>2</v>
      </c>
      <c r="AA25" s="79">
        <f>IFERROR(VLOOKUP(ROW()-6,'[1]S2 SE'!$B$7:$AI$206,COLUMN()+1,FALSE),"")</f>
        <v>19</v>
      </c>
      <c r="AB25" s="80" t="str">
        <f>IFERROR(VLOOKUP(ROW()-6,'[1]S2 SE'!$B$7:$AI$206,COLUMN()+1,FALSE),"")</f>
        <v/>
      </c>
      <c r="AC25" s="81" t="str">
        <f>IFERROR(VLOOKUP(ROW()-6,'[1]S2 SE'!$B$7:$AI$206,COLUMN()+1,FALSE),"")</f>
        <v/>
      </c>
      <c r="AD25" s="109">
        <f>IFERROR(VLOOKUP(ROW()-6,'[1]S2 SE'!$B$7:$AI$206,COLUMN()+1,FALSE),"")</f>
        <v>19</v>
      </c>
      <c r="AE25" s="83" t="str">
        <f>IFERROR(VLOOKUP(ROW()-6,'[1]S2 SE'!$B$7:$AI$206,COLUMN()+1,FALSE),"")</f>
        <v/>
      </c>
      <c r="AF25" s="84" t="str">
        <f>IFERROR(VLOOKUP(ROW()-6,'[1]S2 SE'!$B$7:$AI$206,COLUMN()+1,FALSE),"")</f>
        <v/>
      </c>
      <c r="AG25" s="153" t="str">
        <f>IFERROR(VLOOKUP(ROW()-6,'[1]S2 SE'!$B$7:$AI$206,COLUMN()+1,FALSE),"")</f>
        <v/>
      </c>
    </row>
    <row r="26" spans="1:33" ht="15.05" x14ac:dyDescent="0.3">
      <c r="A26" s="108">
        <f>IFERROR(VLOOKUP(ROW()-6,'[1]S2 SE'!$B$7:$AI$206,COLUMN()+1,FALSE),"")</f>
        <v>1</v>
      </c>
      <c r="B26" s="65">
        <f>IFERROR(VLOOKUP(ROW()-6,'[1]S2 SE'!$B$7:$AI$206,COLUMN()+1,FALSE),"")</f>
        <v>16</v>
      </c>
      <c r="C26" s="66" t="str">
        <f>IFERROR(VLOOKUP(ROW()-6,'[1]S2 SE'!$B$7:$AI$206,COLUMN()+1,FALSE),"")</f>
        <v>Vincent Vaina</v>
      </c>
      <c r="D26" s="67" t="str">
        <f>IFERROR(VLOOKUP(ROW()-6,'[1]S2 SE'!$B$7:$AI$206,COLUMN()+1,FALSE),"")</f>
        <v>RF</v>
      </c>
      <c r="E26" s="68">
        <f>IFERROR(VLOOKUP(ROW()-6,'[1]S2 SE'!$B$7:$AI$206,COLUMN()+1,FALSE),"")</f>
        <v>49.01</v>
      </c>
      <c r="F26" s="28">
        <f>IFERROR(VLOOKUP(ROW()-6,'[1]S2 SE'!$B$7:$AI$206,COLUMN()+1,FALSE),"")</f>
        <v>9</v>
      </c>
      <c r="G26" s="69">
        <f>IFERROR(VLOOKUP(ROW()-6,'[1]S2 SE'!$B$7:$AI$206,COLUMN()+1,FALSE),"")</f>
        <v>58.01</v>
      </c>
      <c r="H26" s="68">
        <f>IFERROR(VLOOKUP(ROW()-6,'[1]S2 SE'!$B$7:$AI$206,COLUMN()+1,FALSE),"")</f>
        <v>45.02</v>
      </c>
      <c r="I26" s="70">
        <f>IFERROR(VLOOKUP(ROW()-6,'[1]S2 SE'!$B$7:$AI$206,COLUMN()+1,FALSE),"")</f>
        <v>8</v>
      </c>
      <c r="J26" s="71">
        <f>IFERROR(VLOOKUP(ROW()-6,'[1]S2 SE'!$B$7:$AI$206,COLUMN()+1,FALSE),"")</f>
        <v>53.02</v>
      </c>
      <c r="K26" s="68">
        <f>IFERROR(VLOOKUP(ROW()-6,'[1]S2 SE'!$B$7:$AI$206,COLUMN()+1,FALSE),"")</f>
        <v>34</v>
      </c>
      <c r="L26" s="70">
        <f>IFERROR(VLOOKUP(ROW()-6,'[1]S2 SE'!$B$7:$AI$206,COLUMN()+1,FALSE),"")</f>
        <v>6</v>
      </c>
      <c r="M26" s="71">
        <f>IFERROR(VLOOKUP(ROW()-6,'[1]S2 SE'!$B$7:$AI$206,COLUMN()+1,FALSE),"")</f>
        <v>40</v>
      </c>
      <c r="N26" s="68">
        <f>IFERROR(VLOOKUP(ROW()-6,'[1]S2 SE'!$B$7:$AI$206,COLUMN()+1,FALSE),"")</f>
        <v>44.02</v>
      </c>
      <c r="O26" s="70">
        <f>IFERROR(VLOOKUP(ROW()-6,'[1]S2 SE'!$B$7:$AI$206,COLUMN()+1,FALSE),"")</f>
        <v>7</v>
      </c>
      <c r="P26" s="71">
        <f>IFERROR(VLOOKUP(ROW()-6,'[1]S2 SE'!$B$7:$AI$206,COLUMN()+1,FALSE),"")</f>
        <v>51.02</v>
      </c>
      <c r="Q26" s="68">
        <f>IFERROR(VLOOKUP(ROW()-6,'[1]S2 SE'!$B$7:$AI$206,COLUMN()+1,FALSE),"")</f>
        <v>36.020000000000003</v>
      </c>
      <c r="R26" s="70">
        <f>IFERROR(VLOOKUP(ROW()-6,'[1]S2 SE'!$B$7:$AI$206,COLUMN()+1,FALSE),"")</f>
        <v>6</v>
      </c>
      <c r="S26" s="71">
        <f>IFERROR(VLOOKUP(ROW()-6,'[1]S2 SE'!$B$7:$AI$206,COLUMN()+1,FALSE),"")</f>
        <v>42.02</v>
      </c>
      <c r="T26" s="72" t="str">
        <f>IFERROR(VLOOKUP(ROW()-6,'[1]S2 SE'!$B$7:$AI$206,COLUMN()+1,FALSE),"")</f>
        <v/>
      </c>
      <c r="U26" s="73" t="str">
        <f>IFERROR(VLOOKUP(ROW()-6,'[1]S2 SE'!$B$7:$AI$206,COLUMN()+1,FALSE),"")</f>
        <v/>
      </c>
      <c r="V26" s="74">
        <f>IFERROR(VLOOKUP(ROW()-6,'[1]S2 SE'!$B$7:$AI$206,COLUMN()+1,FALSE),"")</f>
        <v>244.07000000000002</v>
      </c>
      <c r="W26" s="75" t="str">
        <f>IFERROR(VLOOKUP(ROW()-6,'[1]S2 SE'!$B$7:$AI$206,COLUMN()+1,FALSE),"")</f>
        <v/>
      </c>
      <c r="X26" s="76" t="str">
        <f>IFERROR(VLOOKUP(ROW()-6,'[1]S2 SE'!$B$7:$AI$206,COLUMN()+1,FALSE),"")</f>
        <v/>
      </c>
      <c r="Y26" s="77" t="str">
        <f>IFERROR(VLOOKUP(ROW()-6,'[1]S2 SE'!$B$7:$AI$206,COLUMN()+1,FALSE),"")</f>
        <v/>
      </c>
      <c r="Z26" s="78">
        <f>IFERROR(VLOOKUP(ROW()-6,'[1]S2 SE'!$B$7:$AI$206,COLUMN()+1,FALSE),"")</f>
        <v>7</v>
      </c>
      <c r="AA26" s="79">
        <f>IFERROR(VLOOKUP(ROW()-6,'[1]S2 SE'!$B$7:$AI$206,COLUMN()+1,FALSE),"")</f>
        <v>20</v>
      </c>
      <c r="AB26" s="80" t="str">
        <f>IFERROR(VLOOKUP(ROW()-6,'[1]S2 SE'!$B$7:$AI$206,COLUMN()+1,FALSE),"")</f>
        <v/>
      </c>
      <c r="AC26" s="81" t="str">
        <f>IFERROR(VLOOKUP(ROW()-6,'[1]S2 SE'!$B$7:$AI$206,COLUMN()+1,FALSE),"")</f>
        <v/>
      </c>
      <c r="AD26" s="109">
        <f>IFERROR(VLOOKUP(ROW()-6,'[1]S2 SE'!$B$7:$AI$206,COLUMN()+1,FALSE),"")</f>
        <v>20</v>
      </c>
      <c r="AE26" s="83" t="str">
        <f>IFERROR(VLOOKUP(ROW()-6,'[1]S2 SE'!$B$7:$AI$206,COLUMN()+1,FALSE),"")</f>
        <v/>
      </c>
      <c r="AF26" s="84" t="str">
        <f>IFERROR(VLOOKUP(ROW()-6,'[1]S2 SE'!$B$7:$AI$206,COLUMN()+1,FALSE),"")</f>
        <v/>
      </c>
      <c r="AG26" s="153" t="str">
        <f>IFERROR(VLOOKUP(ROW()-6,'[1]S2 SE'!$B$7:$AI$206,COLUMN()+1,FALSE),"")</f>
        <v/>
      </c>
    </row>
    <row r="27" spans="1:33" ht="15.05" x14ac:dyDescent="0.3">
      <c r="A27" s="108">
        <f>IFERROR(VLOOKUP(ROW()-6,'[1]S2 SE'!$B$7:$AI$206,COLUMN()+1,FALSE),"")</f>
        <v>2</v>
      </c>
      <c r="B27" s="65">
        <f>IFERROR(VLOOKUP(ROW()-6,'[1]S2 SE'!$B$7:$AI$206,COLUMN()+1,FALSE),"")</f>
        <v>9</v>
      </c>
      <c r="C27" s="66" t="str">
        <f>IFERROR(VLOOKUP(ROW()-6,'[1]S2 SE'!$B$7:$AI$206,COLUMN()+1,FALSE),"")</f>
        <v>Grant Groves</v>
      </c>
      <c r="D27" s="67" t="str">
        <f>IFERROR(VLOOKUP(ROW()-6,'[1]S2 SE'!$B$7:$AI$206,COLUMN()+1,FALSE),"")</f>
        <v>RF</v>
      </c>
      <c r="E27" s="68">
        <f>IFERROR(VLOOKUP(ROW()-6,'[1]S2 SE'!$B$7:$AI$206,COLUMN()+1,FALSE),"")</f>
        <v>46</v>
      </c>
      <c r="F27" s="28">
        <f>IFERROR(VLOOKUP(ROW()-6,'[1]S2 SE'!$B$7:$AI$206,COLUMN()+1,FALSE),"")</f>
        <v>8</v>
      </c>
      <c r="G27" s="69">
        <f>IFERROR(VLOOKUP(ROW()-6,'[1]S2 SE'!$B$7:$AI$206,COLUMN()+1,FALSE),"")</f>
        <v>54</v>
      </c>
      <c r="H27" s="68">
        <f>IFERROR(VLOOKUP(ROW()-6,'[1]S2 SE'!$B$7:$AI$206,COLUMN()+1,FALSE),"")</f>
        <v>44</v>
      </c>
      <c r="I27" s="70">
        <f>IFERROR(VLOOKUP(ROW()-6,'[1]S2 SE'!$B$7:$AI$206,COLUMN()+1,FALSE),"")</f>
        <v>9</v>
      </c>
      <c r="J27" s="71">
        <f>IFERROR(VLOOKUP(ROW()-6,'[1]S2 SE'!$B$7:$AI$206,COLUMN()+1,FALSE),"")</f>
        <v>53</v>
      </c>
      <c r="K27" s="68">
        <f>IFERROR(VLOOKUP(ROW()-6,'[1]S2 SE'!$B$7:$AI$206,COLUMN()+1,FALSE),"")</f>
        <v>40</v>
      </c>
      <c r="L27" s="70">
        <f>IFERROR(VLOOKUP(ROW()-6,'[1]S2 SE'!$B$7:$AI$206,COLUMN()+1,FALSE),"")</f>
        <v>7</v>
      </c>
      <c r="M27" s="71">
        <f>IFERROR(VLOOKUP(ROW()-6,'[1]S2 SE'!$B$7:$AI$206,COLUMN()+1,FALSE),"")</f>
        <v>47</v>
      </c>
      <c r="N27" s="68">
        <f>IFERROR(VLOOKUP(ROW()-6,'[1]S2 SE'!$B$7:$AI$206,COLUMN()+1,FALSE),"")</f>
        <v>38</v>
      </c>
      <c r="O27" s="70">
        <f>IFERROR(VLOOKUP(ROW()-6,'[1]S2 SE'!$B$7:$AI$206,COLUMN()+1,FALSE),"")</f>
        <v>9</v>
      </c>
      <c r="P27" s="71">
        <f>IFERROR(VLOOKUP(ROW()-6,'[1]S2 SE'!$B$7:$AI$206,COLUMN()+1,FALSE),"")</f>
        <v>47</v>
      </c>
      <c r="Q27" s="68">
        <f>IFERROR(VLOOKUP(ROW()-6,'[1]S2 SE'!$B$7:$AI$206,COLUMN()+1,FALSE),"")</f>
        <v>32</v>
      </c>
      <c r="R27" s="70">
        <f>IFERROR(VLOOKUP(ROW()-6,'[1]S2 SE'!$B$7:$AI$206,COLUMN()+1,FALSE),"")</f>
        <v>7</v>
      </c>
      <c r="S27" s="71">
        <f>IFERROR(VLOOKUP(ROW()-6,'[1]S2 SE'!$B$7:$AI$206,COLUMN()+1,FALSE),"")</f>
        <v>39</v>
      </c>
      <c r="T27" s="72" t="str">
        <f>IFERROR(VLOOKUP(ROW()-6,'[1]S2 SE'!$B$7:$AI$206,COLUMN()+1,FALSE),"")</f>
        <v/>
      </c>
      <c r="U27" s="73" t="str">
        <f>IFERROR(VLOOKUP(ROW()-6,'[1]S2 SE'!$B$7:$AI$206,COLUMN()+1,FALSE),"")</f>
        <v/>
      </c>
      <c r="V27" s="74">
        <f>IFERROR(VLOOKUP(ROW()-6,'[1]S2 SE'!$B$7:$AI$206,COLUMN()+1,FALSE),"")</f>
        <v>240</v>
      </c>
      <c r="W27" s="75" t="str">
        <f>IFERROR(VLOOKUP(ROW()-6,'[1]S2 SE'!$B$7:$AI$206,COLUMN()+1,FALSE),"")</f>
        <v/>
      </c>
      <c r="X27" s="76" t="str">
        <f>IFERROR(VLOOKUP(ROW()-6,'[1]S2 SE'!$B$7:$AI$206,COLUMN()+1,FALSE),"")</f>
        <v/>
      </c>
      <c r="Y27" s="77" t="str">
        <f>IFERROR(VLOOKUP(ROW()-6,'[1]S2 SE'!$B$7:$AI$206,COLUMN()+1,FALSE),"")</f>
        <v/>
      </c>
      <c r="Z27" s="78">
        <f>IFERROR(VLOOKUP(ROW()-6,'[1]S2 SE'!$B$7:$AI$206,COLUMN()+1,FALSE),"")</f>
        <v>0</v>
      </c>
      <c r="AA27" s="79">
        <f>IFERROR(VLOOKUP(ROW()-6,'[1]S2 SE'!$B$7:$AI$206,COLUMN()+1,FALSE),"")</f>
        <v>21</v>
      </c>
      <c r="AB27" s="80" t="str">
        <f>IFERROR(VLOOKUP(ROW()-6,'[1]S2 SE'!$B$7:$AI$206,COLUMN()+1,FALSE),"")</f>
        <v/>
      </c>
      <c r="AC27" s="81" t="str">
        <f>IFERROR(VLOOKUP(ROW()-6,'[1]S2 SE'!$B$7:$AI$206,COLUMN()+1,FALSE),"")</f>
        <v/>
      </c>
      <c r="AD27" s="109">
        <f>IFERROR(VLOOKUP(ROW()-6,'[1]S2 SE'!$B$7:$AI$206,COLUMN()+1,FALSE),"")</f>
        <v>21</v>
      </c>
      <c r="AE27" s="83" t="str">
        <f>IFERROR(VLOOKUP(ROW()-6,'[1]S2 SE'!$B$7:$AI$206,COLUMN()+1,FALSE),"")</f>
        <v/>
      </c>
      <c r="AF27" s="84" t="str">
        <f>IFERROR(VLOOKUP(ROW()-6,'[1]S2 SE'!$B$7:$AI$206,COLUMN()+1,FALSE),"")</f>
        <v/>
      </c>
      <c r="AG27" s="153" t="str">
        <f>IFERROR(VLOOKUP(ROW()-6,'[1]S2 SE'!$B$7:$AI$206,COLUMN()+1,FALSE),"")</f>
        <v/>
      </c>
    </row>
    <row r="28" spans="1:33" ht="15.05" x14ac:dyDescent="0.3">
      <c r="A28" s="108">
        <f>IFERROR(VLOOKUP(ROW()-6,'[1]S2 SE'!$B$7:$AI$206,COLUMN()+1,FALSE),"")</f>
        <v>2</v>
      </c>
      <c r="B28" s="65">
        <f>IFERROR(VLOOKUP(ROW()-6,'[1]S2 SE'!$B$7:$AI$206,COLUMN()+1,FALSE),"")</f>
        <v>7</v>
      </c>
      <c r="C28" s="66" t="str">
        <f>IFERROR(VLOOKUP(ROW()-6,'[1]S2 SE'!$B$7:$AI$206,COLUMN()+1,FALSE),"")</f>
        <v>Percy Spierske</v>
      </c>
      <c r="D28" s="67" t="str">
        <f>IFERROR(VLOOKUP(ROW()-6,'[1]S2 SE'!$B$7:$AI$206,COLUMN()+1,FALSE),"")</f>
        <v>RF</v>
      </c>
      <c r="E28" s="68">
        <f>IFERROR(VLOOKUP(ROW()-6,'[1]S2 SE'!$B$7:$AI$206,COLUMN()+1,FALSE),"")</f>
        <v>49.01</v>
      </c>
      <c r="F28" s="28">
        <f>IFERROR(VLOOKUP(ROW()-6,'[1]S2 SE'!$B$7:$AI$206,COLUMN()+1,FALSE),"")</f>
        <v>9</v>
      </c>
      <c r="G28" s="69">
        <f>IFERROR(VLOOKUP(ROW()-6,'[1]S2 SE'!$B$7:$AI$206,COLUMN()+1,FALSE),"")</f>
        <v>58.01</v>
      </c>
      <c r="H28" s="68">
        <f>IFERROR(VLOOKUP(ROW()-6,'[1]S2 SE'!$B$7:$AI$206,COLUMN()+1,FALSE),"")</f>
        <v>38.020000000000003</v>
      </c>
      <c r="I28" s="70">
        <f>IFERROR(VLOOKUP(ROW()-6,'[1]S2 SE'!$B$7:$AI$206,COLUMN()+1,FALSE),"")</f>
        <v>6</v>
      </c>
      <c r="J28" s="71">
        <f>IFERROR(VLOOKUP(ROW()-6,'[1]S2 SE'!$B$7:$AI$206,COLUMN()+1,FALSE),"")</f>
        <v>44.02</v>
      </c>
      <c r="K28" s="68">
        <f>IFERROR(VLOOKUP(ROW()-6,'[1]S2 SE'!$B$7:$AI$206,COLUMN()+1,FALSE),"")</f>
        <v>45.01</v>
      </c>
      <c r="L28" s="70">
        <f>IFERROR(VLOOKUP(ROW()-6,'[1]S2 SE'!$B$7:$AI$206,COLUMN()+1,FALSE),"")</f>
        <v>7</v>
      </c>
      <c r="M28" s="71">
        <f>IFERROR(VLOOKUP(ROW()-6,'[1]S2 SE'!$B$7:$AI$206,COLUMN()+1,FALSE),"")</f>
        <v>52.01</v>
      </c>
      <c r="N28" s="68">
        <f>IFERROR(VLOOKUP(ROW()-6,'[1]S2 SE'!$B$7:$AI$206,COLUMN()+1,FALSE),"")</f>
        <v>39</v>
      </c>
      <c r="O28" s="70">
        <f>IFERROR(VLOOKUP(ROW()-6,'[1]S2 SE'!$B$7:$AI$206,COLUMN()+1,FALSE),"")</f>
        <v>7</v>
      </c>
      <c r="P28" s="71">
        <f>IFERROR(VLOOKUP(ROW()-6,'[1]S2 SE'!$B$7:$AI$206,COLUMN()+1,FALSE),"")</f>
        <v>46</v>
      </c>
      <c r="Q28" s="68">
        <f>IFERROR(VLOOKUP(ROW()-6,'[1]S2 SE'!$B$7:$AI$206,COLUMN()+1,FALSE),"")</f>
        <v>27</v>
      </c>
      <c r="R28" s="70">
        <f>IFERROR(VLOOKUP(ROW()-6,'[1]S2 SE'!$B$7:$AI$206,COLUMN()+1,FALSE),"")</f>
        <v>4</v>
      </c>
      <c r="S28" s="71">
        <f>IFERROR(VLOOKUP(ROW()-6,'[1]S2 SE'!$B$7:$AI$206,COLUMN()+1,FALSE),"")</f>
        <v>31</v>
      </c>
      <c r="T28" s="72" t="str">
        <f>IFERROR(VLOOKUP(ROW()-6,'[1]S2 SE'!$B$7:$AI$206,COLUMN()+1,FALSE),"")</f>
        <v/>
      </c>
      <c r="U28" s="73" t="str">
        <f>IFERROR(VLOOKUP(ROW()-6,'[1]S2 SE'!$B$7:$AI$206,COLUMN()+1,FALSE),"")</f>
        <v/>
      </c>
      <c r="V28" s="74">
        <f>IFERROR(VLOOKUP(ROW()-6,'[1]S2 SE'!$B$7:$AI$206,COLUMN()+1,FALSE),"")</f>
        <v>231.04</v>
      </c>
      <c r="W28" s="75" t="str">
        <f>IFERROR(VLOOKUP(ROW()-6,'[1]S2 SE'!$B$7:$AI$206,COLUMN()+1,FALSE),"")</f>
        <v/>
      </c>
      <c r="X28" s="76" t="str">
        <f>IFERROR(VLOOKUP(ROW()-6,'[1]S2 SE'!$B$7:$AI$206,COLUMN()+1,FALSE),"")</f>
        <v/>
      </c>
      <c r="Y28" s="77" t="str">
        <f>IFERROR(VLOOKUP(ROW()-6,'[1]S2 SE'!$B$7:$AI$206,COLUMN()+1,FALSE),"")</f>
        <v/>
      </c>
      <c r="Z28" s="78">
        <f>IFERROR(VLOOKUP(ROW()-6,'[1]S2 SE'!$B$7:$AI$206,COLUMN()+1,FALSE),"")</f>
        <v>4</v>
      </c>
      <c r="AA28" s="79">
        <f>IFERROR(VLOOKUP(ROW()-6,'[1]S2 SE'!$B$7:$AI$206,COLUMN()+1,FALSE),"")</f>
        <v>22</v>
      </c>
      <c r="AB28" s="80" t="str">
        <f>IFERROR(VLOOKUP(ROW()-6,'[1]S2 SE'!$B$7:$AI$206,COLUMN()+1,FALSE),"")</f>
        <v/>
      </c>
      <c r="AC28" s="81" t="str">
        <f>IFERROR(VLOOKUP(ROW()-6,'[1]S2 SE'!$B$7:$AI$206,COLUMN()+1,FALSE),"")</f>
        <v/>
      </c>
      <c r="AD28" s="109">
        <f>IFERROR(VLOOKUP(ROW()-6,'[1]S2 SE'!$B$7:$AI$206,COLUMN()+1,FALSE),"")</f>
        <v>22</v>
      </c>
      <c r="AE28" s="83" t="str">
        <f>IFERROR(VLOOKUP(ROW()-6,'[1]S2 SE'!$B$7:$AI$206,COLUMN()+1,FALSE),"")</f>
        <v/>
      </c>
      <c r="AF28" s="84" t="str">
        <f>IFERROR(VLOOKUP(ROW()-6,'[1]S2 SE'!$B$7:$AI$206,COLUMN()+1,FALSE),"")</f>
        <v/>
      </c>
      <c r="AG28" s="153" t="str">
        <f>IFERROR(VLOOKUP(ROW()-6,'[1]S2 SE'!$B$7:$AI$206,COLUMN()+1,FALSE),"")</f>
        <v/>
      </c>
    </row>
    <row r="29" spans="1:33" ht="15.05" x14ac:dyDescent="0.3">
      <c r="A29" s="108">
        <f>IFERROR(VLOOKUP(ROW()-6,'[1]S2 SE'!$B$7:$AI$206,COLUMN()+1,FALSE),"")</f>
        <v>1</v>
      </c>
      <c r="B29" s="65">
        <f>IFERROR(VLOOKUP(ROW()-6,'[1]S2 SE'!$B$7:$AI$206,COLUMN()+1,FALSE),"")</f>
        <v>7</v>
      </c>
      <c r="C29" s="66" t="str">
        <f>IFERROR(VLOOKUP(ROW()-6,'[1]S2 SE'!$B$7:$AI$206,COLUMN()+1,FALSE),"")</f>
        <v>Richard L</v>
      </c>
      <c r="D29" s="67" t="str">
        <f>IFERROR(VLOOKUP(ROW()-6,'[1]S2 SE'!$B$7:$AI$206,COLUMN()+1,FALSE),"")</f>
        <v>RF</v>
      </c>
      <c r="E29" s="68">
        <f>IFERROR(VLOOKUP(ROW()-6,'[1]S2 SE'!$B$7:$AI$206,COLUMN()+1,FALSE),"")</f>
        <v>40</v>
      </c>
      <c r="F29" s="28">
        <f>IFERROR(VLOOKUP(ROW()-6,'[1]S2 SE'!$B$7:$AI$206,COLUMN()+1,FALSE),"")</f>
        <v>7</v>
      </c>
      <c r="G29" s="69">
        <f>IFERROR(VLOOKUP(ROW()-6,'[1]S2 SE'!$B$7:$AI$206,COLUMN()+1,FALSE),"")</f>
        <v>47</v>
      </c>
      <c r="H29" s="68">
        <f>IFERROR(VLOOKUP(ROW()-6,'[1]S2 SE'!$B$7:$AI$206,COLUMN()+1,FALSE),"")</f>
        <v>40.01</v>
      </c>
      <c r="I29" s="70">
        <f>IFERROR(VLOOKUP(ROW()-6,'[1]S2 SE'!$B$7:$AI$206,COLUMN()+1,FALSE),"")</f>
        <v>6</v>
      </c>
      <c r="J29" s="71">
        <f>IFERROR(VLOOKUP(ROW()-6,'[1]S2 SE'!$B$7:$AI$206,COLUMN()+1,FALSE),"")</f>
        <v>46.01</v>
      </c>
      <c r="K29" s="68">
        <f>IFERROR(VLOOKUP(ROW()-6,'[1]S2 SE'!$B$7:$AI$206,COLUMN()+1,FALSE),"")</f>
        <v>40</v>
      </c>
      <c r="L29" s="70">
        <f>IFERROR(VLOOKUP(ROW()-6,'[1]S2 SE'!$B$7:$AI$206,COLUMN()+1,FALSE),"")</f>
        <v>6</v>
      </c>
      <c r="M29" s="71">
        <f>IFERROR(VLOOKUP(ROW()-6,'[1]S2 SE'!$B$7:$AI$206,COLUMN()+1,FALSE),"")</f>
        <v>46</v>
      </c>
      <c r="N29" s="68">
        <f>IFERROR(VLOOKUP(ROW()-6,'[1]S2 SE'!$B$7:$AI$206,COLUMN()+1,FALSE),"")</f>
        <v>43</v>
      </c>
      <c r="O29" s="70">
        <f>IFERROR(VLOOKUP(ROW()-6,'[1]S2 SE'!$B$7:$AI$206,COLUMN()+1,FALSE),"")</f>
        <v>7</v>
      </c>
      <c r="P29" s="71">
        <f>IFERROR(VLOOKUP(ROW()-6,'[1]S2 SE'!$B$7:$AI$206,COLUMN()+1,FALSE),"")</f>
        <v>50</v>
      </c>
      <c r="Q29" s="68">
        <f>IFERROR(VLOOKUP(ROW()-6,'[1]S2 SE'!$B$7:$AI$206,COLUMN()+1,FALSE),"")</f>
        <v>35.01</v>
      </c>
      <c r="R29" s="70">
        <f>IFERROR(VLOOKUP(ROW()-6,'[1]S2 SE'!$B$7:$AI$206,COLUMN()+1,FALSE),"")</f>
        <v>6</v>
      </c>
      <c r="S29" s="71">
        <f>IFERROR(VLOOKUP(ROW()-6,'[1]S2 SE'!$B$7:$AI$206,COLUMN()+1,FALSE),"")</f>
        <v>41.01</v>
      </c>
      <c r="T29" s="72" t="str">
        <f>IFERROR(VLOOKUP(ROW()-6,'[1]S2 SE'!$B$7:$AI$206,COLUMN()+1,FALSE),"")</f>
        <v/>
      </c>
      <c r="U29" s="73" t="str">
        <f>IFERROR(VLOOKUP(ROW()-6,'[1]S2 SE'!$B$7:$AI$206,COLUMN()+1,FALSE),"")</f>
        <v/>
      </c>
      <c r="V29" s="74">
        <f>IFERROR(VLOOKUP(ROW()-6,'[1]S2 SE'!$B$7:$AI$206,COLUMN()+1,FALSE),"")</f>
        <v>230.01999999999998</v>
      </c>
      <c r="W29" s="75" t="str">
        <f>IFERROR(VLOOKUP(ROW()-6,'[1]S2 SE'!$B$7:$AI$206,COLUMN()+1,FALSE),"")</f>
        <v/>
      </c>
      <c r="X29" s="76" t="str">
        <f>IFERROR(VLOOKUP(ROW()-6,'[1]S2 SE'!$B$7:$AI$206,COLUMN()+1,FALSE),"")</f>
        <v/>
      </c>
      <c r="Y29" s="77" t="str">
        <f>IFERROR(VLOOKUP(ROW()-6,'[1]S2 SE'!$B$7:$AI$206,COLUMN()+1,FALSE),"")</f>
        <v/>
      </c>
      <c r="Z29" s="78">
        <f>IFERROR(VLOOKUP(ROW()-6,'[1]S2 SE'!$B$7:$AI$206,COLUMN()+1,FALSE),"")</f>
        <v>2</v>
      </c>
      <c r="AA29" s="79">
        <f>IFERROR(VLOOKUP(ROW()-6,'[1]S2 SE'!$B$7:$AI$206,COLUMN()+1,FALSE),"")</f>
        <v>23</v>
      </c>
      <c r="AB29" s="80" t="str">
        <f>IFERROR(VLOOKUP(ROW()-6,'[1]S2 SE'!$B$7:$AI$206,COLUMN()+1,FALSE),"")</f>
        <v/>
      </c>
      <c r="AC29" s="81" t="str">
        <f>IFERROR(VLOOKUP(ROW()-6,'[1]S2 SE'!$B$7:$AI$206,COLUMN()+1,FALSE),"")</f>
        <v/>
      </c>
      <c r="AD29" s="109">
        <f>IFERROR(VLOOKUP(ROW()-6,'[1]S2 SE'!$B$7:$AI$206,COLUMN()+1,FALSE),"")</f>
        <v>23</v>
      </c>
      <c r="AE29" s="83" t="str">
        <f>IFERROR(VLOOKUP(ROW()-6,'[1]S2 SE'!$B$7:$AI$206,COLUMN()+1,FALSE),"")</f>
        <v/>
      </c>
      <c r="AF29" s="84" t="str">
        <f>IFERROR(VLOOKUP(ROW()-6,'[1]S2 SE'!$B$7:$AI$206,COLUMN()+1,FALSE),"")</f>
        <v/>
      </c>
      <c r="AG29" s="153" t="str">
        <f>IFERROR(VLOOKUP(ROW()-6,'[1]S2 SE'!$B$7:$AI$206,COLUMN()+1,FALSE),"")</f>
        <v/>
      </c>
    </row>
    <row r="30" spans="1:33" ht="15.05" x14ac:dyDescent="0.3">
      <c r="A30" s="108">
        <f>IFERROR(VLOOKUP(ROW()-6,'[1]S2 SE'!$B$7:$AI$206,COLUMN()+1,FALSE),"")</f>
        <v>1</v>
      </c>
      <c r="B30" s="65">
        <f>IFERROR(VLOOKUP(ROW()-6,'[1]S2 SE'!$B$7:$AI$206,COLUMN()+1,FALSE),"")</f>
        <v>13</v>
      </c>
      <c r="C30" s="66" t="str">
        <f>IFERROR(VLOOKUP(ROW()-6,'[1]S2 SE'!$B$7:$AI$206,COLUMN()+1,FALSE),"")</f>
        <v>Peter Gerholt</v>
      </c>
      <c r="D30" s="67" t="str">
        <f>IFERROR(VLOOKUP(ROW()-6,'[1]S2 SE'!$B$7:$AI$206,COLUMN()+1,FALSE),"")</f>
        <v>RF</v>
      </c>
      <c r="E30" s="68">
        <f>IFERROR(VLOOKUP(ROW()-6,'[1]S2 SE'!$B$7:$AI$206,COLUMN()+1,FALSE),"")</f>
        <v>49</v>
      </c>
      <c r="F30" s="28">
        <f>IFERROR(VLOOKUP(ROW()-6,'[1]S2 SE'!$B$7:$AI$206,COLUMN()+1,FALSE),"")</f>
        <v>9</v>
      </c>
      <c r="G30" s="69">
        <f>IFERROR(VLOOKUP(ROW()-6,'[1]S2 SE'!$B$7:$AI$206,COLUMN()+1,FALSE),"")</f>
        <v>58</v>
      </c>
      <c r="H30" s="68">
        <f>IFERROR(VLOOKUP(ROW()-6,'[1]S2 SE'!$B$7:$AI$206,COLUMN()+1,FALSE),"")</f>
        <v>44.01</v>
      </c>
      <c r="I30" s="70">
        <f>IFERROR(VLOOKUP(ROW()-6,'[1]S2 SE'!$B$7:$AI$206,COLUMN()+1,FALSE),"")</f>
        <v>8</v>
      </c>
      <c r="J30" s="71">
        <f>IFERROR(VLOOKUP(ROW()-6,'[1]S2 SE'!$B$7:$AI$206,COLUMN()+1,FALSE),"")</f>
        <v>52.01</v>
      </c>
      <c r="K30" s="68">
        <f>IFERROR(VLOOKUP(ROW()-6,'[1]S2 SE'!$B$7:$AI$206,COLUMN()+1,FALSE),"")</f>
        <v>32</v>
      </c>
      <c r="L30" s="70">
        <f>IFERROR(VLOOKUP(ROW()-6,'[1]S2 SE'!$B$7:$AI$206,COLUMN()+1,FALSE),"")</f>
        <v>6</v>
      </c>
      <c r="M30" s="71">
        <f>IFERROR(VLOOKUP(ROW()-6,'[1]S2 SE'!$B$7:$AI$206,COLUMN()+1,FALSE),"")</f>
        <v>38</v>
      </c>
      <c r="N30" s="68">
        <f>IFERROR(VLOOKUP(ROW()-6,'[1]S2 SE'!$B$7:$AI$206,COLUMN()+1,FALSE),"")</f>
        <v>38.01</v>
      </c>
      <c r="O30" s="70">
        <f>IFERROR(VLOOKUP(ROW()-6,'[1]S2 SE'!$B$7:$AI$206,COLUMN()+1,FALSE),"")</f>
        <v>7</v>
      </c>
      <c r="P30" s="71">
        <f>IFERROR(VLOOKUP(ROW()-6,'[1]S2 SE'!$B$7:$AI$206,COLUMN()+1,FALSE),"")</f>
        <v>45.01</v>
      </c>
      <c r="Q30" s="68">
        <f>IFERROR(VLOOKUP(ROW()-6,'[1]S2 SE'!$B$7:$AI$206,COLUMN()+1,FALSE),"")</f>
        <v>30</v>
      </c>
      <c r="R30" s="70">
        <f>IFERROR(VLOOKUP(ROW()-6,'[1]S2 SE'!$B$7:$AI$206,COLUMN()+1,FALSE),"")</f>
        <v>6</v>
      </c>
      <c r="S30" s="71">
        <f>IFERROR(VLOOKUP(ROW()-6,'[1]S2 SE'!$B$7:$AI$206,COLUMN()+1,FALSE),"")</f>
        <v>36</v>
      </c>
      <c r="T30" s="72" t="str">
        <f>IFERROR(VLOOKUP(ROW()-6,'[1]S2 SE'!$B$7:$AI$206,COLUMN()+1,FALSE),"")</f>
        <v/>
      </c>
      <c r="U30" s="73" t="str">
        <f>IFERROR(VLOOKUP(ROW()-6,'[1]S2 SE'!$B$7:$AI$206,COLUMN()+1,FALSE),"")</f>
        <v/>
      </c>
      <c r="V30" s="74">
        <f>IFERROR(VLOOKUP(ROW()-6,'[1]S2 SE'!$B$7:$AI$206,COLUMN()+1,FALSE),"")</f>
        <v>229.01999999999998</v>
      </c>
      <c r="W30" s="75" t="str">
        <f>IFERROR(VLOOKUP(ROW()-6,'[1]S2 SE'!$B$7:$AI$206,COLUMN()+1,FALSE),"")</f>
        <v/>
      </c>
      <c r="X30" s="76" t="str">
        <f>IFERROR(VLOOKUP(ROW()-6,'[1]S2 SE'!$B$7:$AI$206,COLUMN()+1,FALSE),"")</f>
        <v/>
      </c>
      <c r="Y30" s="77" t="str">
        <f>IFERROR(VLOOKUP(ROW()-6,'[1]S2 SE'!$B$7:$AI$206,COLUMN()+1,FALSE),"")</f>
        <v/>
      </c>
      <c r="Z30" s="78">
        <f>IFERROR(VLOOKUP(ROW()-6,'[1]S2 SE'!$B$7:$AI$206,COLUMN()+1,FALSE),"")</f>
        <v>2</v>
      </c>
      <c r="AA30" s="79">
        <f>IFERROR(VLOOKUP(ROW()-6,'[1]S2 SE'!$B$7:$AI$206,COLUMN()+1,FALSE),"")</f>
        <v>24</v>
      </c>
      <c r="AB30" s="80" t="str">
        <f>IFERROR(VLOOKUP(ROW()-6,'[1]S2 SE'!$B$7:$AI$206,COLUMN()+1,FALSE),"")</f>
        <v/>
      </c>
      <c r="AC30" s="81" t="str">
        <f>IFERROR(VLOOKUP(ROW()-6,'[1]S2 SE'!$B$7:$AI$206,COLUMN()+1,FALSE),"")</f>
        <v/>
      </c>
      <c r="AD30" s="109">
        <f>IFERROR(VLOOKUP(ROW()-6,'[1]S2 SE'!$B$7:$AI$206,COLUMN()+1,FALSE),"")</f>
        <v>24</v>
      </c>
      <c r="AE30" s="83" t="str">
        <f>IFERROR(VLOOKUP(ROW()-6,'[1]S2 SE'!$B$7:$AI$206,COLUMN()+1,FALSE),"")</f>
        <v/>
      </c>
      <c r="AF30" s="84" t="str">
        <f>IFERROR(VLOOKUP(ROW()-6,'[1]S2 SE'!$B$7:$AI$206,COLUMN()+1,FALSE),"")</f>
        <v/>
      </c>
      <c r="AG30" s="153" t="str">
        <f>IFERROR(VLOOKUP(ROW()-6,'[1]S2 SE'!$B$7:$AI$206,COLUMN()+1,FALSE),"")</f>
        <v/>
      </c>
    </row>
    <row r="31" spans="1:33" ht="15.05" x14ac:dyDescent="0.3">
      <c r="A31" s="108">
        <f>IFERROR(VLOOKUP(ROW()-6,'[1]S2 SE'!$B$7:$AI$206,COLUMN()+1,FALSE),"")</f>
        <v>2</v>
      </c>
      <c r="B31" s="65">
        <f>IFERROR(VLOOKUP(ROW()-6,'[1]S2 SE'!$B$7:$AI$206,COLUMN()+1,FALSE),"")</f>
        <v>16</v>
      </c>
      <c r="C31" s="66" t="str">
        <f>IFERROR(VLOOKUP(ROW()-6,'[1]S2 SE'!$B$7:$AI$206,COLUMN()+1,FALSE),"")</f>
        <v>Justin Everett</v>
      </c>
      <c r="D31" s="67" t="str">
        <f>IFERROR(VLOOKUP(ROW()-6,'[1]S2 SE'!$B$7:$AI$206,COLUMN()+1,FALSE),"")</f>
        <v>RF</v>
      </c>
      <c r="E31" s="68">
        <f>IFERROR(VLOOKUP(ROW()-6,'[1]S2 SE'!$B$7:$AI$206,COLUMN()+1,FALSE),"")</f>
        <v>47.01</v>
      </c>
      <c r="F31" s="28">
        <f>IFERROR(VLOOKUP(ROW()-6,'[1]S2 SE'!$B$7:$AI$206,COLUMN()+1,FALSE),"")</f>
        <v>8</v>
      </c>
      <c r="G31" s="69">
        <f>IFERROR(VLOOKUP(ROW()-6,'[1]S2 SE'!$B$7:$AI$206,COLUMN()+1,FALSE),"")</f>
        <v>55.01</v>
      </c>
      <c r="H31" s="68">
        <f>IFERROR(VLOOKUP(ROW()-6,'[1]S2 SE'!$B$7:$AI$206,COLUMN()+1,FALSE),"")</f>
        <v>38</v>
      </c>
      <c r="I31" s="70">
        <f>IFERROR(VLOOKUP(ROW()-6,'[1]S2 SE'!$B$7:$AI$206,COLUMN()+1,FALSE),"")</f>
        <v>5</v>
      </c>
      <c r="J31" s="71">
        <f>IFERROR(VLOOKUP(ROW()-6,'[1]S2 SE'!$B$7:$AI$206,COLUMN()+1,FALSE),"")</f>
        <v>43</v>
      </c>
      <c r="K31" s="68">
        <f>IFERROR(VLOOKUP(ROW()-6,'[1]S2 SE'!$B$7:$AI$206,COLUMN()+1,FALSE),"")</f>
        <v>45.01</v>
      </c>
      <c r="L31" s="70">
        <f>IFERROR(VLOOKUP(ROW()-6,'[1]S2 SE'!$B$7:$AI$206,COLUMN()+1,FALSE),"")</f>
        <v>7</v>
      </c>
      <c r="M31" s="71">
        <f>IFERROR(VLOOKUP(ROW()-6,'[1]S2 SE'!$B$7:$AI$206,COLUMN()+1,FALSE),"")</f>
        <v>52.01</v>
      </c>
      <c r="N31" s="68">
        <f>IFERROR(VLOOKUP(ROW()-6,'[1]S2 SE'!$B$7:$AI$206,COLUMN()+1,FALSE),"")</f>
        <v>28</v>
      </c>
      <c r="O31" s="70">
        <f>IFERROR(VLOOKUP(ROW()-6,'[1]S2 SE'!$B$7:$AI$206,COLUMN()+1,FALSE),"")</f>
        <v>4</v>
      </c>
      <c r="P31" s="71">
        <f>IFERROR(VLOOKUP(ROW()-6,'[1]S2 SE'!$B$7:$AI$206,COLUMN()+1,FALSE),"")</f>
        <v>32</v>
      </c>
      <c r="Q31" s="68">
        <f>IFERROR(VLOOKUP(ROW()-6,'[1]S2 SE'!$B$7:$AI$206,COLUMN()+1,FALSE),"")</f>
        <v>37</v>
      </c>
      <c r="R31" s="70">
        <f>IFERROR(VLOOKUP(ROW()-6,'[1]S2 SE'!$B$7:$AI$206,COLUMN()+1,FALSE),"")</f>
        <v>7</v>
      </c>
      <c r="S31" s="71">
        <f>IFERROR(VLOOKUP(ROW()-6,'[1]S2 SE'!$B$7:$AI$206,COLUMN()+1,FALSE),"")</f>
        <v>44</v>
      </c>
      <c r="T31" s="72" t="str">
        <f>IFERROR(VLOOKUP(ROW()-6,'[1]S2 SE'!$B$7:$AI$206,COLUMN()+1,FALSE),"")</f>
        <v/>
      </c>
      <c r="U31" s="73" t="str">
        <f>IFERROR(VLOOKUP(ROW()-6,'[1]S2 SE'!$B$7:$AI$206,COLUMN()+1,FALSE),"")</f>
        <v/>
      </c>
      <c r="V31" s="74">
        <f>IFERROR(VLOOKUP(ROW()-6,'[1]S2 SE'!$B$7:$AI$206,COLUMN()+1,FALSE),"")</f>
        <v>226.01999999999998</v>
      </c>
      <c r="W31" s="75" t="str">
        <f>IFERROR(VLOOKUP(ROW()-6,'[1]S2 SE'!$B$7:$AI$206,COLUMN()+1,FALSE),"")</f>
        <v/>
      </c>
      <c r="X31" s="76" t="str">
        <f>IFERROR(VLOOKUP(ROW()-6,'[1]S2 SE'!$B$7:$AI$206,COLUMN()+1,FALSE),"")</f>
        <v/>
      </c>
      <c r="Y31" s="77" t="str">
        <f>IFERROR(VLOOKUP(ROW()-6,'[1]S2 SE'!$B$7:$AI$206,COLUMN()+1,FALSE),"")</f>
        <v/>
      </c>
      <c r="Z31" s="78">
        <f>IFERROR(VLOOKUP(ROW()-6,'[1]S2 SE'!$B$7:$AI$206,COLUMN()+1,FALSE),"")</f>
        <v>2</v>
      </c>
      <c r="AA31" s="79">
        <f>IFERROR(VLOOKUP(ROW()-6,'[1]S2 SE'!$B$7:$AI$206,COLUMN()+1,FALSE),"")</f>
        <v>25</v>
      </c>
      <c r="AB31" s="80" t="str">
        <f>IFERROR(VLOOKUP(ROW()-6,'[1]S2 SE'!$B$7:$AI$206,COLUMN()+1,FALSE),"")</f>
        <v/>
      </c>
      <c r="AC31" s="81" t="str">
        <f>IFERROR(VLOOKUP(ROW()-6,'[1]S2 SE'!$B$7:$AI$206,COLUMN()+1,FALSE),"")</f>
        <v/>
      </c>
      <c r="AD31" s="109">
        <f>IFERROR(VLOOKUP(ROW()-6,'[1]S2 SE'!$B$7:$AI$206,COLUMN()+1,FALSE),"")</f>
        <v>25</v>
      </c>
      <c r="AE31" s="83" t="str">
        <f>IFERROR(VLOOKUP(ROW()-6,'[1]S2 SE'!$B$7:$AI$206,COLUMN()+1,FALSE),"")</f>
        <v/>
      </c>
      <c r="AF31" s="84" t="str">
        <f>IFERROR(VLOOKUP(ROW()-6,'[1]S2 SE'!$B$7:$AI$206,COLUMN()+1,FALSE),"")</f>
        <v/>
      </c>
      <c r="AG31" s="153" t="str">
        <f>IFERROR(VLOOKUP(ROW()-6,'[1]S2 SE'!$B$7:$AI$206,COLUMN()+1,FALSE),"")</f>
        <v/>
      </c>
    </row>
    <row r="32" spans="1:33" ht="15.05" x14ac:dyDescent="0.3">
      <c r="A32" s="108">
        <f>IFERROR(VLOOKUP(ROW()-6,'[1]S2 SE'!$B$7:$AI$206,COLUMN()+1,FALSE),"")</f>
        <v>1</v>
      </c>
      <c r="B32" s="65">
        <f>IFERROR(VLOOKUP(ROW()-6,'[1]S2 SE'!$B$7:$AI$206,COLUMN()+1,FALSE),"")</f>
        <v>18</v>
      </c>
      <c r="C32" s="66" t="str">
        <f>IFERROR(VLOOKUP(ROW()-6,'[1]S2 SE'!$B$7:$AI$206,COLUMN()+1,FALSE),"")</f>
        <v>Terry Richardson (L)</v>
      </c>
      <c r="D32" s="67" t="str">
        <f>IFERROR(VLOOKUP(ROW()-6,'[1]S2 SE'!$B$7:$AI$206,COLUMN()+1,FALSE),"")</f>
        <v>RF</v>
      </c>
      <c r="E32" s="68">
        <f>IFERROR(VLOOKUP(ROW()-6,'[1]S2 SE'!$B$7:$AI$206,COLUMN()+1,FALSE),"")</f>
        <v>48.01</v>
      </c>
      <c r="F32" s="28">
        <f>IFERROR(VLOOKUP(ROW()-6,'[1]S2 SE'!$B$7:$AI$206,COLUMN()+1,FALSE),"")</f>
        <v>8</v>
      </c>
      <c r="G32" s="69">
        <f>IFERROR(VLOOKUP(ROW()-6,'[1]S2 SE'!$B$7:$AI$206,COLUMN()+1,FALSE),"")</f>
        <v>56.01</v>
      </c>
      <c r="H32" s="68">
        <f>IFERROR(VLOOKUP(ROW()-6,'[1]S2 SE'!$B$7:$AI$206,COLUMN()+1,FALSE),"")</f>
        <v>43.01</v>
      </c>
      <c r="I32" s="70">
        <f>IFERROR(VLOOKUP(ROW()-6,'[1]S2 SE'!$B$7:$AI$206,COLUMN()+1,FALSE),"")</f>
        <v>8</v>
      </c>
      <c r="J32" s="71">
        <f>IFERROR(VLOOKUP(ROW()-6,'[1]S2 SE'!$B$7:$AI$206,COLUMN()+1,FALSE),"")</f>
        <v>51.01</v>
      </c>
      <c r="K32" s="68">
        <f>IFERROR(VLOOKUP(ROW()-6,'[1]S2 SE'!$B$7:$AI$206,COLUMN()+1,FALSE),"")</f>
        <v>23</v>
      </c>
      <c r="L32" s="70">
        <f>IFERROR(VLOOKUP(ROW()-6,'[1]S2 SE'!$B$7:$AI$206,COLUMN()+1,FALSE),"")</f>
        <v>3</v>
      </c>
      <c r="M32" s="71">
        <f>IFERROR(VLOOKUP(ROW()-6,'[1]S2 SE'!$B$7:$AI$206,COLUMN()+1,FALSE),"")</f>
        <v>26</v>
      </c>
      <c r="N32" s="68">
        <f>IFERROR(VLOOKUP(ROW()-6,'[1]S2 SE'!$B$7:$AI$206,COLUMN()+1,FALSE),"")</f>
        <v>38</v>
      </c>
      <c r="O32" s="70">
        <f>IFERROR(VLOOKUP(ROW()-6,'[1]S2 SE'!$B$7:$AI$206,COLUMN()+1,FALSE),"")</f>
        <v>7</v>
      </c>
      <c r="P32" s="71">
        <f>IFERROR(VLOOKUP(ROW()-6,'[1]S2 SE'!$B$7:$AI$206,COLUMN()+1,FALSE),"")</f>
        <v>45</v>
      </c>
      <c r="Q32" s="68">
        <f>IFERROR(VLOOKUP(ROW()-6,'[1]S2 SE'!$B$7:$AI$206,COLUMN()+1,FALSE),"")</f>
        <v>35</v>
      </c>
      <c r="R32" s="70">
        <f>IFERROR(VLOOKUP(ROW()-6,'[1]S2 SE'!$B$7:$AI$206,COLUMN()+1,FALSE),"")</f>
        <v>6</v>
      </c>
      <c r="S32" s="71">
        <f>IFERROR(VLOOKUP(ROW()-6,'[1]S2 SE'!$B$7:$AI$206,COLUMN()+1,FALSE),"")</f>
        <v>41</v>
      </c>
      <c r="T32" s="72" t="str">
        <f>IFERROR(VLOOKUP(ROW()-6,'[1]S2 SE'!$B$7:$AI$206,COLUMN()+1,FALSE),"")</f>
        <v/>
      </c>
      <c r="U32" s="73" t="str">
        <f>IFERROR(VLOOKUP(ROW()-6,'[1]S2 SE'!$B$7:$AI$206,COLUMN()+1,FALSE),"")</f>
        <v/>
      </c>
      <c r="V32" s="74">
        <f>IFERROR(VLOOKUP(ROW()-6,'[1]S2 SE'!$B$7:$AI$206,COLUMN()+1,FALSE),"")</f>
        <v>219.01999999999998</v>
      </c>
      <c r="W32" s="75" t="str">
        <f>IFERROR(VLOOKUP(ROW()-6,'[1]S2 SE'!$B$7:$AI$206,COLUMN()+1,FALSE),"")</f>
        <v/>
      </c>
      <c r="X32" s="76" t="str">
        <f>IFERROR(VLOOKUP(ROW()-6,'[1]S2 SE'!$B$7:$AI$206,COLUMN()+1,FALSE),"")</f>
        <v/>
      </c>
      <c r="Y32" s="77" t="str">
        <f>IFERROR(VLOOKUP(ROW()-6,'[1]S2 SE'!$B$7:$AI$206,COLUMN()+1,FALSE),"")</f>
        <v/>
      </c>
      <c r="Z32" s="78">
        <f>IFERROR(VLOOKUP(ROW()-6,'[1]S2 SE'!$B$7:$AI$206,COLUMN()+1,FALSE),"")</f>
        <v>2</v>
      </c>
      <c r="AA32" s="79">
        <f>IFERROR(VLOOKUP(ROW()-6,'[1]S2 SE'!$B$7:$AI$206,COLUMN()+1,FALSE),"")</f>
        <v>26</v>
      </c>
      <c r="AB32" s="80" t="str">
        <f>IFERROR(VLOOKUP(ROW()-6,'[1]S2 SE'!$B$7:$AI$206,COLUMN()+1,FALSE),"")</f>
        <v/>
      </c>
      <c r="AC32" s="81" t="str">
        <f>IFERROR(VLOOKUP(ROW()-6,'[1]S2 SE'!$B$7:$AI$206,COLUMN()+1,FALSE),"")</f>
        <v/>
      </c>
      <c r="AD32" s="109">
        <f>IFERROR(VLOOKUP(ROW()-6,'[1]S2 SE'!$B$7:$AI$206,COLUMN()+1,FALSE),"")</f>
        <v>26</v>
      </c>
      <c r="AE32" s="83" t="str">
        <f>IFERROR(VLOOKUP(ROW()-6,'[1]S2 SE'!$B$7:$AI$206,COLUMN()+1,FALSE),"")</f>
        <v/>
      </c>
      <c r="AF32" s="84" t="str">
        <f>IFERROR(VLOOKUP(ROW()-6,'[1]S2 SE'!$B$7:$AI$206,COLUMN()+1,FALSE),"")</f>
        <v/>
      </c>
      <c r="AG32" s="153" t="str">
        <f>IFERROR(VLOOKUP(ROW()-6,'[1]S2 SE'!$B$7:$AI$206,COLUMN()+1,FALSE),"")</f>
        <v/>
      </c>
    </row>
    <row r="33" spans="1:33" ht="15.05" x14ac:dyDescent="0.3">
      <c r="A33" s="108">
        <f>IFERROR(VLOOKUP(ROW()-6,'[1]S2 SE'!$B$7:$AI$206,COLUMN()+1,FALSE),"")</f>
        <v>1</v>
      </c>
      <c r="B33" s="65">
        <f>IFERROR(VLOOKUP(ROW()-6,'[1]S2 SE'!$B$7:$AI$206,COLUMN()+1,FALSE),"")</f>
        <v>10</v>
      </c>
      <c r="C33" s="66" t="str">
        <f>IFERROR(VLOOKUP(ROW()-6,'[1]S2 SE'!$B$7:$AI$206,COLUMN()+1,FALSE),"")</f>
        <v>James V</v>
      </c>
      <c r="D33" s="67" t="str">
        <f>IFERROR(VLOOKUP(ROW()-6,'[1]S2 SE'!$B$7:$AI$206,COLUMN()+1,FALSE),"")</f>
        <v>RF</v>
      </c>
      <c r="E33" s="68">
        <f>IFERROR(VLOOKUP(ROW()-6,'[1]S2 SE'!$B$7:$AI$206,COLUMN()+1,FALSE),"")</f>
        <v>44.01</v>
      </c>
      <c r="F33" s="28">
        <f>IFERROR(VLOOKUP(ROW()-6,'[1]S2 SE'!$B$7:$AI$206,COLUMN()+1,FALSE),"")</f>
        <v>8</v>
      </c>
      <c r="G33" s="69">
        <f>IFERROR(VLOOKUP(ROW()-6,'[1]S2 SE'!$B$7:$AI$206,COLUMN()+1,FALSE),"")</f>
        <v>52.01</v>
      </c>
      <c r="H33" s="68">
        <f>IFERROR(VLOOKUP(ROW()-6,'[1]S2 SE'!$B$7:$AI$206,COLUMN()+1,FALSE),"")</f>
        <v>37.01</v>
      </c>
      <c r="I33" s="70">
        <f>IFERROR(VLOOKUP(ROW()-6,'[1]S2 SE'!$B$7:$AI$206,COLUMN()+1,FALSE),"")</f>
        <v>5</v>
      </c>
      <c r="J33" s="71">
        <f>IFERROR(VLOOKUP(ROW()-6,'[1]S2 SE'!$B$7:$AI$206,COLUMN()+1,FALSE),"")</f>
        <v>42.01</v>
      </c>
      <c r="K33" s="68">
        <f>IFERROR(VLOOKUP(ROW()-6,'[1]S2 SE'!$B$7:$AI$206,COLUMN()+1,FALSE),"")</f>
        <v>26</v>
      </c>
      <c r="L33" s="70">
        <f>IFERROR(VLOOKUP(ROW()-6,'[1]S2 SE'!$B$7:$AI$206,COLUMN()+1,FALSE),"")</f>
        <v>3</v>
      </c>
      <c r="M33" s="71">
        <f>IFERROR(VLOOKUP(ROW()-6,'[1]S2 SE'!$B$7:$AI$206,COLUMN()+1,FALSE),"")</f>
        <v>29</v>
      </c>
      <c r="N33" s="68">
        <f>IFERROR(VLOOKUP(ROW()-6,'[1]S2 SE'!$B$7:$AI$206,COLUMN()+1,FALSE),"")</f>
        <v>37</v>
      </c>
      <c r="O33" s="70">
        <f>IFERROR(VLOOKUP(ROW()-6,'[1]S2 SE'!$B$7:$AI$206,COLUMN()+1,FALSE),"")</f>
        <v>7</v>
      </c>
      <c r="P33" s="71">
        <f>IFERROR(VLOOKUP(ROW()-6,'[1]S2 SE'!$B$7:$AI$206,COLUMN()+1,FALSE),"")</f>
        <v>44</v>
      </c>
      <c r="Q33" s="68">
        <f>IFERROR(VLOOKUP(ROW()-6,'[1]S2 SE'!$B$7:$AI$206,COLUMN()+1,FALSE),"")</f>
        <v>41</v>
      </c>
      <c r="R33" s="70">
        <f>IFERROR(VLOOKUP(ROW()-6,'[1]S2 SE'!$B$7:$AI$206,COLUMN()+1,FALSE),"")</f>
        <v>7</v>
      </c>
      <c r="S33" s="71">
        <f>IFERROR(VLOOKUP(ROW()-6,'[1]S2 SE'!$B$7:$AI$206,COLUMN()+1,FALSE),"")</f>
        <v>48</v>
      </c>
      <c r="T33" s="72" t="str">
        <f>IFERROR(VLOOKUP(ROW()-6,'[1]S2 SE'!$B$7:$AI$206,COLUMN()+1,FALSE),"")</f>
        <v/>
      </c>
      <c r="U33" s="73" t="str">
        <f>IFERROR(VLOOKUP(ROW()-6,'[1]S2 SE'!$B$7:$AI$206,COLUMN()+1,FALSE),"")</f>
        <v/>
      </c>
      <c r="V33" s="74">
        <f>IFERROR(VLOOKUP(ROW()-6,'[1]S2 SE'!$B$7:$AI$206,COLUMN()+1,FALSE),"")</f>
        <v>215.01999999999998</v>
      </c>
      <c r="W33" s="75" t="str">
        <f>IFERROR(VLOOKUP(ROW()-6,'[1]S2 SE'!$B$7:$AI$206,COLUMN()+1,FALSE),"")</f>
        <v/>
      </c>
      <c r="X33" s="76" t="str">
        <f>IFERROR(VLOOKUP(ROW()-6,'[1]S2 SE'!$B$7:$AI$206,COLUMN()+1,FALSE),"")</f>
        <v/>
      </c>
      <c r="Y33" s="77" t="str">
        <f>IFERROR(VLOOKUP(ROW()-6,'[1]S2 SE'!$B$7:$AI$206,COLUMN()+1,FALSE),"")</f>
        <v/>
      </c>
      <c r="Z33" s="78">
        <f>IFERROR(VLOOKUP(ROW()-6,'[1]S2 SE'!$B$7:$AI$206,COLUMN()+1,FALSE),"")</f>
        <v>2</v>
      </c>
      <c r="AA33" s="79">
        <f>IFERROR(VLOOKUP(ROW()-6,'[1]S2 SE'!$B$7:$AI$206,COLUMN()+1,FALSE),"")</f>
        <v>27</v>
      </c>
      <c r="AB33" s="80" t="str">
        <f>IFERROR(VLOOKUP(ROW()-6,'[1]S2 SE'!$B$7:$AI$206,COLUMN()+1,FALSE),"")</f>
        <v/>
      </c>
      <c r="AC33" s="81" t="str">
        <f>IFERROR(VLOOKUP(ROW()-6,'[1]S2 SE'!$B$7:$AI$206,COLUMN()+1,FALSE),"")</f>
        <v/>
      </c>
      <c r="AD33" s="109">
        <f>IFERROR(VLOOKUP(ROW()-6,'[1]S2 SE'!$B$7:$AI$206,COLUMN()+1,FALSE),"")</f>
        <v>27</v>
      </c>
      <c r="AE33" s="83" t="str">
        <f>IFERROR(VLOOKUP(ROW()-6,'[1]S2 SE'!$B$7:$AI$206,COLUMN()+1,FALSE),"")</f>
        <v/>
      </c>
      <c r="AF33" s="84" t="str">
        <f>IFERROR(VLOOKUP(ROW()-6,'[1]S2 SE'!$B$7:$AI$206,COLUMN()+1,FALSE),"")</f>
        <v/>
      </c>
      <c r="AG33" s="153" t="str">
        <f>IFERROR(VLOOKUP(ROW()-6,'[1]S2 SE'!$B$7:$AI$206,COLUMN()+1,FALSE),"")</f>
        <v/>
      </c>
    </row>
    <row r="34" spans="1:33" ht="15.05" x14ac:dyDescent="0.3">
      <c r="A34" s="108">
        <f>IFERROR(VLOOKUP(ROW()-6,'[1]S2 SE'!$B$7:$AI$206,COLUMN()+1,FALSE),"")</f>
        <v>2</v>
      </c>
      <c r="B34" s="65">
        <f>IFERROR(VLOOKUP(ROW()-6,'[1]S2 SE'!$B$7:$AI$206,COLUMN()+1,FALSE),"")</f>
        <v>4</v>
      </c>
      <c r="C34" s="66" t="str">
        <f>IFERROR(VLOOKUP(ROW()-6,'[1]S2 SE'!$B$7:$AI$206,COLUMN()+1,FALSE),"")</f>
        <v>Ivan Wilson</v>
      </c>
      <c r="D34" s="67" t="str">
        <f>IFERROR(VLOOKUP(ROW()-6,'[1]S2 SE'!$B$7:$AI$206,COLUMN()+1,FALSE),"")</f>
        <v>RF</v>
      </c>
      <c r="E34" s="68">
        <f>IFERROR(VLOOKUP(ROW()-6,'[1]S2 SE'!$B$7:$AI$206,COLUMN()+1,FALSE),"")</f>
        <v>47.01</v>
      </c>
      <c r="F34" s="28">
        <f>IFERROR(VLOOKUP(ROW()-6,'[1]S2 SE'!$B$7:$AI$206,COLUMN()+1,FALSE),"")</f>
        <v>8</v>
      </c>
      <c r="G34" s="69">
        <f>IFERROR(VLOOKUP(ROW()-6,'[1]S2 SE'!$B$7:$AI$206,COLUMN()+1,FALSE),"")</f>
        <v>55.01</v>
      </c>
      <c r="H34" s="68">
        <f>IFERROR(VLOOKUP(ROW()-6,'[1]S2 SE'!$B$7:$AI$206,COLUMN()+1,FALSE),"")</f>
        <v>33</v>
      </c>
      <c r="I34" s="70">
        <f>IFERROR(VLOOKUP(ROW()-6,'[1]S2 SE'!$B$7:$AI$206,COLUMN()+1,FALSE),"")</f>
        <v>7</v>
      </c>
      <c r="J34" s="71">
        <f>IFERROR(VLOOKUP(ROW()-6,'[1]S2 SE'!$B$7:$AI$206,COLUMN()+1,FALSE),"")</f>
        <v>40</v>
      </c>
      <c r="K34" s="68">
        <f>IFERROR(VLOOKUP(ROW()-6,'[1]S2 SE'!$B$7:$AI$206,COLUMN()+1,FALSE),"")</f>
        <v>40</v>
      </c>
      <c r="L34" s="70">
        <f>IFERROR(VLOOKUP(ROW()-6,'[1]S2 SE'!$B$7:$AI$206,COLUMN()+1,FALSE),"")</f>
        <v>7</v>
      </c>
      <c r="M34" s="71">
        <f>IFERROR(VLOOKUP(ROW()-6,'[1]S2 SE'!$B$7:$AI$206,COLUMN()+1,FALSE),"")</f>
        <v>47</v>
      </c>
      <c r="N34" s="68">
        <f>IFERROR(VLOOKUP(ROW()-6,'[1]S2 SE'!$B$7:$AI$206,COLUMN()+1,FALSE),"")</f>
        <v>26</v>
      </c>
      <c r="O34" s="70">
        <f>IFERROR(VLOOKUP(ROW()-6,'[1]S2 SE'!$B$7:$AI$206,COLUMN()+1,FALSE),"")</f>
        <v>3</v>
      </c>
      <c r="P34" s="71">
        <f>IFERROR(VLOOKUP(ROW()-6,'[1]S2 SE'!$B$7:$AI$206,COLUMN()+1,FALSE),"")</f>
        <v>29</v>
      </c>
      <c r="Q34" s="68">
        <f>IFERROR(VLOOKUP(ROW()-6,'[1]S2 SE'!$B$7:$AI$206,COLUMN()+1,FALSE),"")</f>
        <v>36</v>
      </c>
      <c r="R34" s="70">
        <f>IFERROR(VLOOKUP(ROW()-6,'[1]S2 SE'!$B$7:$AI$206,COLUMN()+1,FALSE),"")</f>
        <v>7</v>
      </c>
      <c r="S34" s="71">
        <f>IFERROR(VLOOKUP(ROW()-6,'[1]S2 SE'!$B$7:$AI$206,COLUMN()+1,FALSE),"")</f>
        <v>43</v>
      </c>
      <c r="T34" s="72" t="str">
        <f>IFERROR(VLOOKUP(ROW()-6,'[1]S2 SE'!$B$7:$AI$206,COLUMN()+1,FALSE),"")</f>
        <v/>
      </c>
      <c r="U34" s="73" t="str">
        <f>IFERROR(VLOOKUP(ROW()-6,'[1]S2 SE'!$B$7:$AI$206,COLUMN()+1,FALSE),"")</f>
        <v/>
      </c>
      <c r="V34" s="74">
        <f>IFERROR(VLOOKUP(ROW()-6,'[1]S2 SE'!$B$7:$AI$206,COLUMN()+1,FALSE),"")</f>
        <v>214.01</v>
      </c>
      <c r="W34" s="75" t="str">
        <f>IFERROR(VLOOKUP(ROW()-6,'[1]S2 SE'!$B$7:$AI$206,COLUMN()+1,FALSE),"")</f>
        <v/>
      </c>
      <c r="X34" s="76" t="str">
        <f>IFERROR(VLOOKUP(ROW()-6,'[1]S2 SE'!$B$7:$AI$206,COLUMN()+1,FALSE),"")</f>
        <v/>
      </c>
      <c r="Y34" s="77" t="str">
        <f>IFERROR(VLOOKUP(ROW()-6,'[1]S2 SE'!$B$7:$AI$206,COLUMN()+1,FALSE),"")</f>
        <v/>
      </c>
      <c r="Z34" s="78">
        <f>IFERROR(VLOOKUP(ROW()-6,'[1]S2 SE'!$B$7:$AI$206,COLUMN()+1,FALSE),"")</f>
        <v>1</v>
      </c>
      <c r="AA34" s="79">
        <f>IFERROR(VLOOKUP(ROW()-6,'[1]S2 SE'!$B$7:$AI$206,COLUMN()+1,FALSE),"")</f>
        <v>28</v>
      </c>
      <c r="AB34" s="80" t="str">
        <f>IFERROR(VLOOKUP(ROW()-6,'[1]S2 SE'!$B$7:$AI$206,COLUMN()+1,FALSE),"")</f>
        <v/>
      </c>
      <c r="AC34" s="81" t="str">
        <f>IFERROR(VLOOKUP(ROW()-6,'[1]S2 SE'!$B$7:$AI$206,COLUMN()+1,FALSE),"")</f>
        <v/>
      </c>
      <c r="AD34" s="109">
        <f>IFERROR(VLOOKUP(ROW()-6,'[1]S2 SE'!$B$7:$AI$206,COLUMN()+1,FALSE),"")</f>
        <v>28</v>
      </c>
      <c r="AE34" s="83" t="str">
        <f>IFERROR(VLOOKUP(ROW()-6,'[1]S2 SE'!$B$7:$AI$206,COLUMN()+1,FALSE),"")</f>
        <v/>
      </c>
      <c r="AF34" s="84" t="str">
        <f>IFERROR(VLOOKUP(ROW()-6,'[1]S2 SE'!$B$7:$AI$206,COLUMN()+1,FALSE),"")</f>
        <v/>
      </c>
      <c r="AG34" s="153" t="str">
        <f>IFERROR(VLOOKUP(ROW()-6,'[1]S2 SE'!$B$7:$AI$206,COLUMN()+1,FALSE),"")</f>
        <v/>
      </c>
    </row>
    <row r="35" spans="1:33" ht="15.05" x14ac:dyDescent="0.3">
      <c r="A35" s="108">
        <f>IFERROR(VLOOKUP(ROW()-6,'[1]S2 SE'!$B$7:$AI$206,COLUMN()+1,FALSE),"")</f>
        <v>1</v>
      </c>
      <c r="B35" s="65">
        <f>IFERROR(VLOOKUP(ROW()-6,'[1]S2 SE'!$B$7:$AI$206,COLUMN()+1,FALSE),"")</f>
        <v>5</v>
      </c>
      <c r="C35" s="66" t="str">
        <f>IFERROR(VLOOKUP(ROW()-6,'[1]S2 SE'!$B$7:$AI$206,COLUMN()+1,FALSE),"")</f>
        <v>Tim Pavey (L)</v>
      </c>
      <c r="D35" s="67" t="str">
        <f>IFERROR(VLOOKUP(ROW()-6,'[1]S2 SE'!$B$7:$AI$206,COLUMN()+1,FALSE),"")</f>
        <v>RF</v>
      </c>
      <c r="E35" s="68">
        <f>IFERROR(VLOOKUP(ROW()-6,'[1]S2 SE'!$B$7:$AI$206,COLUMN()+1,FALSE),"")</f>
        <v>50</v>
      </c>
      <c r="F35" s="28">
        <f>IFERROR(VLOOKUP(ROW()-6,'[1]S2 SE'!$B$7:$AI$206,COLUMN()+1,FALSE),"")</f>
        <v>9</v>
      </c>
      <c r="G35" s="69">
        <f>IFERROR(VLOOKUP(ROW()-6,'[1]S2 SE'!$B$7:$AI$206,COLUMN()+1,FALSE),"")</f>
        <v>59</v>
      </c>
      <c r="H35" s="68">
        <f>IFERROR(VLOOKUP(ROW()-6,'[1]S2 SE'!$B$7:$AI$206,COLUMN()+1,FALSE),"")</f>
        <v>45</v>
      </c>
      <c r="I35" s="70">
        <f>IFERROR(VLOOKUP(ROW()-6,'[1]S2 SE'!$B$7:$AI$206,COLUMN()+1,FALSE),"")</f>
        <v>9</v>
      </c>
      <c r="J35" s="71">
        <f>IFERROR(VLOOKUP(ROW()-6,'[1]S2 SE'!$B$7:$AI$206,COLUMN()+1,FALSE),"")</f>
        <v>54</v>
      </c>
      <c r="K35" s="68">
        <f>IFERROR(VLOOKUP(ROW()-6,'[1]S2 SE'!$B$7:$AI$206,COLUMN()+1,FALSE),"")</f>
        <v>23</v>
      </c>
      <c r="L35" s="70">
        <f>IFERROR(VLOOKUP(ROW()-6,'[1]S2 SE'!$B$7:$AI$206,COLUMN()+1,FALSE),"")</f>
        <v>4</v>
      </c>
      <c r="M35" s="71">
        <f>IFERROR(VLOOKUP(ROW()-6,'[1]S2 SE'!$B$7:$AI$206,COLUMN()+1,FALSE),"")</f>
        <v>27</v>
      </c>
      <c r="N35" s="68">
        <f>IFERROR(VLOOKUP(ROW()-6,'[1]S2 SE'!$B$7:$AI$206,COLUMN()+1,FALSE),"")</f>
        <v>29</v>
      </c>
      <c r="O35" s="70">
        <f>IFERROR(VLOOKUP(ROW()-6,'[1]S2 SE'!$B$7:$AI$206,COLUMN()+1,FALSE),"")</f>
        <v>5</v>
      </c>
      <c r="P35" s="71">
        <f>IFERROR(VLOOKUP(ROW()-6,'[1]S2 SE'!$B$7:$AI$206,COLUMN()+1,FALSE),"")</f>
        <v>34</v>
      </c>
      <c r="Q35" s="68">
        <f>IFERROR(VLOOKUP(ROW()-6,'[1]S2 SE'!$B$7:$AI$206,COLUMN()+1,FALSE),"")</f>
        <v>34</v>
      </c>
      <c r="R35" s="70">
        <f>IFERROR(VLOOKUP(ROW()-6,'[1]S2 SE'!$B$7:$AI$206,COLUMN()+1,FALSE),"")</f>
        <v>6</v>
      </c>
      <c r="S35" s="71">
        <f>IFERROR(VLOOKUP(ROW()-6,'[1]S2 SE'!$B$7:$AI$206,COLUMN()+1,FALSE),"")</f>
        <v>40</v>
      </c>
      <c r="T35" s="72" t="str">
        <f>IFERROR(VLOOKUP(ROW()-6,'[1]S2 SE'!$B$7:$AI$206,COLUMN()+1,FALSE),"")</f>
        <v/>
      </c>
      <c r="U35" s="73" t="str">
        <f>IFERROR(VLOOKUP(ROW()-6,'[1]S2 SE'!$B$7:$AI$206,COLUMN()+1,FALSE),"")</f>
        <v/>
      </c>
      <c r="V35" s="74">
        <f>IFERROR(VLOOKUP(ROW()-6,'[1]S2 SE'!$B$7:$AI$206,COLUMN()+1,FALSE),"")</f>
        <v>214</v>
      </c>
      <c r="W35" s="75" t="str">
        <f>IFERROR(VLOOKUP(ROW()-6,'[1]S2 SE'!$B$7:$AI$206,COLUMN()+1,FALSE),"")</f>
        <v/>
      </c>
      <c r="X35" s="76" t="str">
        <f>IFERROR(VLOOKUP(ROW()-6,'[1]S2 SE'!$B$7:$AI$206,COLUMN()+1,FALSE),"")</f>
        <v/>
      </c>
      <c r="Y35" s="77" t="str">
        <f>IFERROR(VLOOKUP(ROW()-6,'[1]S2 SE'!$B$7:$AI$206,COLUMN()+1,FALSE),"")</f>
        <v/>
      </c>
      <c r="Z35" s="78">
        <f>IFERROR(VLOOKUP(ROW()-6,'[1]S2 SE'!$B$7:$AI$206,COLUMN()+1,FALSE),"")</f>
        <v>0</v>
      </c>
      <c r="AA35" s="79">
        <f>IFERROR(VLOOKUP(ROW()-6,'[1]S2 SE'!$B$7:$AI$206,COLUMN()+1,FALSE),"")</f>
        <v>29</v>
      </c>
      <c r="AB35" s="80" t="str">
        <f>IFERROR(VLOOKUP(ROW()-6,'[1]S2 SE'!$B$7:$AI$206,COLUMN()+1,FALSE),"")</f>
        <v/>
      </c>
      <c r="AC35" s="81" t="str">
        <f>IFERROR(VLOOKUP(ROW()-6,'[1]S2 SE'!$B$7:$AI$206,COLUMN()+1,FALSE),"")</f>
        <v/>
      </c>
      <c r="AD35" s="109">
        <f>IFERROR(VLOOKUP(ROW()-6,'[1]S2 SE'!$B$7:$AI$206,COLUMN()+1,FALSE),"")</f>
        <v>29</v>
      </c>
      <c r="AE35" s="83" t="str">
        <f>IFERROR(VLOOKUP(ROW()-6,'[1]S2 SE'!$B$7:$AI$206,COLUMN()+1,FALSE),"")</f>
        <v/>
      </c>
      <c r="AF35" s="84" t="str">
        <f>IFERROR(VLOOKUP(ROW()-6,'[1]S2 SE'!$B$7:$AI$206,COLUMN()+1,FALSE),"")</f>
        <v/>
      </c>
      <c r="AG35" s="153" t="str">
        <f>IFERROR(VLOOKUP(ROW()-6,'[1]S2 SE'!$B$7:$AI$206,COLUMN()+1,FALSE),"")</f>
        <v/>
      </c>
    </row>
    <row r="36" spans="1:33" ht="15.05" x14ac:dyDescent="0.3">
      <c r="A36" s="108">
        <f>IFERROR(VLOOKUP(ROW()-6,'[1]S2 SE'!$B$7:$AI$206,COLUMN()+1,FALSE),"")</f>
        <v>2</v>
      </c>
      <c r="B36" s="65">
        <f>IFERROR(VLOOKUP(ROW()-6,'[1]S2 SE'!$B$7:$AI$206,COLUMN()+1,FALSE),"")</f>
        <v>11</v>
      </c>
      <c r="C36" s="66" t="str">
        <f>IFERROR(VLOOKUP(ROW()-6,'[1]S2 SE'!$B$7:$AI$206,COLUMN()+1,FALSE),"")</f>
        <v>Robert Riley</v>
      </c>
      <c r="D36" s="67" t="str">
        <f>IFERROR(VLOOKUP(ROW()-6,'[1]S2 SE'!$B$7:$AI$206,COLUMN()+1,FALSE),"")</f>
        <v>RF</v>
      </c>
      <c r="E36" s="68">
        <f>IFERROR(VLOOKUP(ROW()-6,'[1]S2 SE'!$B$7:$AI$206,COLUMN()+1,FALSE),"")</f>
        <v>41.01</v>
      </c>
      <c r="F36" s="28">
        <f>IFERROR(VLOOKUP(ROW()-6,'[1]S2 SE'!$B$7:$AI$206,COLUMN()+1,FALSE),"")</f>
        <v>6</v>
      </c>
      <c r="G36" s="69">
        <f>IFERROR(VLOOKUP(ROW()-6,'[1]S2 SE'!$B$7:$AI$206,COLUMN()+1,FALSE),"")</f>
        <v>47.01</v>
      </c>
      <c r="H36" s="68">
        <f>IFERROR(VLOOKUP(ROW()-6,'[1]S2 SE'!$B$7:$AI$206,COLUMN()+1,FALSE),"")</f>
        <v>38</v>
      </c>
      <c r="I36" s="70">
        <f>IFERROR(VLOOKUP(ROW()-6,'[1]S2 SE'!$B$7:$AI$206,COLUMN()+1,FALSE),"")</f>
        <v>8</v>
      </c>
      <c r="J36" s="71">
        <f>IFERROR(VLOOKUP(ROW()-6,'[1]S2 SE'!$B$7:$AI$206,COLUMN()+1,FALSE),"")</f>
        <v>46</v>
      </c>
      <c r="K36" s="68">
        <f>IFERROR(VLOOKUP(ROW()-6,'[1]S2 SE'!$B$7:$AI$206,COLUMN()+1,FALSE),"")</f>
        <v>32</v>
      </c>
      <c r="L36" s="70">
        <f>IFERROR(VLOOKUP(ROW()-6,'[1]S2 SE'!$B$7:$AI$206,COLUMN()+1,FALSE),"")</f>
        <v>7</v>
      </c>
      <c r="M36" s="71">
        <f>IFERROR(VLOOKUP(ROW()-6,'[1]S2 SE'!$B$7:$AI$206,COLUMN()+1,FALSE),"")</f>
        <v>39</v>
      </c>
      <c r="N36" s="68">
        <f>IFERROR(VLOOKUP(ROW()-6,'[1]S2 SE'!$B$7:$AI$206,COLUMN()+1,FALSE),"")</f>
        <v>20</v>
      </c>
      <c r="O36" s="70">
        <f>IFERROR(VLOOKUP(ROW()-6,'[1]S2 SE'!$B$7:$AI$206,COLUMN()+1,FALSE),"")</f>
        <v>4</v>
      </c>
      <c r="P36" s="71">
        <f>IFERROR(VLOOKUP(ROW()-6,'[1]S2 SE'!$B$7:$AI$206,COLUMN()+1,FALSE),"")</f>
        <v>24</v>
      </c>
      <c r="Q36" s="68">
        <f>IFERROR(VLOOKUP(ROW()-6,'[1]S2 SE'!$B$7:$AI$206,COLUMN()+1,FALSE),"")</f>
        <v>35</v>
      </c>
      <c r="R36" s="70">
        <f>IFERROR(VLOOKUP(ROW()-6,'[1]S2 SE'!$B$7:$AI$206,COLUMN()+1,FALSE),"")</f>
        <v>7</v>
      </c>
      <c r="S36" s="71">
        <f>IFERROR(VLOOKUP(ROW()-6,'[1]S2 SE'!$B$7:$AI$206,COLUMN()+1,FALSE),"")</f>
        <v>42</v>
      </c>
      <c r="T36" s="72" t="str">
        <f>IFERROR(VLOOKUP(ROW()-6,'[1]S2 SE'!$B$7:$AI$206,COLUMN()+1,FALSE),"")</f>
        <v/>
      </c>
      <c r="U36" s="73" t="str">
        <f>IFERROR(VLOOKUP(ROW()-6,'[1]S2 SE'!$B$7:$AI$206,COLUMN()+1,FALSE),"")</f>
        <v/>
      </c>
      <c r="V36" s="74">
        <f>IFERROR(VLOOKUP(ROW()-6,'[1]S2 SE'!$B$7:$AI$206,COLUMN()+1,FALSE),"")</f>
        <v>198.01</v>
      </c>
      <c r="W36" s="75" t="str">
        <f>IFERROR(VLOOKUP(ROW()-6,'[1]S2 SE'!$B$7:$AI$206,COLUMN()+1,FALSE),"")</f>
        <v/>
      </c>
      <c r="X36" s="76" t="str">
        <f>IFERROR(VLOOKUP(ROW()-6,'[1]S2 SE'!$B$7:$AI$206,COLUMN()+1,FALSE),"")</f>
        <v/>
      </c>
      <c r="Y36" s="77" t="str">
        <f>IFERROR(VLOOKUP(ROW()-6,'[1]S2 SE'!$B$7:$AI$206,COLUMN()+1,FALSE),"")</f>
        <v/>
      </c>
      <c r="Z36" s="78">
        <f>IFERROR(VLOOKUP(ROW()-6,'[1]S2 SE'!$B$7:$AI$206,COLUMN()+1,FALSE),"")</f>
        <v>1</v>
      </c>
      <c r="AA36" s="79">
        <f>IFERROR(VLOOKUP(ROW()-6,'[1]S2 SE'!$B$7:$AI$206,COLUMN()+1,FALSE),"")</f>
        <v>30</v>
      </c>
      <c r="AB36" s="80" t="str">
        <f>IFERROR(VLOOKUP(ROW()-6,'[1]S2 SE'!$B$7:$AI$206,COLUMN()+1,FALSE),"")</f>
        <v/>
      </c>
      <c r="AC36" s="81" t="str">
        <f>IFERROR(VLOOKUP(ROW()-6,'[1]S2 SE'!$B$7:$AI$206,COLUMN()+1,FALSE),"")</f>
        <v/>
      </c>
      <c r="AD36" s="109">
        <f>IFERROR(VLOOKUP(ROW()-6,'[1]S2 SE'!$B$7:$AI$206,COLUMN()+1,FALSE),"")</f>
        <v>30</v>
      </c>
      <c r="AE36" s="83" t="str">
        <f>IFERROR(VLOOKUP(ROW()-6,'[1]S2 SE'!$B$7:$AI$206,COLUMN()+1,FALSE),"")</f>
        <v/>
      </c>
      <c r="AF36" s="84" t="str">
        <f>IFERROR(VLOOKUP(ROW()-6,'[1]S2 SE'!$B$7:$AI$206,COLUMN()+1,FALSE),"")</f>
        <v/>
      </c>
      <c r="AG36" s="153" t="str">
        <f>IFERROR(VLOOKUP(ROW()-6,'[1]S2 SE'!$B$7:$AI$206,COLUMN()+1,FALSE),"")</f>
        <v/>
      </c>
    </row>
    <row r="37" spans="1:33" ht="15.6" thickBot="1" x14ac:dyDescent="0.35">
      <c r="A37" s="154">
        <f>IFERROR(VLOOKUP(ROW()-6,'[1]S2 SE'!$B$7:$AI$206,COLUMN()+1,FALSE),"")</f>
        <v>1</v>
      </c>
      <c r="B37" s="155">
        <f>IFERROR(VLOOKUP(ROW()-6,'[1]S2 SE'!$B$7:$AI$206,COLUMN()+1,FALSE),"")</f>
        <v>11</v>
      </c>
      <c r="C37" s="156" t="str">
        <f>IFERROR(VLOOKUP(ROW()-6,'[1]S2 SE'!$B$7:$AI$206,COLUMN()+1,FALSE),"")</f>
        <v>Reschenda Moran (L)</v>
      </c>
      <c r="D37" s="157" t="str">
        <f>IFERROR(VLOOKUP(ROW()-6,'[1]S2 SE'!$B$7:$AI$206,COLUMN()+1,FALSE),"")</f>
        <v>RF</v>
      </c>
      <c r="E37" s="158">
        <f>IFERROR(VLOOKUP(ROW()-6,'[1]S2 SE'!$B$7:$AI$206,COLUMN()+1,FALSE),"")</f>
        <v>39</v>
      </c>
      <c r="F37" s="39">
        <f>IFERROR(VLOOKUP(ROW()-6,'[1]S2 SE'!$B$7:$AI$206,COLUMN()+1,FALSE),"")</f>
        <v>8</v>
      </c>
      <c r="G37" s="159">
        <f>IFERROR(VLOOKUP(ROW()-6,'[1]S2 SE'!$B$7:$AI$206,COLUMN()+1,FALSE),"")</f>
        <v>47</v>
      </c>
      <c r="H37" s="158">
        <f>IFERROR(VLOOKUP(ROW()-6,'[1]S2 SE'!$B$7:$AI$206,COLUMN()+1,FALSE),"")</f>
        <v>35</v>
      </c>
      <c r="I37" s="160">
        <f>IFERROR(VLOOKUP(ROW()-6,'[1]S2 SE'!$B$7:$AI$206,COLUMN()+1,FALSE),"")</f>
        <v>7</v>
      </c>
      <c r="J37" s="161">
        <f>IFERROR(VLOOKUP(ROW()-6,'[1]S2 SE'!$B$7:$AI$206,COLUMN()+1,FALSE),"")</f>
        <v>42</v>
      </c>
      <c r="K37" s="158">
        <f>IFERROR(VLOOKUP(ROW()-6,'[1]S2 SE'!$B$7:$AI$206,COLUMN()+1,FALSE),"")</f>
        <v>31</v>
      </c>
      <c r="L37" s="160">
        <f>IFERROR(VLOOKUP(ROW()-6,'[1]S2 SE'!$B$7:$AI$206,COLUMN()+1,FALSE),"")</f>
        <v>2</v>
      </c>
      <c r="M37" s="161">
        <f>IFERROR(VLOOKUP(ROW()-6,'[1]S2 SE'!$B$7:$AI$206,COLUMN()+1,FALSE),"")</f>
        <v>33</v>
      </c>
      <c r="N37" s="158">
        <f>IFERROR(VLOOKUP(ROW()-6,'[1]S2 SE'!$B$7:$AI$206,COLUMN()+1,FALSE),"")</f>
        <v>35</v>
      </c>
      <c r="O37" s="160">
        <f>IFERROR(VLOOKUP(ROW()-6,'[1]S2 SE'!$B$7:$AI$206,COLUMN()+1,FALSE),"")</f>
        <v>8</v>
      </c>
      <c r="P37" s="161">
        <f>IFERROR(VLOOKUP(ROW()-6,'[1]S2 SE'!$B$7:$AI$206,COLUMN()+1,FALSE),"")</f>
        <v>43</v>
      </c>
      <c r="Q37" s="158">
        <f>IFERROR(VLOOKUP(ROW()-6,'[1]S2 SE'!$B$7:$AI$206,COLUMN()+1,FALSE),"")</f>
        <v>18</v>
      </c>
      <c r="R37" s="160">
        <f>IFERROR(VLOOKUP(ROW()-6,'[1]S2 SE'!$B$7:$AI$206,COLUMN()+1,FALSE),"")</f>
        <v>6</v>
      </c>
      <c r="S37" s="161">
        <f>IFERROR(VLOOKUP(ROW()-6,'[1]S2 SE'!$B$7:$AI$206,COLUMN()+1,FALSE),"")</f>
        <v>24</v>
      </c>
      <c r="T37" s="162" t="str">
        <f>IFERROR(VLOOKUP(ROW()-6,'[1]S2 SE'!$B$7:$AI$206,COLUMN()+1,FALSE),"")</f>
        <v/>
      </c>
      <c r="U37" s="163" t="str">
        <f>IFERROR(VLOOKUP(ROW()-6,'[1]S2 SE'!$B$7:$AI$206,COLUMN()+1,FALSE),"")</f>
        <v/>
      </c>
      <c r="V37" s="164">
        <f>IFERROR(VLOOKUP(ROW()-6,'[1]S2 SE'!$B$7:$AI$206,COLUMN()+1,FALSE),"")</f>
        <v>189</v>
      </c>
      <c r="W37" s="165" t="str">
        <f>IFERROR(VLOOKUP(ROW()-6,'[1]S2 SE'!$B$7:$AI$206,COLUMN()+1,FALSE),"")</f>
        <v/>
      </c>
      <c r="X37" s="166" t="str">
        <f>IFERROR(VLOOKUP(ROW()-6,'[1]S2 SE'!$B$7:$AI$206,COLUMN()+1,FALSE),"")</f>
        <v/>
      </c>
      <c r="Y37" s="167" t="str">
        <f>IFERROR(VLOOKUP(ROW()-6,'[1]S2 SE'!$B$7:$AI$206,COLUMN()+1,FALSE),"")</f>
        <v/>
      </c>
      <c r="Z37" s="168">
        <f>IFERROR(VLOOKUP(ROW()-6,'[1]S2 SE'!$B$7:$AI$206,COLUMN()+1,FALSE),"")</f>
        <v>0</v>
      </c>
      <c r="AA37" s="169">
        <f>IFERROR(VLOOKUP(ROW()-6,'[1]S2 SE'!$B$7:$AI$206,COLUMN()+1,FALSE),"")</f>
        <v>31</v>
      </c>
      <c r="AB37" s="80" t="str">
        <f>IFERROR(VLOOKUP(ROW()-6,'[1]S2 SE'!$B$7:$AI$206,COLUMN()+1,FALSE),"")</f>
        <v/>
      </c>
      <c r="AC37" s="81" t="str">
        <f>IFERROR(VLOOKUP(ROW()-6,'[1]S2 SE'!$B$7:$AI$206,COLUMN()+1,FALSE),"")</f>
        <v/>
      </c>
      <c r="AD37" s="109">
        <f>IFERROR(VLOOKUP(ROW()-6,'[1]S2 SE'!$B$7:$AI$206,COLUMN()+1,FALSE),"")</f>
        <v>31</v>
      </c>
      <c r="AE37" s="83" t="str">
        <f>IFERROR(VLOOKUP(ROW()-6,'[1]S2 SE'!$B$7:$AI$206,COLUMN()+1,FALSE),"")</f>
        <v/>
      </c>
      <c r="AF37" s="84" t="str">
        <f>IFERROR(VLOOKUP(ROW()-6,'[1]S2 SE'!$B$7:$AI$206,COLUMN()+1,FALSE),"")</f>
        <v/>
      </c>
      <c r="AG37" s="153" t="str">
        <f>IFERROR(VLOOKUP(ROW()-6,'[1]S2 SE'!$B$7:$AI$206,COLUMN()+1,FALSE),"")</f>
        <v/>
      </c>
    </row>
    <row r="38" spans="1:33" ht="15.05" x14ac:dyDescent="0.3">
      <c r="A38" s="108" t="str">
        <f>IFERROR(VLOOKUP(ROW()-6,'[1]S2 SE'!$B$7:$AI$206,COLUMN()+1,FALSE),"")</f>
        <v/>
      </c>
      <c r="B38" s="65" t="str">
        <f>IFERROR(VLOOKUP(ROW()-6,'[1]S2 SE'!$B$7:$AI$206,COLUMN()+1,FALSE),"")</f>
        <v/>
      </c>
      <c r="C38" s="66" t="str">
        <f>IFERROR(VLOOKUP(ROW()-6,'[1]S2 SE'!$B$7:$AI$206,COLUMN()+1,FALSE),"")</f>
        <v/>
      </c>
      <c r="D38" s="67" t="str">
        <f>IFERROR(VLOOKUP(ROW()-6,'[1]S2 SE'!$B$7:$AI$206,COLUMN()+1,FALSE),"")</f>
        <v/>
      </c>
      <c r="E38" s="68" t="str">
        <f>IFERROR(VLOOKUP(ROW()-6,'[1]S2 SE'!$B$7:$AI$206,COLUMN()+1,FALSE),"")</f>
        <v/>
      </c>
      <c r="F38" s="28" t="str">
        <f>IFERROR(VLOOKUP(ROW()-6,'[1]S2 SE'!$B$7:$AI$206,COLUMN()+1,FALSE),"")</f>
        <v/>
      </c>
      <c r="G38" s="98" t="str">
        <f>IFERROR(VLOOKUP(ROW()-6,'[1]S2 SE'!$B$7:$AI$206,COLUMN()+1,FALSE),"")</f>
        <v/>
      </c>
      <c r="H38" s="68" t="str">
        <f>IFERROR(VLOOKUP(ROW()-6,'[1]S2 SE'!$B$7:$AI$206,COLUMN()+1,FALSE),"")</f>
        <v/>
      </c>
      <c r="I38" s="70" t="str">
        <f>IFERROR(VLOOKUP(ROW()-6,'[1]S2 SE'!$B$7:$AI$206,COLUMN()+1,FALSE),"")</f>
        <v/>
      </c>
      <c r="J38" s="99" t="str">
        <f>IFERROR(VLOOKUP(ROW()-6,'[1]S2 SE'!$B$7:$AI$206,COLUMN()+1,FALSE),"")</f>
        <v/>
      </c>
      <c r="K38" s="68" t="str">
        <f>IFERROR(VLOOKUP(ROW()-6,'[1]S2 SE'!$B$7:$AI$206,COLUMN()+1,FALSE),"")</f>
        <v/>
      </c>
      <c r="L38" s="70" t="str">
        <f>IFERROR(VLOOKUP(ROW()-6,'[1]S2 SE'!$B$7:$AI$206,COLUMN()+1,FALSE),"")</f>
        <v/>
      </c>
      <c r="M38" s="99" t="str">
        <f>IFERROR(VLOOKUP(ROW()-6,'[1]S2 SE'!$B$7:$AI$206,COLUMN()+1,FALSE),"")</f>
        <v/>
      </c>
      <c r="N38" s="68" t="str">
        <f>IFERROR(VLOOKUP(ROW()-6,'[1]S2 SE'!$B$7:$AI$206,COLUMN()+1,FALSE),"")</f>
        <v/>
      </c>
      <c r="O38" s="70" t="str">
        <f>IFERROR(VLOOKUP(ROW()-6,'[1]S2 SE'!$B$7:$AI$206,COLUMN()+1,FALSE),"")</f>
        <v/>
      </c>
      <c r="P38" s="99" t="str">
        <f>IFERROR(VLOOKUP(ROW()-6,'[1]S2 SE'!$B$7:$AI$206,COLUMN()+1,FALSE),"")</f>
        <v/>
      </c>
      <c r="Q38" s="68" t="str">
        <f>IFERROR(VLOOKUP(ROW()-6,'[1]S2 SE'!$B$7:$AI$206,COLUMN()+1,FALSE),"")</f>
        <v/>
      </c>
      <c r="R38" s="70" t="str">
        <f>IFERROR(VLOOKUP(ROW()-6,'[1]S2 SE'!$B$7:$AI$206,COLUMN()+1,FALSE),"")</f>
        <v/>
      </c>
      <c r="S38" s="99" t="str">
        <f>IFERROR(VLOOKUP(ROW()-6,'[1]S2 SE'!$B$7:$AI$206,COLUMN()+1,FALSE),"")</f>
        <v/>
      </c>
      <c r="T38" s="100" t="str">
        <f>IFERROR(VLOOKUP(ROW()-6,'[1]S2 SE'!$B$7:$AI$206,COLUMN()+1,FALSE),"")</f>
        <v/>
      </c>
      <c r="U38" s="101" t="str">
        <f>IFERROR(VLOOKUP(ROW()-6,'[1]S2 SE'!$B$7:$AI$206,COLUMN()+1,FALSE),"")</f>
        <v/>
      </c>
      <c r="V38" s="102" t="str">
        <f>IFERROR(VLOOKUP(ROW()-6,'[1]S2 SE'!$B$7:$AI$206,COLUMN()+1,FALSE),"")</f>
        <v/>
      </c>
      <c r="W38" s="103" t="str">
        <f>IFERROR(VLOOKUP(ROW()-6,'[1]S2 SE'!$B$7:$AI$206,COLUMN()+1,FALSE),"")</f>
        <v/>
      </c>
      <c r="X38" s="104" t="str">
        <f>IFERROR(VLOOKUP(ROW()-6,'[1]S2 SE'!$B$7:$AI$206,COLUMN()+1,FALSE),"")</f>
        <v/>
      </c>
      <c r="Y38" s="105" t="str">
        <f>IFERROR(VLOOKUP(ROW()-6,'[1]S2 SE'!$B$7:$AI$206,COLUMN()+1,FALSE),"")</f>
        <v/>
      </c>
      <c r="Z38" s="106" t="str">
        <f>IFERROR(VLOOKUP(ROW()-6,'[1]S2 SE'!$B$7:$AI$206,COLUMN()+1,FALSE),"")</f>
        <v/>
      </c>
      <c r="AA38" s="107" t="str">
        <f>IFERROR(VLOOKUP(ROW()-6,'[1]S2 SE'!$B$7:$AI$206,COLUMN()+1,FALSE),"")</f>
        <v/>
      </c>
      <c r="AB38" s="80" t="str">
        <f>IFERROR(VLOOKUP(ROW()-6,'[1]S2 SE'!$B$7:$AI$206,COLUMN()+1,FALSE),"")</f>
        <v/>
      </c>
      <c r="AC38" s="81" t="str">
        <f>IFERROR(VLOOKUP(ROW()-6,'[1]S2 SE'!$B$7:$AI$206,COLUMN()+1,FALSE),"")</f>
        <v/>
      </c>
      <c r="AD38" s="109" t="str">
        <f>IFERROR(VLOOKUP(ROW()-6,'[1]S2 SE'!$B$7:$AI$206,COLUMN()+1,FALSE),"")</f>
        <v/>
      </c>
      <c r="AE38" s="83" t="str">
        <f>IFERROR(VLOOKUP(ROW()-6,'[1]S2 SE'!$B$7:$AI$206,COLUMN()+1,FALSE),"")</f>
        <v/>
      </c>
      <c r="AF38" s="84" t="str">
        <f>IFERROR(VLOOKUP(ROW()-6,'[1]S2 SE'!$B$7:$AI$206,COLUMN()+1,FALSE),"")</f>
        <v/>
      </c>
      <c r="AG38" s="153" t="str">
        <f>IFERROR(VLOOKUP(ROW()-6,'[1]S2 SE'!$B$7:$AI$206,COLUMN()+1,FALSE),"")</f>
        <v/>
      </c>
    </row>
    <row r="39" spans="1:33" ht="15.05" x14ac:dyDescent="0.3">
      <c r="A39" s="108" t="str">
        <f>IFERROR(VLOOKUP(ROW()-6,'[1]S2 SE'!$B$7:$AI$206,COLUMN()+1,FALSE),"")</f>
        <v/>
      </c>
      <c r="B39" s="65" t="str">
        <f>IFERROR(VLOOKUP(ROW()-6,'[1]S2 SE'!$B$7:$AI$206,COLUMN()+1,FALSE),"")</f>
        <v/>
      </c>
      <c r="C39" s="66" t="str">
        <f>IFERROR(VLOOKUP(ROW()-6,'[1]S2 SE'!$B$7:$AI$206,COLUMN()+1,FALSE),"")</f>
        <v/>
      </c>
      <c r="D39" s="67" t="str">
        <f>IFERROR(VLOOKUP(ROW()-6,'[1]S2 SE'!$B$7:$AI$206,COLUMN()+1,FALSE),"")</f>
        <v/>
      </c>
      <c r="E39" s="68" t="str">
        <f>IFERROR(VLOOKUP(ROW()-6,'[1]S2 SE'!$B$7:$AI$206,COLUMN()+1,FALSE),"")</f>
        <v/>
      </c>
      <c r="F39" s="28" t="str">
        <f>IFERROR(VLOOKUP(ROW()-6,'[1]S2 SE'!$B$7:$AI$206,COLUMN()+1,FALSE),"")</f>
        <v/>
      </c>
      <c r="G39" s="69" t="str">
        <f>IFERROR(VLOOKUP(ROW()-6,'[1]S2 SE'!$B$7:$AI$206,COLUMN()+1,FALSE),"")</f>
        <v/>
      </c>
      <c r="H39" s="68" t="str">
        <f>IFERROR(VLOOKUP(ROW()-6,'[1]S2 SE'!$B$7:$AI$206,COLUMN()+1,FALSE),"")</f>
        <v/>
      </c>
      <c r="I39" s="70" t="str">
        <f>IFERROR(VLOOKUP(ROW()-6,'[1]S2 SE'!$B$7:$AI$206,COLUMN()+1,FALSE),"")</f>
        <v/>
      </c>
      <c r="J39" s="71" t="str">
        <f>IFERROR(VLOOKUP(ROW()-6,'[1]S2 SE'!$B$7:$AI$206,COLUMN()+1,FALSE),"")</f>
        <v/>
      </c>
      <c r="K39" s="68" t="str">
        <f>IFERROR(VLOOKUP(ROW()-6,'[1]S2 SE'!$B$7:$AI$206,COLUMN()+1,FALSE),"")</f>
        <v/>
      </c>
      <c r="L39" s="70" t="str">
        <f>IFERROR(VLOOKUP(ROW()-6,'[1]S2 SE'!$B$7:$AI$206,COLUMN()+1,FALSE),"")</f>
        <v/>
      </c>
      <c r="M39" s="71" t="str">
        <f>IFERROR(VLOOKUP(ROW()-6,'[1]S2 SE'!$B$7:$AI$206,COLUMN()+1,FALSE),"")</f>
        <v/>
      </c>
      <c r="N39" s="68" t="str">
        <f>IFERROR(VLOOKUP(ROW()-6,'[1]S2 SE'!$B$7:$AI$206,COLUMN()+1,FALSE),"")</f>
        <v/>
      </c>
      <c r="O39" s="70" t="str">
        <f>IFERROR(VLOOKUP(ROW()-6,'[1]S2 SE'!$B$7:$AI$206,COLUMN()+1,FALSE),"")</f>
        <v/>
      </c>
      <c r="P39" s="71" t="str">
        <f>IFERROR(VLOOKUP(ROW()-6,'[1]S2 SE'!$B$7:$AI$206,COLUMN()+1,FALSE),"")</f>
        <v/>
      </c>
      <c r="Q39" s="68" t="str">
        <f>IFERROR(VLOOKUP(ROW()-6,'[1]S2 SE'!$B$7:$AI$206,COLUMN()+1,FALSE),"")</f>
        <v/>
      </c>
      <c r="R39" s="70" t="str">
        <f>IFERROR(VLOOKUP(ROW()-6,'[1]S2 SE'!$B$7:$AI$206,COLUMN()+1,FALSE),"")</f>
        <v/>
      </c>
      <c r="S39" s="71" t="str">
        <f>IFERROR(VLOOKUP(ROW()-6,'[1]S2 SE'!$B$7:$AI$206,COLUMN()+1,FALSE),"")</f>
        <v/>
      </c>
      <c r="T39" s="72" t="str">
        <f>IFERROR(VLOOKUP(ROW()-6,'[1]S2 SE'!$B$7:$AI$206,COLUMN()+1,FALSE),"")</f>
        <v/>
      </c>
      <c r="U39" s="73" t="str">
        <f>IFERROR(VLOOKUP(ROW()-6,'[1]S2 SE'!$B$7:$AI$206,COLUMN()+1,FALSE),"")</f>
        <v/>
      </c>
      <c r="V39" s="74" t="str">
        <f>IFERROR(VLOOKUP(ROW()-6,'[1]S2 SE'!$B$7:$AI$206,COLUMN()+1,FALSE),"")</f>
        <v/>
      </c>
      <c r="W39" s="75" t="str">
        <f>IFERROR(VLOOKUP(ROW()-6,'[1]S2 SE'!$B$7:$AI$206,COLUMN()+1,FALSE),"")</f>
        <v/>
      </c>
      <c r="X39" s="76" t="str">
        <f>IFERROR(VLOOKUP(ROW()-6,'[1]S2 SE'!$B$7:$AI$206,COLUMN()+1,FALSE),"")</f>
        <v/>
      </c>
      <c r="Y39" s="77" t="str">
        <f>IFERROR(VLOOKUP(ROW()-6,'[1]S2 SE'!$B$7:$AI$206,COLUMN()+1,FALSE),"")</f>
        <v/>
      </c>
      <c r="Z39" s="78" t="str">
        <f>IFERROR(VLOOKUP(ROW()-6,'[1]S2 SE'!$B$7:$AI$206,COLUMN()+1,FALSE),"")</f>
        <v/>
      </c>
      <c r="AA39" s="79" t="str">
        <f>IFERROR(VLOOKUP(ROW()-6,'[1]S2 SE'!$B$7:$AI$206,COLUMN()+1,FALSE),"")</f>
        <v/>
      </c>
      <c r="AB39" s="80" t="str">
        <f>IFERROR(VLOOKUP(ROW()-6,'[1]S2 SE'!$B$7:$AI$206,COLUMN()+1,FALSE),"")</f>
        <v/>
      </c>
      <c r="AC39" s="81" t="str">
        <f>IFERROR(VLOOKUP(ROW()-6,'[1]S2 SE'!$B$7:$AI$206,COLUMN()+1,FALSE),"")</f>
        <v/>
      </c>
      <c r="AD39" s="109" t="str">
        <f>IFERROR(VLOOKUP(ROW()-6,'[1]S2 SE'!$B$7:$AI$206,COLUMN()+1,FALSE),"")</f>
        <v/>
      </c>
      <c r="AE39" s="83" t="str">
        <f>IFERROR(VLOOKUP(ROW()-6,'[1]S2 SE'!$B$7:$AI$206,COLUMN()+1,FALSE),"")</f>
        <v/>
      </c>
      <c r="AF39" s="84" t="str">
        <f>IFERROR(VLOOKUP(ROW()-6,'[1]S2 SE'!$B$7:$AI$206,COLUMN()+1,FALSE),"")</f>
        <v/>
      </c>
      <c r="AG39" s="153" t="str">
        <f>IFERROR(VLOOKUP(ROW()-6,'[1]S2 SE'!$B$7:$AI$206,COLUMN()+1,FALSE),"")</f>
        <v/>
      </c>
    </row>
    <row r="40" spans="1:33" ht="15.05" x14ac:dyDescent="0.3">
      <c r="A40" s="108" t="str">
        <f>IFERROR(VLOOKUP(ROW()-6,'[1]S2 SE'!$B$7:$AI$206,COLUMN()+1,FALSE),"")</f>
        <v/>
      </c>
      <c r="B40" s="65" t="str">
        <f>IFERROR(VLOOKUP(ROW()-6,'[1]S2 SE'!$B$7:$AI$206,COLUMN()+1,FALSE),"")</f>
        <v/>
      </c>
      <c r="C40" s="66" t="str">
        <f>IFERROR(VLOOKUP(ROW()-6,'[1]S2 SE'!$B$7:$AI$206,COLUMN()+1,FALSE),"")</f>
        <v/>
      </c>
      <c r="D40" s="67" t="str">
        <f>IFERROR(VLOOKUP(ROW()-6,'[1]S2 SE'!$B$7:$AI$206,COLUMN()+1,FALSE),"")</f>
        <v/>
      </c>
      <c r="E40" s="68" t="str">
        <f>IFERROR(VLOOKUP(ROW()-6,'[1]S2 SE'!$B$7:$AI$206,COLUMN()+1,FALSE),"")</f>
        <v/>
      </c>
      <c r="F40" s="28" t="str">
        <f>IFERROR(VLOOKUP(ROW()-6,'[1]S2 SE'!$B$7:$AI$206,COLUMN()+1,FALSE),"")</f>
        <v/>
      </c>
      <c r="G40" s="69" t="str">
        <f>IFERROR(VLOOKUP(ROW()-6,'[1]S2 SE'!$B$7:$AI$206,COLUMN()+1,FALSE),"")</f>
        <v/>
      </c>
      <c r="H40" s="68" t="str">
        <f>IFERROR(VLOOKUP(ROW()-6,'[1]S2 SE'!$B$7:$AI$206,COLUMN()+1,FALSE),"")</f>
        <v/>
      </c>
      <c r="I40" s="70" t="str">
        <f>IFERROR(VLOOKUP(ROW()-6,'[1]S2 SE'!$B$7:$AI$206,COLUMN()+1,FALSE),"")</f>
        <v/>
      </c>
      <c r="J40" s="71" t="str">
        <f>IFERROR(VLOOKUP(ROW()-6,'[1]S2 SE'!$B$7:$AI$206,COLUMN()+1,FALSE),"")</f>
        <v/>
      </c>
      <c r="K40" s="68" t="str">
        <f>IFERROR(VLOOKUP(ROW()-6,'[1]S2 SE'!$B$7:$AI$206,COLUMN()+1,FALSE),"")</f>
        <v/>
      </c>
      <c r="L40" s="70" t="str">
        <f>IFERROR(VLOOKUP(ROW()-6,'[1]S2 SE'!$B$7:$AI$206,COLUMN()+1,FALSE),"")</f>
        <v/>
      </c>
      <c r="M40" s="71" t="str">
        <f>IFERROR(VLOOKUP(ROW()-6,'[1]S2 SE'!$B$7:$AI$206,COLUMN()+1,FALSE),"")</f>
        <v/>
      </c>
      <c r="N40" s="68" t="str">
        <f>IFERROR(VLOOKUP(ROW()-6,'[1]S2 SE'!$B$7:$AI$206,COLUMN()+1,FALSE),"")</f>
        <v/>
      </c>
      <c r="O40" s="70" t="str">
        <f>IFERROR(VLOOKUP(ROW()-6,'[1]S2 SE'!$B$7:$AI$206,COLUMN()+1,FALSE),"")</f>
        <v/>
      </c>
      <c r="P40" s="71" t="str">
        <f>IFERROR(VLOOKUP(ROW()-6,'[1]S2 SE'!$B$7:$AI$206,COLUMN()+1,FALSE),"")</f>
        <v/>
      </c>
      <c r="Q40" s="68" t="str">
        <f>IFERROR(VLOOKUP(ROW()-6,'[1]S2 SE'!$B$7:$AI$206,COLUMN()+1,FALSE),"")</f>
        <v/>
      </c>
      <c r="R40" s="70" t="str">
        <f>IFERROR(VLOOKUP(ROW()-6,'[1]S2 SE'!$B$7:$AI$206,COLUMN()+1,FALSE),"")</f>
        <v/>
      </c>
      <c r="S40" s="71" t="str">
        <f>IFERROR(VLOOKUP(ROW()-6,'[1]S2 SE'!$B$7:$AI$206,COLUMN()+1,FALSE),"")</f>
        <v/>
      </c>
      <c r="T40" s="72" t="str">
        <f>IFERROR(VLOOKUP(ROW()-6,'[1]S2 SE'!$B$7:$AI$206,COLUMN()+1,FALSE),"")</f>
        <v/>
      </c>
      <c r="U40" s="73" t="str">
        <f>IFERROR(VLOOKUP(ROW()-6,'[1]S2 SE'!$B$7:$AI$206,COLUMN()+1,FALSE),"")</f>
        <v/>
      </c>
      <c r="V40" s="74" t="str">
        <f>IFERROR(VLOOKUP(ROW()-6,'[1]S2 SE'!$B$7:$AI$206,COLUMN()+1,FALSE),"")</f>
        <v/>
      </c>
      <c r="W40" s="75" t="str">
        <f>IFERROR(VLOOKUP(ROW()-6,'[1]S2 SE'!$B$7:$AI$206,COLUMN()+1,FALSE),"")</f>
        <v/>
      </c>
      <c r="X40" s="76" t="str">
        <f>IFERROR(VLOOKUP(ROW()-6,'[1]S2 SE'!$B$7:$AI$206,COLUMN()+1,FALSE),"")</f>
        <v/>
      </c>
      <c r="Y40" s="77" t="str">
        <f>IFERROR(VLOOKUP(ROW()-6,'[1]S2 SE'!$B$7:$AI$206,COLUMN()+1,FALSE),"")</f>
        <v/>
      </c>
      <c r="Z40" s="78" t="str">
        <f>IFERROR(VLOOKUP(ROW()-6,'[1]S2 SE'!$B$7:$AI$206,COLUMN()+1,FALSE),"")</f>
        <v/>
      </c>
      <c r="AA40" s="79" t="str">
        <f>IFERROR(VLOOKUP(ROW()-6,'[1]S2 SE'!$B$7:$AI$206,COLUMN()+1,FALSE),"")</f>
        <v/>
      </c>
      <c r="AB40" s="80" t="str">
        <f>IFERROR(VLOOKUP(ROW()-6,'[1]S2 SE'!$B$7:$AI$206,COLUMN()+1,FALSE),"")</f>
        <v/>
      </c>
      <c r="AC40" s="81" t="str">
        <f>IFERROR(VLOOKUP(ROW()-6,'[1]S2 SE'!$B$7:$AI$206,COLUMN()+1,FALSE),"")</f>
        <v/>
      </c>
      <c r="AD40" s="109" t="str">
        <f>IFERROR(VLOOKUP(ROW()-6,'[1]S2 SE'!$B$7:$AI$206,COLUMN()+1,FALSE),"")</f>
        <v/>
      </c>
      <c r="AE40" s="83" t="str">
        <f>IFERROR(VLOOKUP(ROW()-6,'[1]S2 SE'!$B$7:$AI$206,COLUMN()+1,FALSE),"")</f>
        <v/>
      </c>
      <c r="AF40" s="84" t="str">
        <f>IFERROR(VLOOKUP(ROW()-6,'[1]S2 SE'!$B$7:$AI$206,COLUMN()+1,FALSE),"")</f>
        <v/>
      </c>
      <c r="AG40" s="153" t="str">
        <f>IFERROR(VLOOKUP(ROW()-6,'[1]S2 SE'!$B$7:$AI$206,COLUMN()+1,FALSE),"")</f>
        <v/>
      </c>
    </row>
    <row r="41" spans="1:33" ht="15.05" x14ac:dyDescent="0.3">
      <c r="A41" s="108" t="str">
        <f>IFERROR(VLOOKUP(ROW()-6,'[1]S2 SE'!$B$7:$AI$206,COLUMN()+1,FALSE),"")</f>
        <v/>
      </c>
      <c r="B41" s="65" t="str">
        <f>IFERROR(VLOOKUP(ROW()-6,'[1]S2 SE'!$B$7:$AI$206,COLUMN()+1,FALSE),"")</f>
        <v/>
      </c>
      <c r="C41" s="66" t="str">
        <f>IFERROR(VLOOKUP(ROW()-6,'[1]S2 SE'!$B$7:$AI$206,COLUMN()+1,FALSE),"")</f>
        <v/>
      </c>
      <c r="D41" s="67" t="str">
        <f>IFERROR(VLOOKUP(ROW()-6,'[1]S2 SE'!$B$7:$AI$206,COLUMN()+1,FALSE),"")</f>
        <v/>
      </c>
      <c r="E41" s="68" t="str">
        <f>IFERROR(VLOOKUP(ROW()-6,'[1]S2 SE'!$B$7:$AI$206,COLUMN()+1,FALSE),"")</f>
        <v/>
      </c>
      <c r="F41" s="28" t="str">
        <f>IFERROR(VLOOKUP(ROW()-6,'[1]S2 SE'!$B$7:$AI$206,COLUMN()+1,FALSE),"")</f>
        <v/>
      </c>
      <c r="G41" s="69" t="str">
        <f>IFERROR(VLOOKUP(ROW()-6,'[1]S2 SE'!$B$7:$AI$206,COLUMN()+1,FALSE),"")</f>
        <v/>
      </c>
      <c r="H41" s="68" t="str">
        <f>IFERROR(VLOOKUP(ROW()-6,'[1]S2 SE'!$B$7:$AI$206,COLUMN()+1,FALSE),"")</f>
        <v/>
      </c>
      <c r="I41" s="70" t="str">
        <f>IFERROR(VLOOKUP(ROW()-6,'[1]S2 SE'!$B$7:$AI$206,COLUMN()+1,FALSE),"")</f>
        <v/>
      </c>
      <c r="J41" s="71" t="str">
        <f>IFERROR(VLOOKUP(ROW()-6,'[1]S2 SE'!$B$7:$AI$206,COLUMN()+1,FALSE),"")</f>
        <v/>
      </c>
      <c r="K41" s="68" t="str">
        <f>IFERROR(VLOOKUP(ROW()-6,'[1]S2 SE'!$B$7:$AI$206,COLUMN()+1,FALSE),"")</f>
        <v/>
      </c>
      <c r="L41" s="70" t="str">
        <f>IFERROR(VLOOKUP(ROW()-6,'[1]S2 SE'!$B$7:$AI$206,COLUMN()+1,FALSE),"")</f>
        <v/>
      </c>
      <c r="M41" s="71" t="str">
        <f>IFERROR(VLOOKUP(ROW()-6,'[1]S2 SE'!$B$7:$AI$206,COLUMN()+1,FALSE),"")</f>
        <v/>
      </c>
      <c r="N41" s="68" t="str">
        <f>IFERROR(VLOOKUP(ROW()-6,'[1]S2 SE'!$B$7:$AI$206,COLUMN()+1,FALSE),"")</f>
        <v/>
      </c>
      <c r="O41" s="70" t="str">
        <f>IFERROR(VLOOKUP(ROW()-6,'[1]S2 SE'!$B$7:$AI$206,COLUMN()+1,FALSE),"")</f>
        <v/>
      </c>
      <c r="P41" s="71" t="str">
        <f>IFERROR(VLOOKUP(ROW()-6,'[1]S2 SE'!$B$7:$AI$206,COLUMN()+1,FALSE),"")</f>
        <v/>
      </c>
      <c r="Q41" s="68" t="str">
        <f>IFERROR(VLOOKUP(ROW()-6,'[1]S2 SE'!$B$7:$AI$206,COLUMN()+1,FALSE),"")</f>
        <v/>
      </c>
      <c r="R41" s="70" t="str">
        <f>IFERROR(VLOOKUP(ROW()-6,'[1]S2 SE'!$B$7:$AI$206,COLUMN()+1,FALSE),"")</f>
        <v/>
      </c>
      <c r="S41" s="71" t="str">
        <f>IFERROR(VLOOKUP(ROW()-6,'[1]S2 SE'!$B$7:$AI$206,COLUMN()+1,FALSE),"")</f>
        <v/>
      </c>
      <c r="T41" s="72" t="str">
        <f>IFERROR(VLOOKUP(ROW()-6,'[1]S2 SE'!$B$7:$AI$206,COLUMN()+1,FALSE),"")</f>
        <v/>
      </c>
      <c r="U41" s="73" t="str">
        <f>IFERROR(VLOOKUP(ROW()-6,'[1]S2 SE'!$B$7:$AI$206,COLUMN()+1,FALSE),"")</f>
        <v/>
      </c>
      <c r="V41" s="74" t="str">
        <f>IFERROR(VLOOKUP(ROW()-6,'[1]S2 SE'!$B$7:$AI$206,COLUMN()+1,FALSE),"")</f>
        <v/>
      </c>
      <c r="W41" s="75" t="str">
        <f>IFERROR(VLOOKUP(ROW()-6,'[1]S2 SE'!$B$7:$AI$206,COLUMN()+1,FALSE),"")</f>
        <v/>
      </c>
      <c r="X41" s="76" t="str">
        <f>IFERROR(VLOOKUP(ROW()-6,'[1]S2 SE'!$B$7:$AI$206,COLUMN()+1,FALSE),"")</f>
        <v/>
      </c>
      <c r="Y41" s="77" t="str">
        <f>IFERROR(VLOOKUP(ROW()-6,'[1]S2 SE'!$B$7:$AI$206,COLUMN()+1,FALSE),"")</f>
        <v/>
      </c>
      <c r="Z41" s="78" t="str">
        <f>IFERROR(VLOOKUP(ROW()-6,'[1]S2 SE'!$B$7:$AI$206,COLUMN()+1,FALSE),"")</f>
        <v/>
      </c>
      <c r="AA41" s="79" t="str">
        <f>IFERROR(VLOOKUP(ROW()-6,'[1]S2 SE'!$B$7:$AI$206,COLUMN()+1,FALSE),"")</f>
        <v/>
      </c>
      <c r="AB41" s="80" t="str">
        <f>IFERROR(VLOOKUP(ROW()-6,'[1]S2 SE'!$B$7:$AI$206,COLUMN()+1,FALSE),"")</f>
        <v/>
      </c>
      <c r="AC41" s="81" t="str">
        <f>IFERROR(VLOOKUP(ROW()-6,'[1]S2 SE'!$B$7:$AI$206,COLUMN()+1,FALSE),"")</f>
        <v/>
      </c>
      <c r="AD41" s="109" t="str">
        <f>IFERROR(VLOOKUP(ROW()-6,'[1]S2 SE'!$B$7:$AI$206,COLUMN()+1,FALSE),"")</f>
        <v/>
      </c>
      <c r="AE41" s="83" t="str">
        <f>IFERROR(VLOOKUP(ROW()-6,'[1]S2 SE'!$B$7:$AI$206,COLUMN()+1,FALSE),"")</f>
        <v/>
      </c>
      <c r="AF41" s="84" t="str">
        <f>IFERROR(VLOOKUP(ROW()-6,'[1]S2 SE'!$B$7:$AI$206,COLUMN()+1,FALSE),"")</f>
        <v/>
      </c>
      <c r="AG41" s="153" t="str">
        <f>IFERROR(VLOOKUP(ROW()-6,'[1]S2 SE'!$B$7:$AI$206,COLUMN()+1,FALSE),"")</f>
        <v/>
      </c>
    </row>
    <row r="42" spans="1:33" ht="15.05" x14ac:dyDescent="0.3">
      <c r="A42" s="108" t="str">
        <f>IFERROR(VLOOKUP(ROW()-6,'[1]S2 SE'!$B$7:$AI$206,COLUMN()+1,FALSE),"")</f>
        <v/>
      </c>
      <c r="B42" s="65" t="str">
        <f>IFERROR(VLOOKUP(ROW()-6,'[1]S2 SE'!$B$7:$AI$206,COLUMN()+1,FALSE),"")</f>
        <v/>
      </c>
      <c r="C42" s="66" t="str">
        <f>IFERROR(VLOOKUP(ROW()-6,'[1]S2 SE'!$B$7:$AI$206,COLUMN()+1,FALSE),"")</f>
        <v/>
      </c>
      <c r="D42" s="67" t="str">
        <f>IFERROR(VLOOKUP(ROW()-6,'[1]S2 SE'!$B$7:$AI$206,COLUMN()+1,FALSE),"")</f>
        <v/>
      </c>
      <c r="E42" s="68" t="str">
        <f>IFERROR(VLOOKUP(ROW()-6,'[1]S2 SE'!$B$7:$AI$206,COLUMN()+1,FALSE),"")</f>
        <v/>
      </c>
      <c r="F42" s="28" t="str">
        <f>IFERROR(VLOOKUP(ROW()-6,'[1]S2 SE'!$B$7:$AI$206,COLUMN()+1,FALSE),"")</f>
        <v/>
      </c>
      <c r="G42" s="69" t="str">
        <f>IFERROR(VLOOKUP(ROW()-6,'[1]S2 SE'!$B$7:$AI$206,COLUMN()+1,FALSE),"")</f>
        <v/>
      </c>
      <c r="H42" s="68" t="str">
        <f>IFERROR(VLOOKUP(ROW()-6,'[1]S2 SE'!$B$7:$AI$206,COLUMN()+1,FALSE),"")</f>
        <v/>
      </c>
      <c r="I42" s="70" t="str">
        <f>IFERROR(VLOOKUP(ROW()-6,'[1]S2 SE'!$B$7:$AI$206,COLUMN()+1,FALSE),"")</f>
        <v/>
      </c>
      <c r="J42" s="71" t="str">
        <f>IFERROR(VLOOKUP(ROW()-6,'[1]S2 SE'!$B$7:$AI$206,COLUMN()+1,FALSE),"")</f>
        <v/>
      </c>
      <c r="K42" s="68" t="str">
        <f>IFERROR(VLOOKUP(ROW()-6,'[1]S2 SE'!$B$7:$AI$206,COLUMN()+1,FALSE),"")</f>
        <v/>
      </c>
      <c r="L42" s="70" t="str">
        <f>IFERROR(VLOOKUP(ROW()-6,'[1]S2 SE'!$B$7:$AI$206,COLUMN()+1,FALSE),"")</f>
        <v/>
      </c>
      <c r="M42" s="71" t="str">
        <f>IFERROR(VLOOKUP(ROW()-6,'[1]S2 SE'!$B$7:$AI$206,COLUMN()+1,FALSE),"")</f>
        <v/>
      </c>
      <c r="N42" s="68" t="str">
        <f>IFERROR(VLOOKUP(ROW()-6,'[1]S2 SE'!$B$7:$AI$206,COLUMN()+1,FALSE),"")</f>
        <v/>
      </c>
      <c r="O42" s="70" t="str">
        <f>IFERROR(VLOOKUP(ROW()-6,'[1]S2 SE'!$B$7:$AI$206,COLUMN()+1,FALSE),"")</f>
        <v/>
      </c>
      <c r="P42" s="71" t="str">
        <f>IFERROR(VLOOKUP(ROW()-6,'[1]S2 SE'!$B$7:$AI$206,COLUMN()+1,FALSE),"")</f>
        <v/>
      </c>
      <c r="Q42" s="68" t="str">
        <f>IFERROR(VLOOKUP(ROW()-6,'[1]S2 SE'!$B$7:$AI$206,COLUMN()+1,FALSE),"")</f>
        <v/>
      </c>
      <c r="R42" s="70" t="str">
        <f>IFERROR(VLOOKUP(ROW()-6,'[1]S2 SE'!$B$7:$AI$206,COLUMN()+1,FALSE),"")</f>
        <v/>
      </c>
      <c r="S42" s="71" t="str">
        <f>IFERROR(VLOOKUP(ROW()-6,'[1]S2 SE'!$B$7:$AI$206,COLUMN()+1,FALSE),"")</f>
        <v/>
      </c>
      <c r="T42" s="72" t="str">
        <f>IFERROR(VLOOKUP(ROW()-6,'[1]S2 SE'!$B$7:$AI$206,COLUMN()+1,FALSE),"")</f>
        <v/>
      </c>
      <c r="U42" s="73" t="str">
        <f>IFERROR(VLOOKUP(ROW()-6,'[1]S2 SE'!$B$7:$AI$206,COLUMN()+1,FALSE),"")</f>
        <v/>
      </c>
      <c r="V42" s="74" t="str">
        <f>IFERROR(VLOOKUP(ROW()-6,'[1]S2 SE'!$B$7:$AI$206,COLUMN()+1,FALSE),"")</f>
        <v/>
      </c>
      <c r="W42" s="75" t="str">
        <f>IFERROR(VLOOKUP(ROW()-6,'[1]S2 SE'!$B$7:$AI$206,COLUMN()+1,FALSE),"")</f>
        <v/>
      </c>
      <c r="X42" s="76" t="str">
        <f>IFERROR(VLOOKUP(ROW()-6,'[1]S2 SE'!$B$7:$AI$206,COLUMN()+1,FALSE),"")</f>
        <v/>
      </c>
      <c r="Y42" s="77" t="str">
        <f>IFERROR(VLOOKUP(ROW()-6,'[1]S2 SE'!$B$7:$AI$206,COLUMN()+1,FALSE),"")</f>
        <v/>
      </c>
      <c r="Z42" s="78" t="str">
        <f>IFERROR(VLOOKUP(ROW()-6,'[1]S2 SE'!$B$7:$AI$206,COLUMN()+1,FALSE),"")</f>
        <v/>
      </c>
      <c r="AA42" s="79" t="str">
        <f>IFERROR(VLOOKUP(ROW()-6,'[1]S2 SE'!$B$7:$AI$206,COLUMN()+1,FALSE),"")</f>
        <v/>
      </c>
      <c r="AB42" s="80" t="str">
        <f>IFERROR(VLOOKUP(ROW()-6,'[1]S2 SE'!$B$7:$AI$206,COLUMN()+1,FALSE),"")</f>
        <v/>
      </c>
      <c r="AC42" s="81" t="str">
        <f>IFERROR(VLOOKUP(ROW()-6,'[1]S2 SE'!$B$7:$AI$206,COLUMN()+1,FALSE),"")</f>
        <v/>
      </c>
      <c r="AD42" s="109" t="str">
        <f>IFERROR(VLOOKUP(ROW()-6,'[1]S2 SE'!$B$7:$AI$206,COLUMN()+1,FALSE),"")</f>
        <v/>
      </c>
      <c r="AE42" s="83" t="str">
        <f>IFERROR(VLOOKUP(ROW()-6,'[1]S2 SE'!$B$7:$AI$206,COLUMN()+1,FALSE),"")</f>
        <v/>
      </c>
      <c r="AF42" s="84" t="str">
        <f>IFERROR(VLOOKUP(ROW()-6,'[1]S2 SE'!$B$7:$AI$206,COLUMN()+1,FALSE),"")</f>
        <v/>
      </c>
      <c r="AG42" s="153" t="str">
        <f>IFERROR(VLOOKUP(ROW()-6,'[1]S2 SE'!$B$7:$AI$206,COLUMN()+1,FALSE),"")</f>
        <v/>
      </c>
    </row>
    <row r="43" spans="1:33" ht="15.05" x14ac:dyDescent="0.3">
      <c r="A43" s="108" t="str">
        <f>IFERROR(VLOOKUP(ROW()-6,'[1]S2 SE'!$B$7:$AI$206,COLUMN()+1,FALSE),"")</f>
        <v/>
      </c>
      <c r="B43" s="65" t="str">
        <f>IFERROR(VLOOKUP(ROW()-6,'[1]S2 SE'!$B$7:$AI$206,COLUMN()+1,FALSE),"")</f>
        <v/>
      </c>
      <c r="C43" s="66" t="str">
        <f>IFERROR(VLOOKUP(ROW()-6,'[1]S2 SE'!$B$7:$AI$206,COLUMN()+1,FALSE),"")</f>
        <v/>
      </c>
      <c r="D43" s="67" t="str">
        <f>IFERROR(VLOOKUP(ROW()-6,'[1]S2 SE'!$B$7:$AI$206,COLUMN()+1,FALSE),"")</f>
        <v/>
      </c>
      <c r="E43" s="68" t="str">
        <f>IFERROR(VLOOKUP(ROW()-6,'[1]S2 SE'!$B$7:$AI$206,COLUMN()+1,FALSE),"")</f>
        <v/>
      </c>
      <c r="F43" s="28" t="str">
        <f>IFERROR(VLOOKUP(ROW()-6,'[1]S2 SE'!$B$7:$AI$206,COLUMN()+1,FALSE),"")</f>
        <v/>
      </c>
      <c r="G43" s="69" t="str">
        <f>IFERROR(VLOOKUP(ROW()-6,'[1]S2 SE'!$B$7:$AI$206,COLUMN()+1,FALSE),"")</f>
        <v/>
      </c>
      <c r="H43" s="68" t="str">
        <f>IFERROR(VLOOKUP(ROW()-6,'[1]S2 SE'!$B$7:$AI$206,COLUMN()+1,FALSE),"")</f>
        <v/>
      </c>
      <c r="I43" s="70" t="str">
        <f>IFERROR(VLOOKUP(ROW()-6,'[1]S2 SE'!$B$7:$AI$206,COLUMN()+1,FALSE),"")</f>
        <v/>
      </c>
      <c r="J43" s="71" t="str">
        <f>IFERROR(VLOOKUP(ROW()-6,'[1]S2 SE'!$B$7:$AI$206,COLUMN()+1,FALSE),"")</f>
        <v/>
      </c>
      <c r="K43" s="68" t="str">
        <f>IFERROR(VLOOKUP(ROW()-6,'[1]S2 SE'!$B$7:$AI$206,COLUMN()+1,FALSE),"")</f>
        <v/>
      </c>
      <c r="L43" s="70" t="str">
        <f>IFERROR(VLOOKUP(ROW()-6,'[1]S2 SE'!$B$7:$AI$206,COLUMN()+1,FALSE),"")</f>
        <v/>
      </c>
      <c r="M43" s="71" t="str">
        <f>IFERROR(VLOOKUP(ROW()-6,'[1]S2 SE'!$B$7:$AI$206,COLUMN()+1,FALSE),"")</f>
        <v/>
      </c>
      <c r="N43" s="68" t="str">
        <f>IFERROR(VLOOKUP(ROW()-6,'[1]S2 SE'!$B$7:$AI$206,COLUMN()+1,FALSE),"")</f>
        <v/>
      </c>
      <c r="O43" s="70" t="str">
        <f>IFERROR(VLOOKUP(ROW()-6,'[1]S2 SE'!$B$7:$AI$206,COLUMN()+1,FALSE),"")</f>
        <v/>
      </c>
      <c r="P43" s="71" t="str">
        <f>IFERROR(VLOOKUP(ROW()-6,'[1]S2 SE'!$B$7:$AI$206,COLUMN()+1,FALSE),"")</f>
        <v/>
      </c>
      <c r="Q43" s="68" t="str">
        <f>IFERROR(VLOOKUP(ROW()-6,'[1]S2 SE'!$B$7:$AI$206,COLUMN()+1,FALSE),"")</f>
        <v/>
      </c>
      <c r="R43" s="70" t="str">
        <f>IFERROR(VLOOKUP(ROW()-6,'[1]S2 SE'!$B$7:$AI$206,COLUMN()+1,FALSE),"")</f>
        <v/>
      </c>
      <c r="S43" s="71" t="str">
        <f>IFERROR(VLOOKUP(ROW()-6,'[1]S2 SE'!$B$7:$AI$206,COLUMN()+1,FALSE),"")</f>
        <v/>
      </c>
      <c r="T43" s="72" t="str">
        <f>IFERROR(VLOOKUP(ROW()-6,'[1]S2 SE'!$B$7:$AI$206,COLUMN()+1,FALSE),"")</f>
        <v/>
      </c>
      <c r="U43" s="73" t="str">
        <f>IFERROR(VLOOKUP(ROW()-6,'[1]S2 SE'!$B$7:$AI$206,COLUMN()+1,FALSE),"")</f>
        <v/>
      </c>
      <c r="V43" s="74" t="str">
        <f>IFERROR(VLOOKUP(ROW()-6,'[1]S2 SE'!$B$7:$AI$206,COLUMN()+1,FALSE),"")</f>
        <v/>
      </c>
      <c r="W43" s="75" t="str">
        <f>IFERROR(VLOOKUP(ROW()-6,'[1]S2 SE'!$B$7:$AI$206,COLUMN()+1,FALSE),"")</f>
        <v/>
      </c>
      <c r="X43" s="76" t="str">
        <f>IFERROR(VLOOKUP(ROW()-6,'[1]S2 SE'!$B$7:$AI$206,COLUMN()+1,FALSE),"")</f>
        <v/>
      </c>
      <c r="Y43" s="77" t="str">
        <f>IFERROR(VLOOKUP(ROW()-6,'[1]S2 SE'!$B$7:$AI$206,COLUMN()+1,FALSE),"")</f>
        <v/>
      </c>
      <c r="Z43" s="78" t="str">
        <f>IFERROR(VLOOKUP(ROW()-6,'[1]S2 SE'!$B$7:$AI$206,COLUMN()+1,FALSE),"")</f>
        <v/>
      </c>
      <c r="AA43" s="79" t="str">
        <f>IFERROR(VLOOKUP(ROW()-6,'[1]S2 SE'!$B$7:$AI$206,COLUMN()+1,FALSE),"")</f>
        <v/>
      </c>
      <c r="AB43" s="80" t="str">
        <f>IFERROR(VLOOKUP(ROW()-6,'[1]S2 SE'!$B$7:$AI$206,COLUMN()+1,FALSE),"")</f>
        <v/>
      </c>
      <c r="AC43" s="81" t="str">
        <f>IFERROR(VLOOKUP(ROW()-6,'[1]S2 SE'!$B$7:$AI$206,COLUMN()+1,FALSE),"")</f>
        <v/>
      </c>
      <c r="AD43" s="109" t="str">
        <f>IFERROR(VLOOKUP(ROW()-6,'[1]S2 SE'!$B$7:$AI$206,COLUMN()+1,FALSE),"")</f>
        <v/>
      </c>
      <c r="AE43" s="83" t="str">
        <f>IFERROR(VLOOKUP(ROW()-6,'[1]S2 SE'!$B$7:$AI$206,COLUMN()+1,FALSE),"")</f>
        <v/>
      </c>
      <c r="AF43" s="84" t="str">
        <f>IFERROR(VLOOKUP(ROW()-6,'[1]S2 SE'!$B$7:$AI$206,COLUMN()+1,FALSE),"")</f>
        <v/>
      </c>
      <c r="AG43" s="153" t="str">
        <f>IFERROR(VLOOKUP(ROW()-6,'[1]S2 SE'!$B$7:$AI$206,COLUMN()+1,FALSE),"")</f>
        <v/>
      </c>
    </row>
    <row r="44" spans="1:33" ht="15.05" x14ac:dyDescent="0.3">
      <c r="A44" s="108" t="str">
        <f>IFERROR(VLOOKUP(ROW()-6,'[1]S2 SE'!$B$7:$AI$206,COLUMN()+1,FALSE),"")</f>
        <v/>
      </c>
      <c r="B44" s="65" t="str">
        <f>IFERROR(VLOOKUP(ROW()-6,'[1]S2 SE'!$B$7:$AI$206,COLUMN()+1,FALSE),"")</f>
        <v/>
      </c>
      <c r="C44" s="66" t="str">
        <f>IFERROR(VLOOKUP(ROW()-6,'[1]S2 SE'!$B$7:$AI$206,COLUMN()+1,FALSE),"")</f>
        <v/>
      </c>
      <c r="D44" s="67" t="str">
        <f>IFERROR(VLOOKUP(ROW()-6,'[1]S2 SE'!$B$7:$AI$206,COLUMN()+1,FALSE),"")</f>
        <v/>
      </c>
      <c r="E44" s="68" t="str">
        <f>IFERROR(VLOOKUP(ROW()-6,'[1]S2 SE'!$B$7:$AI$206,COLUMN()+1,FALSE),"")</f>
        <v/>
      </c>
      <c r="F44" s="28" t="str">
        <f>IFERROR(VLOOKUP(ROW()-6,'[1]S2 SE'!$B$7:$AI$206,COLUMN()+1,FALSE),"")</f>
        <v/>
      </c>
      <c r="G44" s="69" t="str">
        <f>IFERROR(VLOOKUP(ROW()-6,'[1]S2 SE'!$B$7:$AI$206,COLUMN()+1,FALSE),"")</f>
        <v/>
      </c>
      <c r="H44" s="68" t="str">
        <f>IFERROR(VLOOKUP(ROW()-6,'[1]S2 SE'!$B$7:$AI$206,COLUMN()+1,FALSE),"")</f>
        <v/>
      </c>
      <c r="I44" s="70" t="str">
        <f>IFERROR(VLOOKUP(ROW()-6,'[1]S2 SE'!$B$7:$AI$206,COLUMN()+1,FALSE),"")</f>
        <v/>
      </c>
      <c r="J44" s="71" t="str">
        <f>IFERROR(VLOOKUP(ROW()-6,'[1]S2 SE'!$B$7:$AI$206,COLUMN()+1,FALSE),"")</f>
        <v/>
      </c>
      <c r="K44" s="68" t="str">
        <f>IFERROR(VLOOKUP(ROW()-6,'[1]S2 SE'!$B$7:$AI$206,COLUMN()+1,FALSE),"")</f>
        <v/>
      </c>
      <c r="L44" s="70" t="str">
        <f>IFERROR(VLOOKUP(ROW()-6,'[1]S2 SE'!$B$7:$AI$206,COLUMN()+1,FALSE),"")</f>
        <v/>
      </c>
      <c r="M44" s="71" t="str">
        <f>IFERROR(VLOOKUP(ROW()-6,'[1]S2 SE'!$B$7:$AI$206,COLUMN()+1,FALSE),"")</f>
        <v/>
      </c>
      <c r="N44" s="68" t="str">
        <f>IFERROR(VLOOKUP(ROW()-6,'[1]S2 SE'!$B$7:$AI$206,COLUMN()+1,FALSE),"")</f>
        <v/>
      </c>
      <c r="O44" s="70" t="str">
        <f>IFERROR(VLOOKUP(ROW()-6,'[1]S2 SE'!$B$7:$AI$206,COLUMN()+1,FALSE),"")</f>
        <v/>
      </c>
      <c r="P44" s="71" t="str">
        <f>IFERROR(VLOOKUP(ROW()-6,'[1]S2 SE'!$B$7:$AI$206,COLUMN()+1,FALSE),"")</f>
        <v/>
      </c>
      <c r="Q44" s="68" t="str">
        <f>IFERROR(VLOOKUP(ROW()-6,'[1]S2 SE'!$B$7:$AI$206,COLUMN()+1,FALSE),"")</f>
        <v/>
      </c>
      <c r="R44" s="70" t="str">
        <f>IFERROR(VLOOKUP(ROW()-6,'[1]S2 SE'!$B$7:$AI$206,COLUMN()+1,FALSE),"")</f>
        <v/>
      </c>
      <c r="S44" s="71" t="str">
        <f>IFERROR(VLOOKUP(ROW()-6,'[1]S2 SE'!$B$7:$AI$206,COLUMN()+1,FALSE),"")</f>
        <v/>
      </c>
      <c r="T44" s="72" t="str">
        <f>IFERROR(VLOOKUP(ROW()-6,'[1]S2 SE'!$B$7:$AI$206,COLUMN()+1,FALSE),"")</f>
        <v/>
      </c>
      <c r="U44" s="73" t="str">
        <f>IFERROR(VLOOKUP(ROW()-6,'[1]S2 SE'!$B$7:$AI$206,COLUMN()+1,FALSE),"")</f>
        <v/>
      </c>
      <c r="V44" s="74" t="str">
        <f>IFERROR(VLOOKUP(ROW()-6,'[1]S2 SE'!$B$7:$AI$206,COLUMN()+1,FALSE),"")</f>
        <v/>
      </c>
      <c r="W44" s="75" t="str">
        <f>IFERROR(VLOOKUP(ROW()-6,'[1]S2 SE'!$B$7:$AI$206,COLUMN()+1,FALSE),"")</f>
        <v/>
      </c>
      <c r="X44" s="76" t="str">
        <f>IFERROR(VLOOKUP(ROW()-6,'[1]S2 SE'!$B$7:$AI$206,COLUMN()+1,FALSE),"")</f>
        <v/>
      </c>
      <c r="Y44" s="77" t="str">
        <f>IFERROR(VLOOKUP(ROW()-6,'[1]S2 SE'!$B$7:$AI$206,COLUMN()+1,FALSE),"")</f>
        <v/>
      </c>
      <c r="Z44" s="78" t="str">
        <f>IFERROR(VLOOKUP(ROW()-6,'[1]S2 SE'!$B$7:$AI$206,COLUMN()+1,FALSE),"")</f>
        <v/>
      </c>
      <c r="AA44" s="79" t="str">
        <f>IFERROR(VLOOKUP(ROW()-6,'[1]S2 SE'!$B$7:$AI$206,COLUMN()+1,FALSE),"")</f>
        <v/>
      </c>
      <c r="AB44" s="80" t="str">
        <f>IFERROR(VLOOKUP(ROW()-6,'[1]S2 SE'!$B$7:$AI$206,COLUMN()+1,FALSE),"")</f>
        <v/>
      </c>
      <c r="AC44" s="81" t="str">
        <f>IFERROR(VLOOKUP(ROW()-6,'[1]S2 SE'!$B$7:$AI$206,COLUMN()+1,FALSE),"")</f>
        <v/>
      </c>
      <c r="AD44" s="109" t="str">
        <f>IFERROR(VLOOKUP(ROW()-6,'[1]S2 SE'!$B$7:$AI$206,COLUMN()+1,FALSE),"")</f>
        <v/>
      </c>
      <c r="AE44" s="83" t="str">
        <f>IFERROR(VLOOKUP(ROW()-6,'[1]S2 SE'!$B$7:$AI$206,COLUMN()+1,FALSE),"")</f>
        <v/>
      </c>
      <c r="AF44" s="84" t="str">
        <f>IFERROR(VLOOKUP(ROW()-6,'[1]S2 SE'!$B$7:$AI$206,COLUMN()+1,FALSE),"")</f>
        <v/>
      </c>
      <c r="AG44" s="153" t="str">
        <f>IFERROR(VLOOKUP(ROW()-6,'[1]S2 SE'!$B$7:$AI$206,COLUMN()+1,FALSE),"")</f>
        <v/>
      </c>
    </row>
    <row r="45" spans="1:33" ht="15.05" x14ac:dyDescent="0.3">
      <c r="A45" s="108" t="str">
        <f>IFERROR(VLOOKUP(ROW()-6,'[1]S2 SE'!$B$7:$AI$206,COLUMN()+1,FALSE),"")</f>
        <v/>
      </c>
      <c r="B45" s="65" t="str">
        <f>IFERROR(VLOOKUP(ROW()-6,'[1]S2 SE'!$B$7:$AI$206,COLUMN()+1,FALSE),"")</f>
        <v/>
      </c>
      <c r="C45" s="66" t="str">
        <f>IFERROR(VLOOKUP(ROW()-6,'[1]S2 SE'!$B$7:$AI$206,COLUMN()+1,FALSE),"")</f>
        <v/>
      </c>
      <c r="D45" s="67" t="str">
        <f>IFERROR(VLOOKUP(ROW()-6,'[1]S2 SE'!$B$7:$AI$206,COLUMN()+1,FALSE),"")</f>
        <v/>
      </c>
      <c r="E45" s="68" t="str">
        <f>IFERROR(VLOOKUP(ROW()-6,'[1]S2 SE'!$B$7:$AI$206,COLUMN()+1,FALSE),"")</f>
        <v/>
      </c>
      <c r="F45" s="28" t="str">
        <f>IFERROR(VLOOKUP(ROW()-6,'[1]S2 SE'!$B$7:$AI$206,COLUMN()+1,FALSE),"")</f>
        <v/>
      </c>
      <c r="G45" s="69" t="str">
        <f>IFERROR(VLOOKUP(ROW()-6,'[1]S2 SE'!$B$7:$AI$206,COLUMN()+1,FALSE),"")</f>
        <v/>
      </c>
      <c r="H45" s="68" t="str">
        <f>IFERROR(VLOOKUP(ROW()-6,'[1]S2 SE'!$B$7:$AI$206,COLUMN()+1,FALSE),"")</f>
        <v/>
      </c>
      <c r="I45" s="70" t="str">
        <f>IFERROR(VLOOKUP(ROW()-6,'[1]S2 SE'!$B$7:$AI$206,COLUMN()+1,FALSE),"")</f>
        <v/>
      </c>
      <c r="J45" s="71" t="str">
        <f>IFERROR(VLOOKUP(ROW()-6,'[1]S2 SE'!$B$7:$AI$206,COLUMN()+1,FALSE),"")</f>
        <v/>
      </c>
      <c r="K45" s="68" t="str">
        <f>IFERROR(VLOOKUP(ROW()-6,'[1]S2 SE'!$B$7:$AI$206,COLUMN()+1,FALSE),"")</f>
        <v/>
      </c>
      <c r="L45" s="70" t="str">
        <f>IFERROR(VLOOKUP(ROW()-6,'[1]S2 SE'!$B$7:$AI$206,COLUMN()+1,FALSE),"")</f>
        <v/>
      </c>
      <c r="M45" s="71" t="str">
        <f>IFERROR(VLOOKUP(ROW()-6,'[1]S2 SE'!$B$7:$AI$206,COLUMN()+1,FALSE),"")</f>
        <v/>
      </c>
      <c r="N45" s="68" t="str">
        <f>IFERROR(VLOOKUP(ROW()-6,'[1]S2 SE'!$B$7:$AI$206,COLUMN()+1,FALSE),"")</f>
        <v/>
      </c>
      <c r="O45" s="70" t="str">
        <f>IFERROR(VLOOKUP(ROW()-6,'[1]S2 SE'!$B$7:$AI$206,COLUMN()+1,FALSE),"")</f>
        <v/>
      </c>
      <c r="P45" s="71" t="str">
        <f>IFERROR(VLOOKUP(ROW()-6,'[1]S2 SE'!$B$7:$AI$206,COLUMN()+1,FALSE),"")</f>
        <v/>
      </c>
      <c r="Q45" s="68" t="str">
        <f>IFERROR(VLOOKUP(ROW()-6,'[1]S2 SE'!$B$7:$AI$206,COLUMN()+1,FALSE),"")</f>
        <v/>
      </c>
      <c r="R45" s="70" t="str">
        <f>IFERROR(VLOOKUP(ROW()-6,'[1]S2 SE'!$B$7:$AI$206,COLUMN()+1,FALSE),"")</f>
        <v/>
      </c>
      <c r="S45" s="71" t="str">
        <f>IFERROR(VLOOKUP(ROW()-6,'[1]S2 SE'!$B$7:$AI$206,COLUMN()+1,FALSE),"")</f>
        <v/>
      </c>
      <c r="T45" s="72" t="str">
        <f>IFERROR(VLOOKUP(ROW()-6,'[1]S2 SE'!$B$7:$AI$206,COLUMN()+1,FALSE),"")</f>
        <v/>
      </c>
      <c r="U45" s="73" t="str">
        <f>IFERROR(VLOOKUP(ROW()-6,'[1]S2 SE'!$B$7:$AI$206,COLUMN()+1,FALSE),"")</f>
        <v/>
      </c>
      <c r="V45" s="74" t="str">
        <f>IFERROR(VLOOKUP(ROW()-6,'[1]S2 SE'!$B$7:$AI$206,COLUMN()+1,FALSE),"")</f>
        <v/>
      </c>
      <c r="W45" s="75" t="str">
        <f>IFERROR(VLOOKUP(ROW()-6,'[1]S2 SE'!$B$7:$AI$206,COLUMN()+1,FALSE),"")</f>
        <v/>
      </c>
      <c r="X45" s="76" t="str">
        <f>IFERROR(VLOOKUP(ROW()-6,'[1]S2 SE'!$B$7:$AI$206,COLUMN()+1,FALSE),"")</f>
        <v/>
      </c>
      <c r="Y45" s="77" t="str">
        <f>IFERROR(VLOOKUP(ROW()-6,'[1]S2 SE'!$B$7:$AI$206,COLUMN()+1,FALSE),"")</f>
        <v/>
      </c>
      <c r="Z45" s="78" t="str">
        <f>IFERROR(VLOOKUP(ROW()-6,'[1]S2 SE'!$B$7:$AI$206,COLUMN()+1,FALSE),"")</f>
        <v/>
      </c>
      <c r="AA45" s="79" t="str">
        <f>IFERROR(VLOOKUP(ROW()-6,'[1]S2 SE'!$B$7:$AI$206,COLUMN()+1,FALSE),"")</f>
        <v/>
      </c>
      <c r="AB45" s="80" t="str">
        <f>IFERROR(VLOOKUP(ROW()-6,'[1]S2 SE'!$B$7:$AI$206,COLUMN()+1,FALSE),"")</f>
        <v/>
      </c>
      <c r="AC45" s="81" t="str">
        <f>IFERROR(VLOOKUP(ROW()-6,'[1]S2 SE'!$B$7:$AI$206,COLUMN()+1,FALSE),"")</f>
        <v/>
      </c>
      <c r="AD45" s="109" t="str">
        <f>IFERROR(VLOOKUP(ROW()-6,'[1]S2 SE'!$B$7:$AI$206,COLUMN()+1,FALSE),"")</f>
        <v/>
      </c>
      <c r="AE45" s="83" t="str">
        <f>IFERROR(VLOOKUP(ROW()-6,'[1]S2 SE'!$B$7:$AI$206,COLUMN()+1,FALSE),"")</f>
        <v/>
      </c>
      <c r="AF45" s="84" t="str">
        <f>IFERROR(VLOOKUP(ROW()-6,'[1]S2 SE'!$B$7:$AI$206,COLUMN()+1,FALSE),"")</f>
        <v/>
      </c>
      <c r="AG45" s="153" t="str">
        <f>IFERROR(VLOOKUP(ROW()-6,'[1]S2 SE'!$B$7:$AI$206,COLUMN()+1,FALSE),"")</f>
        <v/>
      </c>
    </row>
    <row r="46" spans="1:33" ht="15.05" x14ac:dyDescent="0.3">
      <c r="A46" s="108" t="str">
        <f>IFERROR(VLOOKUP(ROW()-6,'[1]S2 SE'!$B$7:$AI$206,COLUMN()+1,FALSE),"")</f>
        <v/>
      </c>
      <c r="B46" s="65" t="str">
        <f>IFERROR(VLOOKUP(ROW()-6,'[1]S2 SE'!$B$7:$AI$206,COLUMN()+1,FALSE),"")</f>
        <v/>
      </c>
      <c r="C46" s="66" t="str">
        <f>IFERROR(VLOOKUP(ROW()-6,'[1]S2 SE'!$B$7:$AI$206,COLUMN()+1,FALSE),"")</f>
        <v/>
      </c>
      <c r="D46" s="67" t="str">
        <f>IFERROR(VLOOKUP(ROW()-6,'[1]S2 SE'!$B$7:$AI$206,COLUMN()+1,FALSE),"")</f>
        <v/>
      </c>
      <c r="E46" s="68" t="str">
        <f>IFERROR(VLOOKUP(ROW()-6,'[1]S2 SE'!$B$7:$AI$206,COLUMN()+1,FALSE),"")</f>
        <v/>
      </c>
      <c r="F46" s="28" t="str">
        <f>IFERROR(VLOOKUP(ROW()-6,'[1]S2 SE'!$B$7:$AI$206,COLUMN()+1,FALSE),"")</f>
        <v/>
      </c>
      <c r="G46" s="69" t="str">
        <f>IFERROR(VLOOKUP(ROW()-6,'[1]S2 SE'!$B$7:$AI$206,COLUMN()+1,FALSE),"")</f>
        <v/>
      </c>
      <c r="H46" s="68" t="str">
        <f>IFERROR(VLOOKUP(ROW()-6,'[1]S2 SE'!$B$7:$AI$206,COLUMN()+1,FALSE),"")</f>
        <v/>
      </c>
      <c r="I46" s="70" t="str">
        <f>IFERROR(VLOOKUP(ROW()-6,'[1]S2 SE'!$B$7:$AI$206,COLUMN()+1,FALSE),"")</f>
        <v/>
      </c>
      <c r="J46" s="71" t="str">
        <f>IFERROR(VLOOKUP(ROW()-6,'[1]S2 SE'!$B$7:$AI$206,COLUMN()+1,FALSE),"")</f>
        <v/>
      </c>
      <c r="K46" s="68" t="str">
        <f>IFERROR(VLOOKUP(ROW()-6,'[1]S2 SE'!$B$7:$AI$206,COLUMN()+1,FALSE),"")</f>
        <v/>
      </c>
      <c r="L46" s="70" t="str">
        <f>IFERROR(VLOOKUP(ROW()-6,'[1]S2 SE'!$B$7:$AI$206,COLUMN()+1,FALSE),"")</f>
        <v/>
      </c>
      <c r="M46" s="71" t="str">
        <f>IFERROR(VLOOKUP(ROW()-6,'[1]S2 SE'!$B$7:$AI$206,COLUMN()+1,FALSE),"")</f>
        <v/>
      </c>
      <c r="N46" s="68" t="str">
        <f>IFERROR(VLOOKUP(ROW()-6,'[1]S2 SE'!$B$7:$AI$206,COLUMN()+1,FALSE),"")</f>
        <v/>
      </c>
      <c r="O46" s="70" t="str">
        <f>IFERROR(VLOOKUP(ROW()-6,'[1]S2 SE'!$B$7:$AI$206,COLUMN()+1,FALSE),"")</f>
        <v/>
      </c>
      <c r="P46" s="71" t="str">
        <f>IFERROR(VLOOKUP(ROW()-6,'[1]S2 SE'!$B$7:$AI$206,COLUMN()+1,FALSE),"")</f>
        <v/>
      </c>
      <c r="Q46" s="68" t="str">
        <f>IFERROR(VLOOKUP(ROW()-6,'[1]S2 SE'!$B$7:$AI$206,COLUMN()+1,FALSE),"")</f>
        <v/>
      </c>
      <c r="R46" s="70" t="str">
        <f>IFERROR(VLOOKUP(ROW()-6,'[1]S2 SE'!$B$7:$AI$206,COLUMN()+1,FALSE),"")</f>
        <v/>
      </c>
      <c r="S46" s="71" t="str">
        <f>IFERROR(VLOOKUP(ROW()-6,'[1]S2 SE'!$B$7:$AI$206,COLUMN()+1,FALSE),"")</f>
        <v/>
      </c>
      <c r="T46" s="72" t="str">
        <f>IFERROR(VLOOKUP(ROW()-6,'[1]S2 SE'!$B$7:$AI$206,COLUMN()+1,FALSE),"")</f>
        <v/>
      </c>
      <c r="U46" s="73" t="str">
        <f>IFERROR(VLOOKUP(ROW()-6,'[1]S2 SE'!$B$7:$AI$206,COLUMN()+1,FALSE),"")</f>
        <v/>
      </c>
      <c r="V46" s="74" t="str">
        <f>IFERROR(VLOOKUP(ROW()-6,'[1]S2 SE'!$B$7:$AI$206,COLUMN()+1,FALSE),"")</f>
        <v/>
      </c>
      <c r="W46" s="75" t="str">
        <f>IFERROR(VLOOKUP(ROW()-6,'[1]S2 SE'!$B$7:$AI$206,COLUMN()+1,FALSE),"")</f>
        <v/>
      </c>
      <c r="X46" s="76" t="str">
        <f>IFERROR(VLOOKUP(ROW()-6,'[1]S2 SE'!$B$7:$AI$206,COLUMN()+1,FALSE),"")</f>
        <v/>
      </c>
      <c r="Y46" s="77" t="str">
        <f>IFERROR(VLOOKUP(ROW()-6,'[1]S2 SE'!$B$7:$AI$206,COLUMN()+1,FALSE),"")</f>
        <v/>
      </c>
      <c r="Z46" s="78" t="str">
        <f>IFERROR(VLOOKUP(ROW()-6,'[1]S2 SE'!$B$7:$AI$206,COLUMN()+1,FALSE),"")</f>
        <v/>
      </c>
      <c r="AA46" s="79" t="str">
        <f>IFERROR(VLOOKUP(ROW()-6,'[1]S2 SE'!$B$7:$AI$206,COLUMN()+1,FALSE),"")</f>
        <v/>
      </c>
      <c r="AB46" s="80" t="str">
        <f>IFERROR(VLOOKUP(ROW()-6,'[1]S2 SE'!$B$7:$AI$206,COLUMN()+1,FALSE),"")</f>
        <v/>
      </c>
      <c r="AC46" s="81" t="str">
        <f>IFERROR(VLOOKUP(ROW()-6,'[1]S2 SE'!$B$7:$AI$206,COLUMN()+1,FALSE),"")</f>
        <v/>
      </c>
      <c r="AD46" s="109" t="str">
        <f>IFERROR(VLOOKUP(ROW()-6,'[1]S2 SE'!$B$7:$AI$206,COLUMN()+1,FALSE),"")</f>
        <v/>
      </c>
      <c r="AE46" s="83" t="str">
        <f>IFERROR(VLOOKUP(ROW()-6,'[1]S2 SE'!$B$7:$AI$206,COLUMN()+1,FALSE),"")</f>
        <v/>
      </c>
      <c r="AF46" s="84" t="str">
        <f>IFERROR(VLOOKUP(ROW()-6,'[1]S2 SE'!$B$7:$AI$206,COLUMN()+1,FALSE),"")</f>
        <v/>
      </c>
      <c r="AG46" s="153" t="str">
        <f>IFERROR(VLOOKUP(ROW()-6,'[1]S2 SE'!$B$7:$AI$206,COLUMN()+1,FALSE),"")</f>
        <v/>
      </c>
    </row>
    <row r="47" spans="1:33" ht="15.05" x14ac:dyDescent="0.3">
      <c r="A47" s="108" t="str">
        <f>IFERROR(VLOOKUP(ROW()-6,'[1]S2 SE'!$B$7:$AI$206,COLUMN()+1,FALSE),"")</f>
        <v/>
      </c>
      <c r="B47" s="65" t="str">
        <f>IFERROR(VLOOKUP(ROW()-6,'[1]S2 SE'!$B$7:$AI$206,COLUMN()+1,FALSE),"")</f>
        <v/>
      </c>
      <c r="C47" s="66" t="str">
        <f>IFERROR(VLOOKUP(ROW()-6,'[1]S2 SE'!$B$7:$AI$206,COLUMN()+1,FALSE),"")</f>
        <v/>
      </c>
      <c r="D47" s="67" t="str">
        <f>IFERROR(VLOOKUP(ROW()-6,'[1]S2 SE'!$B$7:$AI$206,COLUMN()+1,FALSE),"")</f>
        <v/>
      </c>
      <c r="E47" s="68" t="str">
        <f>IFERROR(VLOOKUP(ROW()-6,'[1]S2 SE'!$B$7:$AI$206,COLUMN()+1,FALSE),"")</f>
        <v/>
      </c>
      <c r="F47" s="28" t="str">
        <f>IFERROR(VLOOKUP(ROW()-6,'[1]S2 SE'!$B$7:$AI$206,COLUMN()+1,FALSE),"")</f>
        <v/>
      </c>
      <c r="G47" s="69" t="str">
        <f>IFERROR(VLOOKUP(ROW()-6,'[1]S2 SE'!$B$7:$AI$206,COLUMN()+1,FALSE),"")</f>
        <v/>
      </c>
      <c r="H47" s="68" t="str">
        <f>IFERROR(VLOOKUP(ROW()-6,'[1]S2 SE'!$B$7:$AI$206,COLUMN()+1,FALSE),"")</f>
        <v/>
      </c>
      <c r="I47" s="70" t="str">
        <f>IFERROR(VLOOKUP(ROW()-6,'[1]S2 SE'!$B$7:$AI$206,COLUMN()+1,FALSE),"")</f>
        <v/>
      </c>
      <c r="J47" s="71" t="str">
        <f>IFERROR(VLOOKUP(ROW()-6,'[1]S2 SE'!$B$7:$AI$206,COLUMN()+1,FALSE),"")</f>
        <v/>
      </c>
      <c r="K47" s="68" t="str">
        <f>IFERROR(VLOOKUP(ROW()-6,'[1]S2 SE'!$B$7:$AI$206,COLUMN()+1,FALSE),"")</f>
        <v/>
      </c>
      <c r="L47" s="70" t="str">
        <f>IFERROR(VLOOKUP(ROW()-6,'[1]S2 SE'!$B$7:$AI$206,COLUMN()+1,FALSE),"")</f>
        <v/>
      </c>
      <c r="M47" s="71" t="str">
        <f>IFERROR(VLOOKUP(ROW()-6,'[1]S2 SE'!$B$7:$AI$206,COLUMN()+1,FALSE),"")</f>
        <v/>
      </c>
      <c r="N47" s="68" t="str">
        <f>IFERROR(VLOOKUP(ROW()-6,'[1]S2 SE'!$B$7:$AI$206,COLUMN()+1,FALSE),"")</f>
        <v/>
      </c>
      <c r="O47" s="70" t="str">
        <f>IFERROR(VLOOKUP(ROW()-6,'[1]S2 SE'!$B$7:$AI$206,COLUMN()+1,FALSE),"")</f>
        <v/>
      </c>
      <c r="P47" s="71" t="str">
        <f>IFERROR(VLOOKUP(ROW()-6,'[1]S2 SE'!$B$7:$AI$206,COLUMN()+1,FALSE),"")</f>
        <v/>
      </c>
      <c r="Q47" s="68" t="str">
        <f>IFERROR(VLOOKUP(ROW()-6,'[1]S2 SE'!$B$7:$AI$206,COLUMN()+1,FALSE),"")</f>
        <v/>
      </c>
      <c r="R47" s="70" t="str">
        <f>IFERROR(VLOOKUP(ROW()-6,'[1]S2 SE'!$B$7:$AI$206,COLUMN()+1,FALSE),"")</f>
        <v/>
      </c>
      <c r="S47" s="71" t="str">
        <f>IFERROR(VLOOKUP(ROW()-6,'[1]S2 SE'!$B$7:$AI$206,COLUMN()+1,FALSE),"")</f>
        <v/>
      </c>
      <c r="T47" s="72" t="str">
        <f>IFERROR(VLOOKUP(ROW()-6,'[1]S2 SE'!$B$7:$AI$206,COLUMN()+1,FALSE),"")</f>
        <v/>
      </c>
      <c r="U47" s="73" t="str">
        <f>IFERROR(VLOOKUP(ROW()-6,'[1]S2 SE'!$B$7:$AI$206,COLUMN()+1,FALSE),"")</f>
        <v/>
      </c>
      <c r="V47" s="74" t="str">
        <f>IFERROR(VLOOKUP(ROW()-6,'[1]S2 SE'!$B$7:$AI$206,COLUMN()+1,FALSE),"")</f>
        <v/>
      </c>
      <c r="W47" s="75" t="str">
        <f>IFERROR(VLOOKUP(ROW()-6,'[1]S2 SE'!$B$7:$AI$206,COLUMN()+1,FALSE),"")</f>
        <v/>
      </c>
      <c r="X47" s="76" t="str">
        <f>IFERROR(VLOOKUP(ROW()-6,'[1]S2 SE'!$B$7:$AI$206,COLUMN()+1,FALSE),"")</f>
        <v/>
      </c>
      <c r="Y47" s="77" t="str">
        <f>IFERROR(VLOOKUP(ROW()-6,'[1]S2 SE'!$B$7:$AI$206,COLUMN()+1,FALSE),"")</f>
        <v/>
      </c>
      <c r="Z47" s="78" t="str">
        <f>IFERROR(VLOOKUP(ROW()-6,'[1]S2 SE'!$B$7:$AI$206,COLUMN()+1,FALSE),"")</f>
        <v/>
      </c>
      <c r="AA47" s="79" t="str">
        <f>IFERROR(VLOOKUP(ROW()-6,'[1]S2 SE'!$B$7:$AI$206,COLUMN()+1,FALSE),"")</f>
        <v/>
      </c>
      <c r="AB47" s="80" t="str">
        <f>IFERROR(VLOOKUP(ROW()-6,'[1]S2 SE'!$B$7:$AI$206,COLUMN()+1,FALSE),"")</f>
        <v/>
      </c>
      <c r="AC47" s="81" t="str">
        <f>IFERROR(VLOOKUP(ROW()-6,'[1]S2 SE'!$B$7:$AI$206,COLUMN()+1,FALSE),"")</f>
        <v/>
      </c>
      <c r="AD47" s="109" t="str">
        <f>IFERROR(VLOOKUP(ROW()-6,'[1]S2 SE'!$B$7:$AI$206,COLUMN()+1,FALSE),"")</f>
        <v/>
      </c>
      <c r="AE47" s="83" t="str">
        <f>IFERROR(VLOOKUP(ROW()-6,'[1]S2 SE'!$B$7:$AI$206,COLUMN()+1,FALSE),"")</f>
        <v/>
      </c>
      <c r="AF47" s="84" t="str">
        <f>IFERROR(VLOOKUP(ROW()-6,'[1]S2 SE'!$B$7:$AI$206,COLUMN()+1,FALSE),"")</f>
        <v/>
      </c>
      <c r="AG47" s="153" t="str">
        <f>IFERROR(VLOOKUP(ROW()-6,'[1]S2 SE'!$B$7:$AI$206,COLUMN()+1,FALSE),"")</f>
        <v/>
      </c>
    </row>
    <row r="48" spans="1:33" ht="15.05" x14ac:dyDescent="0.3">
      <c r="A48" s="108" t="str">
        <f>IFERROR(VLOOKUP(ROW()-6,'[1]S2 SE'!$B$7:$AI$206,COLUMN()+1,FALSE),"")</f>
        <v/>
      </c>
      <c r="B48" s="65" t="str">
        <f>IFERROR(VLOOKUP(ROW()-6,'[1]S2 SE'!$B$7:$AI$206,COLUMN()+1,FALSE),"")</f>
        <v/>
      </c>
      <c r="C48" s="66" t="str">
        <f>IFERROR(VLOOKUP(ROW()-6,'[1]S2 SE'!$B$7:$AI$206,COLUMN()+1,FALSE),"")</f>
        <v/>
      </c>
      <c r="D48" s="67" t="str">
        <f>IFERROR(VLOOKUP(ROW()-6,'[1]S2 SE'!$B$7:$AI$206,COLUMN()+1,FALSE),"")</f>
        <v/>
      </c>
      <c r="E48" s="68" t="str">
        <f>IFERROR(VLOOKUP(ROW()-6,'[1]S2 SE'!$B$7:$AI$206,COLUMN()+1,FALSE),"")</f>
        <v/>
      </c>
      <c r="F48" s="28" t="str">
        <f>IFERROR(VLOOKUP(ROW()-6,'[1]S2 SE'!$B$7:$AI$206,COLUMN()+1,FALSE),"")</f>
        <v/>
      </c>
      <c r="G48" s="69" t="str">
        <f>IFERROR(VLOOKUP(ROW()-6,'[1]S2 SE'!$B$7:$AI$206,COLUMN()+1,FALSE),"")</f>
        <v/>
      </c>
      <c r="H48" s="68" t="str">
        <f>IFERROR(VLOOKUP(ROW()-6,'[1]S2 SE'!$B$7:$AI$206,COLUMN()+1,FALSE),"")</f>
        <v/>
      </c>
      <c r="I48" s="70" t="str">
        <f>IFERROR(VLOOKUP(ROW()-6,'[1]S2 SE'!$B$7:$AI$206,COLUMN()+1,FALSE),"")</f>
        <v/>
      </c>
      <c r="J48" s="71" t="str">
        <f>IFERROR(VLOOKUP(ROW()-6,'[1]S2 SE'!$B$7:$AI$206,COLUMN()+1,FALSE),"")</f>
        <v/>
      </c>
      <c r="K48" s="68" t="str">
        <f>IFERROR(VLOOKUP(ROW()-6,'[1]S2 SE'!$B$7:$AI$206,COLUMN()+1,FALSE),"")</f>
        <v/>
      </c>
      <c r="L48" s="70" t="str">
        <f>IFERROR(VLOOKUP(ROW()-6,'[1]S2 SE'!$B$7:$AI$206,COLUMN()+1,FALSE),"")</f>
        <v/>
      </c>
      <c r="M48" s="71" t="str">
        <f>IFERROR(VLOOKUP(ROW()-6,'[1]S2 SE'!$B$7:$AI$206,COLUMN()+1,FALSE),"")</f>
        <v/>
      </c>
      <c r="N48" s="68" t="str">
        <f>IFERROR(VLOOKUP(ROW()-6,'[1]S2 SE'!$B$7:$AI$206,COLUMN()+1,FALSE),"")</f>
        <v/>
      </c>
      <c r="O48" s="70" t="str">
        <f>IFERROR(VLOOKUP(ROW()-6,'[1]S2 SE'!$B$7:$AI$206,COLUMN()+1,FALSE),"")</f>
        <v/>
      </c>
      <c r="P48" s="71" t="str">
        <f>IFERROR(VLOOKUP(ROW()-6,'[1]S2 SE'!$B$7:$AI$206,COLUMN()+1,FALSE),"")</f>
        <v/>
      </c>
      <c r="Q48" s="68" t="str">
        <f>IFERROR(VLOOKUP(ROW()-6,'[1]S2 SE'!$B$7:$AI$206,COLUMN()+1,FALSE),"")</f>
        <v/>
      </c>
      <c r="R48" s="70" t="str">
        <f>IFERROR(VLOOKUP(ROW()-6,'[1]S2 SE'!$B$7:$AI$206,COLUMN()+1,FALSE),"")</f>
        <v/>
      </c>
      <c r="S48" s="71" t="str">
        <f>IFERROR(VLOOKUP(ROW()-6,'[1]S2 SE'!$B$7:$AI$206,COLUMN()+1,FALSE),"")</f>
        <v/>
      </c>
      <c r="T48" s="72" t="str">
        <f>IFERROR(VLOOKUP(ROW()-6,'[1]S2 SE'!$B$7:$AI$206,COLUMN()+1,FALSE),"")</f>
        <v/>
      </c>
      <c r="U48" s="73" t="str">
        <f>IFERROR(VLOOKUP(ROW()-6,'[1]S2 SE'!$B$7:$AI$206,COLUMN()+1,FALSE),"")</f>
        <v/>
      </c>
      <c r="V48" s="74" t="str">
        <f>IFERROR(VLOOKUP(ROW()-6,'[1]S2 SE'!$B$7:$AI$206,COLUMN()+1,FALSE),"")</f>
        <v/>
      </c>
      <c r="W48" s="75" t="str">
        <f>IFERROR(VLOOKUP(ROW()-6,'[1]S2 SE'!$B$7:$AI$206,COLUMN()+1,FALSE),"")</f>
        <v/>
      </c>
      <c r="X48" s="76" t="str">
        <f>IFERROR(VLOOKUP(ROW()-6,'[1]S2 SE'!$B$7:$AI$206,COLUMN()+1,FALSE),"")</f>
        <v/>
      </c>
      <c r="Y48" s="77" t="str">
        <f>IFERROR(VLOOKUP(ROW()-6,'[1]S2 SE'!$B$7:$AI$206,COLUMN()+1,FALSE),"")</f>
        <v/>
      </c>
      <c r="Z48" s="78" t="str">
        <f>IFERROR(VLOOKUP(ROW()-6,'[1]S2 SE'!$B$7:$AI$206,COLUMN()+1,FALSE),"")</f>
        <v/>
      </c>
      <c r="AA48" s="79" t="str">
        <f>IFERROR(VLOOKUP(ROW()-6,'[1]S2 SE'!$B$7:$AI$206,COLUMN()+1,FALSE),"")</f>
        <v/>
      </c>
      <c r="AB48" s="80" t="str">
        <f>IFERROR(VLOOKUP(ROW()-6,'[1]S2 SE'!$B$7:$AI$206,COLUMN()+1,FALSE),"")</f>
        <v/>
      </c>
      <c r="AC48" s="81" t="str">
        <f>IFERROR(VLOOKUP(ROW()-6,'[1]S2 SE'!$B$7:$AI$206,COLUMN()+1,FALSE),"")</f>
        <v/>
      </c>
      <c r="AD48" s="109" t="str">
        <f>IFERROR(VLOOKUP(ROW()-6,'[1]S2 SE'!$B$7:$AI$206,COLUMN()+1,FALSE),"")</f>
        <v/>
      </c>
      <c r="AE48" s="83" t="str">
        <f>IFERROR(VLOOKUP(ROW()-6,'[1]S2 SE'!$B$7:$AI$206,COLUMN()+1,FALSE),"")</f>
        <v/>
      </c>
      <c r="AF48" s="84" t="str">
        <f>IFERROR(VLOOKUP(ROW()-6,'[1]S2 SE'!$B$7:$AI$206,COLUMN()+1,FALSE),"")</f>
        <v/>
      </c>
      <c r="AG48" s="153" t="str">
        <f>IFERROR(VLOOKUP(ROW()-6,'[1]S2 SE'!$B$7:$AI$206,COLUMN()+1,FALSE),"")</f>
        <v/>
      </c>
    </row>
    <row r="49" spans="1:33" ht="15.05" x14ac:dyDescent="0.3">
      <c r="A49" s="108" t="str">
        <f>IFERROR(VLOOKUP(ROW()-6,'[1]S2 SE'!$B$7:$AI$206,COLUMN()+1,FALSE),"")</f>
        <v/>
      </c>
      <c r="B49" s="65" t="str">
        <f>IFERROR(VLOOKUP(ROW()-6,'[1]S2 SE'!$B$7:$AI$206,COLUMN()+1,FALSE),"")</f>
        <v/>
      </c>
      <c r="C49" s="66" t="str">
        <f>IFERROR(VLOOKUP(ROW()-6,'[1]S2 SE'!$B$7:$AI$206,COLUMN()+1,FALSE),"")</f>
        <v/>
      </c>
      <c r="D49" s="67" t="str">
        <f>IFERROR(VLOOKUP(ROW()-6,'[1]S2 SE'!$B$7:$AI$206,COLUMN()+1,FALSE),"")</f>
        <v/>
      </c>
      <c r="E49" s="68" t="str">
        <f>IFERROR(VLOOKUP(ROW()-6,'[1]S2 SE'!$B$7:$AI$206,COLUMN()+1,FALSE),"")</f>
        <v/>
      </c>
      <c r="F49" s="28" t="str">
        <f>IFERROR(VLOOKUP(ROW()-6,'[1]S2 SE'!$B$7:$AI$206,COLUMN()+1,FALSE),"")</f>
        <v/>
      </c>
      <c r="G49" s="69" t="str">
        <f>IFERROR(VLOOKUP(ROW()-6,'[1]S2 SE'!$B$7:$AI$206,COLUMN()+1,FALSE),"")</f>
        <v/>
      </c>
      <c r="H49" s="68" t="str">
        <f>IFERROR(VLOOKUP(ROW()-6,'[1]S2 SE'!$B$7:$AI$206,COLUMN()+1,FALSE),"")</f>
        <v/>
      </c>
      <c r="I49" s="70" t="str">
        <f>IFERROR(VLOOKUP(ROW()-6,'[1]S2 SE'!$B$7:$AI$206,COLUMN()+1,FALSE),"")</f>
        <v/>
      </c>
      <c r="J49" s="71" t="str">
        <f>IFERROR(VLOOKUP(ROW()-6,'[1]S2 SE'!$B$7:$AI$206,COLUMN()+1,FALSE),"")</f>
        <v/>
      </c>
      <c r="K49" s="68" t="str">
        <f>IFERROR(VLOOKUP(ROW()-6,'[1]S2 SE'!$B$7:$AI$206,COLUMN()+1,FALSE),"")</f>
        <v/>
      </c>
      <c r="L49" s="70" t="str">
        <f>IFERROR(VLOOKUP(ROW()-6,'[1]S2 SE'!$B$7:$AI$206,COLUMN()+1,FALSE),"")</f>
        <v/>
      </c>
      <c r="M49" s="71" t="str">
        <f>IFERROR(VLOOKUP(ROW()-6,'[1]S2 SE'!$B$7:$AI$206,COLUMN()+1,FALSE),"")</f>
        <v/>
      </c>
      <c r="N49" s="68" t="str">
        <f>IFERROR(VLOOKUP(ROW()-6,'[1]S2 SE'!$B$7:$AI$206,COLUMN()+1,FALSE),"")</f>
        <v/>
      </c>
      <c r="O49" s="70" t="str">
        <f>IFERROR(VLOOKUP(ROW()-6,'[1]S2 SE'!$B$7:$AI$206,COLUMN()+1,FALSE),"")</f>
        <v/>
      </c>
      <c r="P49" s="71" t="str">
        <f>IFERROR(VLOOKUP(ROW()-6,'[1]S2 SE'!$B$7:$AI$206,COLUMN()+1,FALSE),"")</f>
        <v/>
      </c>
      <c r="Q49" s="68" t="str">
        <f>IFERROR(VLOOKUP(ROW()-6,'[1]S2 SE'!$B$7:$AI$206,COLUMN()+1,FALSE),"")</f>
        <v/>
      </c>
      <c r="R49" s="70" t="str">
        <f>IFERROR(VLOOKUP(ROW()-6,'[1]S2 SE'!$B$7:$AI$206,COLUMN()+1,FALSE),"")</f>
        <v/>
      </c>
      <c r="S49" s="71" t="str">
        <f>IFERROR(VLOOKUP(ROW()-6,'[1]S2 SE'!$B$7:$AI$206,COLUMN()+1,FALSE),"")</f>
        <v/>
      </c>
      <c r="T49" s="72" t="str">
        <f>IFERROR(VLOOKUP(ROW()-6,'[1]S2 SE'!$B$7:$AI$206,COLUMN()+1,FALSE),"")</f>
        <v/>
      </c>
      <c r="U49" s="73" t="str">
        <f>IFERROR(VLOOKUP(ROW()-6,'[1]S2 SE'!$B$7:$AI$206,COLUMN()+1,FALSE),"")</f>
        <v/>
      </c>
      <c r="V49" s="74" t="str">
        <f>IFERROR(VLOOKUP(ROW()-6,'[1]S2 SE'!$B$7:$AI$206,COLUMN()+1,FALSE),"")</f>
        <v/>
      </c>
      <c r="W49" s="75" t="str">
        <f>IFERROR(VLOOKUP(ROW()-6,'[1]S2 SE'!$B$7:$AI$206,COLUMN()+1,FALSE),"")</f>
        <v/>
      </c>
      <c r="X49" s="76" t="str">
        <f>IFERROR(VLOOKUP(ROW()-6,'[1]S2 SE'!$B$7:$AI$206,COLUMN()+1,FALSE),"")</f>
        <v/>
      </c>
      <c r="Y49" s="77" t="str">
        <f>IFERROR(VLOOKUP(ROW()-6,'[1]S2 SE'!$B$7:$AI$206,COLUMN()+1,FALSE),"")</f>
        <v/>
      </c>
      <c r="Z49" s="78" t="str">
        <f>IFERROR(VLOOKUP(ROW()-6,'[1]S2 SE'!$B$7:$AI$206,COLUMN()+1,FALSE),"")</f>
        <v/>
      </c>
      <c r="AA49" s="79" t="str">
        <f>IFERROR(VLOOKUP(ROW()-6,'[1]S2 SE'!$B$7:$AI$206,COLUMN()+1,FALSE),"")</f>
        <v/>
      </c>
      <c r="AB49" s="80" t="str">
        <f>IFERROR(VLOOKUP(ROW()-6,'[1]S2 SE'!$B$7:$AI$206,COLUMN()+1,FALSE),"")</f>
        <v/>
      </c>
      <c r="AC49" s="81" t="str">
        <f>IFERROR(VLOOKUP(ROW()-6,'[1]S2 SE'!$B$7:$AI$206,COLUMN()+1,FALSE),"")</f>
        <v/>
      </c>
      <c r="AD49" s="109" t="str">
        <f>IFERROR(VLOOKUP(ROW()-6,'[1]S2 SE'!$B$7:$AI$206,COLUMN()+1,FALSE),"")</f>
        <v/>
      </c>
      <c r="AE49" s="83" t="str">
        <f>IFERROR(VLOOKUP(ROW()-6,'[1]S2 SE'!$B$7:$AI$206,COLUMN()+1,FALSE),"")</f>
        <v/>
      </c>
      <c r="AF49" s="84" t="str">
        <f>IFERROR(VLOOKUP(ROW()-6,'[1]S2 SE'!$B$7:$AI$206,COLUMN()+1,FALSE),"")</f>
        <v/>
      </c>
      <c r="AG49" s="153" t="str">
        <f>IFERROR(VLOOKUP(ROW()-6,'[1]S2 SE'!$B$7:$AI$206,COLUMN()+1,FALSE),"")</f>
        <v/>
      </c>
    </row>
    <row r="50" spans="1:33" ht="15.05" x14ac:dyDescent="0.3">
      <c r="A50" s="108" t="str">
        <f>IFERROR(VLOOKUP(ROW()-6,'[1]S2 SE'!$B$7:$AI$206,COLUMN()+1,FALSE),"")</f>
        <v/>
      </c>
      <c r="B50" s="65" t="str">
        <f>IFERROR(VLOOKUP(ROW()-6,'[1]S2 SE'!$B$7:$AI$206,COLUMN()+1,FALSE),"")</f>
        <v/>
      </c>
      <c r="C50" s="66" t="str">
        <f>IFERROR(VLOOKUP(ROW()-6,'[1]S2 SE'!$B$7:$AI$206,COLUMN()+1,FALSE),"")</f>
        <v/>
      </c>
      <c r="D50" s="67" t="str">
        <f>IFERROR(VLOOKUP(ROW()-6,'[1]S2 SE'!$B$7:$AI$206,COLUMN()+1,FALSE),"")</f>
        <v/>
      </c>
      <c r="E50" s="68" t="str">
        <f>IFERROR(VLOOKUP(ROW()-6,'[1]S2 SE'!$B$7:$AI$206,COLUMN()+1,FALSE),"")</f>
        <v/>
      </c>
      <c r="F50" s="28" t="str">
        <f>IFERROR(VLOOKUP(ROW()-6,'[1]S2 SE'!$B$7:$AI$206,COLUMN()+1,FALSE),"")</f>
        <v/>
      </c>
      <c r="G50" s="69" t="str">
        <f>IFERROR(VLOOKUP(ROW()-6,'[1]S2 SE'!$B$7:$AI$206,COLUMN()+1,FALSE),"")</f>
        <v/>
      </c>
      <c r="H50" s="68" t="str">
        <f>IFERROR(VLOOKUP(ROW()-6,'[1]S2 SE'!$B$7:$AI$206,COLUMN()+1,FALSE),"")</f>
        <v/>
      </c>
      <c r="I50" s="70" t="str">
        <f>IFERROR(VLOOKUP(ROW()-6,'[1]S2 SE'!$B$7:$AI$206,COLUMN()+1,FALSE),"")</f>
        <v/>
      </c>
      <c r="J50" s="71" t="str">
        <f>IFERROR(VLOOKUP(ROW()-6,'[1]S2 SE'!$B$7:$AI$206,COLUMN()+1,FALSE),"")</f>
        <v/>
      </c>
      <c r="K50" s="68" t="str">
        <f>IFERROR(VLOOKUP(ROW()-6,'[1]S2 SE'!$B$7:$AI$206,COLUMN()+1,FALSE),"")</f>
        <v/>
      </c>
      <c r="L50" s="70" t="str">
        <f>IFERROR(VLOOKUP(ROW()-6,'[1]S2 SE'!$B$7:$AI$206,COLUMN()+1,FALSE),"")</f>
        <v/>
      </c>
      <c r="M50" s="71" t="str">
        <f>IFERROR(VLOOKUP(ROW()-6,'[1]S2 SE'!$B$7:$AI$206,COLUMN()+1,FALSE),"")</f>
        <v/>
      </c>
      <c r="N50" s="68" t="str">
        <f>IFERROR(VLOOKUP(ROW()-6,'[1]S2 SE'!$B$7:$AI$206,COLUMN()+1,FALSE),"")</f>
        <v/>
      </c>
      <c r="O50" s="70" t="str">
        <f>IFERROR(VLOOKUP(ROW()-6,'[1]S2 SE'!$B$7:$AI$206,COLUMN()+1,FALSE),"")</f>
        <v/>
      </c>
      <c r="P50" s="71" t="str">
        <f>IFERROR(VLOOKUP(ROW()-6,'[1]S2 SE'!$B$7:$AI$206,COLUMN()+1,FALSE),"")</f>
        <v/>
      </c>
      <c r="Q50" s="68" t="str">
        <f>IFERROR(VLOOKUP(ROW()-6,'[1]S2 SE'!$B$7:$AI$206,COLUMN()+1,FALSE),"")</f>
        <v/>
      </c>
      <c r="R50" s="70" t="str">
        <f>IFERROR(VLOOKUP(ROW()-6,'[1]S2 SE'!$B$7:$AI$206,COLUMN()+1,FALSE),"")</f>
        <v/>
      </c>
      <c r="S50" s="71" t="str">
        <f>IFERROR(VLOOKUP(ROW()-6,'[1]S2 SE'!$B$7:$AI$206,COLUMN()+1,FALSE),"")</f>
        <v/>
      </c>
      <c r="T50" s="72" t="str">
        <f>IFERROR(VLOOKUP(ROW()-6,'[1]S2 SE'!$B$7:$AI$206,COLUMN()+1,FALSE),"")</f>
        <v/>
      </c>
      <c r="U50" s="73" t="str">
        <f>IFERROR(VLOOKUP(ROW()-6,'[1]S2 SE'!$B$7:$AI$206,COLUMN()+1,FALSE),"")</f>
        <v/>
      </c>
      <c r="V50" s="74" t="str">
        <f>IFERROR(VLOOKUP(ROW()-6,'[1]S2 SE'!$B$7:$AI$206,COLUMN()+1,FALSE),"")</f>
        <v/>
      </c>
      <c r="W50" s="75" t="str">
        <f>IFERROR(VLOOKUP(ROW()-6,'[1]S2 SE'!$B$7:$AI$206,COLUMN()+1,FALSE),"")</f>
        <v/>
      </c>
      <c r="X50" s="76" t="str">
        <f>IFERROR(VLOOKUP(ROW()-6,'[1]S2 SE'!$B$7:$AI$206,COLUMN()+1,FALSE),"")</f>
        <v/>
      </c>
      <c r="Y50" s="77" t="str">
        <f>IFERROR(VLOOKUP(ROW()-6,'[1]S2 SE'!$B$7:$AI$206,COLUMN()+1,FALSE),"")</f>
        <v/>
      </c>
      <c r="Z50" s="78" t="str">
        <f>IFERROR(VLOOKUP(ROW()-6,'[1]S2 SE'!$B$7:$AI$206,COLUMN()+1,FALSE),"")</f>
        <v/>
      </c>
      <c r="AA50" s="79" t="str">
        <f>IFERROR(VLOOKUP(ROW()-6,'[1]S2 SE'!$B$7:$AI$206,COLUMN()+1,FALSE),"")</f>
        <v/>
      </c>
      <c r="AB50" s="80" t="str">
        <f>IFERROR(VLOOKUP(ROW()-6,'[1]S2 SE'!$B$7:$AI$206,COLUMN()+1,FALSE),"")</f>
        <v/>
      </c>
      <c r="AC50" s="81" t="str">
        <f>IFERROR(VLOOKUP(ROW()-6,'[1]S2 SE'!$B$7:$AI$206,COLUMN()+1,FALSE),"")</f>
        <v/>
      </c>
      <c r="AD50" s="109" t="str">
        <f>IFERROR(VLOOKUP(ROW()-6,'[1]S2 SE'!$B$7:$AI$206,COLUMN()+1,FALSE),"")</f>
        <v/>
      </c>
      <c r="AE50" s="83" t="str">
        <f>IFERROR(VLOOKUP(ROW()-6,'[1]S2 SE'!$B$7:$AI$206,COLUMN()+1,FALSE),"")</f>
        <v/>
      </c>
      <c r="AF50" s="84" t="str">
        <f>IFERROR(VLOOKUP(ROW()-6,'[1]S2 SE'!$B$7:$AI$206,COLUMN()+1,FALSE),"")</f>
        <v/>
      </c>
      <c r="AG50" s="153" t="str">
        <f>IFERROR(VLOOKUP(ROW()-6,'[1]S2 SE'!$B$7:$AI$206,COLUMN()+1,FALSE),"")</f>
        <v/>
      </c>
    </row>
    <row r="51" spans="1:33" ht="15.05" x14ac:dyDescent="0.3">
      <c r="A51" s="108" t="str">
        <f>IFERROR(VLOOKUP(ROW()-6,'[1]S2 SE'!$B$7:$AI$206,COLUMN()+1,FALSE),"")</f>
        <v/>
      </c>
      <c r="B51" s="65" t="str">
        <f>IFERROR(VLOOKUP(ROW()-6,'[1]S2 SE'!$B$7:$AI$206,COLUMN()+1,FALSE),"")</f>
        <v/>
      </c>
      <c r="C51" s="66" t="str">
        <f>IFERROR(VLOOKUP(ROW()-6,'[1]S2 SE'!$B$7:$AI$206,COLUMN()+1,FALSE),"")</f>
        <v/>
      </c>
      <c r="D51" s="67" t="str">
        <f>IFERROR(VLOOKUP(ROW()-6,'[1]S2 SE'!$B$7:$AI$206,COLUMN()+1,FALSE),"")</f>
        <v/>
      </c>
      <c r="E51" s="68" t="str">
        <f>IFERROR(VLOOKUP(ROW()-6,'[1]S2 SE'!$B$7:$AI$206,COLUMN()+1,FALSE),"")</f>
        <v/>
      </c>
      <c r="F51" s="28" t="str">
        <f>IFERROR(VLOOKUP(ROW()-6,'[1]S2 SE'!$B$7:$AI$206,COLUMN()+1,FALSE),"")</f>
        <v/>
      </c>
      <c r="G51" s="69" t="str">
        <f>IFERROR(VLOOKUP(ROW()-6,'[1]S2 SE'!$B$7:$AI$206,COLUMN()+1,FALSE),"")</f>
        <v/>
      </c>
      <c r="H51" s="68" t="str">
        <f>IFERROR(VLOOKUP(ROW()-6,'[1]S2 SE'!$B$7:$AI$206,COLUMN()+1,FALSE),"")</f>
        <v/>
      </c>
      <c r="I51" s="70" t="str">
        <f>IFERROR(VLOOKUP(ROW()-6,'[1]S2 SE'!$B$7:$AI$206,COLUMN()+1,FALSE),"")</f>
        <v/>
      </c>
      <c r="J51" s="71" t="str">
        <f>IFERROR(VLOOKUP(ROW()-6,'[1]S2 SE'!$B$7:$AI$206,COLUMN()+1,FALSE),"")</f>
        <v/>
      </c>
      <c r="K51" s="68" t="str">
        <f>IFERROR(VLOOKUP(ROW()-6,'[1]S2 SE'!$B$7:$AI$206,COLUMN()+1,FALSE),"")</f>
        <v/>
      </c>
      <c r="L51" s="70" t="str">
        <f>IFERROR(VLOOKUP(ROW()-6,'[1]S2 SE'!$B$7:$AI$206,COLUMN()+1,FALSE),"")</f>
        <v/>
      </c>
      <c r="M51" s="71" t="str">
        <f>IFERROR(VLOOKUP(ROW()-6,'[1]S2 SE'!$B$7:$AI$206,COLUMN()+1,FALSE),"")</f>
        <v/>
      </c>
      <c r="N51" s="68" t="str">
        <f>IFERROR(VLOOKUP(ROW()-6,'[1]S2 SE'!$B$7:$AI$206,COLUMN()+1,FALSE),"")</f>
        <v/>
      </c>
      <c r="O51" s="70" t="str">
        <f>IFERROR(VLOOKUP(ROW()-6,'[1]S2 SE'!$B$7:$AI$206,COLUMN()+1,FALSE),"")</f>
        <v/>
      </c>
      <c r="P51" s="71" t="str">
        <f>IFERROR(VLOOKUP(ROW()-6,'[1]S2 SE'!$B$7:$AI$206,COLUMN()+1,FALSE),"")</f>
        <v/>
      </c>
      <c r="Q51" s="68" t="str">
        <f>IFERROR(VLOOKUP(ROW()-6,'[1]S2 SE'!$B$7:$AI$206,COLUMN()+1,FALSE),"")</f>
        <v/>
      </c>
      <c r="R51" s="70" t="str">
        <f>IFERROR(VLOOKUP(ROW()-6,'[1]S2 SE'!$B$7:$AI$206,COLUMN()+1,FALSE),"")</f>
        <v/>
      </c>
      <c r="S51" s="71" t="str">
        <f>IFERROR(VLOOKUP(ROW()-6,'[1]S2 SE'!$B$7:$AI$206,COLUMN()+1,FALSE),"")</f>
        <v/>
      </c>
      <c r="T51" s="72" t="str">
        <f>IFERROR(VLOOKUP(ROW()-6,'[1]S2 SE'!$B$7:$AI$206,COLUMN()+1,FALSE),"")</f>
        <v/>
      </c>
      <c r="U51" s="73" t="str">
        <f>IFERROR(VLOOKUP(ROW()-6,'[1]S2 SE'!$B$7:$AI$206,COLUMN()+1,FALSE),"")</f>
        <v/>
      </c>
      <c r="V51" s="74" t="str">
        <f>IFERROR(VLOOKUP(ROW()-6,'[1]S2 SE'!$B$7:$AI$206,COLUMN()+1,FALSE),"")</f>
        <v/>
      </c>
      <c r="W51" s="75" t="str">
        <f>IFERROR(VLOOKUP(ROW()-6,'[1]S2 SE'!$B$7:$AI$206,COLUMN()+1,FALSE),"")</f>
        <v/>
      </c>
      <c r="X51" s="76" t="str">
        <f>IFERROR(VLOOKUP(ROW()-6,'[1]S2 SE'!$B$7:$AI$206,COLUMN()+1,FALSE),"")</f>
        <v/>
      </c>
      <c r="Y51" s="77" t="str">
        <f>IFERROR(VLOOKUP(ROW()-6,'[1]S2 SE'!$B$7:$AI$206,COLUMN()+1,FALSE),"")</f>
        <v/>
      </c>
      <c r="Z51" s="78" t="str">
        <f>IFERROR(VLOOKUP(ROW()-6,'[1]S2 SE'!$B$7:$AI$206,COLUMN()+1,FALSE),"")</f>
        <v/>
      </c>
      <c r="AA51" s="79" t="str">
        <f>IFERROR(VLOOKUP(ROW()-6,'[1]S2 SE'!$B$7:$AI$206,COLUMN()+1,FALSE),"")</f>
        <v/>
      </c>
      <c r="AB51" s="80" t="str">
        <f>IFERROR(VLOOKUP(ROW()-6,'[1]S2 SE'!$B$7:$AI$206,COLUMN()+1,FALSE),"")</f>
        <v/>
      </c>
      <c r="AC51" s="81" t="str">
        <f>IFERROR(VLOOKUP(ROW()-6,'[1]S2 SE'!$B$7:$AI$206,COLUMN()+1,FALSE),"")</f>
        <v/>
      </c>
      <c r="AD51" s="109" t="str">
        <f>IFERROR(VLOOKUP(ROW()-6,'[1]S2 SE'!$B$7:$AI$206,COLUMN()+1,FALSE),"")</f>
        <v/>
      </c>
      <c r="AE51" s="83" t="str">
        <f>IFERROR(VLOOKUP(ROW()-6,'[1]S2 SE'!$B$7:$AI$206,COLUMN()+1,FALSE),"")</f>
        <v/>
      </c>
      <c r="AF51" s="84" t="str">
        <f>IFERROR(VLOOKUP(ROW()-6,'[1]S2 SE'!$B$7:$AI$206,COLUMN()+1,FALSE),"")</f>
        <v/>
      </c>
      <c r="AG51" s="153" t="str">
        <f>IFERROR(VLOOKUP(ROW()-6,'[1]S2 SE'!$B$7:$AI$206,COLUMN()+1,FALSE),"")</f>
        <v/>
      </c>
    </row>
    <row r="52" spans="1:33" ht="15.05" x14ac:dyDescent="0.3">
      <c r="A52" s="108" t="str">
        <f>IFERROR(VLOOKUP(ROW()-6,'[1]S2 SE'!$B$7:$AI$206,COLUMN()+1,FALSE),"")</f>
        <v/>
      </c>
      <c r="B52" s="65" t="str">
        <f>IFERROR(VLOOKUP(ROW()-6,'[1]S2 SE'!$B$7:$AI$206,COLUMN()+1,FALSE),"")</f>
        <v/>
      </c>
      <c r="C52" s="66" t="str">
        <f>IFERROR(VLOOKUP(ROW()-6,'[1]S2 SE'!$B$7:$AI$206,COLUMN()+1,FALSE),"")</f>
        <v/>
      </c>
      <c r="D52" s="67" t="str">
        <f>IFERROR(VLOOKUP(ROW()-6,'[1]S2 SE'!$B$7:$AI$206,COLUMN()+1,FALSE),"")</f>
        <v/>
      </c>
      <c r="E52" s="68" t="str">
        <f>IFERROR(VLOOKUP(ROW()-6,'[1]S2 SE'!$B$7:$AI$206,COLUMN()+1,FALSE),"")</f>
        <v/>
      </c>
      <c r="F52" s="28" t="str">
        <f>IFERROR(VLOOKUP(ROW()-6,'[1]S2 SE'!$B$7:$AI$206,COLUMN()+1,FALSE),"")</f>
        <v/>
      </c>
      <c r="G52" s="69" t="str">
        <f>IFERROR(VLOOKUP(ROW()-6,'[1]S2 SE'!$B$7:$AI$206,COLUMN()+1,FALSE),"")</f>
        <v/>
      </c>
      <c r="H52" s="68" t="str">
        <f>IFERROR(VLOOKUP(ROW()-6,'[1]S2 SE'!$B$7:$AI$206,COLUMN()+1,FALSE),"")</f>
        <v/>
      </c>
      <c r="I52" s="70" t="str">
        <f>IFERROR(VLOOKUP(ROW()-6,'[1]S2 SE'!$B$7:$AI$206,COLUMN()+1,FALSE),"")</f>
        <v/>
      </c>
      <c r="J52" s="71" t="str">
        <f>IFERROR(VLOOKUP(ROW()-6,'[1]S2 SE'!$B$7:$AI$206,COLUMN()+1,FALSE),"")</f>
        <v/>
      </c>
      <c r="K52" s="68" t="str">
        <f>IFERROR(VLOOKUP(ROW()-6,'[1]S2 SE'!$B$7:$AI$206,COLUMN()+1,FALSE),"")</f>
        <v/>
      </c>
      <c r="L52" s="70" t="str">
        <f>IFERROR(VLOOKUP(ROW()-6,'[1]S2 SE'!$B$7:$AI$206,COLUMN()+1,FALSE),"")</f>
        <v/>
      </c>
      <c r="M52" s="71" t="str">
        <f>IFERROR(VLOOKUP(ROW()-6,'[1]S2 SE'!$B$7:$AI$206,COLUMN()+1,FALSE),"")</f>
        <v/>
      </c>
      <c r="N52" s="68" t="str">
        <f>IFERROR(VLOOKUP(ROW()-6,'[1]S2 SE'!$B$7:$AI$206,COLUMN()+1,FALSE),"")</f>
        <v/>
      </c>
      <c r="O52" s="70" t="str">
        <f>IFERROR(VLOOKUP(ROW()-6,'[1]S2 SE'!$B$7:$AI$206,COLUMN()+1,FALSE),"")</f>
        <v/>
      </c>
      <c r="P52" s="71" t="str">
        <f>IFERROR(VLOOKUP(ROW()-6,'[1]S2 SE'!$B$7:$AI$206,COLUMN()+1,FALSE),"")</f>
        <v/>
      </c>
      <c r="Q52" s="68" t="str">
        <f>IFERROR(VLOOKUP(ROW()-6,'[1]S2 SE'!$B$7:$AI$206,COLUMN()+1,FALSE),"")</f>
        <v/>
      </c>
      <c r="R52" s="70" t="str">
        <f>IFERROR(VLOOKUP(ROW()-6,'[1]S2 SE'!$B$7:$AI$206,COLUMN()+1,FALSE),"")</f>
        <v/>
      </c>
      <c r="S52" s="71" t="str">
        <f>IFERROR(VLOOKUP(ROW()-6,'[1]S2 SE'!$B$7:$AI$206,COLUMN()+1,FALSE),"")</f>
        <v/>
      </c>
      <c r="T52" s="72" t="str">
        <f>IFERROR(VLOOKUP(ROW()-6,'[1]S2 SE'!$B$7:$AI$206,COLUMN()+1,FALSE),"")</f>
        <v/>
      </c>
      <c r="U52" s="73" t="str">
        <f>IFERROR(VLOOKUP(ROW()-6,'[1]S2 SE'!$B$7:$AI$206,COLUMN()+1,FALSE),"")</f>
        <v/>
      </c>
      <c r="V52" s="74" t="str">
        <f>IFERROR(VLOOKUP(ROW()-6,'[1]S2 SE'!$B$7:$AI$206,COLUMN()+1,FALSE),"")</f>
        <v/>
      </c>
      <c r="W52" s="75" t="str">
        <f>IFERROR(VLOOKUP(ROW()-6,'[1]S2 SE'!$B$7:$AI$206,COLUMN()+1,FALSE),"")</f>
        <v/>
      </c>
      <c r="X52" s="76" t="str">
        <f>IFERROR(VLOOKUP(ROW()-6,'[1]S2 SE'!$B$7:$AI$206,COLUMN()+1,FALSE),"")</f>
        <v/>
      </c>
      <c r="Y52" s="77" t="str">
        <f>IFERROR(VLOOKUP(ROW()-6,'[1]S2 SE'!$B$7:$AI$206,COLUMN()+1,FALSE),"")</f>
        <v/>
      </c>
      <c r="Z52" s="78" t="str">
        <f>IFERROR(VLOOKUP(ROW()-6,'[1]S2 SE'!$B$7:$AI$206,COLUMN()+1,FALSE),"")</f>
        <v/>
      </c>
      <c r="AA52" s="79" t="str">
        <f>IFERROR(VLOOKUP(ROW()-6,'[1]S2 SE'!$B$7:$AI$206,COLUMN()+1,FALSE),"")</f>
        <v/>
      </c>
      <c r="AB52" s="80" t="str">
        <f>IFERROR(VLOOKUP(ROW()-6,'[1]S2 SE'!$B$7:$AI$206,COLUMN()+1,FALSE),"")</f>
        <v/>
      </c>
      <c r="AC52" s="81" t="str">
        <f>IFERROR(VLOOKUP(ROW()-6,'[1]S2 SE'!$B$7:$AI$206,COLUMN()+1,FALSE),"")</f>
        <v/>
      </c>
      <c r="AD52" s="109" t="str">
        <f>IFERROR(VLOOKUP(ROW()-6,'[1]S2 SE'!$B$7:$AI$206,COLUMN()+1,FALSE),"")</f>
        <v/>
      </c>
      <c r="AE52" s="83" t="str">
        <f>IFERROR(VLOOKUP(ROW()-6,'[1]S2 SE'!$B$7:$AI$206,COLUMN()+1,FALSE),"")</f>
        <v/>
      </c>
      <c r="AF52" s="84" t="str">
        <f>IFERROR(VLOOKUP(ROW()-6,'[1]S2 SE'!$B$7:$AI$206,COLUMN()+1,FALSE),"")</f>
        <v/>
      </c>
      <c r="AG52" s="153" t="str">
        <f>IFERROR(VLOOKUP(ROW()-6,'[1]S2 SE'!$B$7:$AI$206,COLUMN()+1,FALSE),"")</f>
        <v/>
      </c>
    </row>
    <row r="53" spans="1:33" ht="15.05" x14ac:dyDescent="0.3">
      <c r="A53" s="108" t="str">
        <f>IFERROR(VLOOKUP(ROW()-6,'[1]S2 SE'!$B$7:$AI$206,COLUMN()+1,FALSE),"")</f>
        <v/>
      </c>
      <c r="B53" s="65" t="str">
        <f>IFERROR(VLOOKUP(ROW()-6,'[1]S2 SE'!$B$7:$AI$206,COLUMN()+1,FALSE),"")</f>
        <v/>
      </c>
      <c r="C53" s="66" t="str">
        <f>IFERROR(VLOOKUP(ROW()-6,'[1]S2 SE'!$B$7:$AI$206,COLUMN()+1,FALSE),"")</f>
        <v/>
      </c>
      <c r="D53" s="67" t="str">
        <f>IFERROR(VLOOKUP(ROW()-6,'[1]S2 SE'!$B$7:$AI$206,COLUMN()+1,FALSE),"")</f>
        <v/>
      </c>
      <c r="E53" s="68" t="str">
        <f>IFERROR(VLOOKUP(ROW()-6,'[1]S2 SE'!$B$7:$AI$206,COLUMN()+1,FALSE),"")</f>
        <v/>
      </c>
      <c r="F53" s="28" t="str">
        <f>IFERROR(VLOOKUP(ROW()-6,'[1]S2 SE'!$B$7:$AI$206,COLUMN()+1,FALSE),"")</f>
        <v/>
      </c>
      <c r="G53" s="69" t="str">
        <f>IFERROR(VLOOKUP(ROW()-6,'[1]S2 SE'!$B$7:$AI$206,COLUMN()+1,FALSE),"")</f>
        <v/>
      </c>
      <c r="H53" s="68" t="str">
        <f>IFERROR(VLOOKUP(ROW()-6,'[1]S2 SE'!$B$7:$AI$206,COLUMN()+1,FALSE),"")</f>
        <v/>
      </c>
      <c r="I53" s="70" t="str">
        <f>IFERROR(VLOOKUP(ROW()-6,'[1]S2 SE'!$B$7:$AI$206,COLUMN()+1,FALSE),"")</f>
        <v/>
      </c>
      <c r="J53" s="71" t="str">
        <f>IFERROR(VLOOKUP(ROW()-6,'[1]S2 SE'!$B$7:$AI$206,COLUMN()+1,FALSE),"")</f>
        <v/>
      </c>
      <c r="K53" s="68" t="str">
        <f>IFERROR(VLOOKUP(ROW()-6,'[1]S2 SE'!$B$7:$AI$206,COLUMN()+1,FALSE),"")</f>
        <v/>
      </c>
      <c r="L53" s="70" t="str">
        <f>IFERROR(VLOOKUP(ROW()-6,'[1]S2 SE'!$B$7:$AI$206,COLUMN()+1,FALSE),"")</f>
        <v/>
      </c>
      <c r="M53" s="71" t="str">
        <f>IFERROR(VLOOKUP(ROW()-6,'[1]S2 SE'!$B$7:$AI$206,COLUMN()+1,FALSE),"")</f>
        <v/>
      </c>
      <c r="N53" s="68" t="str">
        <f>IFERROR(VLOOKUP(ROW()-6,'[1]S2 SE'!$B$7:$AI$206,COLUMN()+1,FALSE),"")</f>
        <v/>
      </c>
      <c r="O53" s="70" t="str">
        <f>IFERROR(VLOOKUP(ROW()-6,'[1]S2 SE'!$B$7:$AI$206,COLUMN()+1,FALSE),"")</f>
        <v/>
      </c>
      <c r="P53" s="71" t="str">
        <f>IFERROR(VLOOKUP(ROW()-6,'[1]S2 SE'!$B$7:$AI$206,COLUMN()+1,FALSE),"")</f>
        <v/>
      </c>
      <c r="Q53" s="68" t="str">
        <f>IFERROR(VLOOKUP(ROW()-6,'[1]S2 SE'!$B$7:$AI$206,COLUMN()+1,FALSE),"")</f>
        <v/>
      </c>
      <c r="R53" s="70" t="str">
        <f>IFERROR(VLOOKUP(ROW()-6,'[1]S2 SE'!$B$7:$AI$206,COLUMN()+1,FALSE),"")</f>
        <v/>
      </c>
      <c r="S53" s="71" t="str">
        <f>IFERROR(VLOOKUP(ROW()-6,'[1]S2 SE'!$B$7:$AI$206,COLUMN()+1,FALSE),"")</f>
        <v/>
      </c>
      <c r="T53" s="72" t="str">
        <f>IFERROR(VLOOKUP(ROW()-6,'[1]S2 SE'!$B$7:$AI$206,COLUMN()+1,FALSE),"")</f>
        <v/>
      </c>
      <c r="U53" s="73" t="str">
        <f>IFERROR(VLOOKUP(ROW()-6,'[1]S2 SE'!$B$7:$AI$206,COLUMN()+1,FALSE),"")</f>
        <v/>
      </c>
      <c r="V53" s="74" t="str">
        <f>IFERROR(VLOOKUP(ROW()-6,'[1]S2 SE'!$B$7:$AI$206,COLUMN()+1,FALSE),"")</f>
        <v/>
      </c>
      <c r="W53" s="75" t="str">
        <f>IFERROR(VLOOKUP(ROW()-6,'[1]S2 SE'!$B$7:$AI$206,COLUMN()+1,FALSE),"")</f>
        <v/>
      </c>
      <c r="X53" s="76" t="str">
        <f>IFERROR(VLOOKUP(ROW()-6,'[1]S2 SE'!$B$7:$AI$206,COLUMN()+1,FALSE),"")</f>
        <v/>
      </c>
      <c r="Y53" s="77" t="str">
        <f>IFERROR(VLOOKUP(ROW()-6,'[1]S2 SE'!$B$7:$AI$206,COLUMN()+1,FALSE),"")</f>
        <v/>
      </c>
      <c r="Z53" s="78" t="str">
        <f>IFERROR(VLOOKUP(ROW()-6,'[1]S2 SE'!$B$7:$AI$206,COLUMN()+1,FALSE),"")</f>
        <v/>
      </c>
      <c r="AA53" s="79" t="str">
        <f>IFERROR(VLOOKUP(ROW()-6,'[1]S2 SE'!$B$7:$AI$206,COLUMN()+1,FALSE),"")</f>
        <v/>
      </c>
      <c r="AB53" s="80" t="str">
        <f>IFERROR(VLOOKUP(ROW()-6,'[1]S2 SE'!$B$7:$AI$206,COLUMN()+1,FALSE),"")</f>
        <v/>
      </c>
      <c r="AC53" s="81" t="str">
        <f>IFERROR(VLOOKUP(ROW()-6,'[1]S2 SE'!$B$7:$AI$206,COLUMN()+1,FALSE),"")</f>
        <v/>
      </c>
      <c r="AD53" s="109" t="str">
        <f>IFERROR(VLOOKUP(ROW()-6,'[1]S2 SE'!$B$7:$AI$206,COLUMN()+1,FALSE),"")</f>
        <v/>
      </c>
      <c r="AE53" s="83" t="str">
        <f>IFERROR(VLOOKUP(ROW()-6,'[1]S2 SE'!$B$7:$AI$206,COLUMN()+1,FALSE),"")</f>
        <v/>
      </c>
      <c r="AF53" s="84" t="str">
        <f>IFERROR(VLOOKUP(ROW()-6,'[1]S2 SE'!$B$7:$AI$206,COLUMN()+1,FALSE),"")</f>
        <v/>
      </c>
      <c r="AG53" s="153" t="str">
        <f>IFERROR(VLOOKUP(ROW()-6,'[1]S2 SE'!$B$7:$AI$206,COLUMN()+1,FALSE),"")</f>
        <v/>
      </c>
    </row>
    <row r="54" spans="1:33" ht="15.05" x14ac:dyDescent="0.3">
      <c r="A54" s="108" t="str">
        <f>IFERROR(VLOOKUP(ROW()-6,'[1]S2 SE'!$B$7:$AI$206,COLUMN()+1,FALSE),"")</f>
        <v/>
      </c>
      <c r="B54" s="65" t="str">
        <f>IFERROR(VLOOKUP(ROW()-6,'[1]S2 SE'!$B$7:$AI$206,COLUMN()+1,FALSE),"")</f>
        <v/>
      </c>
      <c r="C54" s="66" t="str">
        <f>IFERROR(VLOOKUP(ROW()-6,'[1]S2 SE'!$B$7:$AI$206,COLUMN()+1,FALSE),"")</f>
        <v/>
      </c>
      <c r="D54" s="67" t="str">
        <f>IFERROR(VLOOKUP(ROW()-6,'[1]S2 SE'!$B$7:$AI$206,COLUMN()+1,FALSE),"")</f>
        <v/>
      </c>
      <c r="E54" s="68" t="str">
        <f>IFERROR(VLOOKUP(ROW()-6,'[1]S2 SE'!$B$7:$AI$206,COLUMN()+1,FALSE),"")</f>
        <v/>
      </c>
      <c r="F54" s="28" t="str">
        <f>IFERROR(VLOOKUP(ROW()-6,'[1]S2 SE'!$B$7:$AI$206,COLUMN()+1,FALSE),"")</f>
        <v/>
      </c>
      <c r="G54" s="69" t="str">
        <f>IFERROR(VLOOKUP(ROW()-6,'[1]S2 SE'!$B$7:$AI$206,COLUMN()+1,FALSE),"")</f>
        <v/>
      </c>
      <c r="H54" s="68" t="str">
        <f>IFERROR(VLOOKUP(ROW()-6,'[1]S2 SE'!$B$7:$AI$206,COLUMN()+1,FALSE),"")</f>
        <v/>
      </c>
      <c r="I54" s="70" t="str">
        <f>IFERROR(VLOOKUP(ROW()-6,'[1]S2 SE'!$B$7:$AI$206,COLUMN()+1,FALSE),"")</f>
        <v/>
      </c>
      <c r="J54" s="71" t="str">
        <f>IFERROR(VLOOKUP(ROW()-6,'[1]S2 SE'!$B$7:$AI$206,COLUMN()+1,FALSE),"")</f>
        <v/>
      </c>
      <c r="K54" s="68" t="str">
        <f>IFERROR(VLOOKUP(ROW()-6,'[1]S2 SE'!$B$7:$AI$206,COLUMN()+1,FALSE),"")</f>
        <v/>
      </c>
      <c r="L54" s="70" t="str">
        <f>IFERROR(VLOOKUP(ROW()-6,'[1]S2 SE'!$B$7:$AI$206,COLUMN()+1,FALSE),"")</f>
        <v/>
      </c>
      <c r="M54" s="71" t="str">
        <f>IFERROR(VLOOKUP(ROW()-6,'[1]S2 SE'!$B$7:$AI$206,COLUMN()+1,FALSE),"")</f>
        <v/>
      </c>
      <c r="N54" s="68" t="str">
        <f>IFERROR(VLOOKUP(ROW()-6,'[1]S2 SE'!$B$7:$AI$206,COLUMN()+1,FALSE),"")</f>
        <v/>
      </c>
      <c r="O54" s="70" t="str">
        <f>IFERROR(VLOOKUP(ROW()-6,'[1]S2 SE'!$B$7:$AI$206,COLUMN()+1,FALSE),"")</f>
        <v/>
      </c>
      <c r="P54" s="71" t="str">
        <f>IFERROR(VLOOKUP(ROW()-6,'[1]S2 SE'!$B$7:$AI$206,COLUMN()+1,FALSE),"")</f>
        <v/>
      </c>
      <c r="Q54" s="68" t="str">
        <f>IFERROR(VLOOKUP(ROW()-6,'[1]S2 SE'!$B$7:$AI$206,COLUMN()+1,FALSE),"")</f>
        <v/>
      </c>
      <c r="R54" s="70" t="str">
        <f>IFERROR(VLOOKUP(ROW()-6,'[1]S2 SE'!$B$7:$AI$206,COLUMN()+1,FALSE),"")</f>
        <v/>
      </c>
      <c r="S54" s="71" t="str">
        <f>IFERROR(VLOOKUP(ROW()-6,'[1]S2 SE'!$B$7:$AI$206,COLUMN()+1,FALSE),"")</f>
        <v/>
      </c>
      <c r="T54" s="72" t="str">
        <f>IFERROR(VLOOKUP(ROW()-6,'[1]S2 SE'!$B$7:$AI$206,COLUMN()+1,FALSE),"")</f>
        <v/>
      </c>
      <c r="U54" s="73" t="str">
        <f>IFERROR(VLOOKUP(ROW()-6,'[1]S2 SE'!$B$7:$AI$206,COLUMN()+1,FALSE),"")</f>
        <v/>
      </c>
      <c r="V54" s="74" t="str">
        <f>IFERROR(VLOOKUP(ROW()-6,'[1]S2 SE'!$B$7:$AI$206,COLUMN()+1,FALSE),"")</f>
        <v/>
      </c>
      <c r="W54" s="75" t="str">
        <f>IFERROR(VLOOKUP(ROW()-6,'[1]S2 SE'!$B$7:$AI$206,COLUMN()+1,FALSE),"")</f>
        <v/>
      </c>
      <c r="X54" s="76" t="str">
        <f>IFERROR(VLOOKUP(ROW()-6,'[1]S2 SE'!$B$7:$AI$206,COLUMN()+1,FALSE),"")</f>
        <v/>
      </c>
      <c r="Y54" s="77" t="str">
        <f>IFERROR(VLOOKUP(ROW()-6,'[1]S2 SE'!$B$7:$AI$206,COLUMN()+1,FALSE),"")</f>
        <v/>
      </c>
      <c r="Z54" s="78" t="str">
        <f>IFERROR(VLOOKUP(ROW()-6,'[1]S2 SE'!$B$7:$AI$206,COLUMN()+1,FALSE),"")</f>
        <v/>
      </c>
      <c r="AA54" s="79" t="str">
        <f>IFERROR(VLOOKUP(ROW()-6,'[1]S2 SE'!$B$7:$AI$206,COLUMN()+1,FALSE),"")</f>
        <v/>
      </c>
      <c r="AB54" s="80" t="str">
        <f>IFERROR(VLOOKUP(ROW()-6,'[1]S2 SE'!$B$7:$AI$206,COLUMN()+1,FALSE),"")</f>
        <v/>
      </c>
      <c r="AC54" s="81" t="str">
        <f>IFERROR(VLOOKUP(ROW()-6,'[1]S2 SE'!$B$7:$AI$206,COLUMN()+1,FALSE),"")</f>
        <v/>
      </c>
      <c r="AD54" s="109" t="str">
        <f>IFERROR(VLOOKUP(ROW()-6,'[1]S2 SE'!$B$7:$AI$206,COLUMN()+1,FALSE),"")</f>
        <v/>
      </c>
      <c r="AE54" s="83" t="str">
        <f>IFERROR(VLOOKUP(ROW()-6,'[1]S2 SE'!$B$7:$AI$206,COLUMN()+1,FALSE),"")</f>
        <v/>
      </c>
      <c r="AF54" s="84" t="str">
        <f>IFERROR(VLOOKUP(ROW()-6,'[1]S2 SE'!$B$7:$AI$206,COLUMN()+1,FALSE),"")</f>
        <v/>
      </c>
      <c r="AG54" s="153" t="str">
        <f>IFERROR(VLOOKUP(ROW()-6,'[1]S2 SE'!$B$7:$AI$206,COLUMN()+1,FALSE),"")</f>
        <v/>
      </c>
    </row>
    <row r="55" spans="1:33" ht="15.05" x14ac:dyDescent="0.3">
      <c r="A55" s="108" t="str">
        <f>IFERROR(VLOOKUP(ROW()-6,'[1]S2 SE'!$B$7:$AI$206,COLUMN()+1,FALSE),"")</f>
        <v/>
      </c>
      <c r="B55" s="65" t="str">
        <f>IFERROR(VLOOKUP(ROW()-6,'[1]S2 SE'!$B$7:$AI$206,COLUMN()+1,FALSE),"")</f>
        <v/>
      </c>
      <c r="C55" s="66" t="str">
        <f>IFERROR(VLOOKUP(ROW()-6,'[1]S2 SE'!$B$7:$AI$206,COLUMN()+1,FALSE),"")</f>
        <v/>
      </c>
      <c r="D55" s="67" t="str">
        <f>IFERROR(VLOOKUP(ROW()-6,'[1]S2 SE'!$B$7:$AI$206,COLUMN()+1,FALSE),"")</f>
        <v/>
      </c>
      <c r="E55" s="68" t="str">
        <f>IFERROR(VLOOKUP(ROW()-6,'[1]S2 SE'!$B$7:$AI$206,COLUMN()+1,FALSE),"")</f>
        <v/>
      </c>
      <c r="F55" s="28" t="str">
        <f>IFERROR(VLOOKUP(ROW()-6,'[1]S2 SE'!$B$7:$AI$206,COLUMN()+1,FALSE),"")</f>
        <v/>
      </c>
      <c r="G55" s="69" t="str">
        <f>IFERROR(VLOOKUP(ROW()-6,'[1]S2 SE'!$B$7:$AI$206,COLUMN()+1,FALSE),"")</f>
        <v/>
      </c>
      <c r="H55" s="68" t="str">
        <f>IFERROR(VLOOKUP(ROW()-6,'[1]S2 SE'!$B$7:$AI$206,COLUMN()+1,FALSE),"")</f>
        <v/>
      </c>
      <c r="I55" s="70" t="str">
        <f>IFERROR(VLOOKUP(ROW()-6,'[1]S2 SE'!$B$7:$AI$206,COLUMN()+1,FALSE),"")</f>
        <v/>
      </c>
      <c r="J55" s="71" t="str">
        <f>IFERROR(VLOOKUP(ROW()-6,'[1]S2 SE'!$B$7:$AI$206,COLUMN()+1,FALSE),"")</f>
        <v/>
      </c>
      <c r="K55" s="68" t="str">
        <f>IFERROR(VLOOKUP(ROW()-6,'[1]S2 SE'!$B$7:$AI$206,COLUMN()+1,FALSE),"")</f>
        <v/>
      </c>
      <c r="L55" s="70" t="str">
        <f>IFERROR(VLOOKUP(ROW()-6,'[1]S2 SE'!$B$7:$AI$206,COLUMN()+1,FALSE),"")</f>
        <v/>
      </c>
      <c r="M55" s="71" t="str">
        <f>IFERROR(VLOOKUP(ROW()-6,'[1]S2 SE'!$B$7:$AI$206,COLUMN()+1,FALSE),"")</f>
        <v/>
      </c>
      <c r="N55" s="68" t="str">
        <f>IFERROR(VLOOKUP(ROW()-6,'[1]S2 SE'!$B$7:$AI$206,COLUMN()+1,FALSE),"")</f>
        <v/>
      </c>
      <c r="O55" s="70" t="str">
        <f>IFERROR(VLOOKUP(ROW()-6,'[1]S2 SE'!$B$7:$AI$206,COLUMN()+1,FALSE),"")</f>
        <v/>
      </c>
      <c r="P55" s="71" t="str">
        <f>IFERROR(VLOOKUP(ROW()-6,'[1]S2 SE'!$B$7:$AI$206,COLUMN()+1,FALSE),"")</f>
        <v/>
      </c>
      <c r="Q55" s="68" t="str">
        <f>IFERROR(VLOOKUP(ROW()-6,'[1]S2 SE'!$B$7:$AI$206,COLUMN()+1,FALSE),"")</f>
        <v/>
      </c>
      <c r="R55" s="70" t="str">
        <f>IFERROR(VLOOKUP(ROW()-6,'[1]S2 SE'!$B$7:$AI$206,COLUMN()+1,FALSE),"")</f>
        <v/>
      </c>
      <c r="S55" s="71" t="str">
        <f>IFERROR(VLOOKUP(ROW()-6,'[1]S2 SE'!$B$7:$AI$206,COLUMN()+1,FALSE),"")</f>
        <v/>
      </c>
      <c r="T55" s="72" t="str">
        <f>IFERROR(VLOOKUP(ROW()-6,'[1]S2 SE'!$B$7:$AI$206,COLUMN()+1,FALSE),"")</f>
        <v/>
      </c>
      <c r="U55" s="73" t="str">
        <f>IFERROR(VLOOKUP(ROW()-6,'[1]S2 SE'!$B$7:$AI$206,COLUMN()+1,FALSE),"")</f>
        <v/>
      </c>
      <c r="V55" s="74" t="str">
        <f>IFERROR(VLOOKUP(ROW()-6,'[1]S2 SE'!$B$7:$AI$206,COLUMN()+1,FALSE),"")</f>
        <v/>
      </c>
      <c r="W55" s="75" t="str">
        <f>IFERROR(VLOOKUP(ROW()-6,'[1]S2 SE'!$B$7:$AI$206,COLUMN()+1,FALSE),"")</f>
        <v/>
      </c>
      <c r="X55" s="76" t="str">
        <f>IFERROR(VLOOKUP(ROW()-6,'[1]S2 SE'!$B$7:$AI$206,COLUMN()+1,FALSE),"")</f>
        <v/>
      </c>
      <c r="Y55" s="77" t="str">
        <f>IFERROR(VLOOKUP(ROW()-6,'[1]S2 SE'!$B$7:$AI$206,COLUMN()+1,FALSE),"")</f>
        <v/>
      </c>
      <c r="Z55" s="78" t="str">
        <f>IFERROR(VLOOKUP(ROW()-6,'[1]S2 SE'!$B$7:$AI$206,COLUMN()+1,FALSE),"")</f>
        <v/>
      </c>
      <c r="AA55" s="79" t="str">
        <f>IFERROR(VLOOKUP(ROW()-6,'[1]S2 SE'!$B$7:$AI$206,COLUMN()+1,FALSE),"")</f>
        <v/>
      </c>
      <c r="AB55" s="80" t="str">
        <f>IFERROR(VLOOKUP(ROW()-6,'[1]S2 SE'!$B$7:$AI$206,COLUMN()+1,FALSE),"")</f>
        <v/>
      </c>
      <c r="AC55" s="81" t="str">
        <f>IFERROR(VLOOKUP(ROW()-6,'[1]S2 SE'!$B$7:$AI$206,COLUMN()+1,FALSE),"")</f>
        <v/>
      </c>
      <c r="AD55" s="109" t="str">
        <f>IFERROR(VLOOKUP(ROW()-6,'[1]S2 SE'!$B$7:$AI$206,COLUMN()+1,FALSE),"")</f>
        <v/>
      </c>
      <c r="AE55" s="83" t="str">
        <f>IFERROR(VLOOKUP(ROW()-6,'[1]S2 SE'!$B$7:$AI$206,COLUMN()+1,FALSE),"")</f>
        <v/>
      </c>
      <c r="AF55" s="84" t="str">
        <f>IFERROR(VLOOKUP(ROW()-6,'[1]S2 SE'!$B$7:$AI$206,COLUMN()+1,FALSE),"")</f>
        <v/>
      </c>
      <c r="AG55" s="153" t="str">
        <f>IFERROR(VLOOKUP(ROW()-6,'[1]S2 SE'!$B$7:$AI$206,COLUMN()+1,FALSE),"")</f>
        <v/>
      </c>
    </row>
    <row r="56" spans="1:33" ht="15.05" x14ac:dyDescent="0.3">
      <c r="A56" s="108" t="str">
        <f>IFERROR(VLOOKUP(ROW()-6,'[1]S2 SE'!$B$7:$AI$206,COLUMN()+1,FALSE),"")</f>
        <v/>
      </c>
      <c r="B56" s="65" t="str">
        <f>IFERROR(VLOOKUP(ROW()-6,'[1]S2 SE'!$B$7:$AI$206,COLUMN()+1,FALSE),"")</f>
        <v/>
      </c>
      <c r="C56" s="66" t="str">
        <f>IFERROR(VLOOKUP(ROW()-6,'[1]S2 SE'!$B$7:$AI$206,COLUMN()+1,FALSE),"")</f>
        <v/>
      </c>
      <c r="D56" s="67" t="str">
        <f>IFERROR(VLOOKUP(ROW()-6,'[1]S2 SE'!$B$7:$AI$206,COLUMN()+1,FALSE),"")</f>
        <v/>
      </c>
      <c r="E56" s="68" t="str">
        <f>IFERROR(VLOOKUP(ROW()-6,'[1]S2 SE'!$B$7:$AI$206,COLUMN()+1,FALSE),"")</f>
        <v/>
      </c>
      <c r="F56" s="28" t="str">
        <f>IFERROR(VLOOKUP(ROW()-6,'[1]S2 SE'!$B$7:$AI$206,COLUMN()+1,FALSE),"")</f>
        <v/>
      </c>
      <c r="G56" s="69" t="str">
        <f>IFERROR(VLOOKUP(ROW()-6,'[1]S2 SE'!$B$7:$AI$206,COLUMN()+1,FALSE),"")</f>
        <v/>
      </c>
      <c r="H56" s="68" t="str">
        <f>IFERROR(VLOOKUP(ROW()-6,'[1]S2 SE'!$B$7:$AI$206,COLUMN()+1,FALSE),"")</f>
        <v/>
      </c>
      <c r="I56" s="70" t="str">
        <f>IFERROR(VLOOKUP(ROW()-6,'[1]S2 SE'!$B$7:$AI$206,COLUMN()+1,FALSE),"")</f>
        <v/>
      </c>
      <c r="J56" s="71" t="str">
        <f>IFERROR(VLOOKUP(ROW()-6,'[1]S2 SE'!$B$7:$AI$206,COLUMN()+1,FALSE),"")</f>
        <v/>
      </c>
      <c r="K56" s="68" t="str">
        <f>IFERROR(VLOOKUP(ROW()-6,'[1]S2 SE'!$B$7:$AI$206,COLUMN()+1,FALSE),"")</f>
        <v/>
      </c>
      <c r="L56" s="70" t="str">
        <f>IFERROR(VLOOKUP(ROW()-6,'[1]S2 SE'!$B$7:$AI$206,COLUMN()+1,FALSE),"")</f>
        <v/>
      </c>
      <c r="M56" s="71" t="str">
        <f>IFERROR(VLOOKUP(ROW()-6,'[1]S2 SE'!$B$7:$AI$206,COLUMN()+1,FALSE),"")</f>
        <v/>
      </c>
      <c r="N56" s="68" t="str">
        <f>IFERROR(VLOOKUP(ROW()-6,'[1]S2 SE'!$B$7:$AI$206,COLUMN()+1,FALSE),"")</f>
        <v/>
      </c>
      <c r="O56" s="70" t="str">
        <f>IFERROR(VLOOKUP(ROW()-6,'[1]S2 SE'!$B$7:$AI$206,COLUMN()+1,FALSE),"")</f>
        <v/>
      </c>
      <c r="P56" s="71" t="str">
        <f>IFERROR(VLOOKUP(ROW()-6,'[1]S2 SE'!$B$7:$AI$206,COLUMN()+1,FALSE),"")</f>
        <v/>
      </c>
      <c r="Q56" s="68" t="str">
        <f>IFERROR(VLOOKUP(ROW()-6,'[1]S2 SE'!$B$7:$AI$206,COLUMN()+1,FALSE),"")</f>
        <v/>
      </c>
      <c r="R56" s="70" t="str">
        <f>IFERROR(VLOOKUP(ROW()-6,'[1]S2 SE'!$B$7:$AI$206,COLUMN()+1,FALSE),"")</f>
        <v/>
      </c>
      <c r="S56" s="71" t="str">
        <f>IFERROR(VLOOKUP(ROW()-6,'[1]S2 SE'!$B$7:$AI$206,COLUMN()+1,FALSE),"")</f>
        <v/>
      </c>
      <c r="T56" s="72" t="str">
        <f>IFERROR(VLOOKUP(ROW()-6,'[1]S2 SE'!$B$7:$AI$206,COLUMN()+1,FALSE),"")</f>
        <v/>
      </c>
      <c r="U56" s="73" t="str">
        <f>IFERROR(VLOOKUP(ROW()-6,'[1]S2 SE'!$B$7:$AI$206,COLUMN()+1,FALSE),"")</f>
        <v/>
      </c>
      <c r="V56" s="74" t="str">
        <f>IFERROR(VLOOKUP(ROW()-6,'[1]S2 SE'!$B$7:$AI$206,COLUMN()+1,FALSE),"")</f>
        <v/>
      </c>
      <c r="W56" s="75" t="str">
        <f>IFERROR(VLOOKUP(ROW()-6,'[1]S2 SE'!$B$7:$AI$206,COLUMN()+1,FALSE),"")</f>
        <v/>
      </c>
      <c r="X56" s="76" t="str">
        <f>IFERROR(VLOOKUP(ROW()-6,'[1]S2 SE'!$B$7:$AI$206,COLUMN()+1,FALSE),"")</f>
        <v/>
      </c>
      <c r="Y56" s="77" t="str">
        <f>IFERROR(VLOOKUP(ROW()-6,'[1]S2 SE'!$B$7:$AI$206,COLUMN()+1,FALSE),"")</f>
        <v/>
      </c>
      <c r="Z56" s="78" t="str">
        <f>IFERROR(VLOOKUP(ROW()-6,'[1]S2 SE'!$B$7:$AI$206,COLUMN()+1,FALSE),"")</f>
        <v/>
      </c>
      <c r="AA56" s="79" t="str">
        <f>IFERROR(VLOOKUP(ROW()-6,'[1]S2 SE'!$B$7:$AI$206,COLUMN()+1,FALSE),"")</f>
        <v/>
      </c>
      <c r="AB56" s="80" t="str">
        <f>IFERROR(VLOOKUP(ROW()-6,'[1]S2 SE'!$B$7:$AI$206,COLUMN()+1,FALSE),"")</f>
        <v/>
      </c>
      <c r="AC56" s="81" t="str">
        <f>IFERROR(VLOOKUP(ROW()-6,'[1]S2 SE'!$B$7:$AI$206,COLUMN()+1,FALSE),"")</f>
        <v/>
      </c>
      <c r="AD56" s="109" t="str">
        <f>IFERROR(VLOOKUP(ROW()-6,'[1]S2 SE'!$B$7:$AI$206,COLUMN()+1,FALSE),"")</f>
        <v/>
      </c>
      <c r="AE56" s="83" t="str">
        <f>IFERROR(VLOOKUP(ROW()-6,'[1]S2 SE'!$B$7:$AI$206,COLUMN()+1,FALSE),"")</f>
        <v/>
      </c>
      <c r="AF56" s="84" t="str">
        <f>IFERROR(VLOOKUP(ROW()-6,'[1]S2 SE'!$B$7:$AI$206,COLUMN()+1,FALSE),"")</f>
        <v/>
      </c>
      <c r="AG56" s="153" t="str">
        <f>IFERROR(VLOOKUP(ROW()-6,'[1]S2 SE'!$B$7:$AI$206,COLUMN()+1,FALSE),"")</f>
        <v/>
      </c>
    </row>
    <row r="57" spans="1:33" ht="15.05" x14ac:dyDescent="0.3">
      <c r="A57" s="108" t="str">
        <f>IFERROR(VLOOKUP(ROW()-6,'[1]S2 SE'!$B$7:$AI$206,COLUMN()+1,FALSE),"")</f>
        <v/>
      </c>
      <c r="B57" s="65" t="str">
        <f>IFERROR(VLOOKUP(ROW()-6,'[1]S2 SE'!$B$7:$AI$206,COLUMN()+1,FALSE),"")</f>
        <v/>
      </c>
      <c r="C57" s="66" t="str">
        <f>IFERROR(VLOOKUP(ROW()-6,'[1]S2 SE'!$B$7:$AI$206,COLUMN()+1,FALSE),"")</f>
        <v/>
      </c>
      <c r="D57" s="67" t="str">
        <f>IFERROR(VLOOKUP(ROW()-6,'[1]S2 SE'!$B$7:$AI$206,COLUMN()+1,FALSE),"")</f>
        <v/>
      </c>
      <c r="E57" s="68" t="str">
        <f>IFERROR(VLOOKUP(ROW()-6,'[1]S2 SE'!$B$7:$AI$206,COLUMN()+1,FALSE),"")</f>
        <v/>
      </c>
      <c r="F57" s="28" t="str">
        <f>IFERROR(VLOOKUP(ROW()-6,'[1]S2 SE'!$B$7:$AI$206,COLUMN()+1,FALSE),"")</f>
        <v/>
      </c>
      <c r="G57" s="69" t="str">
        <f>IFERROR(VLOOKUP(ROW()-6,'[1]S2 SE'!$B$7:$AI$206,COLUMN()+1,FALSE),"")</f>
        <v/>
      </c>
      <c r="H57" s="68" t="str">
        <f>IFERROR(VLOOKUP(ROW()-6,'[1]S2 SE'!$B$7:$AI$206,COLUMN()+1,FALSE),"")</f>
        <v/>
      </c>
      <c r="I57" s="70" t="str">
        <f>IFERROR(VLOOKUP(ROW()-6,'[1]S2 SE'!$B$7:$AI$206,COLUMN()+1,FALSE),"")</f>
        <v/>
      </c>
      <c r="J57" s="71" t="str">
        <f>IFERROR(VLOOKUP(ROW()-6,'[1]S2 SE'!$B$7:$AI$206,COLUMN()+1,FALSE),"")</f>
        <v/>
      </c>
      <c r="K57" s="68" t="str">
        <f>IFERROR(VLOOKUP(ROW()-6,'[1]S2 SE'!$B$7:$AI$206,COLUMN()+1,FALSE),"")</f>
        <v/>
      </c>
      <c r="L57" s="70" t="str">
        <f>IFERROR(VLOOKUP(ROW()-6,'[1]S2 SE'!$B$7:$AI$206,COLUMN()+1,FALSE),"")</f>
        <v/>
      </c>
      <c r="M57" s="71" t="str">
        <f>IFERROR(VLOOKUP(ROW()-6,'[1]S2 SE'!$B$7:$AI$206,COLUMN()+1,FALSE),"")</f>
        <v/>
      </c>
      <c r="N57" s="68" t="str">
        <f>IFERROR(VLOOKUP(ROW()-6,'[1]S2 SE'!$B$7:$AI$206,COLUMN()+1,FALSE),"")</f>
        <v/>
      </c>
      <c r="O57" s="70" t="str">
        <f>IFERROR(VLOOKUP(ROW()-6,'[1]S2 SE'!$B$7:$AI$206,COLUMN()+1,FALSE),"")</f>
        <v/>
      </c>
      <c r="P57" s="71" t="str">
        <f>IFERROR(VLOOKUP(ROW()-6,'[1]S2 SE'!$B$7:$AI$206,COLUMN()+1,FALSE),"")</f>
        <v/>
      </c>
      <c r="Q57" s="68" t="str">
        <f>IFERROR(VLOOKUP(ROW()-6,'[1]S2 SE'!$B$7:$AI$206,COLUMN()+1,FALSE),"")</f>
        <v/>
      </c>
      <c r="R57" s="70" t="str">
        <f>IFERROR(VLOOKUP(ROW()-6,'[1]S2 SE'!$B$7:$AI$206,COLUMN()+1,FALSE),"")</f>
        <v/>
      </c>
      <c r="S57" s="71" t="str">
        <f>IFERROR(VLOOKUP(ROW()-6,'[1]S2 SE'!$B$7:$AI$206,COLUMN()+1,FALSE),"")</f>
        <v/>
      </c>
      <c r="T57" s="72" t="str">
        <f>IFERROR(VLOOKUP(ROW()-6,'[1]S2 SE'!$B$7:$AI$206,COLUMN()+1,FALSE),"")</f>
        <v/>
      </c>
      <c r="U57" s="73" t="str">
        <f>IFERROR(VLOOKUP(ROW()-6,'[1]S2 SE'!$B$7:$AI$206,COLUMN()+1,FALSE),"")</f>
        <v/>
      </c>
      <c r="V57" s="74" t="str">
        <f>IFERROR(VLOOKUP(ROW()-6,'[1]S2 SE'!$B$7:$AI$206,COLUMN()+1,FALSE),"")</f>
        <v/>
      </c>
      <c r="W57" s="75" t="str">
        <f>IFERROR(VLOOKUP(ROW()-6,'[1]S2 SE'!$B$7:$AI$206,COLUMN()+1,FALSE),"")</f>
        <v/>
      </c>
      <c r="X57" s="76" t="str">
        <f>IFERROR(VLOOKUP(ROW()-6,'[1]S2 SE'!$B$7:$AI$206,COLUMN()+1,FALSE),"")</f>
        <v/>
      </c>
      <c r="Y57" s="77" t="str">
        <f>IFERROR(VLOOKUP(ROW()-6,'[1]S2 SE'!$B$7:$AI$206,COLUMN()+1,FALSE),"")</f>
        <v/>
      </c>
      <c r="Z57" s="78" t="str">
        <f>IFERROR(VLOOKUP(ROW()-6,'[1]S2 SE'!$B$7:$AI$206,COLUMN()+1,FALSE),"")</f>
        <v/>
      </c>
      <c r="AA57" s="79" t="str">
        <f>IFERROR(VLOOKUP(ROW()-6,'[1]S2 SE'!$B$7:$AI$206,COLUMN()+1,FALSE),"")</f>
        <v/>
      </c>
      <c r="AB57" s="80" t="str">
        <f>IFERROR(VLOOKUP(ROW()-6,'[1]S2 SE'!$B$7:$AI$206,COLUMN()+1,FALSE),"")</f>
        <v/>
      </c>
      <c r="AC57" s="81" t="str">
        <f>IFERROR(VLOOKUP(ROW()-6,'[1]S2 SE'!$B$7:$AI$206,COLUMN()+1,FALSE),"")</f>
        <v/>
      </c>
      <c r="AD57" s="109" t="str">
        <f>IFERROR(VLOOKUP(ROW()-6,'[1]S2 SE'!$B$7:$AI$206,COLUMN()+1,FALSE),"")</f>
        <v/>
      </c>
      <c r="AE57" s="83" t="str">
        <f>IFERROR(VLOOKUP(ROW()-6,'[1]S2 SE'!$B$7:$AI$206,COLUMN()+1,FALSE),"")</f>
        <v/>
      </c>
      <c r="AF57" s="84" t="str">
        <f>IFERROR(VLOOKUP(ROW()-6,'[1]S2 SE'!$B$7:$AI$206,COLUMN()+1,FALSE),"")</f>
        <v/>
      </c>
      <c r="AG57" s="153" t="str">
        <f>IFERROR(VLOOKUP(ROW()-6,'[1]S2 SE'!$B$7:$AI$206,COLUMN()+1,FALSE),"")</f>
        <v/>
      </c>
    </row>
    <row r="58" spans="1:33" ht="15.05" x14ac:dyDescent="0.3">
      <c r="A58" s="108" t="str">
        <f>IFERROR(VLOOKUP(ROW()-6,'[1]S2 SE'!$B$7:$AI$206,COLUMN()+1,FALSE),"")</f>
        <v/>
      </c>
      <c r="B58" s="65" t="str">
        <f>IFERROR(VLOOKUP(ROW()-6,'[1]S2 SE'!$B$7:$AI$206,COLUMN()+1,FALSE),"")</f>
        <v/>
      </c>
      <c r="C58" s="66" t="str">
        <f>IFERROR(VLOOKUP(ROW()-6,'[1]S2 SE'!$B$7:$AI$206,COLUMN()+1,FALSE),"")</f>
        <v/>
      </c>
      <c r="D58" s="67" t="str">
        <f>IFERROR(VLOOKUP(ROW()-6,'[1]S2 SE'!$B$7:$AI$206,COLUMN()+1,FALSE),"")</f>
        <v/>
      </c>
      <c r="E58" s="68" t="str">
        <f>IFERROR(VLOOKUP(ROW()-6,'[1]S2 SE'!$B$7:$AI$206,COLUMN()+1,FALSE),"")</f>
        <v/>
      </c>
      <c r="F58" s="28" t="str">
        <f>IFERROR(VLOOKUP(ROW()-6,'[1]S2 SE'!$B$7:$AI$206,COLUMN()+1,FALSE),"")</f>
        <v/>
      </c>
      <c r="G58" s="69" t="str">
        <f>IFERROR(VLOOKUP(ROW()-6,'[1]S2 SE'!$B$7:$AI$206,COLUMN()+1,FALSE),"")</f>
        <v/>
      </c>
      <c r="H58" s="68" t="str">
        <f>IFERROR(VLOOKUP(ROW()-6,'[1]S2 SE'!$B$7:$AI$206,COLUMN()+1,FALSE),"")</f>
        <v/>
      </c>
      <c r="I58" s="70" t="str">
        <f>IFERROR(VLOOKUP(ROW()-6,'[1]S2 SE'!$B$7:$AI$206,COLUMN()+1,FALSE),"")</f>
        <v/>
      </c>
      <c r="J58" s="71" t="str">
        <f>IFERROR(VLOOKUP(ROW()-6,'[1]S2 SE'!$B$7:$AI$206,COLUMN()+1,FALSE),"")</f>
        <v/>
      </c>
      <c r="K58" s="68" t="str">
        <f>IFERROR(VLOOKUP(ROW()-6,'[1]S2 SE'!$B$7:$AI$206,COLUMN()+1,FALSE),"")</f>
        <v/>
      </c>
      <c r="L58" s="70" t="str">
        <f>IFERROR(VLOOKUP(ROW()-6,'[1]S2 SE'!$B$7:$AI$206,COLUMN()+1,FALSE),"")</f>
        <v/>
      </c>
      <c r="M58" s="71" t="str">
        <f>IFERROR(VLOOKUP(ROW()-6,'[1]S2 SE'!$B$7:$AI$206,COLUMN()+1,FALSE),"")</f>
        <v/>
      </c>
      <c r="N58" s="68" t="str">
        <f>IFERROR(VLOOKUP(ROW()-6,'[1]S2 SE'!$B$7:$AI$206,COLUMN()+1,FALSE),"")</f>
        <v/>
      </c>
      <c r="O58" s="70" t="str">
        <f>IFERROR(VLOOKUP(ROW()-6,'[1]S2 SE'!$B$7:$AI$206,COLUMN()+1,FALSE),"")</f>
        <v/>
      </c>
      <c r="P58" s="71" t="str">
        <f>IFERROR(VLOOKUP(ROW()-6,'[1]S2 SE'!$B$7:$AI$206,COLUMN()+1,FALSE),"")</f>
        <v/>
      </c>
      <c r="Q58" s="68" t="str">
        <f>IFERROR(VLOOKUP(ROW()-6,'[1]S2 SE'!$B$7:$AI$206,COLUMN()+1,FALSE),"")</f>
        <v/>
      </c>
      <c r="R58" s="70" t="str">
        <f>IFERROR(VLOOKUP(ROW()-6,'[1]S2 SE'!$B$7:$AI$206,COLUMN()+1,FALSE),"")</f>
        <v/>
      </c>
      <c r="S58" s="71" t="str">
        <f>IFERROR(VLOOKUP(ROW()-6,'[1]S2 SE'!$B$7:$AI$206,COLUMN()+1,FALSE),"")</f>
        <v/>
      </c>
      <c r="T58" s="72" t="str">
        <f>IFERROR(VLOOKUP(ROW()-6,'[1]S2 SE'!$B$7:$AI$206,COLUMN()+1,FALSE),"")</f>
        <v/>
      </c>
      <c r="U58" s="73" t="str">
        <f>IFERROR(VLOOKUP(ROW()-6,'[1]S2 SE'!$B$7:$AI$206,COLUMN()+1,FALSE),"")</f>
        <v/>
      </c>
      <c r="V58" s="74" t="str">
        <f>IFERROR(VLOOKUP(ROW()-6,'[1]S2 SE'!$B$7:$AI$206,COLUMN()+1,FALSE),"")</f>
        <v/>
      </c>
      <c r="W58" s="75" t="str">
        <f>IFERROR(VLOOKUP(ROW()-6,'[1]S2 SE'!$B$7:$AI$206,COLUMN()+1,FALSE),"")</f>
        <v/>
      </c>
      <c r="X58" s="76" t="str">
        <f>IFERROR(VLOOKUP(ROW()-6,'[1]S2 SE'!$B$7:$AI$206,COLUMN()+1,FALSE),"")</f>
        <v/>
      </c>
      <c r="Y58" s="77" t="str">
        <f>IFERROR(VLOOKUP(ROW()-6,'[1]S2 SE'!$B$7:$AI$206,COLUMN()+1,FALSE),"")</f>
        <v/>
      </c>
      <c r="Z58" s="78" t="str">
        <f>IFERROR(VLOOKUP(ROW()-6,'[1]S2 SE'!$B$7:$AI$206,COLUMN()+1,FALSE),"")</f>
        <v/>
      </c>
      <c r="AA58" s="79" t="str">
        <f>IFERROR(VLOOKUP(ROW()-6,'[1]S2 SE'!$B$7:$AI$206,COLUMN()+1,FALSE),"")</f>
        <v/>
      </c>
      <c r="AB58" s="80" t="str">
        <f>IFERROR(VLOOKUP(ROW()-6,'[1]S2 SE'!$B$7:$AI$206,COLUMN()+1,FALSE),"")</f>
        <v/>
      </c>
      <c r="AC58" s="81" t="str">
        <f>IFERROR(VLOOKUP(ROW()-6,'[1]S2 SE'!$B$7:$AI$206,COLUMN()+1,FALSE),"")</f>
        <v/>
      </c>
      <c r="AD58" s="109" t="str">
        <f>IFERROR(VLOOKUP(ROW()-6,'[1]S2 SE'!$B$7:$AI$206,COLUMN()+1,FALSE),"")</f>
        <v/>
      </c>
      <c r="AE58" s="83" t="str">
        <f>IFERROR(VLOOKUP(ROW()-6,'[1]S2 SE'!$B$7:$AI$206,COLUMN()+1,FALSE),"")</f>
        <v/>
      </c>
      <c r="AF58" s="84" t="str">
        <f>IFERROR(VLOOKUP(ROW()-6,'[1]S2 SE'!$B$7:$AI$206,COLUMN()+1,FALSE),"")</f>
        <v/>
      </c>
      <c r="AG58" s="153" t="str">
        <f>IFERROR(VLOOKUP(ROW()-6,'[1]S2 SE'!$B$7:$AI$206,COLUMN()+1,FALSE),"")</f>
        <v/>
      </c>
    </row>
    <row r="59" spans="1:33" ht="15.05" x14ac:dyDescent="0.3">
      <c r="A59" s="108" t="str">
        <f>IFERROR(VLOOKUP(ROW()-6,'[1]S2 SE'!$B$7:$AI$206,COLUMN()+1,FALSE),"")</f>
        <v/>
      </c>
      <c r="B59" s="65" t="str">
        <f>IFERROR(VLOOKUP(ROW()-6,'[1]S2 SE'!$B$7:$AI$206,COLUMN()+1,FALSE),"")</f>
        <v/>
      </c>
      <c r="C59" s="66" t="str">
        <f>IFERROR(VLOOKUP(ROW()-6,'[1]S2 SE'!$B$7:$AI$206,COLUMN()+1,FALSE),"")</f>
        <v/>
      </c>
      <c r="D59" s="67" t="str">
        <f>IFERROR(VLOOKUP(ROW()-6,'[1]S2 SE'!$B$7:$AI$206,COLUMN()+1,FALSE),"")</f>
        <v/>
      </c>
      <c r="E59" s="68" t="str">
        <f>IFERROR(VLOOKUP(ROW()-6,'[1]S2 SE'!$B$7:$AI$206,COLUMN()+1,FALSE),"")</f>
        <v/>
      </c>
      <c r="F59" s="28" t="str">
        <f>IFERROR(VLOOKUP(ROW()-6,'[1]S2 SE'!$B$7:$AI$206,COLUMN()+1,FALSE),"")</f>
        <v/>
      </c>
      <c r="G59" s="69" t="str">
        <f>IFERROR(VLOOKUP(ROW()-6,'[1]S2 SE'!$B$7:$AI$206,COLUMN()+1,FALSE),"")</f>
        <v/>
      </c>
      <c r="H59" s="68" t="str">
        <f>IFERROR(VLOOKUP(ROW()-6,'[1]S2 SE'!$B$7:$AI$206,COLUMN()+1,FALSE),"")</f>
        <v/>
      </c>
      <c r="I59" s="70" t="str">
        <f>IFERROR(VLOOKUP(ROW()-6,'[1]S2 SE'!$B$7:$AI$206,COLUMN()+1,FALSE),"")</f>
        <v/>
      </c>
      <c r="J59" s="71" t="str">
        <f>IFERROR(VLOOKUP(ROW()-6,'[1]S2 SE'!$B$7:$AI$206,COLUMN()+1,FALSE),"")</f>
        <v/>
      </c>
      <c r="K59" s="68" t="str">
        <f>IFERROR(VLOOKUP(ROW()-6,'[1]S2 SE'!$B$7:$AI$206,COLUMN()+1,FALSE),"")</f>
        <v/>
      </c>
      <c r="L59" s="70" t="str">
        <f>IFERROR(VLOOKUP(ROW()-6,'[1]S2 SE'!$B$7:$AI$206,COLUMN()+1,FALSE),"")</f>
        <v/>
      </c>
      <c r="M59" s="71" t="str">
        <f>IFERROR(VLOOKUP(ROW()-6,'[1]S2 SE'!$B$7:$AI$206,COLUMN()+1,FALSE),"")</f>
        <v/>
      </c>
      <c r="N59" s="68" t="str">
        <f>IFERROR(VLOOKUP(ROW()-6,'[1]S2 SE'!$B$7:$AI$206,COLUMN()+1,FALSE),"")</f>
        <v/>
      </c>
      <c r="O59" s="70" t="str">
        <f>IFERROR(VLOOKUP(ROW()-6,'[1]S2 SE'!$B$7:$AI$206,COLUMN()+1,FALSE),"")</f>
        <v/>
      </c>
      <c r="P59" s="71" t="str">
        <f>IFERROR(VLOOKUP(ROW()-6,'[1]S2 SE'!$B$7:$AI$206,COLUMN()+1,FALSE),"")</f>
        <v/>
      </c>
      <c r="Q59" s="68" t="str">
        <f>IFERROR(VLOOKUP(ROW()-6,'[1]S2 SE'!$B$7:$AI$206,COLUMN()+1,FALSE),"")</f>
        <v/>
      </c>
      <c r="R59" s="70" t="str">
        <f>IFERROR(VLOOKUP(ROW()-6,'[1]S2 SE'!$B$7:$AI$206,COLUMN()+1,FALSE),"")</f>
        <v/>
      </c>
      <c r="S59" s="71" t="str">
        <f>IFERROR(VLOOKUP(ROW()-6,'[1]S2 SE'!$B$7:$AI$206,COLUMN()+1,FALSE),"")</f>
        <v/>
      </c>
      <c r="T59" s="72" t="str">
        <f>IFERROR(VLOOKUP(ROW()-6,'[1]S2 SE'!$B$7:$AI$206,COLUMN()+1,FALSE),"")</f>
        <v/>
      </c>
      <c r="U59" s="73" t="str">
        <f>IFERROR(VLOOKUP(ROW()-6,'[1]S2 SE'!$B$7:$AI$206,COLUMN()+1,FALSE),"")</f>
        <v/>
      </c>
      <c r="V59" s="74" t="str">
        <f>IFERROR(VLOOKUP(ROW()-6,'[1]S2 SE'!$B$7:$AI$206,COLUMN()+1,FALSE),"")</f>
        <v/>
      </c>
      <c r="W59" s="75" t="str">
        <f>IFERROR(VLOOKUP(ROW()-6,'[1]S2 SE'!$B$7:$AI$206,COLUMN()+1,FALSE),"")</f>
        <v/>
      </c>
      <c r="X59" s="76" t="str">
        <f>IFERROR(VLOOKUP(ROW()-6,'[1]S2 SE'!$B$7:$AI$206,COLUMN()+1,FALSE),"")</f>
        <v/>
      </c>
      <c r="Y59" s="77" t="str">
        <f>IFERROR(VLOOKUP(ROW()-6,'[1]S2 SE'!$B$7:$AI$206,COLUMN()+1,FALSE),"")</f>
        <v/>
      </c>
      <c r="Z59" s="78" t="str">
        <f>IFERROR(VLOOKUP(ROW()-6,'[1]S2 SE'!$B$7:$AI$206,COLUMN()+1,FALSE),"")</f>
        <v/>
      </c>
      <c r="AA59" s="79" t="str">
        <f>IFERROR(VLOOKUP(ROW()-6,'[1]S2 SE'!$B$7:$AI$206,COLUMN()+1,FALSE),"")</f>
        <v/>
      </c>
      <c r="AB59" s="80" t="str">
        <f>IFERROR(VLOOKUP(ROW()-6,'[1]S2 SE'!$B$7:$AI$206,COLUMN()+1,FALSE),"")</f>
        <v/>
      </c>
      <c r="AC59" s="81" t="str">
        <f>IFERROR(VLOOKUP(ROW()-6,'[1]S2 SE'!$B$7:$AI$206,COLUMN()+1,FALSE),"")</f>
        <v/>
      </c>
      <c r="AD59" s="109" t="str">
        <f>IFERROR(VLOOKUP(ROW()-6,'[1]S2 SE'!$B$7:$AI$206,COLUMN()+1,FALSE),"")</f>
        <v/>
      </c>
      <c r="AE59" s="83" t="str">
        <f>IFERROR(VLOOKUP(ROW()-6,'[1]S2 SE'!$B$7:$AI$206,COLUMN()+1,FALSE),"")</f>
        <v/>
      </c>
      <c r="AF59" s="84" t="str">
        <f>IFERROR(VLOOKUP(ROW()-6,'[1]S2 SE'!$B$7:$AI$206,COLUMN()+1,FALSE),"")</f>
        <v/>
      </c>
      <c r="AG59" s="153" t="str">
        <f>IFERROR(VLOOKUP(ROW()-6,'[1]S2 SE'!$B$7:$AI$206,COLUMN()+1,FALSE),"")</f>
        <v/>
      </c>
    </row>
    <row r="60" spans="1:33" ht="15.05" x14ac:dyDescent="0.3">
      <c r="A60" s="108" t="str">
        <f>IFERROR(VLOOKUP(ROW()-6,'[1]S2 SE'!$B$7:$AI$206,COLUMN()+1,FALSE),"")</f>
        <v/>
      </c>
      <c r="B60" s="65" t="str">
        <f>IFERROR(VLOOKUP(ROW()-6,'[1]S2 SE'!$B$7:$AI$206,COLUMN()+1,FALSE),"")</f>
        <v/>
      </c>
      <c r="C60" s="66" t="str">
        <f>IFERROR(VLOOKUP(ROW()-6,'[1]S2 SE'!$B$7:$AI$206,COLUMN()+1,FALSE),"")</f>
        <v/>
      </c>
      <c r="D60" s="67" t="str">
        <f>IFERROR(VLOOKUP(ROW()-6,'[1]S2 SE'!$B$7:$AI$206,COLUMN()+1,FALSE),"")</f>
        <v/>
      </c>
      <c r="E60" s="68" t="str">
        <f>IFERROR(VLOOKUP(ROW()-6,'[1]S2 SE'!$B$7:$AI$206,COLUMN()+1,FALSE),"")</f>
        <v/>
      </c>
      <c r="F60" s="28" t="str">
        <f>IFERROR(VLOOKUP(ROW()-6,'[1]S2 SE'!$B$7:$AI$206,COLUMN()+1,FALSE),"")</f>
        <v/>
      </c>
      <c r="G60" s="69" t="str">
        <f>IFERROR(VLOOKUP(ROW()-6,'[1]S2 SE'!$B$7:$AI$206,COLUMN()+1,FALSE),"")</f>
        <v/>
      </c>
      <c r="H60" s="68" t="str">
        <f>IFERROR(VLOOKUP(ROW()-6,'[1]S2 SE'!$B$7:$AI$206,COLUMN()+1,FALSE),"")</f>
        <v/>
      </c>
      <c r="I60" s="70" t="str">
        <f>IFERROR(VLOOKUP(ROW()-6,'[1]S2 SE'!$B$7:$AI$206,COLUMN()+1,FALSE),"")</f>
        <v/>
      </c>
      <c r="J60" s="71" t="str">
        <f>IFERROR(VLOOKUP(ROW()-6,'[1]S2 SE'!$B$7:$AI$206,COLUMN()+1,FALSE),"")</f>
        <v/>
      </c>
      <c r="K60" s="68" t="str">
        <f>IFERROR(VLOOKUP(ROW()-6,'[1]S2 SE'!$B$7:$AI$206,COLUMN()+1,FALSE),"")</f>
        <v/>
      </c>
      <c r="L60" s="70" t="str">
        <f>IFERROR(VLOOKUP(ROW()-6,'[1]S2 SE'!$B$7:$AI$206,COLUMN()+1,FALSE),"")</f>
        <v/>
      </c>
      <c r="M60" s="71" t="str">
        <f>IFERROR(VLOOKUP(ROW()-6,'[1]S2 SE'!$B$7:$AI$206,COLUMN()+1,FALSE),"")</f>
        <v/>
      </c>
      <c r="N60" s="68" t="str">
        <f>IFERROR(VLOOKUP(ROW()-6,'[1]S2 SE'!$B$7:$AI$206,COLUMN()+1,FALSE),"")</f>
        <v/>
      </c>
      <c r="O60" s="70" t="str">
        <f>IFERROR(VLOOKUP(ROW()-6,'[1]S2 SE'!$B$7:$AI$206,COLUMN()+1,FALSE),"")</f>
        <v/>
      </c>
      <c r="P60" s="71" t="str">
        <f>IFERROR(VLOOKUP(ROW()-6,'[1]S2 SE'!$B$7:$AI$206,COLUMN()+1,FALSE),"")</f>
        <v/>
      </c>
      <c r="Q60" s="68" t="str">
        <f>IFERROR(VLOOKUP(ROW()-6,'[1]S2 SE'!$B$7:$AI$206,COLUMN()+1,FALSE),"")</f>
        <v/>
      </c>
      <c r="R60" s="70" t="str">
        <f>IFERROR(VLOOKUP(ROW()-6,'[1]S2 SE'!$B$7:$AI$206,COLUMN()+1,FALSE),"")</f>
        <v/>
      </c>
      <c r="S60" s="71" t="str">
        <f>IFERROR(VLOOKUP(ROW()-6,'[1]S2 SE'!$B$7:$AI$206,COLUMN()+1,FALSE),"")</f>
        <v/>
      </c>
      <c r="T60" s="72" t="str">
        <f>IFERROR(VLOOKUP(ROW()-6,'[1]S2 SE'!$B$7:$AI$206,COLUMN()+1,FALSE),"")</f>
        <v/>
      </c>
      <c r="U60" s="73" t="str">
        <f>IFERROR(VLOOKUP(ROW()-6,'[1]S2 SE'!$B$7:$AI$206,COLUMN()+1,FALSE),"")</f>
        <v/>
      </c>
      <c r="V60" s="74" t="str">
        <f>IFERROR(VLOOKUP(ROW()-6,'[1]S2 SE'!$B$7:$AI$206,COLUMN()+1,FALSE),"")</f>
        <v/>
      </c>
      <c r="W60" s="75" t="str">
        <f>IFERROR(VLOOKUP(ROW()-6,'[1]S2 SE'!$B$7:$AI$206,COLUMN()+1,FALSE),"")</f>
        <v/>
      </c>
      <c r="X60" s="76" t="str">
        <f>IFERROR(VLOOKUP(ROW()-6,'[1]S2 SE'!$B$7:$AI$206,COLUMN()+1,FALSE),"")</f>
        <v/>
      </c>
      <c r="Y60" s="77" t="str">
        <f>IFERROR(VLOOKUP(ROW()-6,'[1]S2 SE'!$B$7:$AI$206,COLUMN()+1,FALSE),"")</f>
        <v/>
      </c>
      <c r="Z60" s="78" t="str">
        <f>IFERROR(VLOOKUP(ROW()-6,'[1]S2 SE'!$B$7:$AI$206,COLUMN()+1,FALSE),"")</f>
        <v/>
      </c>
      <c r="AA60" s="79" t="str">
        <f>IFERROR(VLOOKUP(ROW()-6,'[1]S2 SE'!$B$7:$AI$206,COLUMN()+1,FALSE),"")</f>
        <v/>
      </c>
      <c r="AB60" s="80" t="str">
        <f>IFERROR(VLOOKUP(ROW()-6,'[1]S2 SE'!$B$7:$AI$206,COLUMN()+1,FALSE),"")</f>
        <v/>
      </c>
      <c r="AC60" s="81" t="str">
        <f>IFERROR(VLOOKUP(ROW()-6,'[1]S2 SE'!$B$7:$AI$206,COLUMN()+1,FALSE),"")</f>
        <v/>
      </c>
      <c r="AD60" s="109" t="str">
        <f>IFERROR(VLOOKUP(ROW()-6,'[1]S2 SE'!$B$7:$AI$206,COLUMN()+1,FALSE),"")</f>
        <v/>
      </c>
      <c r="AE60" s="83" t="str">
        <f>IFERROR(VLOOKUP(ROW()-6,'[1]S2 SE'!$B$7:$AI$206,COLUMN()+1,FALSE),"")</f>
        <v/>
      </c>
      <c r="AF60" s="84" t="str">
        <f>IFERROR(VLOOKUP(ROW()-6,'[1]S2 SE'!$B$7:$AI$206,COLUMN()+1,FALSE),"")</f>
        <v/>
      </c>
      <c r="AG60" s="153" t="str">
        <f>IFERROR(VLOOKUP(ROW()-6,'[1]S2 SE'!$B$7:$AI$206,COLUMN()+1,FALSE),"")</f>
        <v/>
      </c>
    </row>
    <row r="61" spans="1:33" ht="15.05" x14ac:dyDescent="0.3">
      <c r="A61" s="108" t="str">
        <f>IFERROR(VLOOKUP(ROW()-6,'[1]S2 SE'!$B$7:$AI$206,COLUMN()+1,FALSE),"")</f>
        <v/>
      </c>
      <c r="B61" s="65" t="str">
        <f>IFERROR(VLOOKUP(ROW()-6,'[1]S2 SE'!$B$7:$AI$206,COLUMN()+1,FALSE),"")</f>
        <v/>
      </c>
      <c r="C61" s="66" t="str">
        <f>IFERROR(VLOOKUP(ROW()-6,'[1]S2 SE'!$B$7:$AI$206,COLUMN()+1,FALSE),"")</f>
        <v/>
      </c>
      <c r="D61" s="67" t="str">
        <f>IFERROR(VLOOKUP(ROW()-6,'[1]S2 SE'!$B$7:$AI$206,COLUMN()+1,FALSE),"")</f>
        <v/>
      </c>
      <c r="E61" s="68" t="str">
        <f>IFERROR(VLOOKUP(ROW()-6,'[1]S2 SE'!$B$7:$AI$206,COLUMN()+1,FALSE),"")</f>
        <v/>
      </c>
      <c r="F61" s="28" t="str">
        <f>IFERROR(VLOOKUP(ROW()-6,'[1]S2 SE'!$B$7:$AI$206,COLUMN()+1,FALSE),"")</f>
        <v/>
      </c>
      <c r="G61" s="69" t="str">
        <f>IFERROR(VLOOKUP(ROW()-6,'[1]S2 SE'!$B$7:$AI$206,COLUMN()+1,FALSE),"")</f>
        <v/>
      </c>
      <c r="H61" s="68" t="str">
        <f>IFERROR(VLOOKUP(ROW()-6,'[1]S2 SE'!$B$7:$AI$206,COLUMN()+1,FALSE),"")</f>
        <v/>
      </c>
      <c r="I61" s="70" t="str">
        <f>IFERROR(VLOOKUP(ROW()-6,'[1]S2 SE'!$B$7:$AI$206,COLUMN()+1,FALSE),"")</f>
        <v/>
      </c>
      <c r="J61" s="71" t="str">
        <f>IFERROR(VLOOKUP(ROW()-6,'[1]S2 SE'!$B$7:$AI$206,COLUMN()+1,FALSE),"")</f>
        <v/>
      </c>
      <c r="K61" s="68" t="str">
        <f>IFERROR(VLOOKUP(ROW()-6,'[1]S2 SE'!$B$7:$AI$206,COLUMN()+1,FALSE),"")</f>
        <v/>
      </c>
      <c r="L61" s="70" t="str">
        <f>IFERROR(VLOOKUP(ROW()-6,'[1]S2 SE'!$B$7:$AI$206,COLUMN()+1,FALSE),"")</f>
        <v/>
      </c>
      <c r="M61" s="71" t="str">
        <f>IFERROR(VLOOKUP(ROW()-6,'[1]S2 SE'!$B$7:$AI$206,COLUMN()+1,FALSE),"")</f>
        <v/>
      </c>
      <c r="N61" s="68" t="str">
        <f>IFERROR(VLOOKUP(ROW()-6,'[1]S2 SE'!$B$7:$AI$206,COLUMN()+1,FALSE),"")</f>
        <v/>
      </c>
      <c r="O61" s="70" t="str">
        <f>IFERROR(VLOOKUP(ROW()-6,'[1]S2 SE'!$B$7:$AI$206,COLUMN()+1,FALSE),"")</f>
        <v/>
      </c>
      <c r="P61" s="71" t="str">
        <f>IFERROR(VLOOKUP(ROW()-6,'[1]S2 SE'!$B$7:$AI$206,COLUMN()+1,FALSE),"")</f>
        <v/>
      </c>
      <c r="Q61" s="68" t="str">
        <f>IFERROR(VLOOKUP(ROW()-6,'[1]S2 SE'!$B$7:$AI$206,COLUMN()+1,FALSE),"")</f>
        <v/>
      </c>
      <c r="R61" s="70" t="str">
        <f>IFERROR(VLOOKUP(ROW()-6,'[1]S2 SE'!$B$7:$AI$206,COLUMN()+1,FALSE),"")</f>
        <v/>
      </c>
      <c r="S61" s="71" t="str">
        <f>IFERROR(VLOOKUP(ROW()-6,'[1]S2 SE'!$B$7:$AI$206,COLUMN()+1,FALSE),"")</f>
        <v/>
      </c>
      <c r="T61" s="72" t="str">
        <f>IFERROR(VLOOKUP(ROW()-6,'[1]S2 SE'!$B$7:$AI$206,COLUMN()+1,FALSE),"")</f>
        <v/>
      </c>
      <c r="U61" s="73" t="str">
        <f>IFERROR(VLOOKUP(ROW()-6,'[1]S2 SE'!$B$7:$AI$206,COLUMN()+1,FALSE),"")</f>
        <v/>
      </c>
      <c r="V61" s="74" t="str">
        <f>IFERROR(VLOOKUP(ROW()-6,'[1]S2 SE'!$B$7:$AI$206,COLUMN()+1,FALSE),"")</f>
        <v/>
      </c>
      <c r="W61" s="75" t="str">
        <f>IFERROR(VLOOKUP(ROW()-6,'[1]S2 SE'!$B$7:$AI$206,COLUMN()+1,FALSE),"")</f>
        <v/>
      </c>
      <c r="X61" s="76" t="str">
        <f>IFERROR(VLOOKUP(ROW()-6,'[1]S2 SE'!$B$7:$AI$206,COLUMN()+1,FALSE),"")</f>
        <v/>
      </c>
      <c r="Y61" s="77" t="str">
        <f>IFERROR(VLOOKUP(ROW()-6,'[1]S2 SE'!$B$7:$AI$206,COLUMN()+1,FALSE),"")</f>
        <v/>
      </c>
      <c r="Z61" s="78" t="str">
        <f>IFERROR(VLOOKUP(ROW()-6,'[1]S2 SE'!$B$7:$AI$206,COLUMN()+1,FALSE),"")</f>
        <v/>
      </c>
      <c r="AA61" s="79" t="str">
        <f>IFERROR(VLOOKUP(ROW()-6,'[1]S2 SE'!$B$7:$AI$206,COLUMN()+1,FALSE),"")</f>
        <v/>
      </c>
      <c r="AB61" s="80" t="str">
        <f>IFERROR(VLOOKUP(ROW()-6,'[1]S2 SE'!$B$7:$AI$206,COLUMN()+1,FALSE),"")</f>
        <v/>
      </c>
      <c r="AC61" s="81" t="str">
        <f>IFERROR(VLOOKUP(ROW()-6,'[1]S2 SE'!$B$7:$AI$206,COLUMN()+1,FALSE),"")</f>
        <v/>
      </c>
      <c r="AD61" s="109" t="str">
        <f>IFERROR(VLOOKUP(ROW()-6,'[1]S2 SE'!$B$7:$AI$206,COLUMN()+1,FALSE),"")</f>
        <v/>
      </c>
      <c r="AE61" s="83" t="str">
        <f>IFERROR(VLOOKUP(ROW()-6,'[1]S2 SE'!$B$7:$AI$206,COLUMN()+1,FALSE),"")</f>
        <v/>
      </c>
      <c r="AF61" s="84" t="str">
        <f>IFERROR(VLOOKUP(ROW()-6,'[1]S2 SE'!$B$7:$AI$206,COLUMN()+1,FALSE),"")</f>
        <v/>
      </c>
      <c r="AG61" s="153" t="str">
        <f>IFERROR(VLOOKUP(ROW()-6,'[1]S2 SE'!$B$7:$AI$206,COLUMN()+1,FALSE),"")</f>
        <v/>
      </c>
    </row>
    <row r="62" spans="1:33" ht="15.05" x14ac:dyDescent="0.3">
      <c r="A62" s="108" t="str">
        <f>IFERROR(VLOOKUP(ROW()-6,'[1]S2 SE'!$B$7:$AI$206,COLUMN()+1,FALSE),"")</f>
        <v/>
      </c>
      <c r="B62" s="65" t="str">
        <f>IFERROR(VLOOKUP(ROW()-6,'[1]S2 SE'!$B$7:$AI$206,COLUMN()+1,FALSE),"")</f>
        <v/>
      </c>
      <c r="C62" s="66" t="str">
        <f>IFERROR(VLOOKUP(ROW()-6,'[1]S2 SE'!$B$7:$AI$206,COLUMN()+1,FALSE),"")</f>
        <v/>
      </c>
      <c r="D62" s="67" t="str">
        <f>IFERROR(VLOOKUP(ROW()-6,'[1]S2 SE'!$B$7:$AI$206,COLUMN()+1,FALSE),"")</f>
        <v/>
      </c>
      <c r="E62" s="68" t="str">
        <f>IFERROR(VLOOKUP(ROW()-6,'[1]S2 SE'!$B$7:$AI$206,COLUMN()+1,FALSE),"")</f>
        <v/>
      </c>
      <c r="F62" s="28" t="str">
        <f>IFERROR(VLOOKUP(ROW()-6,'[1]S2 SE'!$B$7:$AI$206,COLUMN()+1,FALSE),"")</f>
        <v/>
      </c>
      <c r="G62" s="69" t="str">
        <f>IFERROR(VLOOKUP(ROW()-6,'[1]S2 SE'!$B$7:$AI$206,COLUMN()+1,FALSE),"")</f>
        <v/>
      </c>
      <c r="H62" s="68" t="str">
        <f>IFERROR(VLOOKUP(ROW()-6,'[1]S2 SE'!$B$7:$AI$206,COLUMN()+1,FALSE),"")</f>
        <v/>
      </c>
      <c r="I62" s="70" t="str">
        <f>IFERROR(VLOOKUP(ROW()-6,'[1]S2 SE'!$B$7:$AI$206,COLUMN()+1,FALSE),"")</f>
        <v/>
      </c>
      <c r="J62" s="71" t="str">
        <f>IFERROR(VLOOKUP(ROW()-6,'[1]S2 SE'!$B$7:$AI$206,COLUMN()+1,FALSE),"")</f>
        <v/>
      </c>
      <c r="K62" s="68" t="str">
        <f>IFERROR(VLOOKUP(ROW()-6,'[1]S2 SE'!$B$7:$AI$206,COLUMN()+1,FALSE),"")</f>
        <v/>
      </c>
      <c r="L62" s="70" t="str">
        <f>IFERROR(VLOOKUP(ROW()-6,'[1]S2 SE'!$B$7:$AI$206,COLUMN()+1,FALSE),"")</f>
        <v/>
      </c>
      <c r="M62" s="71" t="str">
        <f>IFERROR(VLOOKUP(ROW()-6,'[1]S2 SE'!$B$7:$AI$206,COLUMN()+1,FALSE),"")</f>
        <v/>
      </c>
      <c r="N62" s="68" t="str">
        <f>IFERROR(VLOOKUP(ROW()-6,'[1]S2 SE'!$B$7:$AI$206,COLUMN()+1,FALSE),"")</f>
        <v/>
      </c>
      <c r="O62" s="70" t="str">
        <f>IFERROR(VLOOKUP(ROW()-6,'[1]S2 SE'!$B$7:$AI$206,COLUMN()+1,FALSE),"")</f>
        <v/>
      </c>
      <c r="P62" s="71" t="str">
        <f>IFERROR(VLOOKUP(ROW()-6,'[1]S2 SE'!$B$7:$AI$206,COLUMN()+1,FALSE),"")</f>
        <v/>
      </c>
      <c r="Q62" s="68" t="str">
        <f>IFERROR(VLOOKUP(ROW()-6,'[1]S2 SE'!$B$7:$AI$206,COLUMN()+1,FALSE),"")</f>
        <v/>
      </c>
      <c r="R62" s="70" t="str">
        <f>IFERROR(VLOOKUP(ROW()-6,'[1]S2 SE'!$B$7:$AI$206,COLUMN()+1,FALSE),"")</f>
        <v/>
      </c>
      <c r="S62" s="71" t="str">
        <f>IFERROR(VLOOKUP(ROW()-6,'[1]S2 SE'!$B$7:$AI$206,COLUMN()+1,FALSE),"")</f>
        <v/>
      </c>
      <c r="T62" s="72" t="str">
        <f>IFERROR(VLOOKUP(ROW()-6,'[1]S2 SE'!$B$7:$AI$206,COLUMN()+1,FALSE),"")</f>
        <v/>
      </c>
      <c r="U62" s="73" t="str">
        <f>IFERROR(VLOOKUP(ROW()-6,'[1]S2 SE'!$B$7:$AI$206,COLUMN()+1,FALSE),"")</f>
        <v/>
      </c>
      <c r="V62" s="74" t="str">
        <f>IFERROR(VLOOKUP(ROW()-6,'[1]S2 SE'!$B$7:$AI$206,COLUMN()+1,FALSE),"")</f>
        <v/>
      </c>
      <c r="W62" s="75" t="str">
        <f>IFERROR(VLOOKUP(ROW()-6,'[1]S2 SE'!$B$7:$AI$206,COLUMN()+1,FALSE),"")</f>
        <v/>
      </c>
      <c r="X62" s="76" t="str">
        <f>IFERROR(VLOOKUP(ROW()-6,'[1]S2 SE'!$B$7:$AI$206,COLUMN()+1,FALSE),"")</f>
        <v/>
      </c>
      <c r="Y62" s="77" t="str">
        <f>IFERROR(VLOOKUP(ROW()-6,'[1]S2 SE'!$B$7:$AI$206,COLUMN()+1,FALSE),"")</f>
        <v/>
      </c>
      <c r="Z62" s="78" t="str">
        <f>IFERROR(VLOOKUP(ROW()-6,'[1]S2 SE'!$B$7:$AI$206,COLUMN()+1,FALSE),"")</f>
        <v/>
      </c>
      <c r="AA62" s="79" t="str">
        <f>IFERROR(VLOOKUP(ROW()-6,'[1]S2 SE'!$B$7:$AI$206,COLUMN()+1,FALSE),"")</f>
        <v/>
      </c>
      <c r="AB62" s="80" t="str">
        <f>IFERROR(VLOOKUP(ROW()-6,'[1]S2 SE'!$B$7:$AI$206,COLUMN()+1,FALSE),"")</f>
        <v/>
      </c>
      <c r="AC62" s="81" t="str">
        <f>IFERROR(VLOOKUP(ROW()-6,'[1]S2 SE'!$B$7:$AI$206,COLUMN()+1,FALSE),"")</f>
        <v/>
      </c>
      <c r="AD62" s="109" t="str">
        <f>IFERROR(VLOOKUP(ROW()-6,'[1]S2 SE'!$B$7:$AI$206,COLUMN()+1,FALSE),"")</f>
        <v/>
      </c>
      <c r="AE62" s="83" t="str">
        <f>IFERROR(VLOOKUP(ROW()-6,'[1]S2 SE'!$B$7:$AI$206,COLUMN()+1,FALSE),"")</f>
        <v/>
      </c>
      <c r="AF62" s="84" t="str">
        <f>IFERROR(VLOOKUP(ROW()-6,'[1]S2 SE'!$B$7:$AI$206,COLUMN()+1,FALSE),"")</f>
        <v/>
      </c>
      <c r="AG62" s="153" t="str">
        <f>IFERROR(VLOOKUP(ROW()-6,'[1]S2 SE'!$B$7:$AI$206,COLUMN()+1,FALSE),"")</f>
        <v/>
      </c>
    </row>
    <row r="63" spans="1:33" ht="15.05" x14ac:dyDescent="0.3">
      <c r="A63" s="108" t="str">
        <f>IFERROR(VLOOKUP(ROW()-6,'[1]S2 SE'!$B$7:$AI$206,COLUMN()+1,FALSE),"")</f>
        <v/>
      </c>
      <c r="B63" s="65" t="str">
        <f>IFERROR(VLOOKUP(ROW()-6,'[1]S2 SE'!$B$7:$AI$206,COLUMN()+1,FALSE),"")</f>
        <v/>
      </c>
      <c r="C63" s="66" t="str">
        <f>IFERROR(VLOOKUP(ROW()-6,'[1]S2 SE'!$B$7:$AI$206,COLUMN()+1,FALSE),"")</f>
        <v/>
      </c>
      <c r="D63" s="67" t="str">
        <f>IFERROR(VLOOKUP(ROW()-6,'[1]S2 SE'!$B$7:$AI$206,COLUMN()+1,FALSE),"")</f>
        <v/>
      </c>
      <c r="E63" s="68" t="str">
        <f>IFERROR(VLOOKUP(ROW()-6,'[1]S2 SE'!$B$7:$AI$206,COLUMN()+1,FALSE),"")</f>
        <v/>
      </c>
      <c r="F63" s="28" t="str">
        <f>IFERROR(VLOOKUP(ROW()-6,'[1]S2 SE'!$B$7:$AI$206,COLUMN()+1,FALSE),"")</f>
        <v/>
      </c>
      <c r="G63" s="69" t="str">
        <f>IFERROR(VLOOKUP(ROW()-6,'[1]S2 SE'!$B$7:$AI$206,COLUMN()+1,FALSE),"")</f>
        <v/>
      </c>
      <c r="H63" s="68" t="str">
        <f>IFERROR(VLOOKUP(ROW()-6,'[1]S2 SE'!$B$7:$AI$206,COLUMN()+1,FALSE),"")</f>
        <v/>
      </c>
      <c r="I63" s="70" t="str">
        <f>IFERROR(VLOOKUP(ROW()-6,'[1]S2 SE'!$B$7:$AI$206,COLUMN()+1,FALSE),"")</f>
        <v/>
      </c>
      <c r="J63" s="71" t="str">
        <f>IFERROR(VLOOKUP(ROW()-6,'[1]S2 SE'!$B$7:$AI$206,COLUMN()+1,FALSE),"")</f>
        <v/>
      </c>
      <c r="K63" s="68" t="str">
        <f>IFERROR(VLOOKUP(ROW()-6,'[1]S2 SE'!$B$7:$AI$206,COLUMN()+1,FALSE),"")</f>
        <v/>
      </c>
      <c r="L63" s="70" t="str">
        <f>IFERROR(VLOOKUP(ROW()-6,'[1]S2 SE'!$B$7:$AI$206,COLUMN()+1,FALSE),"")</f>
        <v/>
      </c>
      <c r="M63" s="71" t="str">
        <f>IFERROR(VLOOKUP(ROW()-6,'[1]S2 SE'!$B$7:$AI$206,COLUMN()+1,FALSE),"")</f>
        <v/>
      </c>
      <c r="N63" s="68" t="str">
        <f>IFERROR(VLOOKUP(ROW()-6,'[1]S2 SE'!$B$7:$AI$206,COLUMN()+1,FALSE),"")</f>
        <v/>
      </c>
      <c r="O63" s="70" t="str">
        <f>IFERROR(VLOOKUP(ROW()-6,'[1]S2 SE'!$B$7:$AI$206,COLUMN()+1,FALSE),"")</f>
        <v/>
      </c>
      <c r="P63" s="71" t="str">
        <f>IFERROR(VLOOKUP(ROW()-6,'[1]S2 SE'!$B$7:$AI$206,COLUMN()+1,FALSE),"")</f>
        <v/>
      </c>
      <c r="Q63" s="68" t="str">
        <f>IFERROR(VLOOKUP(ROW()-6,'[1]S2 SE'!$B$7:$AI$206,COLUMN()+1,FALSE),"")</f>
        <v/>
      </c>
      <c r="R63" s="70" t="str">
        <f>IFERROR(VLOOKUP(ROW()-6,'[1]S2 SE'!$B$7:$AI$206,COLUMN()+1,FALSE),"")</f>
        <v/>
      </c>
      <c r="S63" s="71" t="str">
        <f>IFERROR(VLOOKUP(ROW()-6,'[1]S2 SE'!$B$7:$AI$206,COLUMN()+1,FALSE),"")</f>
        <v/>
      </c>
      <c r="T63" s="72" t="str">
        <f>IFERROR(VLOOKUP(ROW()-6,'[1]S2 SE'!$B$7:$AI$206,COLUMN()+1,FALSE),"")</f>
        <v/>
      </c>
      <c r="U63" s="73" t="str">
        <f>IFERROR(VLOOKUP(ROW()-6,'[1]S2 SE'!$B$7:$AI$206,COLUMN()+1,FALSE),"")</f>
        <v/>
      </c>
      <c r="V63" s="74" t="str">
        <f>IFERROR(VLOOKUP(ROW()-6,'[1]S2 SE'!$B$7:$AI$206,COLUMN()+1,FALSE),"")</f>
        <v/>
      </c>
      <c r="W63" s="75" t="str">
        <f>IFERROR(VLOOKUP(ROW()-6,'[1]S2 SE'!$B$7:$AI$206,COLUMN()+1,FALSE),"")</f>
        <v/>
      </c>
      <c r="X63" s="76" t="str">
        <f>IFERROR(VLOOKUP(ROW()-6,'[1]S2 SE'!$B$7:$AI$206,COLUMN()+1,FALSE),"")</f>
        <v/>
      </c>
      <c r="Y63" s="77" t="str">
        <f>IFERROR(VLOOKUP(ROW()-6,'[1]S2 SE'!$B$7:$AI$206,COLUMN()+1,FALSE),"")</f>
        <v/>
      </c>
      <c r="Z63" s="78" t="str">
        <f>IFERROR(VLOOKUP(ROW()-6,'[1]S2 SE'!$B$7:$AI$206,COLUMN()+1,FALSE),"")</f>
        <v/>
      </c>
      <c r="AA63" s="79" t="str">
        <f>IFERROR(VLOOKUP(ROW()-6,'[1]S2 SE'!$B$7:$AI$206,COLUMN()+1,FALSE),"")</f>
        <v/>
      </c>
      <c r="AB63" s="80" t="str">
        <f>IFERROR(VLOOKUP(ROW()-6,'[1]S2 SE'!$B$7:$AI$206,COLUMN()+1,FALSE),"")</f>
        <v/>
      </c>
      <c r="AC63" s="81" t="str">
        <f>IFERROR(VLOOKUP(ROW()-6,'[1]S2 SE'!$B$7:$AI$206,COLUMN()+1,FALSE),"")</f>
        <v/>
      </c>
      <c r="AD63" s="109" t="str">
        <f>IFERROR(VLOOKUP(ROW()-6,'[1]S2 SE'!$B$7:$AI$206,COLUMN()+1,FALSE),"")</f>
        <v/>
      </c>
      <c r="AE63" s="83" t="str">
        <f>IFERROR(VLOOKUP(ROW()-6,'[1]S2 SE'!$B$7:$AI$206,COLUMN()+1,FALSE),"")</f>
        <v/>
      </c>
      <c r="AF63" s="84" t="str">
        <f>IFERROR(VLOOKUP(ROW()-6,'[1]S2 SE'!$B$7:$AI$206,COLUMN()+1,FALSE),"")</f>
        <v/>
      </c>
      <c r="AG63" s="153" t="str">
        <f>IFERROR(VLOOKUP(ROW()-6,'[1]S2 SE'!$B$7:$AI$206,COLUMN()+1,FALSE),"")</f>
        <v/>
      </c>
    </row>
    <row r="64" spans="1:33" ht="15.05" x14ac:dyDescent="0.3">
      <c r="A64" s="108" t="str">
        <f>IFERROR(VLOOKUP(ROW()-6,'[1]S2 SE'!$B$7:$AI$206,COLUMN()+1,FALSE),"")</f>
        <v/>
      </c>
      <c r="B64" s="65" t="str">
        <f>IFERROR(VLOOKUP(ROW()-6,'[1]S2 SE'!$B$7:$AI$206,COLUMN()+1,FALSE),"")</f>
        <v/>
      </c>
      <c r="C64" s="66" t="str">
        <f>IFERROR(VLOOKUP(ROW()-6,'[1]S2 SE'!$B$7:$AI$206,COLUMN()+1,FALSE),"")</f>
        <v/>
      </c>
      <c r="D64" s="67" t="str">
        <f>IFERROR(VLOOKUP(ROW()-6,'[1]S2 SE'!$B$7:$AI$206,COLUMN()+1,FALSE),"")</f>
        <v/>
      </c>
      <c r="E64" s="68" t="str">
        <f>IFERROR(VLOOKUP(ROW()-6,'[1]S2 SE'!$B$7:$AI$206,COLUMN()+1,FALSE),"")</f>
        <v/>
      </c>
      <c r="F64" s="28" t="str">
        <f>IFERROR(VLOOKUP(ROW()-6,'[1]S2 SE'!$B$7:$AI$206,COLUMN()+1,FALSE),"")</f>
        <v/>
      </c>
      <c r="G64" s="69" t="str">
        <f>IFERROR(VLOOKUP(ROW()-6,'[1]S2 SE'!$B$7:$AI$206,COLUMN()+1,FALSE),"")</f>
        <v/>
      </c>
      <c r="H64" s="68" t="str">
        <f>IFERROR(VLOOKUP(ROW()-6,'[1]S2 SE'!$B$7:$AI$206,COLUMN()+1,FALSE),"")</f>
        <v/>
      </c>
      <c r="I64" s="70" t="str">
        <f>IFERROR(VLOOKUP(ROW()-6,'[1]S2 SE'!$B$7:$AI$206,COLUMN()+1,FALSE),"")</f>
        <v/>
      </c>
      <c r="J64" s="71" t="str">
        <f>IFERROR(VLOOKUP(ROW()-6,'[1]S2 SE'!$B$7:$AI$206,COLUMN()+1,FALSE),"")</f>
        <v/>
      </c>
      <c r="K64" s="68" t="str">
        <f>IFERROR(VLOOKUP(ROW()-6,'[1]S2 SE'!$B$7:$AI$206,COLUMN()+1,FALSE),"")</f>
        <v/>
      </c>
      <c r="L64" s="70" t="str">
        <f>IFERROR(VLOOKUP(ROW()-6,'[1]S2 SE'!$B$7:$AI$206,COLUMN()+1,FALSE),"")</f>
        <v/>
      </c>
      <c r="M64" s="71" t="str">
        <f>IFERROR(VLOOKUP(ROW()-6,'[1]S2 SE'!$B$7:$AI$206,COLUMN()+1,FALSE),"")</f>
        <v/>
      </c>
      <c r="N64" s="68" t="str">
        <f>IFERROR(VLOOKUP(ROW()-6,'[1]S2 SE'!$B$7:$AI$206,COLUMN()+1,FALSE),"")</f>
        <v/>
      </c>
      <c r="O64" s="70" t="str">
        <f>IFERROR(VLOOKUP(ROW()-6,'[1]S2 SE'!$B$7:$AI$206,COLUMN()+1,FALSE),"")</f>
        <v/>
      </c>
      <c r="P64" s="71" t="str">
        <f>IFERROR(VLOOKUP(ROW()-6,'[1]S2 SE'!$B$7:$AI$206,COLUMN()+1,FALSE),"")</f>
        <v/>
      </c>
      <c r="Q64" s="68" t="str">
        <f>IFERROR(VLOOKUP(ROW()-6,'[1]S2 SE'!$B$7:$AI$206,COLUMN()+1,FALSE),"")</f>
        <v/>
      </c>
      <c r="R64" s="70" t="str">
        <f>IFERROR(VLOOKUP(ROW()-6,'[1]S2 SE'!$B$7:$AI$206,COLUMN()+1,FALSE),"")</f>
        <v/>
      </c>
      <c r="S64" s="71" t="str">
        <f>IFERROR(VLOOKUP(ROW()-6,'[1]S2 SE'!$B$7:$AI$206,COLUMN()+1,FALSE),"")</f>
        <v/>
      </c>
      <c r="T64" s="72" t="str">
        <f>IFERROR(VLOOKUP(ROW()-6,'[1]S2 SE'!$B$7:$AI$206,COLUMN()+1,FALSE),"")</f>
        <v/>
      </c>
      <c r="U64" s="73" t="str">
        <f>IFERROR(VLOOKUP(ROW()-6,'[1]S2 SE'!$B$7:$AI$206,COLUMN()+1,FALSE),"")</f>
        <v/>
      </c>
      <c r="V64" s="74" t="str">
        <f>IFERROR(VLOOKUP(ROW()-6,'[1]S2 SE'!$B$7:$AI$206,COLUMN()+1,FALSE),"")</f>
        <v/>
      </c>
      <c r="W64" s="75" t="str">
        <f>IFERROR(VLOOKUP(ROW()-6,'[1]S2 SE'!$B$7:$AI$206,COLUMN()+1,FALSE),"")</f>
        <v/>
      </c>
      <c r="X64" s="76" t="str">
        <f>IFERROR(VLOOKUP(ROW()-6,'[1]S2 SE'!$B$7:$AI$206,COLUMN()+1,FALSE),"")</f>
        <v/>
      </c>
      <c r="Y64" s="77" t="str">
        <f>IFERROR(VLOOKUP(ROW()-6,'[1]S2 SE'!$B$7:$AI$206,COLUMN()+1,FALSE),"")</f>
        <v/>
      </c>
      <c r="Z64" s="78" t="str">
        <f>IFERROR(VLOOKUP(ROW()-6,'[1]S2 SE'!$B$7:$AI$206,COLUMN()+1,FALSE),"")</f>
        <v/>
      </c>
      <c r="AA64" s="79" t="str">
        <f>IFERROR(VLOOKUP(ROW()-6,'[1]S2 SE'!$B$7:$AI$206,COLUMN()+1,FALSE),"")</f>
        <v/>
      </c>
      <c r="AB64" s="80" t="str">
        <f>IFERROR(VLOOKUP(ROW()-6,'[1]S2 SE'!$B$7:$AI$206,COLUMN()+1,FALSE),"")</f>
        <v/>
      </c>
      <c r="AC64" s="81" t="str">
        <f>IFERROR(VLOOKUP(ROW()-6,'[1]S2 SE'!$B$7:$AI$206,COLUMN()+1,FALSE),"")</f>
        <v/>
      </c>
      <c r="AD64" s="109" t="str">
        <f>IFERROR(VLOOKUP(ROW()-6,'[1]S2 SE'!$B$7:$AI$206,COLUMN()+1,FALSE),"")</f>
        <v/>
      </c>
      <c r="AE64" s="83" t="str">
        <f>IFERROR(VLOOKUP(ROW()-6,'[1]S2 SE'!$B$7:$AI$206,COLUMN()+1,FALSE),"")</f>
        <v/>
      </c>
      <c r="AF64" s="84" t="str">
        <f>IFERROR(VLOOKUP(ROW()-6,'[1]S2 SE'!$B$7:$AI$206,COLUMN()+1,FALSE),"")</f>
        <v/>
      </c>
      <c r="AG64" s="153" t="str">
        <f>IFERROR(VLOOKUP(ROW()-6,'[1]S2 SE'!$B$7:$AI$206,COLUMN()+1,FALSE),"")</f>
        <v/>
      </c>
    </row>
    <row r="65" spans="1:33" ht="15.05" x14ac:dyDescent="0.3">
      <c r="A65" s="108" t="str">
        <f>IFERROR(VLOOKUP(ROW()-6,'[1]S2 SE'!$B$7:$AI$206,COLUMN()+1,FALSE),"")</f>
        <v/>
      </c>
      <c r="B65" s="65" t="str">
        <f>IFERROR(VLOOKUP(ROW()-6,'[1]S2 SE'!$B$7:$AI$206,COLUMN()+1,FALSE),"")</f>
        <v/>
      </c>
      <c r="C65" s="66" t="str">
        <f>IFERROR(VLOOKUP(ROW()-6,'[1]S2 SE'!$B$7:$AI$206,COLUMN()+1,FALSE),"")</f>
        <v/>
      </c>
      <c r="D65" s="67" t="str">
        <f>IFERROR(VLOOKUP(ROW()-6,'[1]S2 SE'!$B$7:$AI$206,COLUMN()+1,FALSE),"")</f>
        <v/>
      </c>
      <c r="E65" s="68" t="str">
        <f>IFERROR(VLOOKUP(ROW()-6,'[1]S2 SE'!$B$7:$AI$206,COLUMN()+1,FALSE),"")</f>
        <v/>
      </c>
      <c r="F65" s="28" t="str">
        <f>IFERROR(VLOOKUP(ROW()-6,'[1]S2 SE'!$B$7:$AI$206,COLUMN()+1,FALSE),"")</f>
        <v/>
      </c>
      <c r="G65" s="69" t="str">
        <f>IFERROR(VLOOKUP(ROW()-6,'[1]S2 SE'!$B$7:$AI$206,COLUMN()+1,FALSE),"")</f>
        <v/>
      </c>
      <c r="H65" s="68" t="str">
        <f>IFERROR(VLOOKUP(ROW()-6,'[1]S2 SE'!$B$7:$AI$206,COLUMN()+1,FALSE),"")</f>
        <v/>
      </c>
      <c r="I65" s="70" t="str">
        <f>IFERROR(VLOOKUP(ROW()-6,'[1]S2 SE'!$B$7:$AI$206,COLUMN()+1,FALSE),"")</f>
        <v/>
      </c>
      <c r="J65" s="71" t="str">
        <f>IFERROR(VLOOKUP(ROW()-6,'[1]S2 SE'!$B$7:$AI$206,COLUMN()+1,FALSE),"")</f>
        <v/>
      </c>
      <c r="K65" s="68" t="str">
        <f>IFERROR(VLOOKUP(ROW()-6,'[1]S2 SE'!$B$7:$AI$206,COLUMN()+1,FALSE),"")</f>
        <v/>
      </c>
      <c r="L65" s="70" t="str">
        <f>IFERROR(VLOOKUP(ROW()-6,'[1]S2 SE'!$B$7:$AI$206,COLUMN()+1,FALSE),"")</f>
        <v/>
      </c>
      <c r="M65" s="71" t="str">
        <f>IFERROR(VLOOKUP(ROW()-6,'[1]S2 SE'!$B$7:$AI$206,COLUMN()+1,FALSE),"")</f>
        <v/>
      </c>
      <c r="N65" s="68" t="str">
        <f>IFERROR(VLOOKUP(ROW()-6,'[1]S2 SE'!$B$7:$AI$206,COLUMN()+1,FALSE),"")</f>
        <v/>
      </c>
      <c r="O65" s="70" t="str">
        <f>IFERROR(VLOOKUP(ROW()-6,'[1]S2 SE'!$B$7:$AI$206,COLUMN()+1,FALSE),"")</f>
        <v/>
      </c>
      <c r="P65" s="71" t="str">
        <f>IFERROR(VLOOKUP(ROW()-6,'[1]S2 SE'!$B$7:$AI$206,COLUMN()+1,FALSE),"")</f>
        <v/>
      </c>
      <c r="Q65" s="68" t="str">
        <f>IFERROR(VLOOKUP(ROW()-6,'[1]S2 SE'!$B$7:$AI$206,COLUMN()+1,FALSE),"")</f>
        <v/>
      </c>
      <c r="R65" s="70" t="str">
        <f>IFERROR(VLOOKUP(ROW()-6,'[1]S2 SE'!$B$7:$AI$206,COLUMN()+1,FALSE),"")</f>
        <v/>
      </c>
      <c r="S65" s="71" t="str">
        <f>IFERROR(VLOOKUP(ROW()-6,'[1]S2 SE'!$B$7:$AI$206,COLUMN()+1,FALSE),"")</f>
        <v/>
      </c>
      <c r="T65" s="72" t="str">
        <f>IFERROR(VLOOKUP(ROW()-6,'[1]S2 SE'!$B$7:$AI$206,COLUMN()+1,FALSE),"")</f>
        <v/>
      </c>
      <c r="U65" s="73" t="str">
        <f>IFERROR(VLOOKUP(ROW()-6,'[1]S2 SE'!$B$7:$AI$206,COLUMN()+1,FALSE),"")</f>
        <v/>
      </c>
      <c r="V65" s="74" t="str">
        <f>IFERROR(VLOOKUP(ROW()-6,'[1]S2 SE'!$B$7:$AI$206,COLUMN()+1,FALSE),"")</f>
        <v/>
      </c>
      <c r="W65" s="75" t="str">
        <f>IFERROR(VLOOKUP(ROW()-6,'[1]S2 SE'!$B$7:$AI$206,COLUMN()+1,FALSE),"")</f>
        <v/>
      </c>
      <c r="X65" s="76" t="str">
        <f>IFERROR(VLOOKUP(ROW()-6,'[1]S2 SE'!$B$7:$AI$206,COLUMN()+1,FALSE),"")</f>
        <v/>
      </c>
      <c r="Y65" s="77" t="str">
        <f>IFERROR(VLOOKUP(ROW()-6,'[1]S2 SE'!$B$7:$AI$206,COLUMN()+1,FALSE),"")</f>
        <v/>
      </c>
      <c r="Z65" s="78" t="str">
        <f>IFERROR(VLOOKUP(ROW()-6,'[1]S2 SE'!$B$7:$AI$206,COLUMN()+1,FALSE),"")</f>
        <v/>
      </c>
      <c r="AA65" s="79" t="str">
        <f>IFERROR(VLOOKUP(ROW()-6,'[1]S2 SE'!$B$7:$AI$206,COLUMN()+1,FALSE),"")</f>
        <v/>
      </c>
      <c r="AB65" s="80" t="str">
        <f>IFERROR(VLOOKUP(ROW()-6,'[1]S2 SE'!$B$7:$AI$206,COLUMN()+1,FALSE),"")</f>
        <v/>
      </c>
      <c r="AC65" s="81" t="str">
        <f>IFERROR(VLOOKUP(ROW()-6,'[1]S2 SE'!$B$7:$AI$206,COLUMN()+1,FALSE),"")</f>
        <v/>
      </c>
      <c r="AD65" s="109" t="str">
        <f>IFERROR(VLOOKUP(ROW()-6,'[1]S2 SE'!$B$7:$AI$206,COLUMN()+1,FALSE),"")</f>
        <v/>
      </c>
      <c r="AE65" s="83" t="str">
        <f>IFERROR(VLOOKUP(ROW()-6,'[1]S2 SE'!$B$7:$AI$206,COLUMN()+1,FALSE),"")</f>
        <v/>
      </c>
      <c r="AF65" s="84" t="str">
        <f>IFERROR(VLOOKUP(ROW()-6,'[1]S2 SE'!$B$7:$AI$206,COLUMN()+1,FALSE),"")</f>
        <v/>
      </c>
      <c r="AG65" s="153" t="str">
        <f>IFERROR(VLOOKUP(ROW()-6,'[1]S2 SE'!$B$7:$AI$206,COLUMN()+1,FALSE),"")</f>
        <v/>
      </c>
    </row>
    <row r="66" spans="1:33" ht="15.05" x14ac:dyDescent="0.3">
      <c r="A66" s="108" t="str">
        <f>IFERROR(VLOOKUP(ROW()-6,'[1]S2 SE'!$B$7:$AI$206,COLUMN()+1,FALSE),"")</f>
        <v/>
      </c>
      <c r="B66" s="65" t="str">
        <f>IFERROR(VLOOKUP(ROW()-6,'[1]S2 SE'!$B$7:$AI$206,COLUMN()+1,FALSE),"")</f>
        <v/>
      </c>
      <c r="C66" s="66" t="str">
        <f>IFERROR(VLOOKUP(ROW()-6,'[1]S2 SE'!$B$7:$AI$206,COLUMN()+1,FALSE),"")</f>
        <v/>
      </c>
      <c r="D66" s="67" t="str">
        <f>IFERROR(VLOOKUP(ROW()-6,'[1]S2 SE'!$B$7:$AI$206,COLUMN()+1,FALSE),"")</f>
        <v/>
      </c>
      <c r="E66" s="68" t="str">
        <f>IFERROR(VLOOKUP(ROW()-6,'[1]S2 SE'!$B$7:$AI$206,COLUMN()+1,FALSE),"")</f>
        <v/>
      </c>
      <c r="F66" s="28" t="str">
        <f>IFERROR(VLOOKUP(ROW()-6,'[1]S2 SE'!$B$7:$AI$206,COLUMN()+1,FALSE),"")</f>
        <v/>
      </c>
      <c r="G66" s="69" t="str">
        <f>IFERROR(VLOOKUP(ROW()-6,'[1]S2 SE'!$B$7:$AI$206,COLUMN()+1,FALSE),"")</f>
        <v/>
      </c>
      <c r="H66" s="68" t="str">
        <f>IFERROR(VLOOKUP(ROW()-6,'[1]S2 SE'!$B$7:$AI$206,COLUMN()+1,FALSE),"")</f>
        <v/>
      </c>
      <c r="I66" s="70" t="str">
        <f>IFERROR(VLOOKUP(ROW()-6,'[1]S2 SE'!$B$7:$AI$206,COLUMN()+1,FALSE),"")</f>
        <v/>
      </c>
      <c r="J66" s="71" t="str">
        <f>IFERROR(VLOOKUP(ROW()-6,'[1]S2 SE'!$B$7:$AI$206,COLUMN()+1,FALSE),"")</f>
        <v/>
      </c>
      <c r="K66" s="68" t="str">
        <f>IFERROR(VLOOKUP(ROW()-6,'[1]S2 SE'!$B$7:$AI$206,COLUMN()+1,FALSE),"")</f>
        <v/>
      </c>
      <c r="L66" s="70" t="str">
        <f>IFERROR(VLOOKUP(ROW()-6,'[1]S2 SE'!$B$7:$AI$206,COLUMN()+1,FALSE),"")</f>
        <v/>
      </c>
      <c r="M66" s="71" t="str">
        <f>IFERROR(VLOOKUP(ROW()-6,'[1]S2 SE'!$B$7:$AI$206,COLUMN()+1,FALSE),"")</f>
        <v/>
      </c>
      <c r="N66" s="68" t="str">
        <f>IFERROR(VLOOKUP(ROW()-6,'[1]S2 SE'!$B$7:$AI$206,COLUMN()+1,FALSE),"")</f>
        <v/>
      </c>
      <c r="O66" s="70" t="str">
        <f>IFERROR(VLOOKUP(ROW()-6,'[1]S2 SE'!$B$7:$AI$206,COLUMN()+1,FALSE),"")</f>
        <v/>
      </c>
      <c r="P66" s="71" t="str">
        <f>IFERROR(VLOOKUP(ROW()-6,'[1]S2 SE'!$B$7:$AI$206,COLUMN()+1,FALSE),"")</f>
        <v/>
      </c>
      <c r="Q66" s="68" t="str">
        <f>IFERROR(VLOOKUP(ROW()-6,'[1]S2 SE'!$B$7:$AI$206,COLUMN()+1,FALSE),"")</f>
        <v/>
      </c>
      <c r="R66" s="70" t="str">
        <f>IFERROR(VLOOKUP(ROW()-6,'[1]S2 SE'!$B$7:$AI$206,COLUMN()+1,FALSE),"")</f>
        <v/>
      </c>
      <c r="S66" s="71" t="str">
        <f>IFERROR(VLOOKUP(ROW()-6,'[1]S2 SE'!$B$7:$AI$206,COLUMN()+1,FALSE),"")</f>
        <v/>
      </c>
      <c r="T66" s="72" t="str">
        <f>IFERROR(VLOOKUP(ROW()-6,'[1]S2 SE'!$B$7:$AI$206,COLUMN()+1,FALSE),"")</f>
        <v/>
      </c>
      <c r="U66" s="73" t="str">
        <f>IFERROR(VLOOKUP(ROW()-6,'[1]S2 SE'!$B$7:$AI$206,COLUMN()+1,FALSE),"")</f>
        <v/>
      </c>
      <c r="V66" s="74" t="str">
        <f>IFERROR(VLOOKUP(ROW()-6,'[1]S2 SE'!$B$7:$AI$206,COLUMN()+1,FALSE),"")</f>
        <v/>
      </c>
      <c r="W66" s="75" t="str">
        <f>IFERROR(VLOOKUP(ROW()-6,'[1]S2 SE'!$B$7:$AI$206,COLUMN()+1,FALSE),"")</f>
        <v/>
      </c>
      <c r="X66" s="76" t="str">
        <f>IFERROR(VLOOKUP(ROW()-6,'[1]S2 SE'!$B$7:$AI$206,COLUMN()+1,FALSE),"")</f>
        <v/>
      </c>
      <c r="Y66" s="77" t="str">
        <f>IFERROR(VLOOKUP(ROW()-6,'[1]S2 SE'!$B$7:$AI$206,COLUMN()+1,FALSE),"")</f>
        <v/>
      </c>
      <c r="Z66" s="78" t="str">
        <f>IFERROR(VLOOKUP(ROW()-6,'[1]S2 SE'!$B$7:$AI$206,COLUMN()+1,FALSE),"")</f>
        <v/>
      </c>
      <c r="AA66" s="79" t="str">
        <f>IFERROR(VLOOKUP(ROW()-6,'[1]S2 SE'!$B$7:$AI$206,COLUMN()+1,FALSE),"")</f>
        <v/>
      </c>
      <c r="AB66" s="80" t="str">
        <f>IFERROR(VLOOKUP(ROW()-6,'[1]S2 SE'!$B$7:$AI$206,COLUMN()+1,FALSE),"")</f>
        <v/>
      </c>
      <c r="AC66" s="81" t="str">
        <f>IFERROR(VLOOKUP(ROW()-6,'[1]S2 SE'!$B$7:$AI$206,COLUMN()+1,FALSE),"")</f>
        <v/>
      </c>
      <c r="AD66" s="109" t="str">
        <f>IFERROR(VLOOKUP(ROW()-6,'[1]S2 SE'!$B$7:$AI$206,COLUMN()+1,FALSE),"")</f>
        <v/>
      </c>
      <c r="AE66" s="83" t="str">
        <f>IFERROR(VLOOKUP(ROW()-6,'[1]S2 SE'!$B$7:$AI$206,COLUMN()+1,FALSE),"")</f>
        <v/>
      </c>
      <c r="AF66" s="84" t="str">
        <f>IFERROR(VLOOKUP(ROW()-6,'[1]S2 SE'!$B$7:$AI$206,COLUMN()+1,FALSE),"")</f>
        <v/>
      </c>
      <c r="AG66" s="153" t="str">
        <f>IFERROR(VLOOKUP(ROW()-6,'[1]S2 SE'!$B$7:$AI$206,COLUMN()+1,FALSE),"")</f>
        <v/>
      </c>
    </row>
    <row r="67" spans="1:33" ht="15.05" x14ac:dyDescent="0.3">
      <c r="A67" s="108" t="str">
        <f>IFERROR(VLOOKUP(ROW()-6,'[1]S2 SE'!$B$7:$AI$206,COLUMN()+1,FALSE),"")</f>
        <v/>
      </c>
      <c r="B67" s="65" t="str">
        <f>IFERROR(VLOOKUP(ROW()-6,'[1]S2 SE'!$B$7:$AI$206,COLUMN()+1,FALSE),"")</f>
        <v/>
      </c>
      <c r="C67" s="66" t="str">
        <f>IFERROR(VLOOKUP(ROW()-6,'[1]S2 SE'!$B$7:$AI$206,COLUMN()+1,FALSE),"")</f>
        <v/>
      </c>
      <c r="D67" s="67" t="str">
        <f>IFERROR(VLOOKUP(ROW()-6,'[1]S2 SE'!$B$7:$AI$206,COLUMN()+1,FALSE),"")</f>
        <v/>
      </c>
      <c r="E67" s="68" t="str">
        <f>IFERROR(VLOOKUP(ROW()-6,'[1]S2 SE'!$B$7:$AI$206,COLUMN()+1,FALSE),"")</f>
        <v/>
      </c>
      <c r="F67" s="28" t="str">
        <f>IFERROR(VLOOKUP(ROW()-6,'[1]S2 SE'!$B$7:$AI$206,COLUMN()+1,FALSE),"")</f>
        <v/>
      </c>
      <c r="G67" s="69" t="str">
        <f>IFERROR(VLOOKUP(ROW()-6,'[1]S2 SE'!$B$7:$AI$206,COLUMN()+1,FALSE),"")</f>
        <v/>
      </c>
      <c r="H67" s="68" t="str">
        <f>IFERROR(VLOOKUP(ROW()-6,'[1]S2 SE'!$B$7:$AI$206,COLUMN()+1,FALSE),"")</f>
        <v/>
      </c>
      <c r="I67" s="70" t="str">
        <f>IFERROR(VLOOKUP(ROW()-6,'[1]S2 SE'!$B$7:$AI$206,COLUMN()+1,FALSE),"")</f>
        <v/>
      </c>
      <c r="J67" s="71" t="str">
        <f>IFERROR(VLOOKUP(ROW()-6,'[1]S2 SE'!$B$7:$AI$206,COLUMN()+1,FALSE),"")</f>
        <v/>
      </c>
      <c r="K67" s="68" t="str">
        <f>IFERROR(VLOOKUP(ROW()-6,'[1]S2 SE'!$B$7:$AI$206,COLUMN()+1,FALSE),"")</f>
        <v/>
      </c>
      <c r="L67" s="70" t="str">
        <f>IFERROR(VLOOKUP(ROW()-6,'[1]S2 SE'!$B$7:$AI$206,COLUMN()+1,FALSE),"")</f>
        <v/>
      </c>
      <c r="M67" s="71" t="str">
        <f>IFERROR(VLOOKUP(ROW()-6,'[1]S2 SE'!$B$7:$AI$206,COLUMN()+1,FALSE),"")</f>
        <v/>
      </c>
      <c r="N67" s="68" t="str">
        <f>IFERROR(VLOOKUP(ROW()-6,'[1]S2 SE'!$B$7:$AI$206,COLUMN()+1,FALSE),"")</f>
        <v/>
      </c>
      <c r="O67" s="70" t="str">
        <f>IFERROR(VLOOKUP(ROW()-6,'[1]S2 SE'!$B$7:$AI$206,COLUMN()+1,FALSE),"")</f>
        <v/>
      </c>
      <c r="P67" s="71" t="str">
        <f>IFERROR(VLOOKUP(ROW()-6,'[1]S2 SE'!$B$7:$AI$206,COLUMN()+1,FALSE),"")</f>
        <v/>
      </c>
      <c r="Q67" s="68" t="str">
        <f>IFERROR(VLOOKUP(ROW()-6,'[1]S2 SE'!$B$7:$AI$206,COLUMN()+1,FALSE),"")</f>
        <v/>
      </c>
      <c r="R67" s="70" t="str">
        <f>IFERROR(VLOOKUP(ROW()-6,'[1]S2 SE'!$B$7:$AI$206,COLUMN()+1,FALSE),"")</f>
        <v/>
      </c>
      <c r="S67" s="71" t="str">
        <f>IFERROR(VLOOKUP(ROW()-6,'[1]S2 SE'!$B$7:$AI$206,COLUMN()+1,FALSE),"")</f>
        <v/>
      </c>
      <c r="T67" s="72" t="str">
        <f>IFERROR(VLOOKUP(ROW()-6,'[1]S2 SE'!$B$7:$AI$206,COLUMN()+1,FALSE),"")</f>
        <v/>
      </c>
      <c r="U67" s="73" t="str">
        <f>IFERROR(VLOOKUP(ROW()-6,'[1]S2 SE'!$B$7:$AI$206,COLUMN()+1,FALSE),"")</f>
        <v/>
      </c>
      <c r="V67" s="74" t="str">
        <f>IFERROR(VLOOKUP(ROW()-6,'[1]S2 SE'!$B$7:$AI$206,COLUMN()+1,FALSE),"")</f>
        <v/>
      </c>
      <c r="W67" s="75" t="str">
        <f>IFERROR(VLOOKUP(ROW()-6,'[1]S2 SE'!$B$7:$AI$206,COLUMN()+1,FALSE),"")</f>
        <v/>
      </c>
      <c r="X67" s="76" t="str">
        <f>IFERROR(VLOOKUP(ROW()-6,'[1]S2 SE'!$B$7:$AI$206,COLUMN()+1,FALSE),"")</f>
        <v/>
      </c>
      <c r="Y67" s="77" t="str">
        <f>IFERROR(VLOOKUP(ROW()-6,'[1]S2 SE'!$B$7:$AI$206,COLUMN()+1,FALSE),"")</f>
        <v/>
      </c>
      <c r="Z67" s="78" t="str">
        <f>IFERROR(VLOOKUP(ROW()-6,'[1]S2 SE'!$B$7:$AI$206,COLUMN()+1,FALSE),"")</f>
        <v/>
      </c>
      <c r="AA67" s="79" t="str">
        <f>IFERROR(VLOOKUP(ROW()-6,'[1]S2 SE'!$B$7:$AI$206,COLUMN()+1,FALSE),"")</f>
        <v/>
      </c>
      <c r="AB67" s="80" t="str">
        <f>IFERROR(VLOOKUP(ROW()-6,'[1]S2 SE'!$B$7:$AI$206,COLUMN()+1,FALSE),"")</f>
        <v/>
      </c>
      <c r="AC67" s="81" t="str">
        <f>IFERROR(VLOOKUP(ROW()-6,'[1]S2 SE'!$B$7:$AI$206,COLUMN()+1,FALSE),"")</f>
        <v/>
      </c>
      <c r="AD67" s="109" t="str">
        <f>IFERROR(VLOOKUP(ROW()-6,'[1]S2 SE'!$B$7:$AI$206,COLUMN()+1,FALSE),"")</f>
        <v/>
      </c>
      <c r="AE67" s="83" t="str">
        <f>IFERROR(VLOOKUP(ROW()-6,'[1]S2 SE'!$B$7:$AI$206,COLUMN()+1,FALSE),"")</f>
        <v/>
      </c>
      <c r="AF67" s="84" t="str">
        <f>IFERROR(VLOOKUP(ROW()-6,'[1]S2 SE'!$B$7:$AI$206,COLUMN()+1,FALSE),"")</f>
        <v/>
      </c>
      <c r="AG67" s="153" t="str">
        <f>IFERROR(VLOOKUP(ROW()-6,'[1]S2 SE'!$B$7:$AI$206,COLUMN()+1,FALSE),"")</f>
        <v/>
      </c>
    </row>
    <row r="68" spans="1:33" ht="15.05" x14ac:dyDescent="0.3">
      <c r="A68" s="108" t="str">
        <f>IFERROR(VLOOKUP(ROW()-6,'[1]S2 SE'!$B$7:$AI$206,COLUMN()+1,FALSE),"")</f>
        <v/>
      </c>
      <c r="B68" s="65" t="str">
        <f>IFERROR(VLOOKUP(ROW()-6,'[1]S2 SE'!$B$7:$AI$206,COLUMN()+1,FALSE),"")</f>
        <v/>
      </c>
      <c r="C68" s="66" t="str">
        <f>IFERROR(VLOOKUP(ROW()-6,'[1]S2 SE'!$B$7:$AI$206,COLUMN()+1,FALSE),"")</f>
        <v/>
      </c>
      <c r="D68" s="67" t="str">
        <f>IFERROR(VLOOKUP(ROW()-6,'[1]S2 SE'!$B$7:$AI$206,COLUMN()+1,FALSE),"")</f>
        <v/>
      </c>
      <c r="E68" s="68" t="str">
        <f>IFERROR(VLOOKUP(ROW()-6,'[1]S2 SE'!$B$7:$AI$206,COLUMN()+1,FALSE),"")</f>
        <v/>
      </c>
      <c r="F68" s="28" t="str">
        <f>IFERROR(VLOOKUP(ROW()-6,'[1]S2 SE'!$B$7:$AI$206,COLUMN()+1,FALSE),"")</f>
        <v/>
      </c>
      <c r="G68" s="69" t="str">
        <f>IFERROR(VLOOKUP(ROW()-6,'[1]S2 SE'!$B$7:$AI$206,COLUMN()+1,FALSE),"")</f>
        <v/>
      </c>
      <c r="H68" s="68" t="str">
        <f>IFERROR(VLOOKUP(ROW()-6,'[1]S2 SE'!$B$7:$AI$206,COLUMN()+1,FALSE),"")</f>
        <v/>
      </c>
      <c r="I68" s="70" t="str">
        <f>IFERROR(VLOOKUP(ROW()-6,'[1]S2 SE'!$B$7:$AI$206,COLUMN()+1,FALSE),"")</f>
        <v/>
      </c>
      <c r="J68" s="71" t="str">
        <f>IFERROR(VLOOKUP(ROW()-6,'[1]S2 SE'!$B$7:$AI$206,COLUMN()+1,FALSE),"")</f>
        <v/>
      </c>
      <c r="K68" s="68" t="str">
        <f>IFERROR(VLOOKUP(ROW()-6,'[1]S2 SE'!$B$7:$AI$206,COLUMN()+1,FALSE),"")</f>
        <v/>
      </c>
      <c r="L68" s="70" t="str">
        <f>IFERROR(VLOOKUP(ROW()-6,'[1]S2 SE'!$B$7:$AI$206,COLUMN()+1,FALSE),"")</f>
        <v/>
      </c>
      <c r="M68" s="71" t="str">
        <f>IFERROR(VLOOKUP(ROW()-6,'[1]S2 SE'!$B$7:$AI$206,COLUMN()+1,FALSE),"")</f>
        <v/>
      </c>
      <c r="N68" s="68" t="str">
        <f>IFERROR(VLOOKUP(ROW()-6,'[1]S2 SE'!$B$7:$AI$206,COLUMN()+1,FALSE),"")</f>
        <v/>
      </c>
      <c r="O68" s="70" t="str">
        <f>IFERROR(VLOOKUP(ROW()-6,'[1]S2 SE'!$B$7:$AI$206,COLUMN()+1,FALSE),"")</f>
        <v/>
      </c>
      <c r="P68" s="71" t="str">
        <f>IFERROR(VLOOKUP(ROW()-6,'[1]S2 SE'!$B$7:$AI$206,COLUMN()+1,FALSE),"")</f>
        <v/>
      </c>
      <c r="Q68" s="68" t="str">
        <f>IFERROR(VLOOKUP(ROW()-6,'[1]S2 SE'!$B$7:$AI$206,COLUMN()+1,FALSE),"")</f>
        <v/>
      </c>
      <c r="R68" s="70" t="str">
        <f>IFERROR(VLOOKUP(ROW()-6,'[1]S2 SE'!$B$7:$AI$206,COLUMN()+1,FALSE),"")</f>
        <v/>
      </c>
      <c r="S68" s="71" t="str">
        <f>IFERROR(VLOOKUP(ROW()-6,'[1]S2 SE'!$B$7:$AI$206,COLUMN()+1,FALSE),"")</f>
        <v/>
      </c>
      <c r="T68" s="72" t="str">
        <f>IFERROR(VLOOKUP(ROW()-6,'[1]S2 SE'!$B$7:$AI$206,COLUMN()+1,FALSE),"")</f>
        <v/>
      </c>
      <c r="U68" s="73" t="str">
        <f>IFERROR(VLOOKUP(ROW()-6,'[1]S2 SE'!$B$7:$AI$206,COLUMN()+1,FALSE),"")</f>
        <v/>
      </c>
      <c r="V68" s="74" t="str">
        <f>IFERROR(VLOOKUP(ROW()-6,'[1]S2 SE'!$B$7:$AI$206,COLUMN()+1,FALSE),"")</f>
        <v/>
      </c>
      <c r="W68" s="75" t="str">
        <f>IFERROR(VLOOKUP(ROW()-6,'[1]S2 SE'!$B$7:$AI$206,COLUMN()+1,FALSE),"")</f>
        <v/>
      </c>
      <c r="X68" s="76" t="str">
        <f>IFERROR(VLOOKUP(ROW()-6,'[1]S2 SE'!$B$7:$AI$206,COLUMN()+1,FALSE),"")</f>
        <v/>
      </c>
      <c r="Y68" s="77" t="str">
        <f>IFERROR(VLOOKUP(ROW()-6,'[1]S2 SE'!$B$7:$AI$206,COLUMN()+1,FALSE),"")</f>
        <v/>
      </c>
      <c r="Z68" s="78" t="str">
        <f>IFERROR(VLOOKUP(ROW()-6,'[1]S2 SE'!$B$7:$AI$206,COLUMN()+1,FALSE),"")</f>
        <v/>
      </c>
      <c r="AA68" s="79" t="str">
        <f>IFERROR(VLOOKUP(ROW()-6,'[1]S2 SE'!$B$7:$AI$206,COLUMN()+1,FALSE),"")</f>
        <v/>
      </c>
      <c r="AB68" s="80" t="str">
        <f>IFERROR(VLOOKUP(ROW()-6,'[1]S2 SE'!$B$7:$AI$206,COLUMN()+1,FALSE),"")</f>
        <v/>
      </c>
      <c r="AC68" s="81" t="str">
        <f>IFERROR(VLOOKUP(ROW()-6,'[1]S2 SE'!$B$7:$AI$206,COLUMN()+1,FALSE),"")</f>
        <v/>
      </c>
      <c r="AD68" s="109" t="str">
        <f>IFERROR(VLOOKUP(ROW()-6,'[1]S2 SE'!$B$7:$AI$206,COLUMN()+1,FALSE),"")</f>
        <v/>
      </c>
      <c r="AE68" s="83" t="str">
        <f>IFERROR(VLOOKUP(ROW()-6,'[1]S2 SE'!$B$7:$AI$206,COLUMN()+1,FALSE),"")</f>
        <v/>
      </c>
      <c r="AF68" s="84" t="str">
        <f>IFERROR(VLOOKUP(ROW()-6,'[1]S2 SE'!$B$7:$AI$206,COLUMN()+1,FALSE),"")</f>
        <v/>
      </c>
      <c r="AG68" s="153" t="str">
        <f>IFERROR(VLOOKUP(ROW()-6,'[1]S2 SE'!$B$7:$AI$206,COLUMN()+1,FALSE),"")</f>
        <v/>
      </c>
    </row>
    <row r="69" spans="1:33" ht="15.05" x14ac:dyDescent="0.3">
      <c r="A69" s="108" t="str">
        <f>IFERROR(VLOOKUP(ROW()-6,'[1]S2 SE'!$B$7:$AI$206,COLUMN()+1,FALSE),"")</f>
        <v/>
      </c>
      <c r="B69" s="65" t="str">
        <f>IFERROR(VLOOKUP(ROW()-6,'[1]S2 SE'!$B$7:$AI$206,COLUMN()+1,FALSE),"")</f>
        <v/>
      </c>
      <c r="C69" s="66" t="str">
        <f>IFERROR(VLOOKUP(ROW()-6,'[1]S2 SE'!$B$7:$AI$206,COLUMN()+1,FALSE),"")</f>
        <v/>
      </c>
      <c r="D69" s="67" t="str">
        <f>IFERROR(VLOOKUP(ROW()-6,'[1]S2 SE'!$B$7:$AI$206,COLUMN()+1,FALSE),"")</f>
        <v/>
      </c>
      <c r="E69" s="68" t="str">
        <f>IFERROR(VLOOKUP(ROW()-6,'[1]S2 SE'!$B$7:$AI$206,COLUMN()+1,FALSE),"")</f>
        <v/>
      </c>
      <c r="F69" s="28" t="str">
        <f>IFERROR(VLOOKUP(ROW()-6,'[1]S2 SE'!$B$7:$AI$206,COLUMN()+1,FALSE),"")</f>
        <v/>
      </c>
      <c r="G69" s="69" t="str">
        <f>IFERROR(VLOOKUP(ROW()-6,'[1]S2 SE'!$B$7:$AI$206,COLUMN()+1,FALSE),"")</f>
        <v/>
      </c>
      <c r="H69" s="68" t="str">
        <f>IFERROR(VLOOKUP(ROW()-6,'[1]S2 SE'!$B$7:$AI$206,COLUMN()+1,FALSE),"")</f>
        <v/>
      </c>
      <c r="I69" s="70" t="str">
        <f>IFERROR(VLOOKUP(ROW()-6,'[1]S2 SE'!$B$7:$AI$206,COLUMN()+1,FALSE),"")</f>
        <v/>
      </c>
      <c r="J69" s="71" t="str">
        <f>IFERROR(VLOOKUP(ROW()-6,'[1]S2 SE'!$B$7:$AI$206,COLUMN()+1,FALSE),"")</f>
        <v/>
      </c>
      <c r="K69" s="68" t="str">
        <f>IFERROR(VLOOKUP(ROW()-6,'[1]S2 SE'!$B$7:$AI$206,COLUMN()+1,FALSE),"")</f>
        <v/>
      </c>
      <c r="L69" s="70" t="str">
        <f>IFERROR(VLOOKUP(ROW()-6,'[1]S2 SE'!$B$7:$AI$206,COLUMN()+1,FALSE),"")</f>
        <v/>
      </c>
      <c r="M69" s="71" t="str">
        <f>IFERROR(VLOOKUP(ROW()-6,'[1]S2 SE'!$B$7:$AI$206,COLUMN()+1,FALSE),"")</f>
        <v/>
      </c>
      <c r="N69" s="68" t="str">
        <f>IFERROR(VLOOKUP(ROW()-6,'[1]S2 SE'!$B$7:$AI$206,COLUMN()+1,FALSE),"")</f>
        <v/>
      </c>
      <c r="O69" s="70" t="str">
        <f>IFERROR(VLOOKUP(ROW()-6,'[1]S2 SE'!$B$7:$AI$206,COLUMN()+1,FALSE),"")</f>
        <v/>
      </c>
      <c r="P69" s="71" t="str">
        <f>IFERROR(VLOOKUP(ROW()-6,'[1]S2 SE'!$B$7:$AI$206,COLUMN()+1,FALSE),"")</f>
        <v/>
      </c>
      <c r="Q69" s="68" t="str">
        <f>IFERROR(VLOOKUP(ROW()-6,'[1]S2 SE'!$B$7:$AI$206,COLUMN()+1,FALSE),"")</f>
        <v/>
      </c>
      <c r="R69" s="70" t="str">
        <f>IFERROR(VLOOKUP(ROW()-6,'[1]S2 SE'!$B$7:$AI$206,COLUMN()+1,FALSE),"")</f>
        <v/>
      </c>
      <c r="S69" s="71" t="str">
        <f>IFERROR(VLOOKUP(ROW()-6,'[1]S2 SE'!$B$7:$AI$206,COLUMN()+1,FALSE),"")</f>
        <v/>
      </c>
      <c r="T69" s="72" t="str">
        <f>IFERROR(VLOOKUP(ROW()-6,'[1]S2 SE'!$B$7:$AI$206,COLUMN()+1,FALSE),"")</f>
        <v/>
      </c>
      <c r="U69" s="73" t="str">
        <f>IFERROR(VLOOKUP(ROW()-6,'[1]S2 SE'!$B$7:$AI$206,COLUMN()+1,FALSE),"")</f>
        <v/>
      </c>
      <c r="V69" s="74" t="str">
        <f>IFERROR(VLOOKUP(ROW()-6,'[1]S2 SE'!$B$7:$AI$206,COLUMN()+1,FALSE),"")</f>
        <v/>
      </c>
      <c r="W69" s="75" t="str">
        <f>IFERROR(VLOOKUP(ROW()-6,'[1]S2 SE'!$B$7:$AI$206,COLUMN()+1,FALSE),"")</f>
        <v/>
      </c>
      <c r="X69" s="76" t="str">
        <f>IFERROR(VLOOKUP(ROW()-6,'[1]S2 SE'!$B$7:$AI$206,COLUMN()+1,FALSE),"")</f>
        <v/>
      </c>
      <c r="Y69" s="77" t="str">
        <f>IFERROR(VLOOKUP(ROW()-6,'[1]S2 SE'!$B$7:$AI$206,COLUMN()+1,FALSE),"")</f>
        <v/>
      </c>
      <c r="Z69" s="78" t="str">
        <f>IFERROR(VLOOKUP(ROW()-6,'[1]S2 SE'!$B$7:$AI$206,COLUMN()+1,FALSE),"")</f>
        <v/>
      </c>
      <c r="AA69" s="79" t="str">
        <f>IFERROR(VLOOKUP(ROW()-6,'[1]S2 SE'!$B$7:$AI$206,COLUMN()+1,FALSE),"")</f>
        <v/>
      </c>
      <c r="AB69" s="80" t="str">
        <f>IFERROR(VLOOKUP(ROW()-6,'[1]S2 SE'!$B$7:$AI$206,COLUMN()+1,FALSE),"")</f>
        <v/>
      </c>
      <c r="AC69" s="81" t="str">
        <f>IFERROR(VLOOKUP(ROW()-6,'[1]S2 SE'!$B$7:$AI$206,COLUMN()+1,FALSE),"")</f>
        <v/>
      </c>
      <c r="AD69" s="109" t="str">
        <f>IFERROR(VLOOKUP(ROW()-6,'[1]S2 SE'!$B$7:$AI$206,COLUMN()+1,FALSE),"")</f>
        <v/>
      </c>
      <c r="AE69" s="83" t="str">
        <f>IFERROR(VLOOKUP(ROW()-6,'[1]S2 SE'!$B$7:$AI$206,COLUMN()+1,FALSE),"")</f>
        <v/>
      </c>
      <c r="AF69" s="84" t="str">
        <f>IFERROR(VLOOKUP(ROW()-6,'[1]S2 SE'!$B$7:$AI$206,COLUMN()+1,FALSE),"")</f>
        <v/>
      </c>
      <c r="AG69" s="153" t="str">
        <f>IFERROR(VLOOKUP(ROW()-6,'[1]S2 SE'!$B$7:$AI$206,COLUMN()+1,FALSE),"")</f>
        <v/>
      </c>
    </row>
    <row r="70" spans="1:33" ht="15.05" x14ac:dyDescent="0.3">
      <c r="A70" s="108" t="str">
        <f>IFERROR(VLOOKUP(ROW()-6,'[1]S2 SE'!$B$7:$AI$206,COLUMN()+1,FALSE),"")</f>
        <v/>
      </c>
      <c r="B70" s="65" t="str">
        <f>IFERROR(VLOOKUP(ROW()-6,'[1]S2 SE'!$B$7:$AI$206,COLUMN()+1,FALSE),"")</f>
        <v/>
      </c>
      <c r="C70" s="66" t="str">
        <f>IFERROR(VLOOKUP(ROW()-6,'[1]S2 SE'!$B$7:$AI$206,COLUMN()+1,FALSE),"")</f>
        <v/>
      </c>
      <c r="D70" s="67" t="str">
        <f>IFERROR(VLOOKUP(ROW()-6,'[1]S2 SE'!$B$7:$AI$206,COLUMN()+1,FALSE),"")</f>
        <v/>
      </c>
      <c r="E70" s="68" t="str">
        <f>IFERROR(VLOOKUP(ROW()-6,'[1]S2 SE'!$B$7:$AI$206,COLUMN()+1,FALSE),"")</f>
        <v/>
      </c>
      <c r="F70" s="28" t="str">
        <f>IFERROR(VLOOKUP(ROW()-6,'[1]S2 SE'!$B$7:$AI$206,COLUMN()+1,FALSE),"")</f>
        <v/>
      </c>
      <c r="G70" s="69" t="str">
        <f>IFERROR(VLOOKUP(ROW()-6,'[1]S2 SE'!$B$7:$AI$206,COLUMN()+1,FALSE),"")</f>
        <v/>
      </c>
      <c r="H70" s="68" t="str">
        <f>IFERROR(VLOOKUP(ROW()-6,'[1]S2 SE'!$B$7:$AI$206,COLUMN()+1,FALSE),"")</f>
        <v/>
      </c>
      <c r="I70" s="70" t="str">
        <f>IFERROR(VLOOKUP(ROW()-6,'[1]S2 SE'!$B$7:$AI$206,COLUMN()+1,FALSE),"")</f>
        <v/>
      </c>
      <c r="J70" s="71" t="str">
        <f>IFERROR(VLOOKUP(ROW()-6,'[1]S2 SE'!$B$7:$AI$206,COLUMN()+1,FALSE),"")</f>
        <v/>
      </c>
      <c r="K70" s="68" t="str">
        <f>IFERROR(VLOOKUP(ROW()-6,'[1]S2 SE'!$B$7:$AI$206,COLUMN()+1,FALSE),"")</f>
        <v/>
      </c>
      <c r="L70" s="70" t="str">
        <f>IFERROR(VLOOKUP(ROW()-6,'[1]S2 SE'!$B$7:$AI$206,COLUMN()+1,FALSE),"")</f>
        <v/>
      </c>
      <c r="M70" s="71" t="str">
        <f>IFERROR(VLOOKUP(ROW()-6,'[1]S2 SE'!$B$7:$AI$206,COLUMN()+1,FALSE),"")</f>
        <v/>
      </c>
      <c r="N70" s="68" t="str">
        <f>IFERROR(VLOOKUP(ROW()-6,'[1]S2 SE'!$B$7:$AI$206,COLUMN()+1,FALSE),"")</f>
        <v/>
      </c>
      <c r="O70" s="70" t="str">
        <f>IFERROR(VLOOKUP(ROW()-6,'[1]S2 SE'!$B$7:$AI$206,COLUMN()+1,FALSE),"")</f>
        <v/>
      </c>
      <c r="P70" s="71" t="str">
        <f>IFERROR(VLOOKUP(ROW()-6,'[1]S2 SE'!$B$7:$AI$206,COLUMN()+1,FALSE),"")</f>
        <v/>
      </c>
      <c r="Q70" s="68" t="str">
        <f>IFERROR(VLOOKUP(ROW()-6,'[1]S2 SE'!$B$7:$AI$206,COLUMN()+1,FALSE),"")</f>
        <v/>
      </c>
      <c r="R70" s="70" t="str">
        <f>IFERROR(VLOOKUP(ROW()-6,'[1]S2 SE'!$B$7:$AI$206,COLUMN()+1,FALSE),"")</f>
        <v/>
      </c>
      <c r="S70" s="71" t="str">
        <f>IFERROR(VLOOKUP(ROW()-6,'[1]S2 SE'!$B$7:$AI$206,COLUMN()+1,FALSE),"")</f>
        <v/>
      </c>
      <c r="T70" s="72" t="str">
        <f>IFERROR(VLOOKUP(ROW()-6,'[1]S2 SE'!$B$7:$AI$206,COLUMN()+1,FALSE),"")</f>
        <v/>
      </c>
      <c r="U70" s="73" t="str">
        <f>IFERROR(VLOOKUP(ROW()-6,'[1]S2 SE'!$B$7:$AI$206,COLUMN()+1,FALSE),"")</f>
        <v/>
      </c>
      <c r="V70" s="74" t="str">
        <f>IFERROR(VLOOKUP(ROW()-6,'[1]S2 SE'!$B$7:$AI$206,COLUMN()+1,FALSE),"")</f>
        <v/>
      </c>
      <c r="W70" s="75" t="str">
        <f>IFERROR(VLOOKUP(ROW()-6,'[1]S2 SE'!$B$7:$AI$206,COLUMN()+1,FALSE),"")</f>
        <v/>
      </c>
      <c r="X70" s="76" t="str">
        <f>IFERROR(VLOOKUP(ROW()-6,'[1]S2 SE'!$B$7:$AI$206,COLUMN()+1,FALSE),"")</f>
        <v/>
      </c>
      <c r="Y70" s="77" t="str">
        <f>IFERROR(VLOOKUP(ROW()-6,'[1]S2 SE'!$B$7:$AI$206,COLUMN()+1,FALSE),"")</f>
        <v/>
      </c>
      <c r="Z70" s="78" t="str">
        <f>IFERROR(VLOOKUP(ROW()-6,'[1]S2 SE'!$B$7:$AI$206,COLUMN()+1,FALSE),"")</f>
        <v/>
      </c>
      <c r="AA70" s="79" t="str">
        <f>IFERROR(VLOOKUP(ROW()-6,'[1]S2 SE'!$B$7:$AI$206,COLUMN()+1,FALSE),"")</f>
        <v/>
      </c>
      <c r="AB70" s="80" t="str">
        <f>IFERROR(VLOOKUP(ROW()-6,'[1]S2 SE'!$B$7:$AI$206,COLUMN()+1,FALSE),"")</f>
        <v/>
      </c>
      <c r="AC70" s="81" t="str">
        <f>IFERROR(VLOOKUP(ROW()-6,'[1]S2 SE'!$B$7:$AI$206,COLUMN()+1,FALSE),"")</f>
        <v/>
      </c>
      <c r="AD70" s="109" t="str">
        <f>IFERROR(VLOOKUP(ROW()-6,'[1]S2 SE'!$B$7:$AI$206,COLUMN()+1,FALSE),"")</f>
        <v/>
      </c>
      <c r="AE70" s="83" t="str">
        <f>IFERROR(VLOOKUP(ROW()-6,'[1]S2 SE'!$B$7:$AI$206,COLUMN()+1,FALSE),"")</f>
        <v/>
      </c>
      <c r="AF70" s="84" t="str">
        <f>IFERROR(VLOOKUP(ROW()-6,'[1]S2 SE'!$B$7:$AI$206,COLUMN()+1,FALSE),"")</f>
        <v/>
      </c>
      <c r="AG70" s="153" t="str">
        <f>IFERROR(VLOOKUP(ROW()-6,'[1]S2 SE'!$B$7:$AI$206,COLUMN()+1,FALSE),"")</f>
        <v/>
      </c>
    </row>
    <row r="71" spans="1:33" ht="15.05" x14ac:dyDescent="0.3">
      <c r="A71" s="108" t="str">
        <f>IFERROR(VLOOKUP(ROW()-6,'[1]S2 SE'!$B$7:$AI$206,COLUMN()+1,FALSE),"")</f>
        <v/>
      </c>
      <c r="B71" s="65" t="str">
        <f>IFERROR(VLOOKUP(ROW()-6,'[1]S2 SE'!$B$7:$AI$206,COLUMN()+1,FALSE),"")</f>
        <v/>
      </c>
      <c r="C71" s="66" t="str">
        <f>IFERROR(VLOOKUP(ROW()-6,'[1]S2 SE'!$B$7:$AI$206,COLUMN()+1,FALSE),"")</f>
        <v/>
      </c>
      <c r="D71" s="67" t="str">
        <f>IFERROR(VLOOKUP(ROW()-6,'[1]S2 SE'!$B$7:$AI$206,COLUMN()+1,FALSE),"")</f>
        <v/>
      </c>
      <c r="E71" s="68" t="str">
        <f>IFERROR(VLOOKUP(ROW()-6,'[1]S2 SE'!$B$7:$AI$206,COLUMN()+1,FALSE),"")</f>
        <v/>
      </c>
      <c r="F71" s="28" t="str">
        <f>IFERROR(VLOOKUP(ROW()-6,'[1]S2 SE'!$B$7:$AI$206,COLUMN()+1,FALSE),"")</f>
        <v/>
      </c>
      <c r="G71" s="69" t="str">
        <f>IFERROR(VLOOKUP(ROW()-6,'[1]S2 SE'!$B$7:$AI$206,COLUMN()+1,FALSE),"")</f>
        <v/>
      </c>
      <c r="H71" s="68" t="str">
        <f>IFERROR(VLOOKUP(ROW()-6,'[1]S2 SE'!$B$7:$AI$206,COLUMN()+1,FALSE),"")</f>
        <v/>
      </c>
      <c r="I71" s="70" t="str">
        <f>IFERROR(VLOOKUP(ROW()-6,'[1]S2 SE'!$B$7:$AI$206,COLUMN()+1,FALSE),"")</f>
        <v/>
      </c>
      <c r="J71" s="71" t="str">
        <f>IFERROR(VLOOKUP(ROW()-6,'[1]S2 SE'!$B$7:$AI$206,COLUMN()+1,FALSE),"")</f>
        <v/>
      </c>
      <c r="K71" s="68" t="str">
        <f>IFERROR(VLOOKUP(ROW()-6,'[1]S2 SE'!$B$7:$AI$206,COLUMN()+1,FALSE),"")</f>
        <v/>
      </c>
      <c r="L71" s="70" t="str">
        <f>IFERROR(VLOOKUP(ROW()-6,'[1]S2 SE'!$B$7:$AI$206,COLUMN()+1,FALSE),"")</f>
        <v/>
      </c>
      <c r="M71" s="71" t="str">
        <f>IFERROR(VLOOKUP(ROW()-6,'[1]S2 SE'!$B$7:$AI$206,COLUMN()+1,FALSE),"")</f>
        <v/>
      </c>
      <c r="N71" s="68" t="str">
        <f>IFERROR(VLOOKUP(ROW()-6,'[1]S2 SE'!$B$7:$AI$206,COLUMN()+1,FALSE),"")</f>
        <v/>
      </c>
      <c r="O71" s="70" t="str">
        <f>IFERROR(VLOOKUP(ROW()-6,'[1]S2 SE'!$B$7:$AI$206,COLUMN()+1,FALSE),"")</f>
        <v/>
      </c>
      <c r="P71" s="71" t="str">
        <f>IFERROR(VLOOKUP(ROW()-6,'[1]S2 SE'!$B$7:$AI$206,COLUMN()+1,FALSE),"")</f>
        <v/>
      </c>
      <c r="Q71" s="68" t="str">
        <f>IFERROR(VLOOKUP(ROW()-6,'[1]S2 SE'!$B$7:$AI$206,COLUMN()+1,FALSE),"")</f>
        <v/>
      </c>
      <c r="R71" s="70" t="str">
        <f>IFERROR(VLOOKUP(ROW()-6,'[1]S2 SE'!$B$7:$AI$206,COLUMN()+1,FALSE),"")</f>
        <v/>
      </c>
      <c r="S71" s="71" t="str">
        <f>IFERROR(VLOOKUP(ROW()-6,'[1]S2 SE'!$B$7:$AI$206,COLUMN()+1,FALSE),"")</f>
        <v/>
      </c>
      <c r="T71" s="72" t="str">
        <f>IFERROR(VLOOKUP(ROW()-6,'[1]S2 SE'!$B$7:$AI$206,COLUMN()+1,FALSE),"")</f>
        <v/>
      </c>
      <c r="U71" s="73" t="str">
        <f>IFERROR(VLOOKUP(ROW()-6,'[1]S2 SE'!$B$7:$AI$206,COLUMN()+1,FALSE),"")</f>
        <v/>
      </c>
      <c r="V71" s="74" t="str">
        <f>IFERROR(VLOOKUP(ROW()-6,'[1]S2 SE'!$B$7:$AI$206,COLUMN()+1,FALSE),"")</f>
        <v/>
      </c>
      <c r="W71" s="75" t="str">
        <f>IFERROR(VLOOKUP(ROW()-6,'[1]S2 SE'!$B$7:$AI$206,COLUMN()+1,FALSE),"")</f>
        <v/>
      </c>
      <c r="X71" s="76" t="str">
        <f>IFERROR(VLOOKUP(ROW()-6,'[1]S2 SE'!$B$7:$AI$206,COLUMN()+1,FALSE),"")</f>
        <v/>
      </c>
      <c r="Y71" s="77" t="str">
        <f>IFERROR(VLOOKUP(ROW()-6,'[1]S2 SE'!$B$7:$AI$206,COLUMN()+1,FALSE),"")</f>
        <v/>
      </c>
      <c r="Z71" s="78" t="str">
        <f>IFERROR(VLOOKUP(ROW()-6,'[1]S2 SE'!$B$7:$AI$206,COLUMN()+1,FALSE),"")</f>
        <v/>
      </c>
      <c r="AA71" s="79" t="str">
        <f>IFERROR(VLOOKUP(ROW()-6,'[1]S2 SE'!$B$7:$AI$206,COLUMN()+1,FALSE),"")</f>
        <v/>
      </c>
      <c r="AB71" s="80" t="str">
        <f>IFERROR(VLOOKUP(ROW()-6,'[1]S2 SE'!$B$7:$AI$206,COLUMN()+1,FALSE),"")</f>
        <v/>
      </c>
      <c r="AC71" s="81" t="str">
        <f>IFERROR(VLOOKUP(ROW()-6,'[1]S2 SE'!$B$7:$AI$206,COLUMN()+1,FALSE),"")</f>
        <v/>
      </c>
      <c r="AD71" s="109" t="str">
        <f>IFERROR(VLOOKUP(ROW()-6,'[1]S2 SE'!$B$7:$AI$206,COLUMN()+1,FALSE),"")</f>
        <v/>
      </c>
      <c r="AE71" s="83" t="str">
        <f>IFERROR(VLOOKUP(ROW()-6,'[1]S2 SE'!$B$7:$AI$206,COLUMN()+1,FALSE),"")</f>
        <v/>
      </c>
      <c r="AF71" s="84" t="str">
        <f>IFERROR(VLOOKUP(ROW()-6,'[1]S2 SE'!$B$7:$AI$206,COLUMN()+1,FALSE),"")</f>
        <v/>
      </c>
      <c r="AG71" s="153" t="str">
        <f>IFERROR(VLOOKUP(ROW()-6,'[1]S2 SE'!$B$7:$AI$206,COLUMN()+1,FALSE),"")</f>
        <v/>
      </c>
    </row>
    <row r="72" spans="1:33" ht="15.05" x14ac:dyDescent="0.3">
      <c r="A72" s="108" t="str">
        <f>IFERROR(VLOOKUP(ROW()-6,'[1]S2 SE'!$B$7:$AI$206,COLUMN()+1,FALSE),"")</f>
        <v/>
      </c>
      <c r="B72" s="65" t="str">
        <f>IFERROR(VLOOKUP(ROW()-6,'[1]S2 SE'!$B$7:$AI$206,COLUMN()+1,FALSE),"")</f>
        <v/>
      </c>
      <c r="C72" s="66" t="str">
        <f>IFERROR(VLOOKUP(ROW()-6,'[1]S2 SE'!$B$7:$AI$206,COLUMN()+1,FALSE),"")</f>
        <v/>
      </c>
      <c r="D72" s="67" t="str">
        <f>IFERROR(VLOOKUP(ROW()-6,'[1]S2 SE'!$B$7:$AI$206,COLUMN()+1,FALSE),"")</f>
        <v/>
      </c>
      <c r="E72" s="68" t="str">
        <f>IFERROR(VLOOKUP(ROW()-6,'[1]S2 SE'!$B$7:$AI$206,COLUMN()+1,FALSE),"")</f>
        <v/>
      </c>
      <c r="F72" s="28" t="str">
        <f>IFERROR(VLOOKUP(ROW()-6,'[1]S2 SE'!$B$7:$AI$206,COLUMN()+1,FALSE),"")</f>
        <v/>
      </c>
      <c r="G72" s="69" t="str">
        <f>IFERROR(VLOOKUP(ROW()-6,'[1]S2 SE'!$B$7:$AI$206,COLUMN()+1,FALSE),"")</f>
        <v/>
      </c>
      <c r="H72" s="68" t="str">
        <f>IFERROR(VLOOKUP(ROW()-6,'[1]S2 SE'!$B$7:$AI$206,COLUMN()+1,FALSE),"")</f>
        <v/>
      </c>
      <c r="I72" s="70" t="str">
        <f>IFERROR(VLOOKUP(ROW()-6,'[1]S2 SE'!$B$7:$AI$206,COLUMN()+1,FALSE),"")</f>
        <v/>
      </c>
      <c r="J72" s="71" t="str">
        <f>IFERROR(VLOOKUP(ROW()-6,'[1]S2 SE'!$B$7:$AI$206,COLUMN()+1,FALSE),"")</f>
        <v/>
      </c>
      <c r="K72" s="68" t="str">
        <f>IFERROR(VLOOKUP(ROW()-6,'[1]S2 SE'!$B$7:$AI$206,COLUMN()+1,FALSE),"")</f>
        <v/>
      </c>
      <c r="L72" s="70" t="str">
        <f>IFERROR(VLOOKUP(ROW()-6,'[1]S2 SE'!$B$7:$AI$206,COLUMN()+1,FALSE),"")</f>
        <v/>
      </c>
      <c r="M72" s="71" t="str">
        <f>IFERROR(VLOOKUP(ROW()-6,'[1]S2 SE'!$B$7:$AI$206,COLUMN()+1,FALSE),"")</f>
        <v/>
      </c>
      <c r="N72" s="68" t="str">
        <f>IFERROR(VLOOKUP(ROW()-6,'[1]S2 SE'!$B$7:$AI$206,COLUMN()+1,FALSE),"")</f>
        <v/>
      </c>
      <c r="O72" s="70" t="str">
        <f>IFERROR(VLOOKUP(ROW()-6,'[1]S2 SE'!$B$7:$AI$206,COLUMN()+1,FALSE),"")</f>
        <v/>
      </c>
      <c r="P72" s="71" t="str">
        <f>IFERROR(VLOOKUP(ROW()-6,'[1]S2 SE'!$B$7:$AI$206,COLUMN()+1,FALSE),"")</f>
        <v/>
      </c>
      <c r="Q72" s="68" t="str">
        <f>IFERROR(VLOOKUP(ROW()-6,'[1]S2 SE'!$B$7:$AI$206,COLUMN()+1,FALSE),"")</f>
        <v/>
      </c>
      <c r="R72" s="70" t="str">
        <f>IFERROR(VLOOKUP(ROW()-6,'[1]S2 SE'!$B$7:$AI$206,COLUMN()+1,FALSE),"")</f>
        <v/>
      </c>
      <c r="S72" s="71" t="str">
        <f>IFERROR(VLOOKUP(ROW()-6,'[1]S2 SE'!$B$7:$AI$206,COLUMN()+1,FALSE),"")</f>
        <v/>
      </c>
      <c r="T72" s="72" t="str">
        <f>IFERROR(VLOOKUP(ROW()-6,'[1]S2 SE'!$B$7:$AI$206,COLUMN()+1,FALSE),"")</f>
        <v/>
      </c>
      <c r="U72" s="73" t="str">
        <f>IFERROR(VLOOKUP(ROW()-6,'[1]S2 SE'!$B$7:$AI$206,COLUMN()+1,FALSE),"")</f>
        <v/>
      </c>
      <c r="V72" s="74" t="str">
        <f>IFERROR(VLOOKUP(ROW()-6,'[1]S2 SE'!$B$7:$AI$206,COLUMN()+1,FALSE),"")</f>
        <v/>
      </c>
      <c r="W72" s="75" t="str">
        <f>IFERROR(VLOOKUP(ROW()-6,'[1]S2 SE'!$B$7:$AI$206,COLUMN()+1,FALSE),"")</f>
        <v/>
      </c>
      <c r="X72" s="76" t="str">
        <f>IFERROR(VLOOKUP(ROW()-6,'[1]S2 SE'!$B$7:$AI$206,COLUMN()+1,FALSE),"")</f>
        <v/>
      </c>
      <c r="Y72" s="77" t="str">
        <f>IFERROR(VLOOKUP(ROW()-6,'[1]S2 SE'!$B$7:$AI$206,COLUMN()+1,FALSE),"")</f>
        <v/>
      </c>
      <c r="Z72" s="78" t="str">
        <f>IFERROR(VLOOKUP(ROW()-6,'[1]S2 SE'!$B$7:$AI$206,COLUMN()+1,FALSE),"")</f>
        <v/>
      </c>
      <c r="AA72" s="79" t="str">
        <f>IFERROR(VLOOKUP(ROW()-6,'[1]S2 SE'!$B$7:$AI$206,COLUMN()+1,FALSE),"")</f>
        <v/>
      </c>
      <c r="AB72" s="80" t="str">
        <f>IFERROR(VLOOKUP(ROW()-6,'[1]S2 SE'!$B$7:$AI$206,COLUMN()+1,FALSE),"")</f>
        <v/>
      </c>
      <c r="AC72" s="81" t="str">
        <f>IFERROR(VLOOKUP(ROW()-6,'[1]S2 SE'!$B$7:$AI$206,COLUMN()+1,FALSE),"")</f>
        <v/>
      </c>
      <c r="AD72" s="109" t="str">
        <f>IFERROR(VLOOKUP(ROW()-6,'[1]S2 SE'!$B$7:$AI$206,COLUMN()+1,FALSE),"")</f>
        <v/>
      </c>
      <c r="AE72" s="83" t="str">
        <f>IFERROR(VLOOKUP(ROW()-6,'[1]S2 SE'!$B$7:$AI$206,COLUMN()+1,FALSE),"")</f>
        <v/>
      </c>
      <c r="AF72" s="84" t="str">
        <f>IFERROR(VLOOKUP(ROW()-6,'[1]S2 SE'!$B$7:$AI$206,COLUMN()+1,FALSE),"")</f>
        <v/>
      </c>
      <c r="AG72" s="153" t="str">
        <f>IFERROR(VLOOKUP(ROW()-6,'[1]S2 SE'!$B$7:$AI$206,COLUMN()+1,FALSE),"")</f>
        <v/>
      </c>
    </row>
    <row r="73" spans="1:33" ht="15.05" x14ac:dyDescent="0.3">
      <c r="A73" s="108" t="str">
        <f>IFERROR(VLOOKUP(ROW()-6,'[1]S2 SE'!$B$7:$AI$206,COLUMN()+1,FALSE),"")</f>
        <v/>
      </c>
      <c r="B73" s="65" t="str">
        <f>IFERROR(VLOOKUP(ROW()-6,'[1]S2 SE'!$B$7:$AI$206,COLUMN()+1,FALSE),"")</f>
        <v/>
      </c>
      <c r="C73" s="66" t="str">
        <f>IFERROR(VLOOKUP(ROW()-6,'[1]S2 SE'!$B$7:$AI$206,COLUMN()+1,FALSE),"")</f>
        <v/>
      </c>
      <c r="D73" s="67" t="str">
        <f>IFERROR(VLOOKUP(ROW()-6,'[1]S2 SE'!$B$7:$AI$206,COLUMN()+1,FALSE),"")</f>
        <v/>
      </c>
      <c r="E73" s="68" t="str">
        <f>IFERROR(VLOOKUP(ROW()-6,'[1]S2 SE'!$B$7:$AI$206,COLUMN()+1,FALSE),"")</f>
        <v/>
      </c>
      <c r="F73" s="28" t="str">
        <f>IFERROR(VLOOKUP(ROW()-6,'[1]S2 SE'!$B$7:$AI$206,COLUMN()+1,FALSE),"")</f>
        <v/>
      </c>
      <c r="G73" s="69" t="str">
        <f>IFERROR(VLOOKUP(ROW()-6,'[1]S2 SE'!$B$7:$AI$206,COLUMN()+1,FALSE),"")</f>
        <v/>
      </c>
      <c r="H73" s="68" t="str">
        <f>IFERROR(VLOOKUP(ROW()-6,'[1]S2 SE'!$B$7:$AI$206,COLUMN()+1,FALSE),"")</f>
        <v/>
      </c>
      <c r="I73" s="70" t="str">
        <f>IFERROR(VLOOKUP(ROW()-6,'[1]S2 SE'!$B$7:$AI$206,COLUMN()+1,FALSE),"")</f>
        <v/>
      </c>
      <c r="J73" s="71" t="str">
        <f>IFERROR(VLOOKUP(ROW()-6,'[1]S2 SE'!$B$7:$AI$206,COLUMN()+1,FALSE),"")</f>
        <v/>
      </c>
      <c r="K73" s="68" t="str">
        <f>IFERROR(VLOOKUP(ROW()-6,'[1]S2 SE'!$B$7:$AI$206,COLUMN()+1,FALSE),"")</f>
        <v/>
      </c>
      <c r="L73" s="70" t="str">
        <f>IFERROR(VLOOKUP(ROW()-6,'[1]S2 SE'!$B$7:$AI$206,COLUMN()+1,FALSE),"")</f>
        <v/>
      </c>
      <c r="M73" s="71" t="str">
        <f>IFERROR(VLOOKUP(ROW()-6,'[1]S2 SE'!$B$7:$AI$206,COLUMN()+1,FALSE),"")</f>
        <v/>
      </c>
      <c r="N73" s="68" t="str">
        <f>IFERROR(VLOOKUP(ROW()-6,'[1]S2 SE'!$B$7:$AI$206,COLUMN()+1,FALSE),"")</f>
        <v/>
      </c>
      <c r="O73" s="70" t="str">
        <f>IFERROR(VLOOKUP(ROW()-6,'[1]S2 SE'!$B$7:$AI$206,COLUMN()+1,FALSE),"")</f>
        <v/>
      </c>
      <c r="P73" s="71" t="str">
        <f>IFERROR(VLOOKUP(ROW()-6,'[1]S2 SE'!$B$7:$AI$206,COLUMN()+1,FALSE),"")</f>
        <v/>
      </c>
      <c r="Q73" s="68" t="str">
        <f>IFERROR(VLOOKUP(ROW()-6,'[1]S2 SE'!$B$7:$AI$206,COLUMN()+1,FALSE),"")</f>
        <v/>
      </c>
      <c r="R73" s="70" t="str">
        <f>IFERROR(VLOOKUP(ROW()-6,'[1]S2 SE'!$B$7:$AI$206,COLUMN()+1,FALSE),"")</f>
        <v/>
      </c>
      <c r="S73" s="71" t="str">
        <f>IFERROR(VLOOKUP(ROW()-6,'[1]S2 SE'!$B$7:$AI$206,COLUMN()+1,FALSE),"")</f>
        <v/>
      </c>
      <c r="T73" s="72" t="str">
        <f>IFERROR(VLOOKUP(ROW()-6,'[1]S2 SE'!$B$7:$AI$206,COLUMN()+1,FALSE),"")</f>
        <v/>
      </c>
      <c r="U73" s="73" t="str">
        <f>IFERROR(VLOOKUP(ROW()-6,'[1]S2 SE'!$B$7:$AI$206,COLUMN()+1,FALSE),"")</f>
        <v/>
      </c>
      <c r="V73" s="74" t="str">
        <f>IFERROR(VLOOKUP(ROW()-6,'[1]S2 SE'!$B$7:$AI$206,COLUMN()+1,FALSE),"")</f>
        <v/>
      </c>
      <c r="W73" s="75" t="str">
        <f>IFERROR(VLOOKUP(ROW()-6,'[1]S2 SE'!$B$7:$AI$206,COLUMN()+1,FALSE),"")</f>
        <v/>
      </c>
      <c r="X73" s="76" t="str">
        <f>IFERROR(VLOOKUP(ROW()-6,'[1]S2 SE'!$B$7:$AI$206,COLUMN()+1,FALSE),"")</f>
        <v/>
      </c>
      <c r="Y73" s="77" t="str">
        <f>IFERROR(VLOOKUP(ROW()-6,'[1]S2 SE'!$B$7:$AI$206,COLUMN()+1,FALSE),"")</f>
        <v/>
      </c>
      <c r="Z73" s="78" t="str">
        <f>IFERROR(VLOOKUP(ROW()-6,'[1]S2 SE'!$B$7:$AI$206,COLUMN()+1,FALSE),"")</f>
        <v/>
      </c>
      <c r="AA73" s="79" t="str">
        <f>IFERROR(VLOOKUP(ROW()-6,'[1]S2 SE'!$B$7:$AI$206,COLUMN()+1,FALSE),"")</f>
        <v/>
      </c>
      <c r="AB73" s="80" t="str">
        <f>IFERROR(VLOOKUP(ROW()-6,'[1]S2 SE'!$B$7:$AI$206,COLUMN()+1,FALSE),"")</f>
        <v/>
      </c>
      <c r="AC73" s="81" t="str">
        <f>IFERROR(VLOOKUP(ROW()-6,'[1]S2 SE'!$B$7:$AI$206,COLUMN()+1,FALSE),"")</f>
        <v/>
      </c>
      <c r="AD73" s="109" t="str">
        <f>IFERROR(VLOOKUP(ROW()-6,'[1]S2 SE'!$B$7:$AI$206,COLUMN()+1,FALSE),"")</f>
        <v/>
      </c>
      <c r="AE73" s="83" t="str">
        <f>IFERROR(VLOOKUP(ROW()-6,'[1]S2 SE'!$B$7:$AI$206,COLUMN()+1,FALSE),"")</f>
        <v/>
      </c>
      <c r="AF73" s="84" t="str">
        <f>IFERROR(VLOOKUP(ROW()-6,'[1]S2 SE'!$B$7:$AI$206,COLUMN()+1,FALSE),"")</f>
        <v/>
      </c>
      <c r="AG73" s="153" t="str">
        <f>IFERROR(VLOOKUP(ROW()-6,'[1]S2 SE'!$B$7:$AI$206,COLUMN()+1,FALSE),"")</f>
        <v/>
      </c>
    </row>
    <row r="74" spans="1:33" ht="15.05" x14ac:dyDescent="0.3">
      <c r="A74" s="108" t="str">
        <f>IFERROR(VLOOKUP(ROW()-6,'[1]S2 SE'!$B$7:$AI$206,COLUMN()+1,FALSE),"")</f>
        <v/>
      </c>
      <c r="B74" s="65" t="str">
        <f>IFERROR(VLOOKUP(ROW()-6,'[1]S2 SE'!$B$7:$AI$206,COLUMN()+1,FALSE),"")</f>
        <v/>
      </c>
      <c r="C74" s="66" t="str">
        <f>IFERROR(VLOOKUP(ROW()-6,'[1]S2 SE'!$B$7:$AI$206,COLUMN()+1,FALSE),"")</f>
        <v/>
      </c>
      <c r="D74" s="67" t="str">
        <f>IFERROR(VLOOKUP(ROW()-6,'[1]S2 SE'!$B$7:$AI$206,COLUMN()+1,FALSE),"")</f>
        <v/>
      </c>
      <c r="E74" s="68" t="str">
        <f>IFERROR(VLOOKUP(ROW()-6,'[1]S2 SE'!$B$7:$AI$206,COLUMN()+1,FALSE),"")</f>
        <v/>
      </c>
      <c r="F74" s="28" t="str">
        <f>IFERROR(VLOOKUP(ROW()-6,'[1]S2 SE'!$B$7:$AI$206,COLUMN()+1,FALSE),"")</f>
        <v/>
      </c>
      <c r="G74" s="69" t="str">
        <f>IFERROR(VLOOKUP(ROW()-6,'[1]S2 SE'!$B$7:$AI$206,COLUMN()+1,FALSE),"")</f>
        <v/>
      </c>
      <c r="H74" s="68" t="str">
        <f>IFERROR(VLOOKUP(ROW()-6,'[1]S2 SE'!$B$7:$AI$206,COLUMN()+1,FALSE),"")</f>
        <v/>
      </c>
      <c r="I74" s="70" t="str">
        <f>IFERROR(VLOOKUP(ROW()-6,'[1]S2 SE'!$B$7:$AI$206,COLUMN()+1,FALSE),"")</f>
        <v/>
      </c>
      <c r="J74" s="71" t="str">
        <f>IFERROR(VLOOKUP(ROW()-6,'[1]S2 SE'!$B$7:$AI$206,COLUMN()+1,FALSE),"")</f>
        <v/>
      </c>
      <c r="K74" s="68" t="str">
        <f>IFERROR(VLOOKUP(ROW()-6,'[1]S2 SE'!$B$7:$AI$206,COLUMN()+1,FALSE),"")</f>
        <v/>
      </c>
      <c r="L74" s="70" t="str">
        <f>IFERROR(VLOOKUP(ROW()-6,'[1]S2 SE'!$B$7:$AI$206,COLUMN()+1,FALSE),"")</f>
        <v/>
      </c>
      <c r="M74" s="71" t="str">
        <f>IFERROR(VLOOKUP(ROW()-6,'[1]S2 SE'!$B$7:$AI$206,COLUMN()+1,FALSE),"")</f>
        <v/>
      </c>
      <c r="N74" s="68" t="str">
        <f>IFERROR(VLOOKUP(ROW()-6,'[1]S2 SE'!$B$7:$AI$206,COLUMN()+1,FALSE),"")</f>
        <v/>
      </c>
      <c r="O74" s="70" t="str">
        <f>IFERROR(VLOOKUP(ROW()-6,'[1]S2 SE'!$B$7:$AI$206,COLUMN()+1,FALSE),"")</f>
        <v/>
      </c>
      <c r="P74" s="71" t="str">
        <f>IFERROR(VLOOKUP(ROW()-6,'[1]S2 SE'!$B$7:$AI$206,COLUMN()+1,FALSE),"")</f>
        <v/>
      </c>
      <c r="Q74" s="68" t="str">
        <f>IFERROR(VLOOKUP(ROW()-6,'[1]S2 SE'!$B$7:$AI$206,COLUMN()+1,FALSE),"")</f>
        <v/>
      </c>
      <c r="R74" s="70" t="str">
        <f>IFERROR(VLOOKUP(ROW()-6,'[1]S2 SE'!$B$7:$AI$206,COLUMN()+1,FALSE),"")</f>
        <v/>
      </c>
      <c r="S74" s="71" t="str">
        <f>IFERROR(VLOOKUP(ROW()-6,'[1]S2 SE'!$B$7:$AI$206,COLUMN()+1,FALSE),"")</f>
        <v/>
      </c>
      <c r="T74" s="72" t="str">
        <f>IFERROR(VLOOKUP(ROW()-6,'[1]S2 SE'!$B$7:$AI$206,COLUMN()+1,FALSE),"")</f>
        <v/>
      </c>
      <c r="U74" s="73" t="str">
        <f>IFERROR(VLOOKUP(ROW()-6,'[1]S2 SE'!$B$7:$AI$206,COLUMN()+1,FALSE),"")</f>
        <v/>
      </c>
      <c r="V74" s="74" t="str">
        <f>IFERROR(VLOOKUP(ROW()-6,'[1]S2 SE'!$B$7:$AI$206,COLUMN()+1,FALSE),"")</f>
        <v/>
      </c>
      <c r="W74" s="75" t="str">
        <f>IFERROR(VLOOKUP(ROW()-6,'[1]S2 SE'!$B$7:$AI$206,COLUMN()+1,FALSE),"")</f>
        <v/>
      </c>
      <c r="X74" s="76" t="str">
        <f>IFERROR(VLOOKUP(ROW()-6,'[1]S2 SE'!$B$7:$AI$206,COLUMN()+1,FALSE),"")</f>
        <v/>
      </c>
      <c r="Y74" s="77" t="str">
        <f>IFERROR(VLOOKUP(ROW()-6,'[1]S2 SE'!$B$7:$AI$206,COLUMN()+1,FALSE),"")</f>
        <v/>
      </c>
      <c r="Z74" s="78" t="str">
        <f>IFERROR(VLOOKUP(ROW()-6,'[1]S2 SE'!$B$7:$AI$206,COLUMN()+1,FALSE),"")</f>
        <v/>
      </c>
      <c r="AA74" s="79" t="str">
        <f>IFERROR(VLOOKUP(ROW()-6,'[1]S2 SE'!$B$7:$AI$206,COLUMN()+1,FALSE),"")</f>
        <v/>
      </c>
      <c r="AB74" s="80" t="str">
        <f>IFERROR(VLOOKUP(ROW()-6,'[1]S2 SE'!$B$7:$AI$206,COLUMN()+1,FALSE),"")</f>
        <v/>
      </c>
      <c r="AC74" s="81" t="str">
        <f>IFERROR(VLOOKUP(ROW()-6,'[1]S2 SE'!$B$7:$AI$206,COLUMN()+1,FALSE),"")</f>
        <v/>
      </c>
      <c r="AD74" s="109" t="str">
        <f>IFERROR(VLOOKUP(ROW()-6,'[1]S2 SE'!$B$7:$AI$206,COLUMN()+1,FALSE),"")</f>
        <v/>
      </c>
      <c r="AE74" s="83" t="str">
        <f>IFERROR(VLOOKUP(ROW()-6,'[1]S2 SE'!$B$7:$AI$206,COLUMN()+1,FALSE),"")</f>
        <v/>
      </c>
      <c r="AF74" s="84" t="str">
        <f>IFERROR(VLOOKUP(ROW()-6,'[1]S2 SE'!$B$7:$AI$206,COLUMN()+1,FALSE),"")</f>
        <v/>
      </c>
      <c r="AG74" s="153" t="str">
        <f>IFERROR(VLOOKUP(ROW()-6,'[1]S2 SE'!$B$7:$AI$206,COLUMN()+1,FALSE),"")</f>
        <v/>
      </c>
    </row>
    <row r="75" spans="1:33" ht="15.05" x14ac:dyDescent="0.3">
      <c r="A75" s="108" t="str">
        <f>IFERROR(VLOOKUP(ROW()-6,'[1]S2 SE'!$B$7:$AI$206,COLUMN()+1,FALSE),"")</f>
        <v/>
      </c>
      <c r="B75" s="65" t="str">
        <f>IFERROR(VLOOKUP(ROW()-6,'[1]S2 SE'!$B$7:$AI$206,COLUMN()+1,FALSE),"")</f>
        <v/>
      </c>
      <c r="C75" s="66" t="str">
        <f>IFERROR(VLOOKUP(ROW()-6,'[1]S2 SE'!$B$7:$AI$206,COLUMN()+1,FALSE),"")</f>
        <v/>
      </c>
      <c r="D75" s="67" t="str">
        <f>IFERROR(VLOOKUP(ROW()-6,'[1]S2 SE'!$B$7:$AI$206,COLUMN()+1,FALSE),"")</f>
        <v/>
      </c>
      <c r="E75" s="68" t="str">
        <f>IFERROR(VLOOKUP(ROW()-6,'[1]S2 SE'!$B$7:$AI$206,COLUMN()+1,FALSE),"")</f>
        <v/>
      </c>
      <c r="F75" s="28" t="str">
        <f>IFERROR(VLOOKUP(ROW()-6,'[1]S2 SE'!$B$7:$AI$206,COLUMN()+1,FALSE),"")</f>
        <v/>
      </c>
      <c r="G75" s="69" t="str">
        <f>IFERROR(VLOOKUP(ROW()-6,'[1]S2 SE'!$B$7:$AI$206,COLUMN()+1,FALSE),"")</f>
        <v/>
      </c>
      <c r="H75" s="68" t="str">
        <f>IFERROR(VLOOKUP(ROW()-6,'[1]S2 SE'!$B$7:$AI$206,COLUMN()+1,FALSE),"")</f>
        <v/>
      </c>
      <c r="I75" s="70" t="str">
        <f>IFERROR(VLOOKUP(ROW()-6,'[1]S2 SE'!$B$7:$AI$206,COLUMN()+1,FALSE),"")</f>
        <v/>
      </c>
      <c r="J75" s="71" t="str">
        <f>IFERROR(VLOOKUP(ROW()-6,'[1]S2 SE'!$B$7:$AI$206,COLUMN()+1,FALSE),"")</f>
        <v/>
      </c>
      <c r="K75" s="68" t="str">
        <f>IFERROR(VLOOKUP(ROW()-6,'[1]S2 SE'!$B$7:$AI$206,COLUMN()+1,FALSE),"")</f>
        <v/>
      </c>
      <c r="L75" s="70" t="str">
        <f>IFERROR(VLOOKUP(ROW()-6,'[1]S2 SE'!$B$7:$AI$206,COLUMN()+1,FALSE),"")</f>
        <v/>
      </c>
      <c r="M75" s="71" t="str">
        <f>IFERROR(VLOOKUP(ROW()-6,'[1]S2 SE'!$B$7:$AI$206,COLUMN()+1,FALSE),"")</f>
        <v/>
      </c>
      <c r="N75" s="68" t="str">
        <f>IFERROR(VLOOKUP(ROW()-6,'[1]S2 SE'!$B$7:$AI$206,COLUMN()+1,FALSE),"")</f>
        <v/>
      </c>
      <c r="O75" s="70" t="str">
        <f>IFERROR(VLOOKUP(ROW()-6,'[1]S2 SE'!$B$7:$AI$206,COLUMN()+1,FALSE),"")</f>
        <v/>
      </c>
      <c r="P75" s="71" t="str">
        <f>IFERROR(VLOOKUP(ROW()-6,'[1]S2 SE'!$B$7:$AI$206,COLUMN()+1,FALSE),"")</f>
        <v/>
      </c>
      <c r="Q75" s="68" t="str">
        <f>IFERROR(VLOOKUP(ROW()-6,'[1]S2 SE'!$B$7:$AI$206,COLUMN()+1,FALSE),"")</f>
        <v/>
      </c>
      <c r="R75" s="70" t="str">
        <f>IFERROR(VLOOKUP(ROW()-6,'[1]S2 SE'!$B$7:$AI$206,COLUMN()+1,FALSE),"")</f>
        <v/>
      </c>
      <c r="S75" s="71" t="str">
        <f>IFERROR(VLOOKUP(ROW()-6,'[1]S2 SE'!$B$7:$AI$206,COLUMN()+1,FALSE),"")</f>
        <v/>
      </c>
      <c r="T75" s="72" t="str">
        <f>IFERROR(VLOOKUP(ROW()-6,'[1]S2 SE'!$B$7:$AI$206,COLUMN()+1,FALSE),"")</f>
        <v/>
      </c>
      <c r="U75" s="73" t="str">
        <f>IFERROR(VLOOKUP(ROW()-6,'[1]S2 SE'!$B$7:$AI$206,COLUMN()+1,FALSE),"")</f>
        <v/>
      </c>
      <c r="V75" s="74" t="str">
        <f>IFERROR(VLOOKUP(ROW()-6,'[1]S2 SE'!$B$7:$AI$206,COLUMN()+1,FALSE),"")</f>
        <v/>
      </c>
      <c r="W75" s="75" t="str">
        <f>IFERROR(VLOOKUP(ROW()-6,'[1]S2 SE'!$B$7:$AI$206,COLUMN()+1,FALSE),"")</f>
        <v/>
      </c>
      <c r="X75" s="76" t="str">
        <f>IFERROR(VLOOKUP(ROW()-6,'[1]S2 SE'!$B$7:$AI$206,COLUMN()+1,FALSE),"")</f>
        <v/>
      </c>
      <c r="Y75" s="77" t="str">
        <f>IFERROR(VLOOKUP(ROW()-6,'[1]S2 SE'!$B$7:$AI$206,COLUMN()+1,FALSE),"")</f>
        <v/>
      </c>
      <c r="Z75" s="78" t="str">
        <f>IFERROR(VLOOKUP(ROW()-6,'[1]S2 SE'!$B$7:$AI$206,COLUMN()+1,FALSE),"")</f>
        <v/>
      </c>
      <c r="AA75" s="79" t="str">
        <f>IFERROR(VLOOKUP(ROW()-6,'[1]S2 SE'!$B$7:$AI$206,COLUMN()+1,FALSE),"")</f>
        <v/>
      </c>
      <c r="AB75" s="80" t="str">
        <f>IFERROR(VLOOKUP(ROW()-6,'[1]S2 SE'!$B$7:$AI$206,COLUMN()+1,FALSE),"")</f>
        <v/>
      </c>
      <c r="AC75" s="81" t="str">
        <f>IFERROR(VLOOKUP(ROW()-6,'[1]S2 SE'!$B$7:$AI$206,COLUMN()+1,FALSE),"")</f>
        <v/>
      </c>
      <c r="AD75" s="109" t="str">
        <f>IFERROR(VLOOKUP(ROW()-6,'[1]S2 SE'!$B$7:$AI$206,COLUMN()+1,FALSE),"")</f>
        <v/>
      </c>
      <c r="AE75" s="83" t="str">
        <f>IFERROR(VLOOKUP(ROW()-6,'[1]S2 SE'!$B$7:$AI$206,COLUMN()+1,FALSE),"")</f>
        <v/>
      </c>
      <c r="AF75" s="84" t="str">
        <f>IFERROR(VLOOKUP(ROW()-6,'[1]S2 SE'!$B$7:$AI$206,COLUMN()+1,FALSE),"")</f>
        <v/>
      </c>
      <c r="AG75" s="153" t="str">
        <f>IFERROR(VLOOKUP(ROW()-6,'[1]S2 SE'!$B$7:$AI$206,COLUMN()+1,FALSE),"")</f>
        <v/>
      </c>
    </row>
    <row r="76" spans="1:33" ht="15.05" x14ac:dyDescent="0.3">
      <c r="A76" s="108" t="str">
        <f>IFERROR(VLOOKUP(ROW()-6,'[1]S2 SE'!$B$7:$AI$206,COLUMN()+1,FALSE),"")</f>
        <v/>
      </c>
      <c r="B76" s="65" t="str">
        <f>IFERROR(VLOOKUP(ROW()-6,'[1]S2 SE'!$B$7:$AI$206,COLUMN()+1,FALSE),"")</f>
        <v/>
      </c>
      <c r="C76" s="66" t="str">
        <f>IFERROR(VLOOKUP(ROW()-6,'[1]S2 SE'!$B$7:$AI$206,COLUMN()+1,FALSE),"")</f>
        <v/>
      </c>
      <c r="D76" s="67" t="str">
        <f>IFERROR(VLOOKUP(ROW()-6,'[1]S2 SE'!$B$7:$AI$206,COLUMN()+1,FALSE),"")</f>
        <v/>
      </c>
      <c r="E76" s="68" t="str">
        <f>IFERROR(VLOOKUP(ROW()-6,'[1]S2 SE'!$B$7:$AI$206,COLUMN()+1,FALSE),"")</f>
        <v/>
      </c>
      <c r="F76" s="28" t="str">
        <f>IFERROR(VLOOKUP(ROW()-6,'[1]S2 SE'!$B$7:$AI$206,COLUMN()+1,FALSE),"")</f>
        <v/>
      </c>
      <c r="G76" s="69" t="str">
        <f>IFERROR(VLOOKUP(ROW()-6,'[1]S2 SE'!$B$7:$AI$206,COLUMN()+1,FALSE),"")</f>
        <v/>
      </c>
      <c r="H76" s="68" t="str">
        <f>IFERROR(VLOOKUP(ROW()-6,'[1]S2 SE'!$B$7:$AI$206,COLUMN()+1,FALSE),"")</f>
        <v/>
      </c>
      <c r="I76" s="70" t="str">
        <f>IFERROR(VLOOKUP(ROW()-6,'[1]S2 SE'!$B$7:$AI$206,COLUMN()+1,FALSE),"")</f>
        <v/>
      </c>
      <c r="J76" s="71" t="str">
        <f>IFERROR(VLOOKUP(ROW()-6,'[1]S2 SE'!$B$7:$AI$206,COLUMN()+1,FALSE),"")</f>
        <v/>
      </c>
      <c r="K76" s="68" t="str">
        <f>IFERROR(VLOOKUP(ROW()-6,'[1]S2 SE'!$B$7:$AI$206,COLUMN()+1,FALSE),"")</f>
        <v/>
      </c>
      <c r="L76" s="70" t="str">
        <f>IFERROR(VLOOKUP(ROW()-6,'[1]S2 SE'!$B$7:$AI$206,COLUMN()+1,FALSE),"")</f>
        <v/>
      </c>
      <c r="M76" s="71" t="str">
        <f>IFERROR(VLOOKUP(ROW()-6,'[1]S2 SE'!$B$7:$AI$206,COLUMN()+1,FALSE),"")</f>
        <v/>
      </c>
      <c r="N76" s="68" t="str">
        <f>IFERROR(VLOOKUP(ROW()-6,'[1]S2 SE'!$B$7:$AI$206,COLUMN()+1,FALSE),"")</f>
        <v/>
      </c>
      <c r="O76" s="70" t="str">
        <f>IFERROR(VLOOKUP(ROW()-6,'[1]S2 SE'!$B$7:$AI$206,COLUMN()+1,FALSE),"")</f>
        <v/>
      </c>
      <c r="P76" s="71" t="str">
        <f>IFERROR(VLOOKUP(ROW()-6,'[1]S2 SE'!$B$7:$AI$206,COLUMN()+1,FALSE),"")</f>
        <v/>
      </c>
      <c r="Q76" s="68" t="str">
        <f>IFERROR(VLOOKUP(ROW()-6,'[1]S2 SE'!$B$7:$AI$206,COLUMN()+1,FALSE),"")</f>
        <v/>
      </c>
      <c r="R76" s="70" t="str">
        <f>IFERROR(VLOOKUP(ROW()-6,'[1]S2 SE'!$B$7:$AI$206,COLUMN()+1,FALSE),"")</f>
        <v/>
      </c>
      <c r="S76" s="71" t="str">
        <f>IFERROR(VLOOKUP(ROW()-6,'[1]S2 SE'!$B$7:$AI$206,COLUMN()+1,FALSE),"")</f>
        <v/>
      </c>
      <c r="T76" s="72" t="str">
        <f>IFERROR(VLOOKUP(ROW()-6,'[1]S2 SE'!$B$7:$AI$206,COLUMN()+1,FALSE),"")</f>
        <v/>
      </c>
      <c r="U76" s="73" t="str">
        <f>IFERROR(VLOOKUP(ROW()-6,'[1]S2 SE'!$B$7:$AI$206,COLUMN()+1,FALSE),"")</f>
        <v/>
      </c>
      <c r="V76" s="74" t="str">
        <f>IFERROR(VLOOKUP(ROW()-6,'[1]S2 SE'!$B$7:$AI$206,COLUMN()+1,FALSE),"")</f>
        <v/>
      </c>
      <c r="W76" s="75" t="str">
        <f>IFERROR(VLOOKUP(ROW()-6,'[1]S2 SE'!$B$7:$AI$206,COLUMN()+1,FALSE),"")</f>
        <v/>
      </c>
      <c r="X76" s="76" t="str">
        <f>IFERROR(VLOOKUP(ROW()-6,'[1]S2 SE'!$B$7:$AI$206,COLUMN()+1,FALSE),"")</f>
        <v/>
      </c>
      <c r="Y76" s="77" t="str">
        <f>IFERROR(VLOOKUP(ROW()-6,'[1]S2 SE'!$B$7:$AI$206,COLUMN()+1,FALSE),"")</f>
        <v/>
      </c>
      <c r="Z76" s="78" t="str">
        <f>IFERROR(VLOOKUP(ROW()-6,'[1]S2 SE'!$B$7:$AI$206,COLUMN()+1,FALSE),"")</f>
        <v/>
      </c>
      <c r="AA76" s="79" t="str">
        <f>IFERROR(VLOOKUP(ROW()-6,'[1]S2 SE'!$B$7:$AI$206,COLUMN()+1,FALSE),"")</f>
        <v/>
      </c>
      <c r="AB76" s="80" t="str">
        <f>IFERROR(VLOOKUP(ROW()-6,'[1]S2 SE'!$B$7:$AI$206,COLUMN()+1,FALSE),"")</f>
        <v/>
      </c>
      <c r="AC76" s="81" t="str">
        <f>IFERROR(VLOOKUP(ROW()-6,'[1]S2 SE'!$B$7:$AI$206,COLUMN()+1,FALSE),"")</f>
        <v/>
      </c>
      <c r="AD76" s="109" t="str">
        <f>IFERROR(VLOOKUP(ROW()-6,'[1]S2 SE'!$B$7:$AI$206,COLUMN()+1,FALSE),"")</f>
        <v/>
      </c>
      <c r="AE76" s="83" t="str">
        <f>IFERROR(VLOOKUP(ROW()-6,'[1]S2 SE'!$B$7:$AI$206,COLUMN()+1,FALSE),"")</f>
        <v/>
      </c>
      <c r="AF76" s="84" t="str">
        <f>IFERROR(VLOOKUP(ROW()-6,'[1]S2 SE'!$B$7:$AI$206,COLUMN()+1,FALSE),"")</f>
        <v/>
      </c>
      <c r="AG76" s="153" t="str">
        <f>IFERROR(VLOOKUP(ROW()-6,'[1]S2 SE'!$B$7:$AI$206,COLUMN()+1,FALSE),"")</f>
        <v/>
      </c>
    </row>
    <row r="77" spans="1:33" ht="15.05" x14ac:dyDescent="0.3">
      <c r="A77" s="108" t="str">
        <f>IFERROR(VLOOKUP(ROW()-6,'[1]S2 SE'!$B$7:$AI$206,COLUMN()+1,FALSE),"")</f>
        <v/>
      </c>
      <c r="B77" s="65" t="str">
        <f>IFERROR(VLOOKUP(ROW()-6,'[1]S2 SE'!$B$7:$AI$206,COLUMN()+1,FALSE),"")</f>
        <v/>
      </c>
      <c r="C77" s="66" t="str">
        <f>IFERROR(VLOOKUP(ROW()-6,'[1]S2 SE'!$B$7:$AI$206,COLUMN()+1,FALSE),"")</f>
        <v/>
      </c>
      <c r="D77" s="67" t="str">
        <f>IFERROR(VLOOKUP(ROW()-6,'[1]S2 SE'!$B$7:$AI$206,COLUMN()+1,FALSE),"")</f>
        <v/>
      </c>
      <c r="E77" s="68" t="str">
        <f>IFERROR(VLOOKUP(ROW()-6,'[1]S2 SE'!$B$7:$AI$206,COLUMN()+1,FALSE),"")</f>
        <v/>
      </c>
      <c r="F77" s="28" t="str">
        <f>IFERROR(VLOOKUP(ROW()-6,'[1]S2 SE'!$B$7:$AI$206,COLUMN()+1,FALSE),"")</f>
        <v/>
      </c>
      <c r="G77" s="69" t="str">
        <f>IFERROR(VLOOKUP(ROW()-6,'[1]S2 SE'!$B$7:$AI$206,COLUMN()+1,FALSE),"")</f>
        <v/>
      </c>
      <c r="H77" s="68" t="str">
        <f>IFERROR(VLOOKUP(ROW()-6,'[1]S2 SE'!$B$7:$AI$206,COLUMN()+1,FALSE),"")</f>
        <v/>
      </c>
      <c r="I77" s="70" t="str">
        <f>IFERROR(VLOOKUP(ROW()-6,'[1]S2 SE'!$B$7:$AI$206,COLUMN()+1,FALSE),"")</f>
        <v/>
      </c>
      <c r="J77" s="71" t="str">
        <f>IFERROR(VLOOKUP(ROW()-6,'[1]S2 SE'!$B$7:$AI$206,COLUMN()+1,FALSE),"")</f>
        <v/>
      </c>
      <c r="K77" s="68" t="str">
        <f>IFERROR(VLOOKUP(ROW()-6,'[1]S2 SE'!$B$7:$AI$206,COLUMN()+1,FALSE),"")</f>
        <v/>
      </c>
      <c r="L77" s="70" t="str">
        <f>IFERROR(VLOOKUP(ROW()-6,'[1]S2 SE'!$B$7:$AI$206,COLUMN()+1,FALSE),"")</f>
        <v/>
      </c>
      <c r="M77" s="71" t="str">
        <f>IFERROR(VLOOKUP(ROW()-6,'[1]S2 SE'!$B$7:$AI$206,COLUMN()+1,FALSE),"")</f>
        <v/>
      </c>
      <c r="N77" s="68" t="str">
        <f>IFERROR(VLOOKUP(ROW()-6,'[1]S2 SE'!$B$7:$AI$206,COLUMN()+1,FALSE),"")</f>
        <v/>
      </c>
      <c r="O77" s="70" t="str">
        <f>IFERROR(VLOOKUP(ROW()-6,'[1]S2 SE'!$B$7:$AI$206,COLUMN()+1,FALSE),"")</f>
        <v/>
      </c>
      <c r="P77" s="71" t="str">
        <f>IFERROR(VLOOKUP(ROW()-6,'[1]S2 SE'!$B$7:$AI$206,COLUMN()+1,FALSE),"")</f>
        <v/>
      </c>
      <c r="Q77" s="68" t="str">
        <f>IFERROR(VLOOKUP(ROW()-6,'[1]S2 SE'!$B$7:$AI$206,COLUMN()+1,FALSE),"")</f>
        <v/>
      </c>
      <c r="R77" s="70" t="str">
        <f>IFERROR(VLOOKUP(ROW()-6,'[1]S2 SE'!$B$7:$AI$206,COLUMN()+1,FALSE),"")</f>
        <v/>
      </c>
      <c r="S77" s="71" t="str">
        <f>IFERROR(VLOOKUP(ROW()-6,'[1]S2 SE'!$B$7:$AI$206,COLUMN()+1,FALSE),"")</f>
        <v/>
      </c>
      <c r="T77" s="72" t="str">
        <f>IFERROR(VLOOKUP(ROW()-6,'[1]S2 SE'!$B$7:$AI$206,COLUMN()+1,FALSE),"")</f>
        <v/>
      </c>
      <c r="U77" s="73" t="str">
        <f>IFERROR(VLOOKUP(ROW()-6,'[1]S2 SE'!$B$7:$AI$206,COLUMN()+1,FALSE),"")</f>
        <v/>
      </c>
      <c r="V77" s="74" t="str">
        <f>IFERROR(VLOOKUP(ROW()-6,'[1]S2 SE'!$B$7:$AI$206,COLUMN()+1,FALSE),"")</f>
        <v/>
      </c>
      <c r="W77" s="75" t="str">
        <f>IFERROR(VLOOKUP(ROW()-6,'[1]S2 SE'!$B$7:$AI$206,COLUMN()+1,FALSE),"")</f>
        <v/>
      </c>
      <c r="X77" s="76" t="str">
        <f>IFERROR(VLOOKUP(ROW()-6,'[1]S2 SE'!$B$7:$AI$206,COLUMN()+1,FALSE),"")</f>
        <v/>
      </c>
      <c r="Y77" s="77" t="str">
        <f>IFERROR(VLOOKUP(ROW()-6,'[1]S2 SE'!$B$7:$AI$206,COLUMN()+1,FALSE),"")</f>
        <v/>
      </c>
      <c r="Z77" s="78" t="str">
        <f>IFERROR(VLOOKUP(ROW()-6,'[1]S2 SE'!$B$7:$AI$206,COLUMN()+1,FALSE),"")</f>
        <v/>
      </c>
      <c r="AA77" s="79" t="str">
        <f>IFERROR(VLOOKUP(ROW()-6,'[1]S2 SE'!$B$7:$AI$206,COLUMN()+1,FALSE),"")</f>
        <v/>
      </c>
      <c r="AB77" s="80" t="str">
        <f>IFERROR(VLOOKUP(ROW()-6,'[1]S2 SE'!$B$7:$AI$206,COLUMN()+1,FALSE),"")</f>
        <v/>
      </c>
      <c r="AC77" s="81" t="str">
        <f>IFERROR(VLOOKUP(ROW()-6,'[1]S2 SE'!$B$7:$AI$206,COLUMN()+1,FALSE),"")</f>
        <v/>
      </c>
      <c r="AD77" s="109" t="str">
        <f>IFERROR(VLOOKUP(ROW()-6,'[1]S2 SE'!$B$7:$AI$206,COLUMN()+1,FALSE),"")</f>
        <v/>
      </c>
      <c r="AE77" s="83" t="str">
        <f>IFERROR(VLOOKUP(ROW()-6,'[1]S2 SE'!$B$7:$AI$206,COLUMN()+1,FALSE),"")</f>
        <v/>
      </c>
      <c r="AF77" s="84" t="str">
        <f>IFERROR(VLOOKUP(ROW()-6,'[1]S2 SE'!$B$7:$AI$206,COLUMN()+1,FALSE),"")</f>
        <v/>
      </c>
      <c r="AG77" s="153" t="str">
        <f>IFERROR(VLOOKUP(ROW()-6,'[1]S2 SE'!$B$7:$AI$206,COLUMN()+1,FALSE),"")</f>
        <v/>
      </c>
    </row>
    <row r="78" spans="1:33" ht="15.05" x14ac:dyDescent="0.3">
      <c r="A78" s="108" t="str">
        <f>IFERROR(VLOOKUP(ROW()-6,'[1]S2 SE'!$B$7:$AI$206,COLUMN()+1,FALSE),"")</f>
        <v/>
      </c>
      <c r="B78" s="65" t="str">
        <f>IFERROR(VLOOKUP(ROW()-6,'[1]S2 SE'!$B$7:$AI$206,COLUMN()+1,FALSE),"")</f>
        <v/>
      </c>
      <c r="C78" s="66" t="str">
        <f>IFERROR(VLOOKUP(ROW()-6,'[1]S2 SE'!$B$7:$AI$206,COLUMN()+1,FALSE),"")</f>
        <v/>
      </c>
      <c r="D78" s="67" t="str">
        <f>IFERROR(VLOOKUP(ROW()-6,'[1]S2 SE'!$B$7:$AI$206,COLUMN()+1,FALSE),"")</f>
        <v/>
      </c>
      <c r="E78" s="68" t="str">
        <f>IFERROR(VLOOKUP(ROW()-6,'[1]S2 SE'!$B$7:$AI$206,COLUMN()+1,FALSE),"")</f>
        <v/>
      </c>
      <c r="F78" s="28" t="str">
        <f>IFERROR(VLOOKUP(ROW()-6,'[1]S2 SE'!$B$7:$AI$206,COLUMN()+1,FALSE),"")</f>
        <v/>
      </c>
      <c r="G78" s="69" t="str">
        <f>IFERROR(VLOOKUP(ROW()-6,'[1]S2 SE'!$B$7:$AI$206,COLUMN()+1,FALSE),"")</f>
        <v/>
      </c>
      <c r="H78" s="68" t="str">
        <f>IFERROR(VLOOKUP(ROW()-6,'[1]S2 SE'!$B$7:$AI$206,COLUMN()+1,FALSE),"")</f>
        <v/>
      </c>
      <c r="I78" s="70" t="str">
        <f>IFERROR(VLOOKUP(ROW()-6,'[1]S2 SE'!$B$7:$AI$206,COLUMN()+1,FALSE),"")</f>
        <v/>
      </c>
      <c r="J78" s="71" t="str">
        <f>IFERROR(VLOOKUP(ROW()-6,'[1]S2 SE'!$B$7:$AI$206,COLUMN()+1,FALSE),"")</f>
        <v/>
      </c>
      <c r="K78" s="68" t="str">
        <f>IFERROR(VLOOKUP(ROW()-6,'[1]S2 SE'!$B$7:$AI$206,COLUMN()+1,FALSE),"")</f>
        <v/>
      </c>
      <c r="L78" s="70" t="str">
        <f>IFERROR(VLOOKUP(ROW()-6,'[1]S2 SE'!$B$7:$AI$206,COLUMN()+1,FALSE),"")</f>
        <v/>
      </c>
      <c r="M78" s="71" t="str">
        <f>IFERROR(VLOOKUP(ROW()-6,'[1]S2 SE'!$B$7:$AI$206,COLUMN()+1,FALSE),"")</f>
        <v/>
      </c>
      <c r="N78" s="68" t="str">
        <f>IFERROR(VLOOKUP(ROW()-6,'[1]S2 SE'!$B$7:$AI$206,COLUMN()+1,FALSE),"")</f>
        <v/>
      </c>
      <c r="O78" s="70" t="str">
        <f>IFERROR(VLOOKUP(ROW()-6,'[1]S2 SE'!$B$7:$AI$206,COLUMN()+1,FALSE),"")</f>
        <v/>
      </c>
      <c r="P78" s="71" t="str">
        <f>IFERROR(VLOOKUP(ROW()-6,'[1]S2 SE'!$B$7:$AI$206,COLUMN()+1,FALSE),"")</f>
        <v/>
      </c>
      <c r="Q78" s="68" t="str">
        <f>IFERROR(VLOOKUP(ROW()-6,'[1]S2 SE'!$B$7:$AI$206,COLUMN()+1,FALSE),"")</f>
        <v/>
      </c>
      <c r="R78" s="70" t="str">
        <f>IFERROR(VLOOKUP(ROW()-6,'[1]S2 SE'!$B$7:$AI$206,COLUMN()+1,FALSE),"")</f>
        <v/>
      </c>
      <c r="S78" s="71" t="str">
        <f>IFERROR(VLOOKUP(ROW()-6,'[1]S2 SE'!$B$7:$AI$206,COLUMN()+1,FALSE),"")</f>
        <v/>
      </c>
      <c r="T78" s="72" t="str">
        <f>IFERROR(VLOOKUP(ROW()-6,'[1]S2 SE'!$B$7:$AI$206,COLUMN()+1,FALSE),"")</f>
        <v/>
      </c>
      <c r="U78" s="73" t="str">
        <f>IFERROR(VLOOKUP(ROW()-6,'[1]S2 SE'!$B$7:$AI$206,COLUMN()+1,FALSE),"")</f>
        <v/>
      </c>
      <c r="V78" s="74" t="str">
        <f>IFERROR(VLOOKUP(ROW()-6,'[1]S2 SE'!$B$7:$AI$206,COLUMN()+1,FALSE),"")</f>
        <v/>
      </c>
      <c r="W78" s="75" t="str">
        <f>IFERROR(VLOOKUP(ROW()-6,'[1]S2 SE'!$B$7:$AI$206,COLUMN()+1,FALSE),"")</f>
        <v/>
      </c>
      <c r="X78" s="76" t="str">
        <f>IFERROR(VLOOKUP(ROW()-6,'[1]S2 SE'!$B$7:$AI$206,COLUMN()+1,FALSE),"")</f>
        <v/>
      </c>
      <c r="Y78" s="77" t="str">
        <f>IFERROR(VLOOKUP(ROW()-6,'[1]S2 SE'!$B$7:$AI$206,COLUMN()+1,FALSE),"")</f>
        <v/>
      </c>
      <c r="Z78" s="78" t="str">
        <f>IFERROR(VLOOKUP(ROW()-6,'[1]S2 SE'!$B$7:$AI$206,COLUMN()+1,FALSE),"")</f>
        <v/>
      </c>
      <c r="AA78" s="79" t="str">
        <f>IFERROR(VLOOKUP(ROW()-6,'[1]S2 SE'!$B$7:$AI$206,COLUMN()+1,FALSE),"")</f>
        <v/>
      </c>
      <c r="AB78" s="80" t="str">
        <f>IFERROR(VLOOKUP(ROW()-6,'[1]S2 SE'!$B$7:$AI$206,COLUMN()+1,FALSE),"")</f>
        <v/>
      </c>
      <c r="AC78" s="81" t="str">
        <f>IFERROR(VLOOKUP(ROW()-6,'[1]S2 SE'!$B$7:$AI$206,COLUMN()+1,FALSE),"")</f>
        <v/>
      </c>
      <c r="AD78" s="109" t="str">
        <f>IFERROR(VLOOKUP(ROW()-6,'[1]S2 SE'!$B$7:$AI$206,COLUMN()+1,FALSE),"")</f>
        <v/>
      </c>
      <c r="AE78" s="83" t="str">
        <f>IFERROR(VLOOKUP(ROW()-6,'[1]S2 SE'!$B$7:$AI$206,COLUMN()+1,FALSE),"")</f>
        <v/>
      </c>
      <c r="AF78" s="84" t="str">
        <f>IFERROR(VLOOKUP(ROW()-6,'[1]S2 SE'!$B$7:$AI$206,COLUMN()+1,FALSE),"")</f>
        <v/>
      </c>
      <c r="AG78" s="153" t="str">
        <f>IFERROR(VLOOKUP(ROW()-6,'[1]S2 SE'!$B$7:$AI$206,COLUMN()+1,FALSE),"")</f>
        <v/>
      </c>
    </row>
    <row r="79" spans="1:33" ht="15.05" x14ac:dyDescent="0.3">
      <c r="A79" s="108" t="str">
        <f>IFERROR(VLOOKUP(ROW()-6,'[1]S2 SE'!$B$7:$AI$206,COLUMN()+1,FALSE),"")</f>
        <v/>
      </c>
      <c r="B79" s="65" t="str">
        <f>IFERROR(VLOOKUP(ROW()-6,'[1]S2 SE'!$B$7:$AI$206,COLUMN()+1,FALSE),"")</f>
        <v/>
      </c>
      <c r="C79" s="66" t="str">
        <f>IFERROR(VLOOKUP(ROW()-6,'[1]S2 SE'!$B$7:$AI$206,COLUMN()+1,FALSE),"")</f>
        <v/>
      </c>
      <c r="D79" s="67" t="str">
        <f>IFERROR(VLOOKUP(ROW()-6,'[1]S2 SE'!$B$7:$AI$206,COLUMN()+1,FALSE),"")</f>
        <v/>
      </c>
      <c r="E79" s="68" t="str">
        <f>IFERROR(VLOOKUP(ROW()-6,'[1]S2 SE'!$B$7:$AI$206,COLUMN()+1,FALSE),"")</f>
        <v/>
      </c>
      <c r="F79" s="28" t="str">
        <f>IFERROR(VLOOKUP(ROW()-6,'[1]S2 SE'!$B$7:$AI$206,COLUMN()+1,FALSE),"")</f>
        <v/>
      </c>
      <c r="G79" s="69" t="str">
        <f>IFERROR(VLOOKUP(ROW()-6,'[1]S2 SE'!$B$7:$AI$206,COLUMN()+1,FALSE),"")</f>
        <v/>
      </c>
      <c r="H79" s="68" t="str">
        <f>IFERROR(VLOOKUP(ROW()-6,'[1]S2 SE'!$B$7:$AI$206,COLUMN()+1,FALSE),"")</f>
        <v/>
      </c>
      <c r="I79" s="70" t="str">
        <f>IFERROR(VLOOKUP(ROW()-6,'[1]S2 SE'!$B$7:$AI$206,COLUMN()+1,FALSE),"")</f>
        <v/>
      </c>
      <c r="J79" s="71" t="str">
        <f>IFERROR(VLOOKUP(ROW()-6,'[1]S2 SE'!$B$7:$AI$206,COLUMN()+1,FALSE),"")</f>
        <v/>
      </c>
      <c r="K79" s="68" t="str">
        <f>IFERROR(VLOOKUP(ROW()-6,'[1]S2 SE'!$B$7:$AI$206,COLUMN()+1,FALSE),"")</f>
        <v/>
      </c>
      <c r="L79" s="70" t="str">
        <f>IFERROR(VLOOKUP(ROW()-6,'[1]S2 SE'!$B$7:$AI$206,COLUMN()+1,FALSE),"")</f>
        <v/>
      </c>
      <c r="M79" s="71" t="str">
        <f>IFERROR(VLOOKUP(ROW()-6,'[1]S2 SE'!$B$7:$AI$206,COLUMN()+1,FALSE),"")</f>
        <v/>
      </c>
      <c r="N79" s="68" t="str">
        <f>IFERROR(VLOOKUP(ROW()-6,'[1]S2 SE'!$B$7:$AI$206,COLUMN()+1,FALSE),"")</f>
        <v/>
      </c>
      <c r="O79" s="70" t="str">
        <f>IFERROR(VLOOKUP(ROW()-6,'[1]S2 SE'!$B$7:$AI$206,COLUMN()+1,FALSE),"")</f>
        <v/>
      </c>
      <c r="P79" s="71" t="str">
        <f>IFERROR(VLOOKUP(ROW()-6,'[1]S2 SE'!$B$7:$AI$206,COLUMN()+1,FALSE),"")</f>
        <v/>
      </c>
      <c r="Q79" s="68" t="str">
        <f>IFERROR(VLOOKUP(ROW()-6,'[1]S2 SE'!$B$7:$AI$206,COLUMN()+1,FALSE),"")</f>
        <v/>
      </c>
      <c r="R79" s="70" t="str">
        <f>IFERROR(VLOOKUP(ROW()-6,'[1]S2 SE'!$B$7:$AI$206,COLUMN()+1,FALSE),"")</f>
        <v/>
      </c>
      <c r="S79" s="71" t="str">
        <f>IFERROR(VLOOKUP(ROW()-6,'[1]S2 SE'!$B$7:$AI$206,COLUMN()+1,FALSE),"")</f>
        <v/>
      </c>
      <c r="T79" s="72" t="str">
        <f>IFERROR(VLOOKUP(ROW()-6,'[1]S2 SE'!$B$7:$AI$206,COLUMN()+1,FALSE),"")</f>
        <v/>
      </c>
      <c r="U79" s="73" t="str">
        <f>IFERROR(VLOOKUP(ROW()-6,'[1]S2 SE'!$B$7:$AI$206,COLUMN()+1,FALSE),"")</f>
        <v/>
      </c>
      <c r="V79" s="74" t="str">
        <f>IFERROR(VLOOKUP(ROW()-6,'[1]S2 SE'!$B$7:$AI$206,COLUMN()+1,FALSE),"")</f>
        <v/>
      </c>
      <c r="W79" s="75" t="str">
        <f>IFERROR(VLOOKUP(ROW()-6,'[1]S2 SE'!$B$7:$AI$206,COLUMN()+1,FALSE),"")</f>
        <v/>
      </c>
      <c r="X79" s="76" t="str">
        <f>IFERROR(VLOOKUP(ROW()-6,'[1]S2 SE'!$B$7:$AI$206,COLUMN()+1,FALSE),"")</f>
        <v/>
      </c>
      <c r="Y79" s="77" t="str">
        <f>IFERROR(VLOOKUP(ROW()-6,'[1]S2 SE'!$B$7:$AI$206,COLUMN()+1,FALSE),"")</f>
        <v/>
      </c>
      <c r="Z79" s="78" t="str">
        <f>IFERROR(VLOOKUP(ROW()-6,'[1]S2 SE'!$B$7:$AI$206,COLUMN()+1,FALSE),"")</f>
        <v/>
      </c>
      <c r="AA79" s="79" t="str">
        <f>IFERROR(VLOOKUP(ROW()-6,'[1]S2 SE'!$B$7:$AI$206,COLUMN()+1,FALSE),"")</f>
        <v/>
      </c>
      <c r="AB79" s="80" t="str">
        <f>IFERROR(VLOOKUP(ROW()-6,'[1]S2 SE'!$B$7:$AI$206,COLUMN()+1,FALSE),"")</f>
        <v/>
      </c>
      <c r="AC79" s="81" t="str">
        <f>IFERROR(VLOOKUP(ROW()-6,'[1]S2 SE'!$B$7:$AI$206,COLUMN()+1,FALSE),"")</f>
        <v/>
      </c>
      <c r="AD79" s="109" t="str">
        <f>IFERROR(VLOOKUP(ROW()-6,'[1]S2 SE'!$B$7:$AI$206,COLUMN()+1,FALSE),"")</f>
        <v/>
      </c>
      <c r="AE79" s="83" t="str">
        <f>IFERROR(VLOOKUP(ROW()-6,'[1]S2 SE'!$B$7:$AI$206,COLUMN()+1,FALSE),"")</f>
        <v/>
      </c>
      <c r="AF79" s="84" t="str">
        <f>IFERROR(VLOOKUP(ROW()-6,'[1]S2 SE'!$B$7:$AI$206,COLUMN()+1,FALSE),"")</f>
        <v/>
      </c>
      <c r="AG79" s="153" t="str">
        <f>IFERROR(VLOOKUP(ROW()-6,'[1]S2 SE'!$B$7:$AI$206,COLUMN()+1,FALSE),"")</f>
        <v/>
      </c>
    </row>
    <row r="80" spans="1:33" ht="15.05" x14ac:dyDescent="0.3">
      <c r="A80" s="108" t="str">
        <f>IFERROR(VLOOKUP(ROW()-6,'[1]S2 SE'!$B$7:$AI$206,COLUMN()+1,FALSE),"")</f>
        <v/>
      </c>
      <c r="B80" s="65" t="str">
        <f>IFERROR(VLOOKUP(ROW()-6,'[1]S2 SE'!$B$7:$AI$206,COLUMN()+1,FALSE),"")</f>
        <v/>
      </c>
      <c r="C80" s="66" t="str">
        <f>IFERROR(VLOOKUP(ROW()-6,'[1]S2 SE'!$B$7:$AI$206,COLUMN()+1,FALSE),"")</f>
        <v/>
      </c>
      <c r="D80" s="67" t="str">
        <f>IFERROR(VLOOKUP(ROW()-6,'[1]S2 SE'!$B$7:$AI$206,COLUMN()+1,FALSE),"")</f>
        <v/>
      </c>
      <c r="E80" s="68" t="str">
        <f>IFERROR(VLOOKUP(ROW()-6,'[1]S2 SE'!$B$7:$AI$206,COLUMN()+1,FALSE),"")</f>
        <v/>
      </c>
      <c r="F80" s="28" t="str">
        <f>IFERROR(VLOOKUP(ROW()-6,'[1]S2 SE'!$B$7:$AI$206,COLUMN()+1,FALSE),"")</f>
        <v/>
      </c>
      <c r="G80" s="69" t="str">
        <f>IFERROR(VLOOKUP(ROW()-6,'[1]S2 SE'!$B$7:$AI$206,COLUMN()+1,FALSE),"")</f>
        <v/>
      </c>
      <c r="H80" s="68" t="str">
        <f>IFERROR(VLOOKUP(ROW()-6,'[1]S2 SE'!$B$7:$AI$206,COLUMN()+1,FALSE),"")</f>
        <v/>
      </c>
      <c r="I80" s="70" t="str">
        <f>IFERROR(VLOOKUP(ROW()-6,'[1]S2 SE'!$B$7:$AI$206,COLUMN()+1,FALSE),"")</f>
        <v/>
      </c>
      <c r="J80" s="71" t="str">
        <f>IFERROR(VLOOKUP(ROW()-6,'[1]S2 SE'!$B$7:$AI$206,COLUMN()+1,FALSE),"")</f>
        <v/>
      </c>
      <c r="K80" s="68" t="str">
        <f>IFERROR(VLOOKUP(ROW()-6,'[1]S2 SE'!$B$7:$AI$206,COLUMN()+1,FALSE),"")</f>
        <v/>
      </c>
      <c r="L80" s="70" t="str">
        <f>IFERROR(VLOOKUP(ROW()-6,'[1]S2 SE'!$B$7:$AI$206,COLUMN()+1,FALSE),"")</f>
        <v/>
      </c>
      <c r="M80" s="71" t="str">
        <f>IFERROR(VLOOKUP(ROW()-6,'[1]S2 SE'!$B$7:$AI$206,COLUMN()+1,FALSE),"")</f>
        <v/>
      </c>
      <c r="N80" s="68" t="str">
        <f>IFERROR(VLOOKUP(ROW()-6,'[1]S2 SE'!$B$7:$AI$206,COLUMN()+1,FALSE),"")</f>
        <v/>
      </c>
      <c r="O80" s="70" t="str">
        <f>IFERROR(VLOOKUP(ROW()-6,'[1]S2 SE'!$B$7:$AI$206,COLUMN()+1,FALSE),"")</f>
        <v/>
      </c>
      <c r="P80" s="71" t="str">
        <f>IFERROR(VLOOKUP(ROW()-6,'[1]S2 SE'!$B$7:$AI$206,COLUMN()+1,FALSE),"")</f>
        <v/>
      </c>
      <c r="Q80" s="68" t="str">
        <f>IFERROR(VLOOKUP(ROW()-6,'[1]S2 SE'!$B$7:$AI$206,COLUMN()+1,FALSE),"")</f>
        <v/>
      </c>
      <c r="R80" s="70" t="str">
        <f>IFERROR(VLOOKUP(ROW()-6,'[1]S2 SE'!$B$7:$AI$206,COLUMN()+1,FALSE),"")</f>
        <v/>
      </c>
      <c r="S80" s="71" t="str">
        <f>IFERROR(VLOOKUP(ROW()-6,'[1]S2 SE'!$B$7:$AI$206,COLUMN()+1,FALSE),"")</f>
        <v/>
      </c>
      <c r="T80" s="72" t="str">
        <f>IFERROR(VLOOKUP(ROW()-6,'[1]S2 SE'!$B$7:$AI$206,COLUMN()+1,FALSE),"")</f>
        <v/>
      </c>
      <c r="U80" s="73" t="str">
        <f>IFERROR(VLOOKUP(ROW()-6,'[1]S2 SE'!$B$7:$AI$206,COLUMN()+1,FALSE),"")</f>
        <v/>
      </c>
      <c r="V80" s="74" t="str">
        <f>IFERROR(VLOOKUP(ROW()-6,'[1]S2 SE'!$B$7:$AI$206,COLUMN()+1,FALSE),"")</f>
        <v/>
      </c>
      <c r="W80" s="75" t="str">
        <f>IFERROR(VLOOKUP(ROW()-6,'[1]S2 SE'!$B$7:$AI$206,COLUMN()+1,FALSE),"")</f>
        <v/>
      </c>
      <c r="X80" s="76" t="str">
        <f>IFERROR(VLOOKUP(ROW()-6,'[1]S2 SE'!$B$7:$AI$206,COLUMN()+1,FALSE),"")</f>
        <v/>
      </c>
      <c r="Y80" s="77" t="str">
        <f>IFERROR(VLOOKUP(ROW()-6,'[1]S2 SE'!$B$7:$AI$206,COLUMN()+1,FALSE),"")</f>
        <v/>
      </c>
      <c r="Z80" s="78" t="str">
        <f>IFERROR(VLOOKUP(ROW()-6,'[1]S2 SE'!$B$7:$AI$206,COLUMN()+1,FALSE),"")</f>
        <v/>
      </c>
      <c r="AA80" s="79" t="str">
        <f>IFERROR(VLOOKUP(ROW()-6,'[1]S2 SE'!$B$7:$AI$206,COLUMN()+1,FALSE),"")</f>
        <v/>
      </c>
      <c r="AB80" s="80" t="str">
        <f>IFERROR(VLOOKUP(ROW()-6,'[1]S2 SE'!$B$7:$AI$206,COLUMN()+1,FALSE),"")</f>
        <v/>
      </c>
      <c r="AC80" s="81" t="str">
        <f>IFERROR(VLOOKUP(ROW()-6,'[1]S2 SE'!$B$7:$AI$206,COLUMN()+1,FALSE),"")</f>
        <v/>
      </c>
      <c r="AD80" s="109" t="str">
        <f>IFERROR(VLOOKUP(ROW()-6,'[1]S2 SE'!$B$7:$AI$206,COLUMN()+1,FALSE),"")</f>
        <v/>
      </c>
      <c r="AE80" s="83" t="str">
        <f>IFERROR(VLOOKUP(ROW()-6,'[1]S2 SE'!$B$7:$AI$206,COLUMN()+1,FALSE),"")</f>
        <v/>
      </c>
      <c r="AF80" s="84" t="str">
        <f>IFERROR(VLOOKUP(ROW()-6,'[1]S2 SE'!$B$7:$AI$206,COLUMN()+1,FALSE),"")</f>
        <v/>
      </c>
      <c r="AG80" s="153" t="str">
        <f>IFERROR(VLOOKUP(ROW()-6,'[1]S2 SE'!$B$7:$AI$206,COLUMN()+1,FALSE),"")</f>
        <v/>
      </c>
    </row>
    <row r="81" spans="1:33" ht="15.05" x14ac:dyDescent="0.3">
      <c r="A81" s="108" t="str">
        <f>IFERROR(VLOOKUP(ROW()-6,'[1]S2 SE'!$B$7:$AI$206,COLUMN()+1,FALSE),"")</f>
        <v/>
      </c>
      <c r="B81" s="65" t="str">
        <f>IFERROR(VLOOKUP(ROW()-6,'[1]S2 SE'!$B$7:$AI$206,COLUMN()+1,FALSE),"")</f>
        <v/>
      </c>
      <c r="C81" s="66" t="str">
        <f>IFERROR(VLOOKUP(ROW()-6,'[1]S2 SE'!$B$7:$AI$206,COLUMN()+1,FALSE),"")</f>
        <v/>
      </c>
      <c r="D81" s="67" t="str">
        <f>IFERROR(VLOOKUP(ROW()-6,'[1]S2 SE'!$B$7:$AI$206,COLUMN()+1,FALSE),"")</f>
        <v/>
      </c>
      <c r="E81" s="68" t="str">
        <f>IFERROR(VLOOKUP(ROW()-6,'[1]S2 SE'!$B$7:$AI$206,COLUMN()+1,FALSE),"")</f>
        <v/>
      </c>
      <c r="F81" s="28" t="str">
        <f>IFERROR(VLOOKUP(ROW()-6,'[1]S2 SE'!$B$7:$AI$206,COLUMN()+1,FALSE),"")</f>
        <v/>
      </c>
      <c r="G81" s="69" t="str">
        <f>IFERROR(VLOOKUP(ROW()-6,'[1]S2 SE'!$B$7:$AI$206,COLUMN()+1,FALSE),"")</f>
        <v/>
      </c>
      <c r="H81" s="68" t="str">
        <f>IFERROR(VLOOKUP(ROW()-6,'[1]S2 SE'!$B$7:$AI$206,COLUMN()+1,FALSE),"")</f>
        <v/>
      </c>
      <c r="I81" s="70" t="str">
        <f>IFERROR(VLOOKUP(ROW()-6,'[1]S2 SE'!$B$7:$AI$206,COLUMN()+1,FALSE),"")</f>
        <v/>
      </c>
      <c r="J81" s="71" t="str">
        <f>IFERROR(VLOOKUP(ROW()-6,'[1]S2 SE'!$B$7:$AI$206,COLUMN()+1,FALSE),"")</f>
        <v/>
      </c>
      <c r="K81" s="68" t="str">
        <f>IFERROR(VLOOKUP(ROW()-6,'[1]S2 SE'!$B$7:$AI$206,COLUMN()+1,FALSE),"")</f>
        <v/>
      </c>
      <c r="L81" s="70" t="str">
        <f>IFERROR(VLOOKUP(ROW()-6,'[1]S2 SE'!$B$7:$AI$206,COLUMN()+1,FALSE),"")</f>
        <v/>
      </c>
      <c r="M81" s="71" t="str">
        <f>IFERROR(VLOOKUP(ROW()-6,'[1]S2 SE'!$B$7:$AI$206,COLUMN()+1,FALSE),"")</f>
        <v/>
      </c>
      <c r="N81" s="68" t="str">
        <f>IFERROR(VLOOKUP(ROW()-6,'[1]S2 SE'!$B$7:$AI$206,COLUMN()+1,FALSE),"")</f>
        <v/>
      </c>
      <c r="O81" s="70" t="str">
        <f>IFERROR(VLOOKUP(ROW()-6,'[1]S2 SE'!$B$7:$AI$206,COLUMN()+1,FALSE),"")</f>
        <v/>
      </c>
      <c r="P81" s="71" t="str">
        <f>IFERROR(VLOOKUP(ROW()-6,'[1]S2 SE'!$B$7:$AI$206,COLUMN()+1,FALSE),"")</f>
        <v/>
      </c>
      <c r="Q81" s="68" t="str">
        <f>IFERROR(VLOOKUP(ROW()-6,'[1]S2 SE'!$B$7:$AI$206,COLUMN()+1,FALSE),"")</f>
        <v/>
      </c>
      <c r="R81" s="70" t="str">
        <f>IFERROR(VLOOKUP(ROW()-6,'[1]S2 SE'!$B$7:$AI$206,COLUMN()+1,FALSE),"")</f>
        <v/>
      </c>
      <c r="S81" s="71" t="str">
        <f>IFERROR(VLOOKUP(ROW()-6,'[1]S2 SE'!$B$7:$AI$206,COLUMN()+1,FALSE),"")</f>
        <v/>
      </c>
      <c r="T81" s="72" t="str">
        <f>IFERROR(VLOOKUP(ROW()-6,'[1]S2 SE'!$B$7:$AI$206,COLUMN()+1,FALSE),"")</f>
        <v/>
      </c>
      <c r="U81" s="73" t="str">
        <f>IFERROR(VLOOKUP(ROW()-6,'[1]S2 SE'!$B$7:$AI$206,COLUMN()+1,FALSE),"")</f>
        <v/>
      </c>
      <c r="V81" s="74" t="str">
        <f>IFERROR(VLOOKUP(ROW()-6,'[1]S2 SE'!$B$7:$AI$206,COLUMN()+1,FALSE),"")</f>
        <v/>
      </c>
      <c r="W81" s="75" t="str">
        <f>IFERROR(VLOOKUP(ROW()-6,'[1]S2 SE'!$B$7:$AI$206,COLUMN()+1,FALSE),"")</f>
        <v/>
      </c>
      <c r="X81" s="76" t="str">
        <f>IFERROR(VLOOKUP(ROW()-6,'[1]S2 SE'!$B$7:$AI$206,COLUMN()+1,FALSE),"")</f>
        <v/>
      </c>
      <c r="Y81" s="77" t="str">
        <f>IFERROR(VLOOKUP(ROW()-6,'[1]S2 SE'!$B$7:$AI$206,COLUMN()+1,FALSE),"")</f>
        <v/>
      </c>
      <c r="Z81" s="78" t="str">
        <f>IFERROR(VLOOKUP(ROW()-6,'[1]S2 SE'!$B$7:$AI$206,COLUMN()+1,FALSE),"")</f>
        <v/>
      </c>
      <c r="AA81" s="79" t="str">
        <f>IFERROR(VLOOKUP(ROW()-6,'[1]S2 SE'!$B$7:$AI$206,COLUMN()+1,FALSE),"")</f>
        <v/>
      </c>
      <c r="AB81" s="80" t="str">
        <f>IFERROR(VLOOKUP(ROW()-6,'[1]S2 SE'!$B$7:$AI$206,COLUMN()+1,FALSE),"")</f>
        <v/>
      </c>
      <c r="AC81" s="81" t="str">
        <f>IFERROR(VLOOKUP(ROW()-6,'[1]S2 SE'!$B$7:$AI$206,COLUMN()+1,FALSE),"")</f>
        <v/>
      </c>
      <c r="AD81" s="109" t="str">
        <f>IFERROR(VLOOKUP(ROW()-6,'[1]S2 SE'!$B$7:$AI$206,COLUMN()+1,FALSE),"")</f>
        <v/>
      </c>
      <c r="AE81" s="83" t="str">
        <f>IFERROR(VLOOKUP(ROW()-6,'[1]S2 SE'!$B$7:$AI$206,COLUMN()+1,FALSE),"")</f>
        <v/>
      </c>
      <c r="AF81" s="84" t="str">
        <f>IFERROR(VLOOKUP(ROW()-6,'[1]S2 SE'!$B$7:$AI$206,COLUMN()+1,FALSE),"")</f>
        <v/>
      </c>
      <c r="AG81" s="153" t="str">
        <f>IFERROR(VLOOKUP(ROW()-6,'[1]S2 SE'!$B$7:$AI$206,COLUMN()+1,FALSE),"")</f>
        <v/>
      </c>
    </row>
    <row r="82" spans="1:33" ht="15.05" x14ac:dyDescent="0.3">
      <c r="A82" s="108" t="str">
        <f>IFERROR(VLOOKUP(ROW()-6,'[1]S2 SE'!$B$7:$AI$206,COLUMN()+1,FALSE),"")</f>
        <v/>
      </c>
      <c r="B82" s="65" t="str">
        <f>IFERROR(VLOOKUP(ROW()-6,'[1]S2 SE'!$B$7:$AI$206,COLUMN()+1,FALSE),"")</f>
        <v/>
      </c>
      <c r="C82" s="66" t="str">
        <f>IFERROR(VLOOKUP(ROW()-6,'[1]S2 SE'!$B$7:$AI$206,COLUMN()+1,FALSE),"")</f>
        <v/>
      </c>
      <c r="D82" s="67" t="str">
        <f>IFERROR(VLOOKUP(ROW()-6,'[1]S2 SE'!$B$7:$AI$206,COLUMN()+1,FALSE),"")</f>
        <v/>
      </c>
      <c r="E82" s="68" t="str">
        <f>IFERROR(VLOOKUP(ROW()-6,'[1]S2 SE'!$B$7:$AI$206,COLUMN()+1,FALSE),"")</f>
        <v/>
      </c>
      <c r="F82" s="28" t="str">
        <f>IFERROR(VLOOKUP(ROW()-6,'[1]S2 SE'!$B$7:$AI$206,COLUMN()+1,FALSE),"")</f>
        <v/>
      </c>
      <c r="G82" s="69" t="str">
        <f>IFERROR(VLOOKUP(ROW()-6,'[1]S2 SE'!$B$7:$AI$206,COLUMN()+1,FALSE),"")</f>
        <v/>
      </c>
      <c r="H82" s="68" t="str">
        <f>IFERROR(VLOOKUP(ROW()-6,'[1]S2 SE'!$B$7:$AI$206,COLUMN()+1,FALSE),"")</f>
        <v/>
      </c>
      <c r="I82" s="70" t="str">
        <f>IFERROR(VLOOKUP(ROW()-6,'[1]S2 SE'!$B$7:$AI$206,COLUMN()+1,FALSE),"")</f>
        <v/>
      </c>
      <c r="J82" s="71" t="str">
        <f>IFERROR(VLOOKUP(ROW()-6,'[1]S2 SE'!$B$7:$AI$206,COLUMN()+1,FALSE),"")</f>
        <v/>
      </c>
      <c r="K82" s="68" t="str">
        <f>IFERROR(VLOOKUP(ROW()-6,'[1]S2 SE'!$B$7:$AI$206,COLUMN()+1,FALSE),"")</f>
        <v/>
      </c>
      <c r="L82" s="70" t="str">
        <f>IFERROR(VLOOKUP(ROW()-6,'[1]S2 SE'!$B$7:$AI$206,COLUMN()+1,FALSE),"")</f>
        <v/>
      </c>
      <c r="M82" s="71" t="str">
        <f>IFERROR(VLOOKUP(ROW()-6,'[1]S2 SE'!$B$7:$AI$206,COLUMN()+1,FALSE),"")</f>
        <v/>
      </c>
      <c r="N82" s="68" t="str">
        <f>IFERROR(VLOOKUP(ROW()-6,'[1]S2 SE'!$B$7:$AI$206,COLUMN()+1,FALSE),"")</f>
        <v/>
      </c>
      <c r="O82" s="70" t="str">
        <f>IFERROR(VLOOKUP(ROW()-6,'[1]S2 SE'!$B$7:$AI$206,COLUMN()+1,FALSE),"")</f>
        <v/>
      </c>
      <c r="P82" s="71" t="str">
        <f>IFERROR(VLOOKUP(ROW()-6,'[1]S2 SE'!$B$7:$AI$206,COLUMN()+1,FALSE),"")</f>
        <v/>
      </c>
      <c r="Q82" s="68" t="str">
        <f>IFERROR(VLOOKUP(ROW()-6,'[1]S2 SE'!$B$7:$AI$206,COLUMN()+1,FALSE),"")</f>
        <v/>
      </c>
      <c r="R82" s="70" t="str">
        <f>IFERROR(VLOOKUP(ROW()-6,'[1]S2 SE'!$B$7:$AI$206,COLUMN()+1,FALSE),"")</f>
        <v/>
      </c>
      <c r="S82" s="71" t="str">
        <f>IFERROR(VLOOKUP(ROW()-6,'[1]S2 SE'!$B$7:$AI$206,COLUMN()+1,FALSE),"")</f>
        <v/>
      </c>
      <c r="T82" s="72" t="str">
        <f>IFERROR(VLOOKUP(ROW()-6,'[1]S2 SE'!$B$7:$AI$206,COLUMN()+1,FALSE),"")</f>
        <v/>
      </c>
      <c r="U82" s="73" t="str">
        <f>IFERROR(VLOOKUP(ROW()-6,'[1]S2 SE'!$B$7:$AI$206,COLUMN()+1,FALSE),"")</f>
        <v/>
      </c>
      <c r="V82" s="74" t="str">
        <f>IFERROR(VLOOKUP(ROW()-6,'[1]S2 SE'!$B$7:$AI$206,COLUMN()+1,FALSE),"")</f>
        <v/>
      </c>
      <c r="W82" s="75" t="str">
        <f>IFERROR(VLOOKUP(ROW()-6,'[1]S2 SE'!$B$7:$AI$206,COLUMN()+1,FALSE),"")</f>
        <v/>
      </c>
      <c r="X82" s="76" t="str">
        <f>IFERROR(VLOOKUP(ROW()-6,'[1]S2 SE'!$B$7:$AI$206,COLUMN()+1,FALSE),"")</f>
        <v/>
      </c>
      <c r="Y82" s="77" t="str">
        <f>IFERROR(VLOOKUP(ROW()-6,'[1]S2 SE'!$B$7:$AI$206,COLUMN()+1,FALSE),"")</f>
        <v/>
      </c>
      <c r="Z82" s="78" t="str">
        <f>IFERROR(VLOOKUP(ROW()-6,'[1]S2 SE'!$B$7:$AI$206,COLUMN()+1,FALSE),"")</f>
        <v/>
      </c>
      <c r="AA82" s="79" t="str">
        <f>IFERROR(VLOOKUP(ROW()-6,'[1]S2 SE'!$B$7:$AI$206,COLUMN()+1,FALSE),"")</f>
        <v/>
      </c>
      <c r="AB82" s="80" t="str">
        <f>IFERROR(VLOOKUP(ROW()-6,'[1]S2 SE'!$B$7:$AI$206,COLUMN()+1,FALSE),"")</f>
        <v/>
      </c>
      <c r="AC82" s="81" t="str">
        <f>IFERROR(VLOOKUP(ROW()-6,'[1]S2 SE'!$B$7:$AI$206,COLUMN()+1,FALSE),"")</f>
        <v/>
      </c>
      <c r="AD82" s="109" t="str">
        <f>IFERROR(VLOOKUP(ROW()-6,'[1]S2 SE'!$B$7:$AI$206,COLUMN()+1,FALSE),"")</f>
        <v/>
      </c>
      <c r="AE82" s="83" t="str">
        <f>IFERROR(VLOOKUP(ROW()-6,'[1]S2 SE'!$B$7:$AI$206,COLUMN()+1,FALSE),"")</f>
        <v/>
      </c>
      <c r="AF82" s="84" t="str">
        <f>IFERROR(VLOOKUP(ROW()-6,'[1]S2 SE'!$B$7:$AI$206,COLUMN()+1,FALSE),"")</f>
        <v/>
      </c>
      <c r="AG82" s="153" t="str">
        <f>IFERROR(VLOOKUP(ROW()-6,'[1]S2 SE'!$B$7:$AI$206,COLUMN()+1,FALSE),"")</f>
        <v/>
      </c>
    </row>
    <row r="83" spans="1:33" ht="15.05" x14ac:dyDescent="0.3">
      <c r="A83" s="108" t="str">
        <f>IFERROR(VLOOKUP(ROW()-6,'[1]S2 SE'!$B$7:$AI$206,COLUMN()+1,FALSE),"")</f>
        <v/>
      </c>
      <c r="B83" s="65" t="str">
        <f>IFERROR(VLOOKUP(ROW()-6,'[1]S2 SE'!$B$7:$AI$206,COLUMN()+1,FALSE),"")</f>
        <v/>
      </c>
      <c r="C83" s="66" t="str">
        <f>IFERROR(VLOOKUP(ROW()-6,'[1]S2 SE'!$B$7:$AI$206,COLUMN()+1,FALSE),"")</f>
        <v/>
      </c>
      <c r="D83" s="67" t="str">
        <f>IFERROR(VLOOKUP(ROW()-6,'[1]S2 SE'!$B$7:$AI$206,COLUMN()+1,FALSE),"")</f>
        <v/>
      </c>
      <c r="E83" s="68" t="str">
        <f>IFERROR(VLOOKUP(ROW()-6,'[1]S2 SE'!$B$7:$AI$206,COLUMN()+1,FALSE),"")</f>
        <v/>
      </c>
      <c r="F83" s="28" t="str">
        <f>IFERROR(VLOOKUP(ROW()-6,'[1]S2 SE'!$B$7:$AI$206,COLUMN()+1,FALSE),"")</f>
        <v/>
      </c>
      <c r="G83" s="69" t="str">
        <f>IFERROR(VLOOKUP(ROW()-6,'[1]S2 SE'!$B$7:$AI$206,COLUMN()+1,FALSE),"")</f>
        <v/>
      </c>
      <c r="H83" s="68" t="str">
        <f>IFERROR(VLOOKUP(ROW()-6,'[1]S2 SE'!$B$7:$AI$206,COLUMN()+1,FALSE),"")</f>
        <v/>
      </c>
      <c r="I83" s="70" t="str">
        <f>IFERROR(VLOOKUP(ROW()-6,'[1]S2 SE'!$B$7:$AI$206,COLUMN()+1,FALSE),"")</f>
        <v/>
      </c>
      <c r="J83" s="71" t="str">
        <f>IFERROR(VLOOKUP(ROW()-6,'[1]S2 SE'!$B$7:$AI$206,COLUMN()+1,FALSE),"")</f>
        <v/>
      </c>
      <c r="K83" s="68" t="str">
        <f>IFERROR(VLOOKUP(ROW()-6,'[1]S2 SE'!$B$7:$AI$206,COLUMN()+1,FALSE),"")</f>
        <v/>
      </c>
      <c r="L83" s="70" t="str">
        <f>IFERROR(VLOOKUP(ROW()-6,'[1]S2 SE'!$B$7:$AI$206,COLUMN()+1,FALSE),"")</f>
        <v/>
      </c>
      <c r="M83" s="71" t="str">
        <f>IFERROR(VLOOKUP(ROW()-6,'[1]S2 SE'!$B$7:$AI$206,COLUMN()+1,FALSE),"")</f>
        <v/>
      </c>
      <c r="N83" s="68" t="str">
        <f>IFERROR(VLOOKUP(ROW()-6,'[1]S2 SE'!$B$7:$AI$206,COLUMN()+1,FALSE),"")</f>
        <v/>
      </c>
      <c r="O83" s="70" t="str">
        <f>IFERROR(VLOOKUP(ROW()-6,'[1]S2 SE'!$B$7:$AI$206,COLUMN()+1,FALSE),"")</f>
        <v/>
      </c>
      <c r="P83" s="71" t="str">
        <f>IFERROR(VLOOKUP(ROW()-6,'[1]S2 SE'!$B$7:$AI$206,COLUMN()+1,FALSE),"")</f>
        <v/>
      </c>
      <c r="Q83" s="68" t="str">
        <f>IFERROR(VLOOKUP(ROW()-6,'[1]S2 SE'!$B$7:$AI$206,COLUMN()+1,FALSE),"")</f>
        <v/>
      </c>
      <c r="R83" s="70" t="str">
        <f>IFERROR(VLOOKUP(ROW()-6,'[1]S2 SE'!$B$7:$AI$206,COLUMN()+1,FALSE),"")</f>
        <v/>
      </c>
      <c r="S83" s="71" t="str">
        <f>IFERROR(VLOOKUP(ROW()-6,'[1]S2 SE'!$B$7:$AI$206,COLUMN()+1,FALSE),"")</f>
        <v/>
      </c>
      <c r="T83" s="72" t="str">
        <f>IFERROR(VLOOKUP(ROW()-6,'[1]S2 SE'!$B$7:$AI$206,COLUMN()+1,FALSE),"")</f>
        <v/>
      </c>
      <c r="U83" s="73" t="str">
        <f>IFERROR(VLOOKUP(ROW()-6,'[1]S2 SE'!$B$7:$AI$206,COLUMN()+1,FALSE),"")</f>
        <v/>
      </c>
      <c r="V83" s="74" t="str">
        <f>IFERROR(VLOOKUP(ROW()-6,'[1]S2 SE'!$B$7:$AI$206,COLUMN()+1,FALSE),"")</f>
        <v/>
      </c>
      <c r="W83" s="75" t="str">
        <f>IFERROR(VLOOKUP(ROW()-6,'[1]S2 SE'!$B$7:$AI$206,COLUMN()+1,FALSE),"")</f>
        <v/>
      </c>
      <c r="X83" s="76" t="str">
        <f>IFERROR(VLOOKUP(ROW()-6,'[1]S2 SE'!$B$7:$AI$206,COLUMN()+1,FALSE),"")</f>
        <v/>
      </c>
      <c r="Y83" s="77" t="str">
        <f>IFERROR(VLOOKUP(ROW()-6,'[1]S2 SE'!$B$7:$AI$206,COLUMN()+1,FALSE),"")</f>
        <v/>
      </c>
      <c r="Z83" s="78" t="str">
        <f>IFERROR(VLOOKUP(ROW()-6,'[1]S2 SE'!$B$7:$AI$206,COLUMN()+1,FALSE),"")</f>
        <v/>
      </c>
      <c r="AA83" s="79" t="str">
        <f>IFERROR(VLOOKUP(ROW()-6,'[1]S2 SE'!$B$7:$AI$206,COLUMN()+1,FALSE),"")</f>
        <v/>
      </c>
      <c r="AB83" s="80" t="str">
        <f>IFERROR(VLOOKUP(ROW()-6,'[1]S2 SE'!$B$7:$AI$206,COLUMN()+1,FALSE),"")</f>
        <v/>
      </c>
      <c r="AC83" s="81" t="str">
        <f>IFERROR(VLOOKUP(ROW()-6,'[1]S2 SE'!$B$7:$AI$206,COLUMN()+1,FALSE),"")</f>
        <v/>
      </c>
      <c r="AD83" s="109" t="str">
        <f>IFERROR(VLOOKUP(ROW()-6,'[1]S2 SE'!$B$7:$AI$206,COLUMN()+1,FALSE),"")</f>
        <v/>
      </c>
      <c r="AE83" s="83" t="str">
        <f>IFERROR(VLOOKUP(ROW()-6,'[1]S2 SE'!$B$7:$AI$206,COLUMN()+1,FALSE),"")</f>
        <v/>
      </c>
      <c r="AF83" s="84" t="str">
        <f>IFERROR(VLOOKUP(ROW()-6,'[1]S2 SE'!$B$7:$AI$206,COLUMN()+1,FALSE),"")</f>
        <v/>
      </c>
      <c r="AG83" s="153" t="str">
        <f>IFERROR(VLOOKUP(ROW()-6,'[1]S2 SE'!$B$7:$AI$206,COLUMN()+1,FALSE),"")</f>
        <v/>
      </c>
    </row>
    <row r="84" spans="1:33" ht="15.05" x14ac:dyDescent="0.3">
      <c r="A84" s="108" t="str">
        <f>IFERROR(VLOOKUP(ROW()-6,'[1]S2 SE'!$B$7:$AI$206,COLUMN()+1,FALSE),"")</f>
        <v/>
      </c>
      <c r="B84" s="65" t="str">
        <f>IFERROR(VLOOKUP(ROW()-6,'[1]S2 SE'!$B$7:$AI$206,COLUMN()+1,FALSE),"")</f>
        <v/>
      </c>
      <c r="C84" s="66" t="str">
        <f>IFERROR(VLOOKUP(ROW()-6,'[1]S2 SE'!$B$7:$AI$206,COLUMN()+1,FALSE),"")</f>
        <v/>
      </c>
      <c r="D84" s="67" t="str">
        <f>IFERROR(VLOOKUP(ROW()-6,'[1]S2 SE'!$B$7:$AI$206,COLUMN()+1,FALSE),"")</f>
        <v/>
      </c>
      <c r="E84" s="68" t="str">
        <f>IFERROR(VLOOKUP(ROW()-6,'[1]S2 SE'!$B$7:$AI$206,COLUMN()+1,FALSE),"")</f>
        <v/>
      </c>
      <c r="F84" s="28" t="str">
        <f>IFERROR(VLOOKUP(ROW()-6,'[1]S2 SE'!$B$7:$AI$206,COLUMN()+1,FALSE),"")</f>
        <v/>
      </c>
      <c r="G84" s="69" t="str">
        <f>IFERROR(VLOOKUP(ROW()-6,'[1]S2 SE'!$B$7:$AI$206,COLUMN()+1,FALSE),"")</f>
        <v/>
      </c>
      <c r="H84" s="68" t="str">
        <f>IFERROR(VLOOKUP(ROW()-6,'[1]S2 SE'!$B$7:$AI$206,COLUMN()+1,FALSE),"")</f>
        <v/>
      </c>
      <c r="I84" s="70" t="str">
        <f>IFERROR(VLOOKUP(ROW()-6,'[1]S2 SE'!$B$7:$AI$206,COLUMN()+1,FALSE),"")</f>
        <v/>
      </c>
      <c r="J84" s="71" t="str">
        <f>IFERROR(VLOOKUP(ROW()-6,'[1]S2 SE'!$B$7:$AI$206,COLUMN()+1,FALSE),"")</f>
        <v/>
      </c>
      <c r="K84" s="68" t="str">
        <f>IFERROR(VLOOKUP(ROW()-6,'[1]S2 SE'!$B$7:$AI$206,COLUMN()+1,FALSE),"")</f>
        <v/>
      </c>
      <c r="L84" s="70" t="str">
        <f>IFERROR(VLOOKUP(ROW()-6,'[1]S2 SE'!$B$7:$AI$206,COLUMN()+1,FALSE),"")</f>
        <v/>
      </c>
      <c r="M84" s="71" t="str">
        <f>IFERROR(VLOOKUP(ROW()-6,'[1]S2 SE'!$B$7:$AI$206,COLUMN()+1,FALSE),"")</f>
        <v/>
      </c>
      <c r="N84" s="68" t="str">
        <f>IFERROR(VLOOKUP(ROW()-6,'[1]S2 SE'!$B$7:$AI$206,COLUMN()+1,FALSE),"")</f>
        <v/>
      </c>
      <c r="O84" s="70" t="str">
        <f>IFERROR(VLOOKUP(ROW()-6,'[1]S2 SE'!$B$7:$AI$206,COLUMN()+1,FALSE),"")</f>
        <v/>
      </c>
      <c r="P84" s="71" t="str">
        <f>IFERROR(VLOOKUP(ROW()-6,'[1]S2 SE'!$B$7:$AI$206,COLUMN()+1,FALSE),"")</f>
        <v/>
      </c>
      <c r="Q84" s="68" t="str">
        <f>IFERROR(VLOOKUP(ROW()-6,'[1]S2 SE'!$B$7:$AI$206,COLUMN()+1,FALSE),"")</f>
        <v/>
      </c>
      <c r="R84" s="70" t="str">
        <f>IFERROR(VLOOKUP(ROW()-6,'[1]S2 SE'!$B$7:$AI$206,COLUMN()+1,FALSE),"")</f>
        <v/>
      </c>
      <c r="S84" s="71" t="str">
        <f>IFERROR(VLOOKUP(ROW()-6,'[1]S2 SE'!$B$7:$AI$206,COLUMN()+1,FALSE),"")</f>
        <v/>
      </c>
      <c r="T84" s="72" t="str">
        <f>IFERROR(VLOOKUP(ROW()-6,'[1]S2 SE'!$B$7:$AI$206,COLUMN()+1,FALSE),"")</f>
        <v/>
      </c>
      <c r="U84" s="73" t="str">
        <f>IFERROR(VLOOKUP(ROW()-6,'[1]S2 SE'!$B$7:$AI$206,COLUMN()+1,FALSE),"")</f>
        <v/>
      </c>
      <c r="V84" s="74" t="str">
        <f>IFERROR(VLOOKUP(ROW()-6,'[1]S2 SE'!$B$7:$AI$206,COLUMN()+1,FALSE),"")</f>
        <v/>
      </c>
      <c r="W84" s="75" t="str">
        <f>IFERROR(VLOOKUP(ROW()-6,'[1]S2 SE'!$B$7:$AI$206,COLUMN()+1,FALSE),"")</f>
        <v/>
      </c>
      <c r="X84" s="76" t="str">
        <f>IFERROR(VLOOKUP(ROW()-6,'[1]S2 SE'!$B$7:$AI$206,COLUMN()+1,FALSE),"")</f>
        <v/>
      </c>
      <c r="Y84" s="77" t="str">
        <f>IFERROR(VLOOKUP(ROW()-6,'[1]S2 SE'!$B$7:$AI$206,COLUMN()+1,FALSE),"")</f>
        <v/>
      </c>
      <c r="Z84" s="78" t="str">
        <f>IFERROR(VLOOKUP(ROW()-6,'[1]S2 SE'!$B$7:$AI$206,COLUMN()+1,FALSE),"")</f>
        <v/>
      </c>
      <c r="AA84" s="79" t="str">
        <f>IFERROR(VLOOKUP(ROW()-6,'[1]S2 SE'!$B$7:$AI$206,COLUMN()+1,FALSE),"")</f>
        <v/>
      </c>
      <c r="AB84" s="80" t="str">
        <f>IFERROR(VLOOKUP(ROW()-6,'[1]S2 SE'!$B$7:$AI$206,COLUMN()+1,FALSE),"")</f>
        <v/>
      </c>
      <c r="AC84" s="81" t="str">
        <f>IFERROR(VLOOKUP(ROW()-6,'[1]S2 SE'!$B$7:$AI$206,COLUMN()+1,FALSE),"")</f>
        <v/>
      </c>
      <c r="AD84" s="109" t="str">
        <f>IFERROR(VLOOKUP(ROW()-6,'[1]S2 SE'!$B$7:$AI$206,COLUMN()+1,FALSE),"")</f>
        <v/>
      </c>
      <c r="AE84" s="83" t="str">
        <f>IFERROR(VLOOKUP(ROW()-6,'[1]S2 SE'!$B$7:$AI$206,COLUMN()+1,FALSE),"")</f>
        <v/>
      </c>
      <c r="AF84" s="84" t="str">
        <f>IFERROR(VLOOKUP(ROW()-6,'[1]S2 SE'!$B$7:$AI$206,COLUMN()+1,FALSE),"")</f>
        <v/>
      </c>
      <c r="AG84" s="153" t="str">
        <f>IFERROR(VLOOKUP(ROW()-6,'[1]S2 SE'!$B$7:$AI$206,COLUMN()+1,FALSE),"")</f>
        <v/>
      </c>
    </row>
    <row r="85" spans="1:33" ht="15.05" x14ac:dyDescent="0.3">
      <c r="A85" s="108" t="str">
        <f>IFERROR(VLOOKUP(ROW()-6,'[1]S2 SE'!$B$7:$AI$206,COLUMN()+1,FALSE),"")</f>
        <v/>
      </c>
      <c r="B85" s="65" t="str">
        <f>IFERROR(VLOOKUP(ROW()-6,'[1]S2 SE'!$B$7:$AI$206,COLUMN()+1,FALSE),"")</f>
        <v/>
      </c>
      <c r="C85" s="66" t="str">
        <f>IFERROR(VLOOKUP(ROW()-6,'[1]S2 SE'!$B$7:$AI$206,COLUMN()+1,FALSE),"")</f>
        <v/>
      </c>
      <c r="D85" s="67" t="str">
        <f>IFERROR(VLOOKUP(ROW()-6,'[1]S2 SE'!$B$7:$AI$206,COLUMN()+1,FALSE),"")</f>
        <v/>
      </c>
      <c r="E85" s="68" t="str">
        <f>IFERROR(VLOOKUP(ROW()-6,'[1]S2 SE'!$B$7:$AI$206,COLUMN()+1,FALSE),"")</f>
        <v/>
      </c>
      <c r="F85" s="28" t="str">
        <f>IFERROR(VLOOKUP(ROW()-6,'[1]S2 SE'!$B$7:$AI$206,COLUMN()+1,FALSE),"")</f>
        <v/>
      </c>
      <c r="G85" s="69" t="str">
        <f>IFERROR(VLOOKUP(ROW()-6,'[1]S2 SE'!$B$7:$AI$206,COLUMN()+1,FALSE),"")</f>
        <v/>
      </c>
      <c r="H85" s="68" t="str">
        <f>IFERROR(VLOOKUP(ROW()-6,'[1]S2 SE'!$B$7:$AI$206,COLUMN()+1,FALSE),"")</f>
        <v/>
      </c>
      <c r="I85" s="70" t="str">
        <f>IFERROR(VLOOKUP(ROW()-6,'[1]S2 SE'!$B$7:$AI$206,COLUMN()+1,FALSE),"")</f>
        <v/>
      </c>
      <c r="J85" s="71" t="str">
        <f>IFERROR(VLOOKUP(ROW()-6,'[1]S2 SE'!$B$7:$AI$206,COLUMN()+1,FALSE),"")</f>
        <v/>
      </c>
      <c r="K85" s="68" t="str">
        <f>IFERROR(VLOOKUP(ROW()-6,'[1]S2 SE'!$B$7:$AI$206,COLUMN()+1,FALSE),"")</f>
        <v/>
      </c>
      <c r="L85" s="70" t="str">
        <f>IFERROR(VLOOKUP(ROW()-6,'[1]S2 SE'!$B$7:$AI$206,COLUMN()+1,FALSE),"")</f>
        <v/>
      </c>
      <c r="M85" s="71" t="str">
        <f>IFERROR(VLOOKUP(ROW()-6,'[1]S2 SE'!$B$7:$AI$206,COLUMN()+1,FALSE),"")</f>
        <v/>
      </c>
      <c r="N85" s="68" t="str">
        <f>IFERROR(VLOOKUP(ROW()-6,'[1]S2 SE'!$B$7:$AI$206,COLUMN()+1,FALSE),"")</f>
        <v/>
      </c>
      <c r="O85" s="70" t="str">
        <f>IFERROR(VLOOKUP(ROW()-6,'[1]S2 SE'!$B$7:$AI$206,COLUMN()+1,FALSE),"")</f>
        <v/>
      </c>
      <c r="P85" s="71" t="str">
        <f>IFERROR(VLOOKUP(ROW()-6,'[1]S2 SE'!$B$7:$AI$206,COLUMN()+1,FALSE),"")</f>
        <v/>
      </c>
      <c r="Q85" s="68" t="str">
        <f>IFERROR(VLOOKUP(ROW()-6,'[1]S2 SE'!$B$7:$AI$206,COLUMN()+1,FALSE),"")</f>
        <v/>
      </c>
      <c r="R85" s="70" t="str">
        <f>IFERROR(VLOOKUP(ROW()-6,'[1]S2 SE'!$B$7:$AI$206,COLUMN()+1,FALSE),"")</f>
        <v/>
      </c>
      <c r="S85" s="71" t="str">
        <f>IFERROR(VLOOKUP(ROW()-6,'[1]S2 SE'!$B$7:$AI$206,COLUMN()+1,FALSE),"")</f>
        <v/>
      </c>
      <c r="T85" s="72" t="str">
        <f>IFERROR(VLOOKUP(ROW()-6,'[1]S2 SE'!$B$7:$AI$206,COLUMN()+1,FALSE),"")</f>
        <v/>
      </c>
      <c r="U85" s="73" t="str">
        <f>IFERROR(VLOOKUP(ROW()-6,'[1]S2 SE'!$B$7:$AI$206,COLUMN()+1,FALSE),"")</f>
        <v/>
      </c>
      <c r="V85" s="74" t="str">
        <f>IFERROR(VLOOKUP(ROW()-6,'[1]S2 SE'!$B$7:$AI$206,COLUMN()+1,FALSE),"")</f>
        <v/>
      </c>
      <c r="W85" s="75" t="str">
        <f>IFERROR(VLOOKUP(ROW()-6,'[1]S2 SE'!$B$7:$AI$206,COLUMN()+1,FALSE),"")</f>
        <v/>
      </c>
      <c r="X85" s="76" t="str">
        <f>IFERROR(VLOOKUP(ROW()-6,'[1]S2 SE'!$B$7:$AI$206,COLUMN()+1,FALSE),"")</f>
        <v/>
      </c>
      <c r="Y85" s="77" t="str">
        <f>IFERROR(VLOOKUP(ROW()-6,'[1]S2 SE'!$B$7:$AI$206,COLUMN()+1,FALSE),"")</f>
        <v/>
      </c>
      <c r="Z85" s="78" t="str">
        <f>IFERROR(VLOOKUP(ROW()-6,'[1]S2 SE'!$B$7:$AI$206,COLUMN()+1,FALSE),"")</f>
        <v/>
      </c>
      <c r="AA85" s="79" t="str">
        <f>IFERROR(VLOOKUP(ROW()-6,'[1]S2 SE'!$B$7:$AI$206,COLUMN()+1,FALSE),"")</f>
        <v/>
      </c>
      <c r="AB85" s="80" t="str">
        <f>IFERROR(VLOOKUP(ROW()-6,'[1]S2 SE'!$B$7:$AI$206,COLUMN()+1,FALSE),"")</f>
        <v/>
      </c>
      <c r="AC85" s="81" t="str">
        <f>IFERROR(VLOOKUP(ROW()-6,'[1]S2 SE'!$B$7:$AI$206,COLUMN()+1,FALSE),"")</f>
        <v/>
      </c>
      <c r="AD85" s="109" t="str">
        <f>IFERROR(VLOOKUP(ROW()-6,'[1]S2 SE'!$B$7:$AI$206,COLUMN()+1,FALSE),"")</f>
        <v/>
      </c>
      <c r="AE85" s="83" t="str">
        <f>IFERROR(VLOOKUP(ROW()-6,'[1]S2 SE'!$B$7:$AI$206,COLUMN()+1,FALSE),"")</f>
        <v/>
      </c>
      <c r="AF85" s="84" t="str">
        <f>IFERROR(VLOOKUP(ROW()-6,'[1]S2 SE'!$B$7:$AI$206,COLUMN()+1,FALSE),"")</f>
        <v/>
      </c>
      <c r="AG85" s="153" t="str">
        <f>IFERROR(VLOOKUP(ROW()-6,'[1]S2 SE'!$B$7:$AI$206,COLUMN()+1,FALSE),"")</f>
        <v/>
      </c>
    </row>
    <row r="86" spans="1:33" ht="15.05" x14ac:dyDescent="0.3">
      <c r="A86" s="108" t="str">
        <f>IFERROR(VLOOKUP(ROW()-6,'[1]S2 SE'!$B$7:$AI$206,COLUMN()+1,FALSE),"")</f>
        <v/>
      </c>
      <c r="B86" s="65" t="str">
        <f>IFERROR(VLOOKUP(ROW()-6,'[1]S2 SE'!$B$7:$AI$206,COLUMN()+1,FALSE),"")</f>
        <v/>
      </c>
      <c r="C86" s="66" t="str">
        <f>IFERROR(VLOOKUP(ROW()-6,'[1]S2 SE'!$B$7:$AI$206,COLUMN()+1,FALSE),"")</f>
        <v/>
      </c>
      <c r="D86" s="67" t="str">
        <f>IFERROR(VLOOKUP(ROW()-6,'[1]S2 SE'!$B$7:$AI$206,COLUMN()+1,FALSE),"")</f>
        <v/>
      </c>
      <c r="E86" s="68" t="str">
        <f>IFERROR(VLOOKUP(ROW()-6,'[1]S2 SE'!$B$7:$AI$206,COLUMN()+1,FALSE),"")</f>
        <v/>
      </c>
      <c r="F86" s="28" t="str">
        <f>IFERROR(VLOOKUP(ROW()-6,'[1]S2 SE'!$B$7:$AI$206,COLUMN()+1,FALSE),"")</f>
        <v/>
      </c>
      <c r="G86" s="69" t="str">
        <f>IFERROR(VLOOKUP(ROW()-6,'[1]S2 SE'!$B$7:$AI$206,COLUMN()+1,FALSE),"")</f>
        <v/>
      </c>
      <c r="H86" s="68" t="str">
        <f>IFERROR(VLOOKUP(ROW()-6,'[1]S2 SE'!$B$7:$AI$206,COLUMN()+1,FALSE),"")</f>
        <v/>
      </c>
      <c r="I86" s="70" t="str">
        <f>IFERROR(VLOOKUP(ROW()-6,'[1]S2 SE'!$B$7:$AI$206,COLUMN()+1,FALSE),"")</f>
        <v/>
      </c>
      <c r="J86" s="71" t="str">
        <f>IFERROR(VLOOKUP(ROW()-6,'[1]S2 SE'!$B$7:$AI$206,COLUMN()+1,FALSE),"")</f>
        <v/>
      </c>
      <c r="K86" s="68" t="str">
        <f>IFERROR(VLOOKUP(ROW()-6,'[1]S2 SE'!$B$7:$AI$206,COLUMN()+1,FALSE),"")</f>
        <v/>
      </c>
      <c r="L86" s="70" t="str">
        <f>IFERROR(VLOOKUP(ROW()-6,'[1]S2 SE'!$B$7:$AI$206,COLUMN()+1,FALSE),"")</f>
        <v/>
      </c>
      <c r="M86" s="71" t="str">
        <f>IFERROR(VLOOKUP(ROW()-6,'[1]S2 SE'!$B$7:$AI$206,COLUMN()+1,FALSE),"")</f>
        <v/>
      </c>
      <c r="N86" s="68" t="str">
        <f>IFERROR(VLOOKUP(ROW()-6,'[1]S2 SE'!$B$7:$AI$206,COLUMN()+1,FALSE),"")</f>
        <v/>
      </c>
      <c r="O86" s="70" t="str">
        <f>IFERROR(VLOOKUP(ROW()-6,'[1]S2 SE'!$B$7:$AI$206,COLUMN()+1,FALSE),"")</f>
        <v/>
      </c>
      <c r="P86" s="71" t="str">
        <f>IFERROR(VLOOKUP(ROW()-6,'[1]S2 SE'!$B$7:$AI$206,COLUMN()+1,FALSE),"")</f>
        <v/>
      </c>
      <c r="Q86" s="68" t="str">
        <f>IFERROR(VLOOKUP(ROW()-6,'[1]S2 SE'!$B$7:$AI$206,COLUMN()+1,FALSE),"")</f>
        <v/>
      </c>
      <c r="R86" s="70" t="str">
        <f>IFERROR(VLOOKUP(ROW()-6,'[1]S2 SE'!$B$7:$AI$206,COLUMN()+1,FALSE),"")</f>
        <v/>
      </c>
      <c r="S86" s="71" t="str">
        <f>IFERROR(VLOOKUP(ROW()-6,'[1]S2 SE'!$B$7:$AI$206,COLUMN()+1,FALSE),"")</f>
        <v/>
      </c>
      <c r="T86" s="72" t="str">
        <f>IFERROR(VLOOKUP(ROW()-6,'[1]S2 SE'!$B$7:$AI$206,COLUMN()+1,FALSE),"")</f>
        <v/>
      </c>
      <c r="U86" s="73" t="str">
        <f>IFERROR(VLOOKUP(ROW()-6,'[1]S2 SE'!$B$7:$AI$206,COLUMN()+1,FALSE),"")</f>
        <v/>
      </c>
      <c r="V86" s="74" t="str">
        <f>IFERROR(VLOOKUP(ROW()-6,'[1]S2 SE'!$B$7:$AI$206,COLUMN()+1,FALSE),"")</f>
        <v/>
      </c>
      <c r="W86" s="75" t="str">
        <f>IFERROR(VLOOKUP(ROW()-6,'[1]S2 SE'!$B$7:$AI$206,COLUMN()+1,FALSE),"")</f>
        <v/>
      </c>
      <c r="X86" s="76" t="str">
        <f>IFERROR(VLOOKUP(ROW()-6,'[1]S2 SE'!$B$7:$AI$206,COLUMN()+1,FALSE),"")</f>
        <v/>
      </c>
      <c r="Y86" s="77" t="str">
        <f>IFERROR(VLOOKUP(ROW()-6,'[1]S2 SE'!$B$7:$AI$206,COLUMN()+1,FALSE),"")</f>
        <v/>
      </c>
      <c r="Z86" s="78" t="str">
        <f>IFERROR(VLOOKUP(ROW()-6,'[1]S2 SE'!$B$7:$AI$206,COLUMN()+1,FALSE),"")</f>
        <v/>
      </c>
      <c r="AA86" s="79" t="str">
        <f>IFERROR(VLOOKUP(ROW()-6,'[1]S2 SE'!$B$7:$AI$206,COLUMN()+1,FALSE),"")</f>
        <v/>
      </c>
      <c r="AB86" s="80" t="str">
        <f>IFERROR(VLOOKUP(ROW()-6,'[1]S2 SE'!$B$7:$AI$206,COLUMN()+1,FALSE),"")</f>
        <v/>
      </c>
      <c r="AC86" s="81" t="str">
        <f>IFERROR(VLOOKUP(ROW()-6,'[1]S2 SE'!$B$7:$AI$206,COLUMN()+1,FALSE),"")</f>
        <v/>
      </c>
      <c r="AD86" s="109" t="str">
        <f>IFERROR(VLOOKUP(ROW()-6,'[1]S2 SE'!$B$7:$AI$206,COLUMN()+1,FALSE),"")</f>
        <v/>
      </c>
      <c r="AE86" s="83" t="str">
        <f>IFERROR(VLOOKUP(ROW()-6,'[1]S2 SE'!$B$7:$AI$206,COLUMN()+1,FALSE),"")</f>
        <v/>
      </c>
      <c r="AF86" s="84" t="str">
        <f>IFERROR(VLOOKUP(ROW()-6,'[1]S2 SE'!$B$7:$AI$206,COLUMN()+1,FALSE),"")</f>
        <v/>
      </c>
      <c r="AG86" s="153" t="str">
        <f>IFERROR(VLOOKUP(ROW()-6,'[1]S2 SE'!$B$7:$AI$206,COLUMN()+1,FALSE),"")</f>
        <v/>
      </c>
    </row>
    <row r="87" spans="1:33" ht="15.05" x14ac:dyDescent="0.3">
      <c r="A87" s="108" t="str">
        <f>IFERROR(VLOOKUP(ROW()-6,'[1]S2 SE'!$B$7:$AI$206,COLUMN()+1,FALSE),"")</f>
        <v/>
      </c>
      <c r="B87" s="65" t="str">
        <f>IFERROR(VLOOKUP(ROW()-6,'[1]S2 SE'!$B$7:$AI$206,COLUMN()+1,FALSE),"")</f>
        <v/>
      </c>
      <c r="C87" s="66" t="str">
        <f>IFERROR(VLOOKUP(ROW()-6,'[1]S2 SE'!$B$7:$AI$206,COLUMN()+1,FALSE),"")</f>
        <v/>
      </c>
      <c r="D87" s="67" t="str">
        <f>IFERROR(VLOOKUP(ROW()-6,'[1]S2 SE'!$B$7:$AI$206,COLUMN()+1,FALSE),"")</f>
        <v/>
      </c>
      <c r="E87" s="68" t="str">
        <f>IFERROR(VLOOKUP(ROW()-6,'[1]S2 SE'!$B$7:$AI$206,COLUMN()+1,FALSE),"")</f>
        <v/>
      </c>
      <c r="F87" s="28" t="str">
        <f>IFERROR(VLOOKUP(ROW()-6,'[1]S2 SE'!$B$7:$AI$206,COLUMN()+1,FALSE),"")</f>
        <v/>
      </c>
      <c r="G87" s="69" t="str">
        <f>IFERROR(VLOOKUP(ROW()-6,'[1]S2 SE'!$B$7:$AI$206,COLUMN()+1,FALSE),"")</f>
        <v/>
      </c>
      <c r="H87" s="68" t="str">
        <f>IFERROR(VLOOKUP(ROW()-6,'[1]S2 SE'!$B$7:$AI$206,COLUMN()+1,FALSE),"")</f>
        <v/>
      </c>
      <c r="I87" s="70" t="str">
        <f>IFERROR(VLOOKUP(ROW()-6,'[1]S2 SE'!$B$7:$AI$206,COLUMN()+1,FALSE),"")</f>
        <v/>
      </c>
      <c r="J87" s="71" t="str">
        <f>IFERROR(VLOOKUP(ROW()-6,'[1]S2 SE'!$B$7:$AI$206,COLUMN()+1,FALSE),"")</f>
        <v/>
      </c>
      <c r="K87" s="68" t="str">
        <f>IFERROR(VLOOKUP(ROW()-6,'[1]S2 SE'!$B$7:$AI$206,COLUMN()+1,FALSE),"")</f>
        <v/>
      </c>
      <c r="L87" s="70" t="str">
        <f>IFERROR(VLOOKUP(ROW()-6,'[1]S2 SE'!$B$7:$AI$206,COLUMN()+1,FALSE),"")</f>
        <v/>
      </c>
      <c r="M87" s="71" t="str">
        <f>IFERROR(VLOOKUP(ROW()-6,'[1]S2 SE'!$B$7:$AI$206,COLUMN()+1,FALSE),"")</f>
        <v/>
      </c>
      <c r="N87" s="68" t="str">
        <f>IFERROR(VLOOKUP(ROW()-6,'[1]S2 SE'!$B$7:$AI$206,COLUMN()+1,FALSE),"")</f>
        <v/>
      </c>
      <c r="O87" s="70" t="str">
        <f>IFERROR(VLOOKUP(ROW()-6,'[1]S2 SE'!$B$7:$AI$206,COLUMN()+1,FALSE),"")</f>
        <v/>
      </c>
      <c r="P87" s="71" t="str">
        <f>IFERROR(VLOOKUP(ROW()-6,'[1]S2 SE'!$B$7:$AI$206,COLUMN()+1,FALSE),"")</f>
        <v/>
      </c>
      <c r="Q87" s="68" t="str">
        <f>IFERROR(VLOOKUP(ROW()-6,'[1]S2 SE'!$B$7:$AI$206,COLUMN()+1,FALSE),"")</f>
        <v/>
      </c>
      <c r="R87" s="70" t="str">
        <f>IFERROR(VLOOKUP(ROW()-6,'[1]S2 SE'!$B$7:$AI$206,COLUMN()+1,FALSE),"")</f>
        <v/>
      </c>
      <c r="S87" s="71" t="str">
        <f>IFERROR(VLOOKUP(ROW()-6,'[1]S2 SE'!$B$7:$AI$206,COLUMN()+1,FALSE),"")</f>
        <v/>
      </c>
      <c r="T87" s="72" t="str">
        <f>IFERROR(VLOOKUP(ROW()-6,'[1]S2 SE'!$B$7:$AI$206,COLUMN()+1,FALSE),"")</f>
        <v/>
      </c>
      <c r="U87" s="73" t="str">
        <f>IFERROR(VLOOKUP(ROW()-6,'[1]S2 SE'!$B$7:$AI$206,COLUMN()+1,FALSE),"")</f>
        <v/>
      </c>
      <c r="V87" s="74" t="str">
        <f>IFERROR(VLOOKUP(ROW()-6,'[1]S2 SE'!$B$7:$AI$206,COLUMN()+1,FALSE),"")</f>
        <v/>
      </c>
      <c r="W87" s="75" t="str">
        <f>IFERROR(VLOOKUP(ROW()-6,'[1]S2 SE'!$B$7:$AI$206,COLUMN()+1,FALSE),"")</f>
        <v/>
      </c>
      <c r="X87" s="76" t="str">
        <f>IFERROR(VLOOKUP(ROW()-6,'[1]S2 SE'!$B$7:$AI$206,COLUMN()+1,FALSE),"")</f>
        <v/>
      </c>
      <c r="Y87" s="77" t="str">
        <f>IFERROR(VLOOKUP(ROW()-6,'[1]S2 SE'!$B$7:$AI$206,COLUMN()+1,FALSE),"")</f>
        <v/>
      </c>
      <c r="Z87" s="78" t="str">
        <f>IFERROR(VLOOKUP(ROW()-6,'[1]S2 SE'!$B$7:$AI$206,COLUMN()+1,FALSE),"")</f>
        <v/>
      </c>
      <c r="AA87" s="79" t="str">
        <f>IFERROR(VLOOKUP(ROW()-6,'[1]S2 SE'!$B$7:$AI$206,COLUMN()+1,FALSE),"")</f>
        <v/>
      </c>
      <c r="AB87" s="80" t="str">
        <f>IFERROR(VLOOKUP(ROW()-6,'[1]S2 SE'!$B$7:$AI$206,COLUMN()+1,FALSE),"")</f>
        <v/>
      </c>
      <c r="AC87" s="81" t="str">
        <f>IFERROR(VLOOKUP(ROW()-6,'[1]S2 SE'!$B$7:$AI$206,COLUMN()+1,FALSE),"")</f>
        <v/>
      </c>
      <c r="AD87" s="109" t="str">
        <f>IFERROR(VLOOKUP(ROW()-6,'[1]S2 SE'!$B$7:$AI$206,COLUMN()+1,FALSE),"")</f>
        <v/>
      </c>
      <c r="AE87" s="83" t="str">
        <f>IFERROR(VLOOKUP(ROW()-6,'[1]S2 SE'!$B$7:$AI$206,COLUMN()+1,FALSE),"")</f>
        <v/>
      </c>
      <c r="AF87" s="84" t="str">
        <f>IFERROR(VLOOKUP(ROW()-6,'[1]S2 SE'!$B$7:$AI$206,COLUMN()+1,FALSE),"")</f>
        <v/>
      </c>
      <c r="AG87" s="153" t="str">
        <f>IFERROR(VLOOKUP(ROW()-6,'[1]S2 SE'!$B$7:$AI$206,COLUMN()+1,FALSE),"")</f>
        <v/>
      </c>
    </row>
    <row r="88" spans="1:33" ht="15.05" x14ac:dyDescent="0.3">
      <c r="A88" s="108" t="str">
        <f>IFERROR(VLOOKUP(ROW()-6,'[1]S2 SE'!$B$7:$AI$206,COLUMN()+1,FALSE),"")</f>
        <v/>
      </c>
      <c r="B88" s="65" t="str">
        <f>IFERROR(VLOOKUP(ROW()-6,'[1]S2 SE'!$B$7:$AI$206,COLUMN()+1,FALSE),"")</f>
        <v/>
      </c>
      <c r="C88" s="66" t="str">
        <f>IFERROR(VLOOKUP(ROW()-6,'[1]S2 SE'!$B$7:$AI$206,COLUMN()+1,FALSE),"")</f>
        <v/>
      </c>
      <c r="D88" s="67" t="str">
        <f>IFERROR(VLOOKUP(ROW()-6,'[1]S2 SE'!$B$7:$AI$206,COLUMN()+1,FALSE),"")</f>
        <v/>
      </c>
      <c r="E88" s="68" t="str">
        <f>IFERROR(VLOOKUP(ROW()-6,'[1]S2 SE'!$B$7:$AI$206,COLUMN()+1,FALSE),"")</f>
        <v/>
      </c>
      <c r="F88" s="28" t="str">
        <f>IFERROR(VLOOKUP(ROW()-6,'[1]S2 SE'!$B$7:$AI$206,COLUMN()+1,FALSE),"")</f>
        <v/>
      </c>
      <c r="G88" s="69" t="str">
        <f>IFERROR(VLOOKUP(ROW()-6,'[1]S2 SE'!$B$7:$AI$206,COLUMN()+1,FALSE),"")</f>
        <v/>
      </c>
      <c r="H88" s="68" t="str">
        <f>IFERROR(VLOOKUP(ROW()-6,'[1]S2 SE'!$B$7:$AI$206,COLUMN()+1,FALSE),"")</f>
        <v/>
      </c>
      <c r="I88" s="70" t="str">
        <f>IFERROR(VLOOKUP(ROW()-6,'[1]S2 SE'!$B$7:$AI$206,COLUMN()+1,FALSE),"")</f>
        <v/>
      </c>
      <c r="J88" s="71" t="str">
        <f>IFERROR(VLOOKUP(ROW()-6,'[1]S2 SE'!$B$7:$AI$206,COLUMN()+1,FALSE),"")</f>
        <v/>
      </c>
      <c r="K88" s="68" t="str">
        <f>IFERROR(VLOOKUP(ROW()-6,'[1]S2 SE'!$B$7:$AI$206,COLUMN()+1,FALSE),"")</f>
        <v/>
      </c>
      <c r="L88" s="70" t="str">
        <f>IFERROR(VLOOKUP(ROW()-6,'[1]S2 SE'!$B$7:$AI$206,COLUMN()+1,FALSE),"")</f>
        <v/>
      </c>
      <c r="M88" s="71" t="str">
        <f>IFERROR(VLOOKUP(ROW()-6,'[1]S2 SE'!$B$7:$AI$206,COLUMN()+1,FALSE),"")</f>
        <v/>
      </c>
      <c r="N88" s="68" t="str">
        <f>IFERROR(VLOOKUP(ROW()-6,'[1]S2 SE'!$B$7:$AI$206,COLUMN()+1,FALSE),"")</f>
        <v/>
      </c>
      <c r="O88" s="70" t="str">
        <f>IFERROR(VLOOKUP(ROW()-6,'[1]S2 SE'!$B$7:$AI$206,COLUMN()+1,FALSE),"")</f>
        <v/>
      </c>
      <c r="P88" s="71" t="str">
        <f>IFERROR(VLOOKUP(ROW()-6,'[1]S2 SE'!$B$7:$AI$206,COLUMN()+1,FALSE),"")</f>
        <v/>
      </c>
      <c r="Q88" s="68" t="str">
        <f>IFERROR(VLOOKUP(ROW()-6,'[1]S2 SE'!$B$7:$AI$206,COLUMN()+1,FALSE),"")</f>
        <v/>
      </c>
      <c r="R88" s="70" t="str">
        <f>IFERROR(VLOOKUP(ROW()-6,'[1]S2 SE'!$B$7:$AI$206,COLUMN()+1,FALSE),"")</f>
        <v/>
      </c>
      <c r="S88" s="71" t="str">
        <f>IFERROR(VLOOKUP(ROW()-6,'[1]S2 SE'!$B$7:$AI$206,COLUMN()+1,FALSE),"")</f>
        <v/>
      </c>
      <c r="T88" s="72" t="str">
        <f>IFERROR(VLOOKUP(ROW()-6,'[1]S2 SE'!$B$7:$AI$206,COLUMN()+1,FALSE),"")</f>
        <v/>
      </c>
      <c r="U88" s="73" t="str">
        <f>IFERROR(VLOOKUP(ROW()-6,'[1]S2 SE'!$B$7:$AI$206,COLUMN()+1,FALSE),"")</f>
        <v/>
      </c>
      <c r="V88" s="74" t="str">
        <f>IFERROR(VLOOKUP(ROW()-6,'[1]S2 SE'!$B$7:$AI$206,COLUMN()+1,FALSE),"")</f>
        <v/>
      </c>
      <c r="W88" s="75" t="str">
        <f>IFERROR(VLOOKUP(ROW()-6,'[1]S2 SE'!$B$7:$AI$206,COLUMN()+1,FALSE),"")</f>
        <v/>
      </c>
      <c r="X88" s="76" t="str">
        <f>IFERROR(VLOOKUP(ROW()-6,'[1]S2 SE'!$B$7:$AI$206,COLUMN()+1,FALSE),"")</f>
        <v/>
      </c>
      <c r="Y88" s="77" t="str">
        <f>IFERROR(VLOOKUP(ROW()-6,'[1]S2 SE'!$B$7:$AI$206,COLUMN()+1,FALSE),"")</f>
        <v/>
      </c>
      <c r="Z88" s="78" t="str">
        <f>IFERROR(VLOOKUP(ROW()-6,'[1]S2 SE'!$B$7:$AI$206,COLUMN()+1,FALSE),"")</f>
        <v/>
      </c>
      <c r="AA88" s="79" t="str">
        <f>IFERROR(VLOOKUP(ROW()-6,'[1]S2 SE'!$B$7:$AI$206,COLUMN()+1,FALSE),"")</f>
        <v/>
      </c>
      <c r="AB88" s="80" t="str">
        <f>IFERROR(VLOOKUP(ROW()-6,'[1]S2 SE'!$B$7:$AI$206,COLUMN()+1,FALSE),"")</f>
        <v/>
      </c>
      <c r="AC88" s="81" t="str">
        <f>IFERROR(VLOOKUP(ROW()-6,'[1]S2 SE'!$B$7:$AI$206,COLUMN()+1,FALSE),"")</f>
        <v/>
      </c>
      <c r="AD88" s="109" t="str">
        <f>IFERROR(VLOOKUP(ROW()-6,'[1]S2 SE'!$B$7:$AI$206,COLUMN()+1,FALSE),"")</f>
        <v/>
      </c>
      <c r="AE88" s="83" t="str">
        <f>IFERROR(VLOOKUP(ROW()-6,'[1]S2 SE'!$B$7:$AI$206,COLUMN()+1,FALSE),"")</f>
        <v/>
      </c>
      <c r="AF88" s="84" t="str">
        <f>IFERROR(VLOOKUP(ROW()-6,'[1]S2 SE'!$B$7:$AI$206,COLUMN()+1,FALSE),"")</f>
        <v/>
      </c>
      <c r="AG88" s="153" t="str">
        <f>IFERROR(VLOOKUP(ROW()-6,'[1]S2 SE'!$B$7:$AI$206,COLUMN()+1,FALSE),"")</f>
        <v/>
      </c>
    </row>
    <row r="89" spans="1:33" ht="15.05" x14ac:dyDescent="0.3">
      <c r="A89" s="108" t="str">
        <f>IFERROR(VLOOKUP(ROW()-6,'[1]S2 SE'!$B$7:$AI$206,COLUMN()+1,FALSE),"")</f>
        <v/>
      </c>
      <c r="B89" s="65" t="str">
        <f>IFERROR(VLOOKUP(ROW()-6,'[1]S2 SE'!$B$7:$AI$206,COLUMN()+1,FALSE),"")</f>
        <v/>
      </c>
      <c r="C89" s="66" t="str">
        <f>IFERROR(VLOOKUP(ROW()-6,'[1]S2 SE'!$B$7:$AI$206,COLUMN()+1,FALSE),"")</f>
        <v/>
      </c>
      <c r="D89" s="67" t="str">
        <f>IFERROR(VLOOKUP(ROW()-6,'[1]S2 SE'!$B$7:$AI$206,COLUMN()+1,FALSE),"")</f>
        <v/>
      </c>
      <c r="E89" s="68" t="str">
        <f>IFERROR(VLOOKUP(ROW()-6,'[1]S2 SE'!$B$7:$AI$206,COLUMN()+1,FALSE),"")</f>
        <v/>
      </c>
      <c r="F89" s="28" t="str">
        <f>IFERROR(VLOOKUP(ROW()-6,'[1]S2 SE'!$B$7:$AI$206,COLUMN()+1,FALSE),"")</f>
        <v/>
      </c>
      <c r="G89" s="69" t="str">
        <f>IFERROR(VLOOKUP(ROW()-6,'[1]S2 SE'!$B$7:$AI$206,COLUMN()+1,FALSE),"")</f>
        <v/>
      </c>
      <c r="H89" s="68" t="str">
        <f>IFERROR(VLOOKUP(ROW()-6,'[1]S2 SE'!$B$7:$AI$206,COLUMN()+1,FALSE),"")</f>
        <v/>
      </c>
      <c r="I89" s="70" t="str">
        <f>IFERROR(VLOOKUP(ROW()-6,'[1]S2 SE'!$B$7:$AI$206,COLUMN()+1,FALSE),"")</f>
        <v/>
      </c>
      <c r="J89" s="71" t="str">
        <f>IFERROR(VLOOKUP(ROW()-6,'[1]S2 SE'!$B$7:$AI$206,COLUMN()+1,FALSE),"")</f>
        <v/>
      </c>
      <c r="K89" s="68" t="str">
        <f>IFERROR(VLOOKUP(ROW()-6,'[1]S2 SE'!$B$7:$AI$206,COLUMN()+1,FALSE),"")</f>
        <v/>
      </c>
      <c r="L89" s="70" t="str">
        <f>IFERROR(VLOOKUP(ROW()-6,'[1]S2 SE'!$B$7:$AI$206,COLUMN()+1,FALSE),"")</f>
        <v/>
      </c>
      <c r="M89" s="71" t="str">
        <f>IFERROR(VLOOKUP(ROW()-6,'[1]S2 SE'!$B$7:$AI$206,COLUMN()+1,FALSE),"")</f>
        <v/>
      </c>
      <c r="N89" s="68" t="str">
        <f>IFERROR(VLOOKUP(ROW()-6,'[1]S2 SE'!$B$7:$AI$206,COLUMN()+1,FALSE),"")</f>
        <v/>
      </c>
      <c r="O89" s="70" t="str">
        <f>IFERROR(VLOOKUP(ROW()-6,'[1]S2 SE'!$B$7:$AI$206,COLUMN()+1,FALSE),"")</f>
        <v/>
      </c>
      <c r="P89" s="71" t="str">
        <f>IFERROR(VLOOKUP(ROW()-6,'[1]S2 SE'!$B$7:$AI$206,COLUMN()+1,FALSE),"")</f>
        <v/>
      </c>
      <c r="Q89" s="68" t="str">
        <f>IFERROR(VLOOKUP(ROW()-6,'[1]S2 SE'!$B$7:$AI$206,COLUMN()+1,FALSE),"")</f>
        <v/>
      </c>
      <c r="R89" s="70" t="str">
        <f>IFERROR(VLOOKUP(ROW()-6,'[1]S2 SE'!$B$7:$AI$206,COLUMN()+1,FALSE),"")</f>
        <v/>
      </c>
      <c r="S89" s="71" t="str">
        <f>IFERROR(VLOOKUP(ROW()-6,'[1]S2 SE'!$B$7:$AI$206,COLUMN()+1,FALSE),"")</f>
        <v/>
      </c>
      <c r="T89" s="72" t="str">
        <f>IFERROR(VLOOKUP(ROW()-6,'[1]S2 SE'!$B$7:$AI$206,COLUMN()+1,FALSE),"")</f>
        <v/>
      </c>
      <c r="U89" s="73" t="str">
        <f>IFERROR(VLOOKUP(ROW()-6,'[1]S2 SE'!$B$7:$AI$206,COLUMN()+1,FALSE),"")</f>
        <v/>
      </c>
      <c r="V89" s="74" t="str">
        <f>IFERROR(VLOOKUP(ROW()-6,'[1]S2 SE'!$B$7:$AI$206,COLUMN()+1,FALSE),"")</f>
        <v/>
      </c>
      <c r="W89" s="75" t="str">
        <f>IFERROR(VLOOKUP(ROW()-6,'[1]S2 SE'!$B$7:$AI$206,COLUMN()+1,FALSE),"")</f>
        <v/>
      </c>
      <c r="X89" s="76" t="str">
        <f>IFERROR(VLOOKUP(ROW()-6,'[1]S2 SE'!$B$7:$AI$206,COLUMN()+1,FALSE),"")</f>
        <v/>
      </c>
      <c r="Y89" s="77" t="str">
        <f>IFERROR(VLOOKUP(ROW()-6,'[1]S2 SE'!$B$7:$AI$206,COLUMN()+1,FALSE),"")</f>
        <v/>
      </c>
      <c r="Z89" s="78" t="str">
        <f>IFERROR(VLOOKUP(ROW()-6,'[1]S2 SE'!$B$7:$AI$206,COLUMN()+1,FALSE),"")</f>
        <v/>
      </c>
      <c r="AA89" s="79" t="str">
        <f>IFERROR(VLOOKUP(ROW()-6,'[1]S2 SE'!$B$7:$AI$206,COLUMN()+1,FALSE),"")</f>
        <v/>
      </c>
      <c r="AB89" s="80" t="str">
        <f>IFERROR(VLOOKUP(ROW()-6,'[1]S2 SE'!$B$7:$AI$206,COLUMN()+1,FALSE),"")</f>
        <v/>
      </c>
      <c r="AC89" s="81" t="str">
        <f>IFERROR(VLOOKUP(ROW()-6,'[1]S2 SE'!$B$7:$AI$206,COLUMN()+1,FALSE),"")</f>
        <v/>
      </c>
      <c r="AD89" s="109" t="str">
        <f>IFERROR(VLOOKUP(ROW()-6,'[1]S2 SE'!$B$7:$AI$206,COLUMN()+1,FALSE),"")</f>
        <v/>
      </c>
      <c r="AE89" s="83" t="str">
        <f>IFERROR(VLOOKUP(ROW()-6,'[1]S2 SE'!$B$7:$AI$206,COLUMN()+1,FALSE),"")</f>
        <v/>
      </c>
      <c r="AF89" s="84" t="str">
        <f>IFERROR(VLOOKUP(ROW()-6,'[1]S2 SE'!$B$7:$AI$206,COLUMN()+1,FALSE),"")</f>
        <v/>
      </c>
      <c r="AG89" s="153" t="str">
        <f>IFERROR(VLOOKUP(ROW()-6,'[1]S2 SE'!$B$7:$AI$206,COLUMN()+1,FALSE),"")</f>
        <v/>
      </c>
    </row>
    <row r="90" spans="1:33" ht="15.05" x14ac:dyDescent="0.3">
      <c r="A90" s="108" t="str">
        <f>IFERROR(VLOOKUP(ROW()-6,'[1]S2 SE'!$B$7:$AI$206,COLUMN()+1,FALSE),"")</f>
        <v/>
      </c>
      <c r="B90" s="65" t="str">
        <f>IFERROR(VLOOKUP(ROW()-6,'[1]S2 SE'!$B$7:$AI$206,COLUMN()+1,FALSE),"")</f>
        <v/>
      </c>
      <c r="C90" s="66" t="str">
        <f>IFERROR(VLOOKUP(ROW()-6,'[1]S2 SE'!$B$7:$AI$206,COLUMN()+1,FALSE),"")</f>
        <v/>
      </c>
      <c r="D90" s="67" t="str">
        <f>IFERROR(VLOOKUP(ROW()-6,'[1]S2 SE'!$B$7:$AI$206,COLUMN()+1,FALSE),"")</f>
        <v/>
      </c>
      <c r="E90" s="68" t="str">
        <f>IFERROR(VLOOKUP(ROW()-6,'[1]S2 SE'!$B$7:$AI$206,COLUMN()+1,FALSE),"")</f>
        <v/>
      </c>
      <c r="F90" s="28" t="str">
        <f>IFERROR(VLOOKUP(ROW()-6,'[1]S2 SE'!$B$7:$AI$206,COLUMN()+1,FALSE),"")</f>
        <v/>
      </c>
      <c r="G90" s="69" t="str">
        <f>IFERROR(VLOOKUP(ROW()-6,'[1]S2 SE'!$B$7:$AI$206,COLUMN()+1,FALSE),"")</f>
        <v/>
      </c>
      <c r="H90" s="68" t="str">
        <f>IFERROR(VLOOKUP(ROW()-6,'[1]S2 SE'!$B$7:$AI$206,COLUMN()+1,FALSE),"")</f>
        <v/>
      </c>
      <c r="I90" s="70" t="str">
        <f>IFERROR(VLOOKUP(ROW()-6,'[1]S2 SE'!$B$7:$AI$206,COLUMN()+1,FALSE),"")</f>
        <v/>
      </c>
      <c r="J90" s="71" t="str">
        <f>IFERROR(VLOOKUP(ROW()-6,'[1]S2 SE'!$B$7:$AI$206,COLUMN()+1,FALSE),"")</f>
        <v/>
      </c>
      <c r="K90" s="68" t="str">
        <f>IFERROR(VLOOKUP(ROW()-6,'[1]S2 SE'!$B$7:$AI$206,COLUMN()+1,FALSE),"")</f>
        <v/>
      </c>
      <c r="L90" s="70" t="str">
        <f>IFERROR(VLOOKUP(ROW()-6,'[1]S2 SE'!$B$7:$AI$206,COLUMN()+1,FALSE),"")</f>
        <v/>
      </c>
      <c r="M90" s="71" t="str">
        <f>IFERROR(VLOOKUP(ROW()-6,'[1]S2 SE'!$B$7:$AI$206,COLUMN()+1,FALSE),"")</f>
        <v/>
      </c>
      <c r="N90" s="68" t="str">
        <f>IFERROR(VLOOKUP(ROW()-6,'[1]S2 SE'!$B$7:$AI$206,COLUMN()+1,FALSE),"")</f>
        <v/>
      </c>
      <c r="O90" s="70" t="str">
        <f>IFERROR(VLOOKUP(ROW()-6,'[1]S2 SE'!$B$7:$AI$206,COLUMN()+1,FALSE),"")</f>
        <v/>
      </c>
      <c r="P90" s="71" t="str">
        <f>IFERROR(VLOOKUP(ROW()-6,'[1]S2 SE'!$B$7:$AI$206,COLUMN()+1,FALSE),"")</f>
        <v/>
      </c>
      <c r="Q90" s="68" t="str">
        <f>IFERROR(VLOOKUP(ROW()-6,'[1]S2 SE'!$B$7:$AI$206,COLUMN()+1,FALSE),"")</f>
        <v/>
      </c>
      <c r="R90" s="70" t="str">
        <f>IFERROR(VLOOKUP(ROW()-6,'[1]S2 SE'!$B$7:$AI$206,COLUMN()+1,FALSE),"")</f>
        <v/>
      </c>
      <c r="S90" s="71" t="str">
        <f>IFERROR(VLOOKUP(ROW()-6,'[1]S2 SE'!$B$7:$AI$206,COLUMN()+1,FALSE),"")</f>
        <v/>
      </c>
      <c r="T90" s="72" t="str">
        <f>IFERROR(VLOOKUP(ROW()-6,'[1]S2 SE'!$B$7:$AI$206,COLUMN()+1,FALSE),"")</f>
        <v/>
      </c>
      <c r="U90" s="73" t="str">
        <f>IFERROR(VLOOKUP(ROW()-6,'[1]S2 SE'!$B$7:$AI$206,COLUMN()+1,FALSE),"")</f>
        <v/>
      </c>
      <c r="V90" s="74" t="str">
        <f>IFERROR(VLOOKUP(ROW()-6,'[1]S2 SE'!$B$7:$AI$206,COLUMN()+1,FALSE),"")</f>
        <v/>
      </c>
      <c r="W90" s="75" t="str">
        <f>IFERROR(VLOOKUP(ROW()-6,'[1]S2 SE'!$B$7:$AI$206,COLUMN()+1,FALSE),"")</f>
        <v/>
      </c>
      <c r="X90" s="76" t="str">
        <f>IFERROR(VLOOKUP(ROW()-6,'[1]S2 SE'!$B$7:$AI$206,COLUMN()+1,FALSE),"")</f>
        <v/>
      </c>
      <c r="Y90" s="77" t="str">
        <f>IFERROR(VLOOKUP(ROW()-6,'[1]S2 SE'!$B$7:$AI$206,COLUMN()+1,FALSE),"")</f>
        <v/>
      </c>
      <c r="Z90" s="78" t="str">
        <f>IFERROR(VLOOKUP(ROW()-6,'[1]S2 SE'!$B$7:$AI$206,COLUMN()+1,FALSE),"")</f>
        <v/>
      </c>
      <c r="AA90" s="79" t="str">
        <f>IFERROR(VLOOKUP(ROW()-6,'[1]S2 SE'!$B$7:$AI$206,COLUMN()+1,FALSE),"")</f>
        <v/>
      </c>
      <c r="AB90" s="80" t="str">
        <f>IFERROR(VLOOKUP(ROW()-6,'[1]S2 SE'!$B$7:$AI$206,COLUMN()+1,FALSE),"")</f>
        <v/>
      </c>
      <c r="AC90" s="81" t="str">
        <f>IFERROR(VLOOKUP(ROW()-6,'[1]S2 SE'!$B$7:$AI$206,COLUMN()+1,FALSE),"")</f>
        <v/>
      </c>
      <c r="AD90" s="109" t="str">
        <f>IFERROR(VLOOKUP(ROW()-6,'[1]S2 SE'!$B$7:$AI$206,COLUMN()+1,FALSE),"")</f>
        <v/>
      </c>
      <c r="AE90" s="83" t="str">
        <f>IFERROR(VLOOKUP(ROW()-6,'[1]S2 SE'!$B$7:$AI$206,COLUMN()+1,FALSE),"")</f>
        <v/>
      </c>
      <c r="AF90" s="84" t="str">
        <f>IFERROR(VLOOKUP(ROW()-6,'[1]S2 SE'!$B$7:$AI$206,COLUMN()+1,FALSE),"")</f>
        <v/>
      </c>
      <c r="AG90" s="153" t="str">
        <f>IFERROR(VLOOKUP(ROW()-6,'[1]S2 SE'!$B$7:$AI$206,COLUMN()+1,FALSE),"")</f>
        <v/>
      </c>
    </row>
    <row r="91" spans="1:33" ht="15.05" x14ac:dyDescent="0.3">
      <c r="A91" s="108" t="str">
        <f>IFERROR(VLOOKUP(ROW()-6,'[1]S2 SE'!$B$7:$AI$206,COLUMN()+1,FALSE),"")</f>
        <v/>
      </c>
      <c r="B91" s="65" t="str">
        <f>IFERROR(VLOOKUP(ROW()-6,'[1]S2 SE'!$B$7:$AI$206,COLUMN()+1,FALSE),"")</f>
        <v/>
      </c>
      <c r="C91" s="66" t="str">
        <f>IFERROR(VLOOKUP(ROW()-6,'[1]S2 SE'!$B$7:$AI$206,COLUMN()+1,FALSE),"")</f>
        <v/>
      </c>
      <c r="D91" s="67" t="str">
        <f>IFERROR(VLOOKUP(ROW()-6,'[1]S2 SE'!$B$7:$AI$206,COLUMN()+1,FALSE),"")</f>
        <v/>
      </c>
      <c r="E91" s="68" t="str">
        <f>IFERROR(VLOOKUP(ROW()-6,'[1]S2 SE'!$B$7:$AI$206,COLUMN()+1,FALSE),"")</f>
        <v/>
      </c>
      <c r="F91" s="28" t="str">
        <f>IFERROR(VLOOKUP(ROW()-6,'[1]S2 SE'!$B$7:$AI$206,COLUMN()+1,FALSE),"")</f>
        <v/>
      </c>
      <c r="G91" s="69" t="str">
        <f>IFERROR(VLOOKUP(ROW()-6,'[1]S2 SE'!$B$7:$AI$206,COLUMN()+1,FALSE),"")</f>
        <v/>
      </c>
      <c r="H91" s="68" t="str">
        <f>IFERROR(VLOOKUP(ROW()-6,'[1]S2 SE'!$B$7:$AI$206,COLUMN()+1,FALSE),"")</f>
        <v/>
      </c>
      <c r="I91" s="70" t="str">
        <f>IFERROR(VLOOKUP(ROW()-6,'[1]S2 SE'!$B$7:$AI$206,COLUMN()+1,FALSE),"")</f>
        <v/>
      </c>
      <c r="J91" s="71" t="str">
        <f>IFERROR(VLOOKUP(ROW()-6,'[1]S2 SE'!$B$7:$AI$206,COLUMN()+1,FALSE),"")</f>
        <v/>
      </c>
      <c r="K91" s="68" t="str">
        <f>IFERROR(VLOOKUP(ROW()-6,'[1]S2 SE'!$B$7:$AI$206,COLUMN()+1,FALSE),"")</f>
        <v/>
      </c>
      <c r="L91" s="70" t="str">
        <f>IFERROR(VLOOKUP(ROW()-6,'[1]S2 SE'!$B$7:$AI$206,COLUMN()+1,FALSE),"")</f>
        <v/>
      </c>
      <c r="M91" s="71" t="str">
        <f>IFERROR(VLOOKUP(ROW()-6,'[1]S2 SE'!$B$7:$AI$206,COLUMN()+1,FALSE),"")</f>
        <v/>
      </c>
      <c r="N91" s="68" t="str">
        <f>IFERROR(VLOOKUP(ROW()-6,'[1]S2 SE'!$B$7:$AI$206,COLUMN()+1,FALSE),"")</f>
        <v/>
      </c>
      <c r="O91" s="70" t="str">
        <f>IFERROR(VLOOKUP(ROW()-6,'[1]S2 SE'!$B$7:$AI$206,COLUMN()+1,FALSE),"")</f>
        <v/>
      </c>
      <c r="P91" s="71" t="str">
        <f>IFERROR(VLOOKUP(ROW()-6,'[1]S2 SE'!$B$7:$AI$206,COLUMN()+1,FALSE),"")</f>
        <v/>
      </c>
      <c r="Q91" s="68" t="str">
        <f>IFERROR(VLOOKUP(ROW()-6,'[1]S2 SE'!$B$7:$AI$206,COLUMN()+1,FALSE),"")</f>
        <v/>
      </c>
      <c r="R91" s="70" t="str">
        <f>IFERROR(VLOOKUP(ROW()-6,'[1]S2 SE'!$B$7:$AI$206,COLUMN()+1,FALSE),"")</f>
        <v/>
      </c>
      <c r="S91" s="71" t="str">
        <f>IFERROR(VLOOKUP(ROW()-6,'[1]S2 SE'!$B$7:$AI$206,COLUMN()+1,FALSE),"")</f>
        <v/>
      </c>
      <c r="T91" s="72" t="str">
        <f>IFERROR(VLOOKUP(ROW()-6,'[1]S2 SE'!$B$7:$AI$206,COLUMN()+1,FALSE),"")</f>
        <v/>
      </c>
      <c r="U91" s="73" t="str">
        <f>IFERROR(VLOOKUP(ROW()-6,'[1]S2 SE'!$B$7:$AI$206,COLUMN()+1,FALSE),"")</f>
        <v/>
      </c>
      <c r="V91" s="74" t="str">
        <f>IFERROR(VLOOKUP(ROW()-6,'[1]S2 SE'!$B$7:$AI$206,COLUMN()+1,FALSE),"")</f>
        <v/>
      </c>
      <c r="W91" s="75" t="str">
        <f>IFERROR(VLOOKUP(ROW()-6,'[1]S2 SE'!$B$7:$AI$206,COLUMN()+1,FALSE),"")</f>
        <v/>
      </c>
      <c r="X91" s="76" t="str">
        <f>IFERROR(VLOOKUP(ROW()-6,'[1]S2 SE'!$B$7:$AI$206,COLUMN()+1,FALSE),"")</f>
        <v/>
      </c>
      <c r="Y91" s="77" t="str">
        <f>IFERROR(VLOOKUP(ROW()-6,'[1]S2 SE'!$B$7:$AI$206,COLUMN()+1,FALSE),"")</f>
        <v/>
      </c>
      <c r="Z91" s="78" t="str">
        <f>IFERROR(VLOOKUP(ROW()-6,'[1]S2 SE'!$B$7:$AI$206,COLUMN()+1,FALSE),"")</f>
        <v/>
      </c>
      <c r="AA91" s="79" t="str">
        <f>IFERROR(VLOOKUP(ROW()-6,'[1]S2 SE'!$B$7:$AI$206,COLUMN()+1,FALSE),"")</f>
        <v/>
      </c>
      <c r="AB91" s="80" t="str">
        <f>IFERROR(VLOOKUP(ROW()-6,'[1]S2 SE'!$B$7:$AI$206,COLUMN()+1,FALSE),"")</f>
        <v/>
      </c>
      <c r="AC91" s="81" t="str">
        <f>IFERROR(VLOOKUP(ROW()-6,'[1]S2 SE'!$B$7:$AI$206,COLUMN()+1,FALSE),"")</f>
        <v/>
      </c>
      <c r="AD91" s="109" t="str">
        <f>IFERROR(VLOOKUP(ROW()-6,'[1]S2 SE'!$B$7:$AI$206,COLUMN()+1,FALSE),"")</f>
        <v/>
      </c>
      <c r="AE91" s="83" t="str">
        <f>IFERROR(VLOOKUP(ROW()-6,'[1]S2 SE'!$B$7:$AI$206,COLUMN()+1,FALSE),"")</f>
        <v/>
      </c>
      <c r="AF91" s="84" t="str">
        <f>IFERROR(VLOOKUP(ROW()-6,'[1]S2 SE'!$B$7:$AI$206,COLUMN()+1,FALSE),"")</f>
        <v/>
      </c>
      <c r="AG91" s="153" t="str">
        <f>IFERROR(VLOOKUP(ROW()-6,'[1]S2 SE'!$B$7:$AI$206,COLUMN()+1,FALSE),"")</f>
        <v/>
      </c>
    </row>
    <row r="92" spans="1:33" ht="15.05" x14ac:dyDescent="0.3">
      <c r="A92" s="108" t="str">
        <f>IFERROR(VLOOKUP(ROW()-6,'[1]S2 SE'!$B$7:$AI$206,COLUMN()+1,FALSE),"")</f>
        <v/>
      </c>
      <c r="B92" s="65" t="str">
        <f>IFERROR(VLOOKUP(ROW()-6,'[1]S2 SE'!$B$7:$AI$206,COLUMN()+1,FALSE),"")</f>
        <v/>
      </c>
      <c r="C92" s="66" t="str">
        <f>IFERROR(VLOOKUP(ROW()-6,'[1]S2 SE'!$B$7:$AI$206,COLUMN()+1,FALSE),"")</f>
        <v/>
      </c>
      <c r="D92" s="67" t="str">
        <f>IFERROR(VLOOKUP(ROW()-6,'[1]S2 SE'!$B$7:$AI$206,COLUMN()+1,FALSE),"")</f>
        <v/>
      </c>
      <c r="E92" s="68" t="str">
        <f>IFERROR(VLOOKUP(ROW()-6,'[1]S2 SE'!$B$7:$AI$206,COLUMN()+1,FALSE),"")</f>
        <v/>
      </c>
      <c r="F92" s="28" t="str">
        <f>IFERROR(VLOOKUP(ROW()-6,'[1]S2 SE'!$B$7:$AI$206,COLUMN()+1,FALSE),"")</f>
        <v/>
      </c>
      <c r="G92" s="69" t="str">
        <f>IFERROR(VLOOKUP(ROW()-6,'[1]S2 SE'!$B$7:$AI$206,COLUMN()+1,FALSE),"")</f>
        <v/>
      </c>
      <c r="H92" s="68" t="str">
        <f>IFERROR(VLOOKUP(ROW()-6,'[1]S2 SE'!$B$7:$AI$206,COLUMN()+1,FALSE),"")</f>
        <v/>
      </c>
      <c r="I92" s="70" t="str">
        <f>IFERROR(VLOOKUP(ROW()-6,'[1]S2 SE'!$B$7:$AI$206,COLUMN()+1,FALSE),"")</f>
        <v/>
      </c>
      <c r="J92" s="71" t="str">
        <f>IFERROR(VLOOKUP(ROW()-6,'[1]S2 SE'!$B$7:$AI$206,COLUMN()+1,FALSE),"")</f>
        <v/>
      </c>
      <c r="K92" s="68" t="str">
        <f>IFERROR(VLOOKUP(ROW()-6,'[1]S2 SE'!$B$7:$AI$206,COLUMN()+1,FALSE),"")</f>
        <v/>
      </c>
      <c r="L92" s="70" t="str">
        <f>IFERROR(VLOOKUP(ROW()-6,'[1]S2 SE'!$B$7:$AI$206,COLUMN()+1,FALSE),"")</f>
        <v/>
      </c>
      <c r="M92" s="71" t="str">
        <f>IFERROR(VLOOKUP(ROW()-6,'[1]S2 SE'!$B$7:$AI$206,COLUMN()+1,FALSE),"")</f>
        <v/>
      </c>
      <c r="N92" s="68" t="str">
        <f>IFERROR(VLOOKUP(ROW()-6,'[1]S2 SE'!$B$7:$AI$206,COLUMN()+1,FALSE),"")</f>
        <v/>
      </c>
      <c r="O92" s="70" t="str">
        <f>IFERROR(VLOOKUP(ROW()-6,'[1]S2 SE'!$B$7:$AI$206,COLUMN()+1,FALSE),"")</f>
        <v/>
      </c>
      <c r="P92" s="71" t="str">
        <f>IFERROR(VLOOKUP(ROW()-6,'[1]S2 SE'!$B$7:$AI$206,COLUMN()+1,FALSE),"")</f>
        <v/>
      </c>
      <c r="Q92" s="68" t="str">
        <f>IFERROR(VLOOKUP(ROW()-6,'[1]S2 SE'!$B$7:$AI$206,COLUMN()+1,FALSE),"")</f>
        <v/>
      </c>
      <c r="R92" s="70" t="str">
        <f>IFERROR(VLOOKUP(ROW()-6,'[1]S2 SE'!$B$7:$AI$206,COLUMN()+1,FALSE),"")</f>
        <v/>
      </c>
      <c r="S92" s="71" t="str">
        <f>IFERROR(VLOOKUP(ROW()-6,'[1]S2 SE'!$B$7:$AI$206,COLUMN()+1,FALSE),"")</f>
        <v/>
      </c>
      <c r="T92" s="72" t="str">
        <f>IFERROR(VLOOKUP(ROW()-6,'[1]S2 SE'!$B$7:$AI$206,COLUMN()+1,FALSE),"")</f>
        <v/>
      </c>
      <c r="U92" s="73" t="str">
        <f>IFERROR(VLOOKUP(ROW()-6,'[1]S2 SE'!$B$7:$AI$206,COLUMN()+1,FALSE),"")</f>
        <v/>
      </c>
      <c r="V92" s="74" t="str">
        <f>IFERROR(VLOOKUP(ROW()-6,'[1]S2 SE'!$B$7:$AI$206,COLUMN()+1,FALSE),"")</f>
        <v/>
      </c>
      <c r="W92" s="75" t="str">
        <f>IFERROR(VLOOKUP(ROW()-6,'[1]S2 SE'!$B$7:$AI$206,COLUMN()+1,FALSE),"")</f>
        <v/>
      </c>
      <c r="X92" s="76" t="str">
        <f>IFERROR(VLOOKUP(ROW()-6,'[1]S2 SE'!$B$7:$AI$206,COLUMN()+1,FALSE),"")</f>
        <v/>
      </c>
      <c r="Y92" s="77" t="str">
        <f>IFERROR(VLOOKUP(ROW()-6,'[1]S2 SE'!$B$7:$AI$206,COLUMN()+1,FALSE),"")</f>
        <v/>
      </c>
      <c r="Z92" s="78" t="str">
        <f>IFERROR(VLOOKUP(ROW()-6,'[1]S2 SE'!$B$7:$AI$206,COLUMN()+1,FALSE),"")</f>
        <v/>
      </c>
      <c r="AA92" s="79" t="str">
        <f>IFERROR(VLOOKUP(ROW()-6,'[1]S2 SE'!$B$7:$AI$206,COLUMN()+1,FALSE),"")</f>
        <v/>
      </c>
      <c r="AB92" s="80" t="str">
        <f>IFERROR(VLOOKUP(ROW()-6,'[1]S2 SE'!$B$7:$AI$206,COLUMN()+1,FALSE),"")</f>
        <v/>
      </c>
      <c r="AC92" s="81" t="str">
        <f>IFERROR(VLOOKUP(ROW()-6,'[1]S2 SE'!$B$7:$AI$206,COLUMN()+1,FALSE),"")</f>
        <v/>
      </c>
      <c r="AD92" s="109" t="str">
        <f>IFERROR(VLOOKUP(ROW()-6,'[1]S2 SE'!$B$7:$AI$206,COLUMN()+1,FALSE),"")</f>
        <v/>
      </c>
      <c r="AE92" s="83" t="str">
        <f>IFERROR(VLOOKUP(ROW()-6,'[1]S2 SE'!$B$7:$AI$206,COLUMN()+1,FALSE),"")</f>
        <v/>
      </c>
      <c r="AF92" s="84" t="str">
        <f>IFERROR(VLOOKUP(ROW()-6,'[1]S2 SE'!$B$7:$AI$206,COLUMN()+1,FALSE),"")</f>
        <v/>
      </c>
      <c r="AG92" s="153" t="str">
        <f>IFERROR(VLOOKUP(ROW()-6,'[1]S2 SE'!$B$7:$AI$206,COLUMN()+1,FALSE),"")</f>
        <v/>
      </c>
    </row>
    <row r="93" spans="1:33" ht="15.05" x14ac:dyDescent="0.3">
      <c r="A93" s="108" t="str">
        <f>IFERROR(VLOOKUP(ROW()-6,'[1]S2 SE'!$B$7:$AI$206,COLUMN()+1,FALSE),"")</f>
        <v/>
      </c>
      <c r="B93" s="65" t="str">
        <f>IFERROR(VLOOKUP(ROW()-6,'[1]S2 SE'!$B$7:$AI$206,COLUMN()+1,FALSE),"")</f>
        <v/>
      </c>
      <c r="C93" s="66" t="str">
        <f>IFERROR(VLOOKUP(ROW()-6,'[1]S2 SE'!$B$7:$AI$206,COLUMN()+1,FALSE),"")</f>
        <v/>
      </c>
      <c r="D93" s="67" t="str">
        <f>IFERROR(VLOOKUP(ROW()-6,'[1]S2 SE'!$B$7:$AI$206,COLUMN()+1,FALSE),"")</f>
        <v/>
      </c>
      <c r="E93" s="68" t="str">
        <f>IFERROR(VLOOKUP(ROW()-6,'[1]S2 SE'!$B$7:$AI$206,COLUMN()+1,FALSE),"")</f>
        <v/>
      </c>
      <c r="F93" s="28" t="str">
        <f>IFERROR(VLOOKUP(ROW()-6,'[1]S2 SE'!$B$7:$AI$206,COLUMN()+1,FALSE),"")</f>
        <v/>
      </c>
      <c r="G93" s="69" t="str">
        <f>IFERROR(VLOOKUP(ROW()-6,'[1]S2 SE'!$B$7:$AI$206,COLUMN()+1,FALSE),"")</f>
        <v/>
      </c>
      <c r="H93" s="68" t="str">
        <f>IFERROR(VLOOKUP(ROW()-6,'[1]S2 SE'!$B$7:$AI$206,COLUMN()+1,FALSE),"")</f>
        <v/>
      </c>
      <c r="I93" s="70" t="str">
        <f>IFERROR(VLOOKUP(ROW()-6,'[1]S2 SE'!$B$7:$AI$206,COLUMN()+1,FALSE),"")</f>
        <v/>
      </c>
      <c r="J93" s="71" t="str">
        <f>IFERROR(VLOOKUP(ROW()-6,'[1]S2 SE'!$B$7:$AI$206,COLUMN()+1,FALSE),"")</f>
        <v/>
      </c>
      <c r="K93" s="68" t="str">
        <f>IFERROR(VLOOKUP(ROW()-6,'[1]S2 SE'!$B$7:$AI$206,COLUMN()+1,FALSE),"")</f>
        <v/>
      </c>
      <c r="L93" s="70" t="str">
        <f>IFERROR(VLOOKUP(ROW()-6,'[1]S2 SE'!$B$7:$AI$206,COLUMN()+1,FALSE),"")</f>
        <v/>
      </c>
      <c r="M93" s="71" t="str">
        <f>IFERROR(VLOOKUP(ROW()-6,'[1]S2 SE'!$B$7:$AI$206,COLUMN()+1,FALSE),"")</f>
        <v/>
      </c>
      <c r="N93" s="68" t="str">
        <f>IFERROR(VLOOKUP(ROW()-6,'[1]S2 SE'!$B$7:$AI$206,COLUMN()+1,FALSE),"")</f>
        <v/>
      </c>
      <c r="O93" s="70" t="str">
        <f>IFERROR(VLOOKUP(ROW()-6,'[1]S2 SE'!$B$7:$AI$206,COLUMN()+1,FALSE),"")</f>
        <v/>
      </c>
      <c r="P93" s="71" t="str">
        <f>IFERROR(VLOOKUP(ROW()-6,'[1]S2 SE'!$B$7:$AI$206,COLUMN()+1,FALSE),"")</f>
        <v/>
      </c>
      <c r="Q93" s="68" t="str">
        <f>IFERROR(VLOOKUP(ROW()-6,'[1]S2 SE'!$B$7:$AI$206,COLUMN()+1,FALSE),"")</f>
        <v/>
      </c>
      <c r="R93" s="70" t="str">
        <f>IFERROR(VLOOKUP(ROW()-6,'[1]S2 SE'!$B$7:$AI$206,COLUMN()+1,FALSE),"")</f>
        <v/>
      </c>
      <c r="S93" s="71" t="str">
        <f>IFERROR(VLOOKUP(ROW()-6,'[1]S2 SE'!$B$7:$AI$206,COLUMN()+1,FALSE),"")</f>
        <v/>
      </c>
      <c r="T93" s="72" t="str">
        <f>IFERROR(VLOOKUP(ROW()-6,'[1]S2 SE'!$B$7:$AI$206,COLUMN()+1,FALSE),"")</f>
        <v/>
      </c>
      <c r="U93" s="73" t="str">
        <f>IFERROR(VLOOKUP(ROW()-6,'[1]S2 SE'!$B$7:$AI$206,COLUMN()+1,FALSE),"")</f>
        <v/>
      </c>
      <c r="V93" s="74" t="str">
        <f>IFERROR(VLOOKUP(ROW()-6,'[1]S2 SE'!$B$7:$AI$206,COLUMN()+1,FALSE),"")</f>
        <v/>
      </c>
      <c r="W93" s="75" t="str">
        <f>IFERROR(VLOOKUP(ROW()-6,'[1]S2 SE'!$B$7:$AI$206,COLUMN()+1,FALSE),"")</f>
        <v/>
      </c>
      <c r="X93" s="76" t="str">
        <f>IFERROR(VLOOKUP(ROW()-6,'[1]S2 SE'!$B$7:$AI$206,COLUMN()+1,FALSE),"")</f>
        <v/>
      </c>
      <c r="Y93" s="77" t="str">
        <f>IFERROR(VLOOKUP(ROW()-6,'[1]S2 SE'!$B$7:$AI$206,COLUMN()+1,FALSE),"")</f>
        <v/>
      </c>
      <c r="Z93" s="78" t="str">
        <f>IFERROR(VLOOKUP(ROW()-6,'[1]S2 SE'!$B$7:$AI$206,COLUMN()+1,FALSE),"")</f>
        <v/>
      </c>
      <c r="AA93" s="79" t="str">
        <f>IFERROR(VLOOKUP(ROW()-6,'[1]S2 SE'!$B$7:$AI$206,COLUMN()+1,FALSE),"")</f>
        <v/>
      </c>
      <c r="AB93" s="80" t="str">
        <f>IFERROR(VLOOKUP(ROW()-6,'[1]S2 SE'!$B$7:$AI$206,COLUMN()+1,FALSE),"")</f>
        <v/>
      </c>
      <c r="AC93" s="81" t="str">
        <f>IFERROR(VLOOKUP(ROW()-6,'[1]S2 SE'!$B$7:$AI$206,COLUMN()+1,FALSE),"")</f>
        <v/>
      </c>
      <c r="AD93" s="109" t="str">
        <f>IFERROR(VLOOKUP(ROW()-6,'[1]S2 SE'!$B$7:$AI$206,COLUMN()+1,FALSE),"")</f>
        <v/>
      </c>
      <c r="AE93" s="83" t="str">
        <f>IFERROR(VLOOKUP(ROW()-6,'[1]S2 SE'!$B$7:$AI$206,COLUMN()+1,FALSE),"")</f>
        <v/>
      </c>
      <c r="AF93" s="84" t="str">
        <f>IFERROR(VLOOKUP(ROW()-6,'[1]S2 SE'!$B$7:$AI$206,COLUMN()+1,FALSE),"")</f>
        <v/>
      </c>
      <c r="AG93" s="153" t="str">
        <f>IFERROR(VLOOKUP(ROW()-6,'[1]S2 SE'!$B$7:$AI$206,COLUMN()+1,FALSE),"")</f>
        <v/>
      </c>
    </row>
    <row r="94" spans="1:33" ht="15.05" x14ac:dyDescent="0.3">
      <c r="A94" s="108" t="str">
        <f>IFERROR(VLOOKUP(ROW()-6,'[1]S2 SE'!$B$7:$AI$206,COLUMN()+1,FALSE),"")</f>
        <v/>
      </c>
      <c r="B94" s="65" t="str">
        <f>IFERROR(VLOOKUP(ROW()-6,'[1]S2 SE'!$B$7:$AI$206,COLUMN()+1,FALSE),"")</f>
        <v/>
      </c>
      <c r="C94" s="66" t="str">
        <f>IFERROR(VLOOKUP(ROW()-6,'[1]S2 SE'!$B$7:$AI$206,COLUMN()+1,FALSE),"")</f>
        <v/>
      </c>
      <c r="D94" s="67" t="str">
        <f>IFERROR(VLOOKUP(ROW()-6,'[1]S2 SE'!$B$7:$AI$206,COLUMN()+1,FALSE),"")</f>
        <v/>
      </c>
      <c r="E94" s="68" t="str">
        <f>IFERROR(VLOOKUP(ROW()-6,'[1]S2 SE'!$B$7:$AI$206,COLUMN()+1,FALSE),"")</f>
        <v/>
      </c>
      <c r="F94" s="28" t="str">
        <f>IFERROR(VLOOKUP(ROW()-6,'[1]S2 SE'!$B$7:$AI$206,COLUMN()+1,FALSE),"")</f>
        <v/>
      </c>
      <c r="G94" s="69" t="str">
        <f>IFERROR(VLOOKUP(ROW()-6,'[1]S2 SE'!$B$7:$AI$206,COLUMN()+1,FALSE),"")</f>
        <v/>
      </c>
      <c r="H94" s="68" t="str">
        <f>IFERROR(VLOOKUP(ROW()-6,'[1]S2 SE'!$B$7:$AI$206,COLUMN()+1,FALSE),"")</f>
        <v/>
      </c>
      <c r="I94" s="70" t="str">
        <f>IFERROR(VLOOKUP(ROW()-6,'[1]S2 SE'!$B$7:$AI$206,COLUMN()+1,FALSE),"")</f>
        <v/>
      </c>
      <c r="J94" s="71" t="str">
        <f>IFERROR(VLOOKUP(ROW()-6,'[1]S2 SE'!$B$7:$AI$206,COLUMN()+1,FALSE),"")</f>
        <v/>
      </c>
      <c r="K94" s="68" t="str">
        <f>IFERROR(VLOOKUP(ROW()-6,'[1]S2 SE'!$B$7:$AI$206,COLUMN()+1,FALSE),"")</f>
        <v/>
      </c>
      <c r="L94" s="70" t="str">
        <f>IFERROR(VLOOKUP(ROW()-6,'[1]S2 SE'!$B$7:$AI$206,COLUMN()+1,FALSE),"")</f>
        <v/>
      </c>
      <c r="M94" s="71" t="str">
        <f>IFERROR(VLOOKUP(ROW()-6,'[1]S2 SE'!$B$7:$AI$206,COLUMN()+1,FALSE),"")</f>
        <v/>
      </c>
      <c r="N94" s="68" t="str">
        <f>IFERROR(VLOOKUP(ROW()-6,'[1]S2 SE'!$B$7:$AI$206,COLUMN()+1,FALSE),"")</f>
        <v/>
      </c>
      <c r="O94" s="70" t="str">
        <f>IFERROR(VLOOKUP(ROW()-6,'[1]S2 SE'!$B$7:$AI$206,COLUMN()+1,FALSE),"")</f>
        <v/>
      </c>
      <c r="P94" s="71" t="str">
        <f>IFERROR(VLOOKUP(ROW()-6,'[1]S2 SE'!$B$7:$AI$206,COLUMN()+1,FALSE),"")</f>
        <v/>
      </c>
      <c r="Q94" s="68" t="str">
        <f>IFERROR(VLOOKUP(ROW()-6,'[1]S2 SE'!$B$7:$AI$206,COLUMN()+1,FALSE),"")</f>
        <v/>
      </c>
      <c r="R94" s="70" t="str">
        <f>IFERROR(VLOOKUP(ROW()-6,'[1]S2 SE'!$B$7:$AI$206,COLUMN()+1,FALSE),"")</f>
        <v/>
      </c>
      <c r="S94" s="71" t="str">
        <f>IFERROR(VLOOKUP(ROW()-6,'[1]S2 SE'!$B$7:$AI$206,COLUMN()+1,FALSE),"")</f>
        <v/>
      </c>
      <c r="T94" s="72" t="str">
        <f>IFERROR(VLOOKUP(ROW()-6,'[1]S2 SE'!$B$7:$AI$206,COLUMN()+1,FALSE),"")</f>
        <v/>
      </c>
      <c r="U94" s="73" t="str">
        <f>IFERROR(VLOOKUP(ROW()-6,'[1]S2 SE'!$B$7:$AI$206,COLUMN()+1,FALSE),"")</f>
        <v/>
      </c>
      <c r="V94" s="74" t="str">
        <f>IFERROR(VLOOKUP(ROW()-6,'[1]S2 SE'!$B$7:$AI$206,COLUMN()+1,FALSE),"")</f>
        <v/>
      </c>
      <c r="W94" s="75" t="str">
        <f>IFERROR(VLOOKUP(ROW()-6,'[1]S2 SE'!$B$7:$AI$206,COLUMN()+1,FALSE),"")</f>
        <v/>
      </c>
      <c r="X94" s="76" t="str">
        <f>IFERROR(VLOOKUP(ROW()-6,'[1]S2 SE'!$B$7:$AI$206,COLUMN()+1,FALSE),"")</f>
        <v/>
      </c>
      <c r="Y94" s="77" t="str">
        <f>IFERROR(VLOOKUP(ROW()-6,'[1]S2 SE'!$B$7:$AI$206,COLUMN()+1,FALSE),"")</f>
        <v/>
      </c>
      <c r="Z94" s="78" t="str">
        <f>IFERROR(VLOOKUP(ROW()-6,'[1]S2 SE'!$B$7:$AI$206,COLUMN()+1,FALSE),"")</f>
        <v/>
      </c>
      <c r="AA94" s="79" t="str">
        <f>IFERROR(VLOOKUP(ROW()-6,'[1]S2 SE'!$B$7:$AI$206,COLUMN()+1,FALSE),"")</f>
        <v/>
      </c>
      <c r="AB94" s="80" t="str">
        <f>IFERROR(VLOOKUP(ROW()-6,'[1]S2 SE'!$B$7:$AI$206,COLUMN()+1,FALSE),"")</f>
        <v/>
      </c>
      <c r="AC94" s="81" t="str">
        <f>IFERROR(VLOOKUP(ROW()-6,'[1]S2 SE'!$B$7:$AI$206,COLUMN()+1,FALSE),"")</f>
        <v/>
      </c>
      <c r="AD94" s="109" t="str">
        <f>IFERROR(VLOOKUP(ROW()-6,'[1]S2 SE'!$B$7:$AI$206,COLUMN()+1,FALSE),"")</f>
        <v/>
      </c>
      <c r="AE94" s="83" t="str">
        <f>IFERROR(VLOOKUP(ROW()-6,'[1]S2 SE'!$B$7:$AI$206,COLUMN()+1,FALSE),"")</f>
        <v/>
      </c>
      <c r="AF94" s="84" t="str">
        <f>IFERROR(VLOOKUP(ROW()-6,'[1]S2 SE'!$B$7:$AI$206,COLUMN()+1,FALSE),"")</f>
        <v/>
      </c>
      <c r="AG94" s="153" t="str">
        <f>IFERROR(VLOOKUP(ROW()-6,'[1]S2 SE'!$B$7:$AI$206,COLUMN()+1,FALSE),"")</f>
        <v/>
      </c>
    </row>
    <row r="95" spans="1:33" ht="15.05" x14ac:dyDescent="0.3">
      <c r="A95" s="108" t="str">
        <f>IFERROR(VLOOKUP(ROW()-6,'[1]S2 SE'!$B$7:$AI$206,COLUMN()+1,FALSE),"")</f>
        <v/>
      </c>
      <c r="B95" s="65" t="str">
        <f>IFERROR(VLOOKUP(ROW()-6,'[1]S2 SE'!$B$7:$AI$206,COLUMN()+1,FALSE),"")</f>
        <v/>
      </c>
      <c r="C95" s="66" t="str">
        <f>IFERROR(VLOOKUP(ROW()-6,'[1]S2 SE'!$B$7:$AI$206,COLUMN()+1,FALSE),"")</f>
        <v/>
      </c>
      <c r="D95" s="67" t="str">
        <f>IFERROR(VLOOKUP(ROW()-6,'[1]S2 SE'!$B$7:$AI$206,COLUMN()+1,FALSE),"")</f>
        <v/>
      </c>
      <c r="E95" s="68" t="str">
        <f>IFERROR(VLOOKUP(ROW()-6,'[1]S2 SE'!$B$7:$AI$206,COLUMN()+1,FALSE),"")</f>
        <v/>
      </c>
      <c r="F95" s="28" t="str">
        <f>IFERROR(VLOOKUP(ROW()-6,'[1]S2 SE'!$B$7:$AI$206,COLUMN()+1,FALSE),"")</f>
        <v/>
      </c>
      <c r="G95" s="69" t="str">
        <f>IFERROR(VLOOKUP(ROW()-6,'[1]S2 SE'!$B$7:$AI$206,COLUMN()+1,FALSE),"")</f>
        <v/>
      </c>
      <c r="H95" s="68" t="str">
        <f>IFERROR(VLOOKUP(ROW()-6,'[1]S2 SE'!$B$7:$AI$206,COLUMN()+1,FALSE),"")</f>
        <v/>
      </c>
      <c r="I95" s="70" t="str">
        <f>IFERROR(VLOOKUP(ROW()-6,'[1]S2 SE'!$B$7:$AI$206,COLUMN()+1,FALSE),"")</f>
        <v/>
      </c>
      <c r="J95" s="71" t="str">
        <f>IFERROR(VLOOKUP(ROW()-6,'[1]S2 SE'!$B$7:$AI$206,COLUMN()+1,FALSE),"")</f>
        <v/>
      </c>
      <c r="K95" s="68" t="str">
        <f>IFERROR(VLOOKUP(ROW()-6,'[1]S2 SE'!$B$7:$AI$206,COLUMN()+1,FALSE),"")</f>
        <v/>
      </c>
      <c r="L95" s="70" t="str">
        <f>IFERROR(VLOOKUP(ROW()-6,'[1]S2 SE'!$B$7:$AI$206,COLUMN()+1,FALSE),"")</f>
        <v/>
      </c>
      <c r="M95" s="71" t="str">
        <f>IFERROR(VLOOKUP(ROW()-6,'[1]S2 SE'!$B$7:$AI$206,COLUMN()+1,FALSE),"")</f>
        <v/>
      </c>
      <c r="N95" s="68" t="str">
        <f>IFERROR(VLOOKUP(ROW()-6,'[1]S2 SE'!$B$7:$AI$206,COLUMN()+1,FALSE),"")</f>
        <v/>
      </c>
      <c r="O95" s="70" t="str">
        <f>IFERROR(VLOOKUP(ROW()-6,'[1]S2 SE'!$B$7:$AI$206,COLUMN()+1,FALSE),"")</f>
        <v/>
      </c>
      <c r="P95" s="71" t="str">
        <f>IFERROR(VLOOKUP(ROW()-6,'[1]S2 SE'!$B$7:$AI$206,COLUMN()+1,FALSE),"")</f>
        <v/>
      </c>
      <c r="Q95" s="68" t="str">
        <f>IFERROR(VLOOKUP(ROW()-6,'[1]S2 SE'!$B$7:$AI$206,COLUMN()+1,FALSE),"")</f>
        <v/>
      </c>
      <c r="R95" s="70" t="str">
        <f>IFERROR(VLOOKUP(ROW()-6,'[1]S2 SE'!$B$7:$AI$206,COLUMN()+1,FALSE),"")</f>
        <v/>
      </c>
      <c r="S95" s="71" t="str">
        <f>IFERROR(VLOOKUP(ROW()-6,'[1]S2 SE'!$B$7:$AI$206,COLUMN()+1,FALSE),"")</f>
        <v/>
      </c>
      <c r="T95" s="72" t="str">
        <f>IFERROR(VLOOKUP(ROW()-6,'[1]S2 SE'!$B$7:$AI$206,COLUMN()+1,FALSE),"")</f>
        <v/>
      </c>
      <c r="U95" s="73" t="str">
        <f>IFERROR(VLOOKUP(ROW()-6,'[1]S2 SE'!$B$7:$AI$206,COLUMN()+1,FALSE),"")</f>
        <v/>
      </c>
      <c r="V95" s="74" t="str">
        <f>IFERROR(VLOOKUP(ROW()-6,'[1]S2 SE'!$B$7:$AI$206,COLUMN()+1,FALSE),"")</f>
        <v/>
      </c>
      <c r="W95" s="75" t="str">
        <f>IFERROR(VLOOKUP(ROW()-6,'[1]S2 SE'!$B$7:$AI$206,COLUMN()+1,FALSE),"")</f>
        <v/>
      </c>
      <c r="X95" s="76" t="str">
        <f>IFERROR(VLOOKUP(ROW()-6,'[1]S2 SE'!$B$7:$AI$206,COLUMN()+1,FALSE),"")</f>
        <v/>
      </c>
      <c r="Y95" s="77" t="str">
        <f>IFERROR(VLOOKUP(ROW()-6,'[1]S2 SE'!$B$7:$AI$206,COLUMN()+1,FALSE),"")</f>
        <v/>
      </c>
      <c r="Z95" s="78" t="str">
        <f>IFERROR(VLOOKUP(ROW()-6,'[1]S2 SE'!$B$7:$AI$206,COLUMN()+1,FALSE),"")</f>
        <v/>
      </c>
      <c r="AA95" s="79" t="str">
        <f>IFERROR(VLOOKUP(ROW()-6,'[1]S2 SE'!$B$7:$AI$206,COLUMN()+1,FALSE),"")</f>
        <v/>
      </c>
      <c r="AB95" s="80" t="str">
        <f>IFERROR(VLOOKUP(ROW()-6,'[1]S2 SE'!$B$7:$AI$206,COLUMN()+1,FALSE),"")</f>
        <v/>
      </c>
      <c r="AC95" s="81" t="str">
        <f>IFERROR(VLOOKUP(ROW()-6,'[1]S2 SE'!$B$7:$AI$206,COLUMN()+1,FALSE),"")</f>
        <v/>
      </c>
      <c r="AD95" s="109" t="str">
        <f>IFERROR(VLOOKUP(ROW()-6,'[1]S2 SE'!$B$7:$AI$206,COLUMN()+1,FALSE),"")</f>
        <v/>
      </c>
      <c r="AE95" s="83" t="str">
        <f>IFERROR(VLOOKUP(ROW()-6,'[1]S2 SE'!$B$7:$AI$206,COLUMN()+1,FALSE),"")</f>
        <v/>
      </c>
      <c r="AF95" s="84" t="str">
        <f>IFERROR(VLOOKUP(ROW()-6,'[1]S2 SE'!$B$7:$AI$206,COLUMN()+1,FALSE),"")</f>
        <v/>
      </c>
      <c r="AG95" s="153" t="str">
        <f>IFERROR(VLOOKUP(ROW()-6,'[1]S2 SE'!$B$7:$AI$206,COLUMN()+1,FALSE),"")</f>
        <v/>
      </c>
    </row>
    <row r="96" spans="1:33" ht="15.05" x14ac:dyDescent="0.3">
      <c r="A96" s="108" t="str">
        <f>IFERROR(VLOOKUP(ROW()-6,'[1]S2 SE'!$B$7:$AI$206,COLUMN()+1,FALSE),"")</f>
        <v/>
      </c>
      <c r="B96" s="65" t="str">
        <f>IFERROR(VLOOKUP(ROW()-6,'[1]S2 SE'!$B$7:$AI$206,COLUMN()+1,FALSE),"")</f>
        <v/>
      </c>
      <c r="C96" s="66" t="str">
        <f>IFERROR(VLOOKUP(ROW()-6,'[1]S2 SE'!$B$7:$AI$206,COLUMN()+1,FALSE),"")</f>
        <v/>
      </c>
      <c r="D96" s="67" t="str">
        <f>IFERROR(VLOOKUP(ROW()-6,'[1]S2 SE'!$B$7:$AI$206,COLUMN()+1,FALSE),"")</f>
        <v/>
      </c>
      <c r="E96" s="68" t="str">
        <f>IFERROR(VLOOKUP(ROW()-6,'[1]S2 SE'!$B$7:$AI$206,COLUMN()+1,FALSE),"")</f>
        <v/>
      </c>
      <c r="F96" s="28" t="str">
        <f>IFERROR(VLOOKUP(ROW()-6,'[1]S2 SE'!$B$7:$AI$206,COLUMN()+1,FALSE),"")</f>
        <v/>
      </c>
      <c r="G96" s="69" t="str">
        <f>IFERROR(VLOOKUP(ROW()-6,'[1]S2 SE'!$B$7:$AI$206,COLUMN()+1,FALSE),"")</f>
        <v/>
      </c>
      <c r="H96" s="68" t="str">
        <f>IFERROR(VLOOKUP(ROW()-6,'[1]S2 SE'!$B$7:$AI$206,COLUMN()+1,FALSE),"")</f>
        <v/>
      </c>
      <c r="I96" s="70" t="str">
        <f>IFERROR(VLOOKUP(ROW()-6,'[1]S2 SE'!$B$7:$AI$206,COLUMN()+1,FALSE),"")</f>
        <v/>
      </c>
      <c r="J96" s="71" t="str">
        <f>IFERROR(VLOOKUP(ROW()-6,'[1]S2 SE'!$B$7:$AI$206,COLUMN()+1,FALSE),"")</f>
        <v/>
      </c>
      <c r="K96" s="68" t="str">
        <f>IFERROR(VLOOKUP(ROW()-6,'[1]S2 SE'!$B$7:$AI$206,COLUMN()+1,FALSE),"")</f>
        <v/>
      </c>
      <c r="L96" s="70" t="str">
        <f>IFERROR(VLOOKUP(ROW()-6,'[1]S2 SE'!$B$7:$AI$206,COLUMN()+1,FALSE),"")</f>
        <v/>
      </c>
      <c r="M96" s="71" t="str">
        <f>IFERROR(VLOOKUP(ROW()-6,'[1]S2 SE'!$B$7:$AI$206,COLUMN()+1,FALSE),"")</f>
        <v/>
      </c>
      <c r="N96" s="68" t="str">
        <f>IFERROR(VLOOKUP(ROW()-6,'[1]S2 SE'!$B$7:$AI$206,COLUMN()+1,FALSE),"")</f>
        <v/>
      </c>
      <c r="O96" s="70" t="str">
        <f>IFERROR(VLOOKUP(ROW()-6,'[1]S2 SE'!$B$7:$AI$206,COLUMN()+1,FALSE),"")</f>
        <v/>
      </c>
      <c r="P96" s="71" t="str">
        <f>IFERROR(VLOOKUP(ROW()-6,'[1]S2 SE'!$B$7:$AI$206,COLUMN()+1,FALSE),"")</f>
        <v/>
      </c>
      <c r="Q96" s="68" t="str">
        <f>IFERROR(VLOOKUP(ROW()-6,'[1]S2 SE'!$B$7:$AI$206,COLUMN()+1,FALSE),"")</f>
        <v/>
      </c>
      <c r="R96" s="70" t="str">
        <f>IFERROR(VLOOKUP(ROW()-6,'[1]S2 SE'!$B$7:$AI$206,COLUMN()+1,FALSE),"")</f>
        <v/>
      </c>
      <c r="S96" s="71" t="str">
        <f>IFERROR(VLOOKUP(ROW()-6,'[1]S2 SE'!$B$7:$AI$206,COLUMN()+1,FALSE),"")</f>
        <v/>
      </c>
      <c r="T96" s="72" t="str">
        <f>IFERROR(VLOOKUP(ROW()-6,'[1]S2 SE'!$B$7:$AI$206,COLUMN()+1,FALSE),"")</f>
        <v/>
      </c>
      <c r="U96" s="73" t="str">
        <f>IFERROR(VLOOKUP(ROW()-6,'[1]S2 SE'!$B$7:$AI$206,COLUMN()+1,FALSE),"")</f>
        <v/>
      </c>
      <c r="V96" s="74" t="str">
        <f>IFERROR(VLOOKUP(ROW()-6,'[1]S2 SE'!$B$7:$AI$206,COLUMN()+1,FALSE),"")</f>
        <v/>
      </c>
      <c r="W96" s="75" t="str">
        <f>IFERROR(VLOOKUP(ROW()-6,'[1]S2 SE'!$B$7:$AI$206,COLUMN()+1,FALSE),"")</f>
        <v/>
      </c>
      <c r="X96" s="76" t="str">
        <f>IFERROR(VLOOKUP(ROW()-6,'[1]S2 SE'!$B$7:$AI$206,COLUMN()+1,FALSE),"")</f>
        <v/>
      </c>
      <c r="Y96" s="77" t="str">
        <f>IFERROR(VLOOKUP(ROW()-6,'[1]S2 SE'!$B$7:$AI$206,COLUMN()+1,FALSE),"")</f>
        <v/>
      </c>
      <c r="Z96" s="78" t="str">
        <f>IFERROR(VLOOKUP(ROW()-6,'[1]S2 SE'!$B$7:$AI$206,COLUMN()+1,FALSE),"")</f>
        <v/>
      </c>
      <c r="AA96" s="79" t="str">
        <f>IFERROR(VLOOKUP(ROW()-6,'[1]S2 SE'!$B$7:$AI$206,COLUMN()+1,FALSE),"")</f>
        <v/>
      </c>
      <c r="AB96" s="80" t="str">
        <f>IFERROR(VLOOKUP(ROW()-6,'[1]S2 SE'!$B$7:$AI$206,COLUMN()+1,FALSE),"")</f>
        <v/>
      </c>
      <c r="AC96" s="81" t="str">
        <f>IFERROR(VLOOKUP(ROW()-6,'[1]S2 SE'!$B$7:$AI$206,COLUMN()+1,FALSE),"")</f>
        <v/>
      </c>
      <c r="AD96" s="109" t="str">
        <f>IFERROR(VLOOKUP(ROW()-6,'[1]S2 SE'!$B$7:$AI$206,COLUMN()+1,FALSE),"")</f>
        <v/>
      </c>
      <c r="AE96" s="83" t="str">
        <f>IFERROR(VLOOKUP(ROW()-6,'[1]S2 SE'!$B$7:$AI$206,COLUMN()+1,FALSE),"")</f>
        <v/>
      </c>
      <c r="AF96" s="84" t="str">
        <f>IFERROR(VLOOKUP(ROW()-6,'[1]S2 SE'!$B$7:$AI$206,COLUMN()+1,FALSE),"")</f>
        <v/>
      </c>
      <c r="AG96" s="153" t="str">
        <f>IFERROR(VLOOKUP(ROW()-6,'[1]S2 SE'!$B$7:$AI$206,COLUMN()+1,FALSE),"")</f>
        <v/>
      </c>
    </row>
    <row r="97" spans="1:33" ht="15.05" x14ac:dyDescent="0.3">
      <c r="A97" s="108" t="str">
        <f>IFERROR(VLOOKUP(ROW()-6,'[1]S2 SE'!$B$7:$AI$206,COLUMN()+1,FALSE),"")</f>
        <v/>
      </c>
      <c r="B97" s="65" t="str">
        <f>IFERROR(VLOOKUP(ROW()-6,'[1]S2 SE'!$B$7:$AI$206,COLUMN()+1,FALSE),"")</f>
        <v/>
      </c>
      <c r="C97" s="66" t="str">
        <f>IFERROR(VLOOKUP(ROW()-6,'[1]S2 SE'!$B$7:$AI$206,COLUMN()+1,FALSE),"")</f>
        <v/>
      </c>
      <c r="D97" s="67" t="str">
        <f>IFERROR(VLOOKUP(ROW()-6,'[1]S2 SE'!$B$7:$AI$206,COLUMN()+1,FALSE),"")</f>
        <v/>
      </c>
      <c r="E97" s="68" t="str">
        <f>IFERROR(VLOOKUP(ROW()-6,'[1]S2 SE'!$B$7:$AI$206,COLUMN()+1,FALSE),"")</f>
        <v/>
      </c>
      <c r="F97" s="28" t="str">
        <f>IFERROR(VLOOKUP(ROW()-6,'[1]S2 SE'!$B$7:$AI$206,COLUMN()+1,FALSE),"")</f>
        <v/>
      </c>
      <c r="G97" s="69" t="str">
        <f>IFERROR(VLOOKUP(ROW()-6,'[1]S2 SE'!$B$7:$AI$206,COLUMN()+1,FALSE),"")</f>
        <v/>
      </c>
      <c r="H97" s="68" t="str">
        <f>IFERROR(VLOOKUP(ROW()-6,'[1]S2 SE'!$B$7:$AI$206,COLUMN()+1,FALSE),"")</f>
        <v/>
      </c>
      <c r="I97" s="70" t="str">
        <f>IFERROR(VLOOKUP(ROW()-6,'[1]S2 SE'!$B$7:$AI$206,COLUMN()+1,FALSE),"")</f>
        <v/>
      </c>
      <c r="J97" s="71" t="str">
        <f>IFERROR(VLOOKUP(ROW()-6,'[1]S2 SE'!$B$7:$AI$206,COLUMN()+1,FALSE),"")</f>
        <v/>
      </c>
      <c r="K97" s="68" t="str">
        <f>IFERROR(VLOOKUP(ROW()-6,'[1]S2 SE'!$B$7:$AI$206,COLUMN()+1,FALSE),"")</f>
        <v/>
      </c>
      <c r="L97" s="70" t="str">
        <f>IFERROR(VLOOKUP(ROW()-6,'[1]S2 SE'!$B$7:$AI$206,COLUMN()+1,FALSE),"")</f>
        <v/>
      </c>
      <c r="M97" s="71" t="str">
        <f>IFERROR(VLOOKUP(ROW()-6,'[1]S2 SE'!$B$7:$AI$206,COLUMN()+1,FALSE),"")</f>
        <v/>
      </c>
      <c r="N97" s="68" t="str">
        <f>IFERROR(VLOOKUP(ROW()-6,'[1]S2 SE'!$B$7:$AI$206,COLUMN()+1,FALSE),"")</f>
        <v/>
      </c>
      <c r="O97" s="70" t="str">
        <f>IFERROR(VLOOKUP(ROW()-6,'[1]S2 SE'!$B$7:$AI$206,COLUMN()+1,FALSE),"")</f>
        <v/>
      </c>
      <c r="P97" s="71" t="str">
        <f>IFERROR(VLOOKUP(ROW()-6,'[1]S2 SE'!$B$7:$AI$206,COLUMN()+1,FALSE),"")</f>
        <v/>
      </c>
      <c r="Q97" s="68" t="str">
        <f>IFERROR(VLOOKUP(ROW()-6,'[1]S2 SE'!$B$7:$AI$206,COLUMN()+1,FALSE),"")</f>
        <v/>
      </c>
      <c r="R97" s="70" t="str">
        <f>IFERROR(VLOOKUP(ROW()-6,'[1]S2 SE'!$B$7:$AI$206,COLUMN()+1,FALSE),"")</f>
        <v/>
      </c>
      <c r="S97" s="71" t="str">
        <f>IFERROR(VLOOKUP(ROW()-6,'[1]S2 SE'!$B$7:$AI$206,COLUMN()+1,FALSE),"")</f>
        <v/>
      </c>
      <c r="T97" s="72" t="str">
        <f>IFERROR(VLOOKUP(ROW()-6,'[1]S2 SE'!$B$7:$AI$206,COLUMN()+1,FALSE),"")</f>
        <v/>
      </c>
      <c r="U97" s="73" t="str">
        <f>IFERROR(VLOOKUP(ROW()-6,'[1]S2 SE'!$B$7:$AI$206,COLUMN()+1,FALSE),"")</f>
        <v/>
      </c>
      <c r="V97" s="74" t="str">
        <f>IFERROR(VLOOKUP(ROW()-6,'[1]S2 SE'!$B$7:$AI$206,COLUMN()+1,FALSE),"")</f>
        <v/>
      </c>
      <c r="W97" s="75" t="str">
        <f>IFERROR(VLOOKUP(ROW()-6,'[1]S2 SE'!$B$7:$AI$206,COLUMN()+1,FALSE),"")</f>
        <v/>
      </c>
      <c r="X97" s="76" t="str">
        <f>IFERROR(VLOOKUP(ROW()-6,'[1]S2 SE'!$B$7:$AI$206,COLUMN()+1,FALSE),"")</f>
        <v/>
      </c>
      <c r="Y97" s="77" t="str">
        <f>IFERROR(VLOOKUP(ROW()-6,'[1]S2 SE'!$B$7:$AI$206,COLUMN()+1,FALSE),"")</f>
        <v/>
      </c>
      <c r="Z97" s="78" t="str">
        <f>IFERROR(VLOOKUP(ROW()-6,'[1]S2 SE'!$B$7:$AI$206,COLUMN()+1,FALSE),"")</f>
        <v/>
      </c>
      <c r="AA97" s="79" t="str">
        <f>IFERROR(VLOOKUP(ROW()-6,'[1]S2 SE'!$B$7:$AI$206,COLUMN()+1,FALSE),"")</f>
        <v/>
      </c>
      <c r="AB97" s="80" t="str">
        <f>IFERROR(VLOOKUP(ROW()-6,'[1]S2 SE'!$B$7:$AI$206,COLUMN()+1,FALSE),"")</f>
        <v/>
      </c>
      <c r="AC97" s="81" t="str">
        <f>IFERROR(VLOOKUP(ROW()-6,'[1]S2 SE'!$B$7:$AI$206,COLUMN()+1,FALSE),"")</f>
        <v/>
      </c>
      <c r="AD97" s="109" t="str">
        <f>IFERROR(VLOOKUP(ROW()-6,'[1]S2 SE'!$B$7:$AI$206,COLUMN()+1,FALSE),"")</f>
        <v/>
      </c>
      <c r="AE97" s="83" t="str">
        <f>IFERROR(VLOOKUP(ROW()-6,'[1]S2 SE'!$B$7:$AI$206,COLUMN()+1,FALSE),"")</f>
        <v/>
      </c>
      <c r="AF97" s="84" t="str">
        <f>IFERROR(VLOOKUP(ROW()-6,'[1]S2 SE'!$B$7:$AI$206,COLUMN()+1,FALSE),"")</f>
        <v/>
      </c>
      <c r="AG97" s="153" t="str">
        <f>IFERROR(VLOOKUP(ROW()-6,'[1]S2 SE'!$B$7:$AI$206,COLUMN()+1,FALSE),"")</f>
        <v/>
      </c>
    </row>
    <row r="98" spans="1:33" ht="15.05" x14ac:dyDescent="0.3">
      <c r="A98" s="108" t="str">
        <f>IFERROR(VLOOKUP(ROW()-6,'[1]S2 SE'!$B$7:$AI$206,COLUMN()+1,FALSE),"")</f>
        <v/>
      </c>
      <c r="B98" s="65" t="str">
        <f>IFERROR(VLOOKUP(ROW()-6,'[1]S2 SE'!$B$7:$AI$206,COLUMN()+1,FALSE),"")</f>
        <v/>
      </c>
      <c r="C98" s="66" t="str">
        <f>IFERROR(VLOOKUP(ROW()-6,'[1]S2 SE'!$B$7:$AI$206,COLUMN()+1,FALSE),"")</f>
        <v/>
      </c>
      <c r="D98" s="67" t="str">
        <f>IFERROR(VLOOKUP(ROW()-6,'[1]S2 SE'!$B$7:$AI$206,COLUMN()+1,FALSE),"")</f>
        <v/>
      </c>
      <c r="E98" s="68" t="str">
        <f>IFERROR(VLOOKUP(ROW()-6,'[1]S2 SE'!$B$7:$AI$206,COLUMN()+1,FALSE),"")</f>
        <v/>
      </c>
      <c r="F98" s="28" t="str">
        <f>IFERROR(VLOOKUP(ROW()-6,'[1]S2 SE'!$B$7:$AI$206,COLUMN()+1,FALSE),"")</f>
        <v/>
      </c>
      <c r="G98" s="69" t="str">
        <f>IFERROR(VLOOKUP(ROW()-6,'[1]S2 SE'!$B$7:$AI$206,COLUMN()+1,FALSE),"")</f>
        <v/>
      </c>
      <c r="H98" s="68" t="str">
        <f>IFERROR(VLOOKUP(ROW()-6,'[1]S2 SE'!$B$7:$AI$206,COLUMN()+1,FALSE),"")</f>
        <v/>
      </c>
      <c r="I98" s="70" t="str">
        <f>IFERROR(VLOOKUP(ROW()-6,'[1]S2 SE'!$B$7:$AI$206,COLUMN()+1,FALSE),"")</f>
        <v/>
      </c>
      <c r="J98" s="71" t="str">
        <f>IFERROR(VLOOKUP(ROW()-6,'[1]S2 SE'!$B$7:$AI$206,COLUMN()+1,FALSE),"")</f>
        <v/>
      </c>
      <c r="K98" s="68" t="str">
        <f>IFERROR(VLOOKUP(ROW()-6,'[1]S2 SE'!$B$7:$AI$206,COLUMN()+1,FALSE),"")</f>
        <v/>
      </c>
      <c r="L98" s="70" t="str">
        <f>IFERROR(VLOOKUP(ROW()-6,'[1]S2 SE'!$B$7:$AI$206,COLUMN()+1,FALSE),"")</f>
        <v/>
      </c>
      <c r="M98" s="71" t="str">
        <f>IFERROR(VLOOKUP(ROW()-6,'[1]S2 SE'!$B$7:$AI$206,COLUMN()+1,FALSE),"")</f>
        <v/>
      </c>
      <c r="N98" s="68" t="str">
        <f>IFERROR(VLOOKUP(ROW()-6,'[1]S2 SE'!$B$7:$AI$206,COLUMN()+1,FALSE),"")</f>
        <v/>
      </c>
      <c r="O98" s="70" t="str">
        <f>IFERROR(VLOOKUP(ROW()-6,'[1]S2 SE'!$B$7:$AI$206,COLUMN()+1,FALSE),"")</f>
        <v/>
      </c>
      <c r="P98" s="71" t="str">
        <f>IFERROR(VLOOKUP(ROW()-6,'[1]S2 SE'!$B$7:$AI$206,COLUMN()+1,FALSE),"")</f>
        <v/>
      </c>
      <c r="Q98" s="68" t="str">
        <f>IFERROR(VLOOKUP(ROW()-6,'[1]S2 SE'!$B$7:$AI$206,COLUMN()+1,FALSE),"")</f>
        <v/>
      </c>
      <c r="R98" s="70" t="str">
        <f>IFERROR(VLOOKUP(ROW()-6,'[1]S2 SE'!$B$7:$AI$206,COLUMN()+1,FALSE),"")</f>
        <v/>
      </c>
      <c r="S98" s="71" t="str">
        <f>IFERROR(VLOOKUP(ROW()-6,'[1]S2 SE'!$B$7:$AI$206,COLUMN()+1,FALSE),"")</f>
        <v/>
      </c>
      <c r="T98" s="72" t="str">
        <f>IFERROR(VLOOKUP(ROW()-6,'[1]S2 SE'!$B$7:$AI$206,COLUMN()+1,FALSE),"")</f>
        <v/>
      </c>
      <c r="U98" s="73" t="str">
        <f>IFERROR(VLOOKUP(ROW()-6,'[1]S2 SE'!$B$7:$AI$206,COLUMN()+1,FALSE),"")</f>
        <v/>
      </c>
      <c r="V98" s="74" t="str">
        <f>IFERROR(VLOOKUP(ROW()-6,'[1]S2 SE'!$B$7:$AI$206,COLUMN()+1,FALSE),"")</f>
        <v/>
      </c>
      <c r="W98" s="75" t="str">
        <f>IFERROR(VLOOKUP(ROW()-6,'[1]S2 SE'!$B$7:$AI$206,COLUMN()+1,FALSE),"")</f>
        <v/>
      </c>
      <c r="X98" s="76" t="str">
        <f>IFERROR(VLOOKUP(ROW()-6,'[1]S2 SE'!$B$7:$AI$206,COLUMN()+1,FALSE),"")</f>
        <v/>
      </c>
      <c r="Y98" s="77" t="str">
        <f>IFERROR(VLOOKUP(ROW()-6,'[1]S2 SE'!$B$7:$AI$206,COLUMN()+1,FALSE),"")</f>
        <v/>
      </c>
      <c r="Z98" s="78" t="str">
        <f>IFERROR(VLOOKUP(ROW()-6,'[1]S2 SE'!$B$7:$AI$206,COLUMN()+1,FALSE),"")</f>
        <v/>
      </c>
      <c r="AA98" s="79" t="str">
        <f>IFERROR(VLOOKUP(ROW()-6,'[1]S2 SE'!$B$7:$AI$206,COLUMN()+1,FALSE),"")</f>
        <v/>
      </c>
      <c r="AB98" s="80" t="str">
        <f>IFERROR(VLOOKUP(ROW()-6,'[1]S2 SE'!$B$7:$AI$206,COLUMN()+1,FALSE),"")</f>
        <v/>
      </c>
      <c r="AC98" s="81" t="str">
        <f>IFERROR(VLOOKUP(ROW()-6,'[1]S2 SE'!$B$7:$AI$206,COLUMN()+1,FALSE),"")</f>
        <v/>
      </c>
      <c r="AD98" s="109" t="str">
        <f>IFERROR(VLOOKUP(ROW()-6,'[1]S2 SE'!$B$7:$AI$206,COLUMN()+1,FALSE),"")</f>
        <v/>
      </c>
      <c r="AE98" s="83" t="str">
        <f>IFERROR(VLOOKUP(ROW()-6,'[1]S2 SE'!$B$7:$AI$206,COLUMN()+1,FALSE),"")</f>
        <v/>
      </c>
      <c r="AF98" s="84" t="str">
        <f>IFERROR(VLOOKUP(ROW()-6,'[1]S2 SE'!$B$7:$AI$206,COLUMN()+1,FALSE),"")</f>
        <v/>
      </c>
      <c r="AG98" s="153" t="str">
        <f>IFERROR(VLOOKUP(ROW()-6,'[1]S2 SE'!$B$7:$AI$206,COLUMN()+1,FALSE),"")</f>
        <v/>
      </c>
    </row>
    <row r="99" spans="1:33" ht="15.05" x14ac:dyDescent="0.3">
      <c r="A99" s="108" t="str">
        <f>IFERROR(VLOOKUP(ROW()-6,'[1]S2 SE'!$B$7:$AI$206,COLUMN()+1,FALSE),"")</f>
        <v/>
      </c>
      <c r="B99" s="65" t="str">
        <f>IFERROR(VLOOKUP(ROW()-6,'[1]S2 SE'!$B$7:$AI$206,COLUMN()+1,FALSE),"")</f>
        <v/>
      </c>
      <c r="C99" s="66" t="str">
        <f>IFERROR(VLOOKUP(ROW()-6,'[1]S2 SE'!$B$7:$AI$206,COLUMN()+1,FALSE),"")</f>
        <v/>
      </c>
      <c r="D99" s="67" t="str">
        <f>IFERROR(VLOOKUP(ROW()-6,'[1]S2 SE'!$B$7:$AI$206,COLUMN()+1,FALSE),"")</f>
        <v/>
      </c>
      <c r="E99" s="68" t="str">
        <f>IFERROR(VLOOKUP(ROW()-6,'[1]S2 SE'!$B$7:$AI$206,COLUMN()+1,FALSE),"")</f>
        <v/>
      </c>
      <c r="F99" s="28" t="str">
        <f>IFERROR(VLOOKUP(ROW()-6,'[1]S2 SE'!$B$7:$AI$206,COLUMN()+1,FALSE),"")</f>
        <v/>
      </c>
      <c r="G99" s="69" t="str">
        <f>IFERROR(VLOOKUP(ROW()-6,'[1]S2 SE'!$B$7:$AI$206,COLUMN()+1,FALSE),"")</f>
        <v/>
      </c>
      <c r="H99" s="68" t="str">
        <f>IFERROR(VLOOKUP(ROW()-6,'[1]S2 SE'!$B$7:$AI$206,COLUMN()+1,FALSE),"")</f>
        <v/>
      </c>
      <c r="I99" s="70" t="str">
        <f>IFERROR(VLOOKUP(ROW()-6,'[1]S2 SE'!$B$7:$AI$206,COLUMN()+1,FALSE),"")</f>
        <v/>
      </c>
      <c r="J99" s="71" t="str">
        <f>IFERROR(VLOOKUP(ROW()-6,'[1]S2 SE'!$B$7:$AI$206,COLUMN()+1,FALSE),"")</f>
        <v/>
      </c>
      <c r="K99" s="68" t="str">
        <f>IFERROR(VLOOKUP(ROW()-6,'[1]S2 SE'!$B$7:$AI$206,COLUMN()+1,FALSE),"")</f>
        <v/>
      </c>
      <c r="L99" s="70" t="str">
        <f>IFERROR(VLOOKUP(ROW()-6,'[1]S2 SE'!$B$7:$AI$206,COLUMN()+1,FALSE),"")</f>
        <v/>
      </c>
      <c r="M99" s="71" t="str">
        <f>IFERROR(VLOOKUP(ROW()-6,'[1]S2 SE'!$B$7:$AI$206,COLUMN()+1,FALSE),"")</f>
        <v/>
      </c>
      <c r="N99" s="68" t="str">
        <f>IFERROR(VLOOKUP(ROW()-6,'[1]S2 SE'!$B$7:$AI$206,COLUMN()+1,FALSE),"")</f>
        <v/>
      </c>
      <c r="O99" s="70" t="str">
        <f>IFERROR(VLOOKUP(ROW()-6,'[1]S2 SE'!$B$7:$AI$206,COLUMN()+1,FALSE),"")</f>
        <v/>
      </c>
      <c r="P99" s="71" t="str">
        <f>IFERROR(VLOOKUP(ROW()-6,'[1]S2 SE'!$B$7:$AI$206,COLUMN()+1,FALSE),"")</f>
        <v/>
      </c>
      <c r="Q99" s="68" t="str">
        <f>IFERROR(VLOOKUP(ROW()-6,'[1]S2 SE'!$B$7:$AI$206,COLUMN()+1,FALSE),"")</f>
        <v/>
      </c>
      <c r="R99" s="70" t="str">
        <f>IFERROR(VLOOKUP(ROW()-6,'[1]S2 SE'!$B$7:$AI$206,COLUMN()+1,FALSE),"")</f>
        <v/>
      </c>
      <c r="S99" s="71" t="str">
        <f>IFERROR(VLOOKUP(ROW()-6,'[1]S2 SE'!$B$7:$AI$206,COLUMN()+1,FALSE),"")</f>
        <v/>
      </c>
      <c r="T99" s="72" t="str">
        <f>IFERROR(VLOOKUP(ROW()-6,'[1]S2 SE'!$B$7:$AI$206,COLUMN()+1,FALSE),"")</f>
        <v/>
      </c>
      <c r="U99" s="73" t="str">
        <f>IFERROR(VLOOKUP(ROW()-6,'[1]S2 SE'!$B$7:$AI$206,COLUMN()+1,FALSE),"")</f>
        <v/>
      </c>
      <c r="V99" s="74" t="str">
        <f>IFERROR(VLOOKUP(ROW()-6,'[1]S2 SE'!$B$7:$AI$206,COLUMN()+1,FALSE),"")</f>
        <v/>
      </c>
      <c r="W99" s="75" t="str">
        <f>IFERROR(VLOOKUP(ROW()-6,'[1]S2 SE'!$B$7:$AI$206,COLUMN()+1,FALSE),"")</f>
        <v/>
      </c>
      <c r="X99" s="76" t="str">
        <f>IFERROR(VLOOKUP(ROW()-6,'[1]S2 SE'!$B$7:$AI$206,COLUMN()+1,FALSE),"")</f>
        <v/>
      </c>
      <c r="Y99" s="77" t="str">
        <f>IFERROR(VLOOKUP(ROW()-6,'[1]S2 SE'!$B$7:$AI$206,COLUMN()+1,FALSE),"")</f>
        <v/>
      </c>
      <c r="Z99" s="78" t="str">
        <f>IFERROR(VLOOKUP(ROW()-6,'[1]S2 SE'!$B$7:$AI$206,COLUMN()+1,FALSE),"")</f>
        <v/>
      </c>
      <c r="AA99" s="79" t="str">
        <f>IFERROR(VLOOKUP(ROW()-6,'[1]S2 SE'!$B$7:$AI$206,COLUMN()+1,FALSE),"")</f>
        <v/>
      </c>
      <c r="AB99" s="80" t="str">
        <f>IFERROR(VLOOKUP(ROW()-6,'[1]S2 SE'!$B$7:$AI$206,COLUMN()+1,FALSE),"")</f>
        <v/>
      </c>
      <c r="AC99" s="81" t="str">
        <f>IFERROR(VLOOKUP(ROW()-6,'[1]S2 SE'!$B$7:$AI$206,COLUMN()+1,FALSE),"")</f>
        <v/>
      </c>
      <c r="AD99" s="109" t="str">
        <f>IFERROR(VLOOKUP(ROW()-6,'[1]S2 SE'!$B$7:$AI$206,COLUMN()+1,FALSE),"")</f>
        <v/>
      </c>
      <c r="AE99" s="83" t="str">
        <f>IFERROR(VLOOKUP(ROW()-6,'[1]S2 SE'!$B$7:$AI$206,COLUMN()+1,FALSE),"")</f>
        <v/>
      </c>
      <c r="AF99" s="84" t="str">
        <f>IFERROR(VLOOKUP(ROW()-6,'[1]S2 SE'!$B$7:$AI$206,COLUMN()+1,FALSE),"")</f>
        <v/>
      </c>
      <c r="AG99" s="153" t="str">
        <f>IFERROR(VLOOKUP(ROW()-6,'[1]S2 SE'!$B$7:$AI$206,COLUMN()+1,FALSE),"")</f>
        <v/>
      </c>
    </row>
    <row r="100" spans="1:33" ht="15.05" x14ac:dyDescent="0.3">
      <c r="A100" s="108" t="str">
        <f>IFERROR(VLOOKUP(ROW()-6,'[1]S2 SE'!$B$7:$AI$206,COLUMN()+1,FALSE),"")</f>
        <v/>
      </c>
      <c r="B100" s="65" t="str">
        <f>IFERROR(VLOOKUP(ROW()-6,'[1]S2 SE'!$B$7:$AI$206,COLUMN()+1,FALSE),"")</f>
        <v/>
      </c>
      <c r="C100" s="66" t="str">
        <f>IFERROR(VLOOKUP(ROW()-6,'[1]S2 SE'!$B$7:$AI$206,COLUMN()+1,FALSE),"")</f>
        <v/>
      </c>
      <c r="D100" s="67" t="str">
        <f>IFERROR(VLOOKUP(ROW()-6,'[1]S2 SE'!$B$7:$AI$206,COLUMN()+1,FALSE),"")</f>
        <v/>
      </c>
      <c r="E100" s="68" t="str">
        <f>IFERROR(VLOOKUP(ROW()-6,'[1]S2 SE'!$B$7:$AI$206,COLUMN()+1,FALSE),"")</f>
        <v/>
      </c>
      <c r="F100" s="28" t="str">
        <f>IFERROR(VLOOKUP(ROW()-6,'[1]S2 SE'!$B$7:$AI$206,COLUMN()+1,FALSE),"")</f>
        <v/>
      </c>
      <c r="G100" s="69" t="str">
        <f>IFERROR(VLOOKUP(ROW()-6,'[1]S2 SE'!$B$7:$AI$206,COLUMN()+1,FALSE),"")</f>
        <v/>
      </c>
      <c r="H100" s="68" t="str">
        <f>IFERROR(VLOOKUP(ROW()-6,'[1]S2 SE'!$B$7:$AI$206,COLUMN()+1,FALSE),"")</f>
        <v/>
      </c>
      <c r="I100" s="70" t="str">
        <f>IFERROR(VLOOKUP(ROW()-6,'[1]S2 SE'!$B$7:$AI$206,COLUMN()+1,FALSE),"")</f>
        <v/>
      </c>
      <c r="J100" s="71" t="str">
        <f>IFERROR(VLOOKUP(ROW()-6,'[1]S2 SE'!$B$7:$AI$206,COLUMN()+1,FALSE),"")</f>
        <v/>
      </c>
      <c r="K100" s="68" t="str">
        <f>IFERROR(VLOOKUP(ROW()-6,'[1]S2 SE'!$B$7:$AI$206,COLUMN()+1,FALSE),"")</f>
        <v/>
      </c>
      <c r="L100" s="70" t="str">
        <f>IFERROR(VLOOKUP(ROW()-6,'[1]S2 SE'!$B$7:$AI$206,COLUMN()+1,FALSE),"")</f>
        <v/>
      </c>
      <c r="M100" s="71" t="str">
        <f>IFERROR(VLOOKUP(ROW()-6,'[1]S2 SE'!$B$7:$AI$206,COLUMN()+1,FALSE),"")</f>
        <v/>
      </c>
      <c r="N100" s="68" t="str">
        <f>IFERROR(VLOOKUP(ROW()-6,'[1]S2 SE'!$B$7:$AI$206,COLUMN()+1,FALSE),"")</f>
        <v/>
      </c>
      <c r="O100" s="70" t="str">
        <f>IFERROR(VLOOKUP(ROW()-6,'[1]S2 SE'!$B$7:$AI$206,COLUMN()+1,FALSE),"")</f>
        <v/>
      </c>
      <c r="P100" s="71" t="str">
        <f>IFERROR(VLOOKUP(ROW()-6,'[1]S2 SE'!$B$7:$AI$206,COLUMN()+1,FALSE),"")</f>
        <v/>
      </c>
      <c r="Q100" s="68" t="str">
        <f>IFERROR(VLOOKUP(ROW()-6,'[1]S2 SE'!$B$7:$AI$206,COLUMN()+1,FALSE),"")</f>
        <v/>
      </c>
      <c r="R100" s="70" t="str">
        <f>IFERROR(VLOOKUP(ROW()-6,'[1]S2 SE'!$B$7:$AI$206,COLUMN()+1,FALSE),"")</f>
        <v/>
      </c>
      <c r="S100" s="71" t="str">
        <f>IFERROR(VLOOKUP(ROW()-6,'[1]S2 SE'!$B$7:$AI$206,COLUMN()+1,FALSE),"")</f>
        <v/>
      </c>
      <c r="T100" s="72" t="str">
        <f>IFERROR(VLOOKUP(ROW()-6,'[1]S2 SE'!$B$7:$AI$206,COLUMN()+1,FALSE),"")</f>
        <v/>
      </c>
      <c r="U100" s="73" t="str">
        <f>IFERROR(VLOOKUP(ROW()-6,'[1]S2 SE'!$B$7:$AI$206,COLUMN()+1,FALSE),"")</f>
        <v/>
      </c>
      <c r="V100" s="74" t="str">
        <f>IFERROR(VLOOKUP(ROW()-6,'[1]S2 SE'!$B$7:$AI$206,COLUMN()+1,FALSE),"")</f>
        <v/>
      </c>
      <c r="W100" s="75" t="str">
        <f>IFERROR(VLOOKUP(ROW()-6,'[1]S2 SE'!$B$7:$AI$206,COLUMN()+1,FALSE),"")</f>
        <v/>
      </c>
      <c r="X100" s="76" t="str">
        <f>IFERROR(VLOOKUP(ROW()-6,'[1]S2 SE'!$B$7:$AI$206,COLUMN()+1,FALSE),"")</f>
        <v/>
      </c>
      <c r="Y100" s="77" t="str">
        <f>IFERROR(VLOOKUP(ROW()-6,'[1]S2 SE'!$B$7:$AI$206,COLUMN()+1,FALSE),"")</f>
        <v/>
      </c>
      <c r="Z100" s="78" t="str">
        <f>IFERROR(VLOOKUP(ROW()-6,'[1]S2 SE'!$B$7:$AI$206,COLUMN()+1,FALSE),"")</f>
        <v/>
      </c>
      <c r="AA100" s="79" t="str">
        <f>IFERROR(VLOOKUP(ROW()-6,'[1]S2 SE'!$B$7:$AI$206,COLUMN()+1,FALSE),"")</f>
        <v/>
      </c>
      <c r="AB100" s="80" t="str">
        <f>IFERROR(VLOOKUP(ROW()-6,'[1]S2 SE'!$B$7:$AI$206,COLUMN()+1,FALSE),"")</f>
        <v/>
      </c>
      <c r="AC100" s="81" t="str">
        <f>IFERROR(VLOOKUP(ROW()-6,'[1]S2 SE'!$B$7:$AI$206,COLUMN()+1,FALSE),"")</f>
        <v/>
      </c>
      <c r="AD100" s="109" t="str">
        <f>IFERROR(VLOOKUP(ROW()-6,'[1]S2 SE'!$B$7:$AI$206,COLUMN()+1,FALSE),"")</f>
        <v/>
      </c>
      <c r="AE100" s="83" t="str">
        <f>IFERROR(VLOOKUP(ROW()-6,'[1]S2 SE'!$B$7:$AI$206,COLUMN()+1,FALSE),"")</f>
        <v/>
      </c>
      <c r="AF100" s="84" t="str">
        <f>IFERROR(VLOOKUP(ROW()-6,'[1]S2 SE'!$B$7:$AI$206,COLUMN()+1,FALSE),"")</f>
        <v/>
      </c>
      <c r="AG100" s="153" t="str">
        <f>IFERROR(VLOOKUP(ROW()-6,'[1]S2 SE'!$B$7:$AI$206,COLUMN()+1,FALSE),"")</f>
        <v/>
      </c>
    </row>
    <row r="101" spans="1:33" ht="15.05" x14ac:dyDescent="0.3">
      <c r="A101" s="108" t="str">
        <f>IFERROR(VLOOKUP(ROW()-6,'[1]S2 SE'!$B$7:$AI$206,COLUMN()+1,FALSE),"")</f>
        <v/>
      </c>
      <c r="B101" s="65" t="str">
        <f>IFERROR(VLOOKUP(ROW()-6,'[1]S2 SE'!$B$7:$AI$206,COLUMN()+1,FALSE),"")</f>
        <v/>
      </c>
      <c r="C101" s="66" t="str">
        <f>IFERROR(VLOOKUP(ROW()-6,'[1]S2 SE'!$B$7:$AI$206,COLUMN()+1,FALSE),"")</f>
        <v/>
      </c>
      <c r="D101" s="67" t="str">
        <f>IFERROR(VLOOKUP(ROW()-6,'[1]S2 SE'!$B$7:$AI$206,COLUMN()+1,FALSE),"")</f>
        <v/>
      </c>
      <c r="E101" s="68" t="str">
        <f>IFERROR(VLOOKUP(ROW()-6,'[1]S2 SE'!$B$7:$AI$206,COLUMN()+1,FALSE),"")</f>
        <v/>
      </c>
      <c r="F101" s="28" t="str">
        <f>IFERROR(VLOOKUP(ROW()-6,'[1]S2 SE'!$B$7:$AI$206,COLUMN()+1,FALSE),"")</f>
        <v/>
      </c>
      <c r="G101" s="69" t="str">
        <f>IFERROR(VLOOKUP(ROW()-6,'[1]S2 SE'!$B$7:$AI$206,COLUMN()+1,FALSE),"")</f>
        <v/>
      </c>
      <c r="H101" s="68" t="str">
        <f>IFERROR(VLOOKUP(ROW()-6,'[1]S2 SE'!$B$7:$AI$206,COLUMN()+1,FALSE),"")</f>
        <v/>
      </c>
      <c r="I101" s="70" t="str">
        <f>IFERROR(VLOOKUP(ROW()-6,'[1]S2 SE'!$B$7:$AI$206,COLUMN()+1,FALSE),"")</f>
        <v/>
      </c>
      <c r="J101" s="71" t="str">
        <f>IFERROR(VLOOKUP(ROW()-6,'[1]S2 SE'!$B$7:$AI$206,COLUMN()+1,FALSE),"")</f>
        <v/>
      </c>
      <c r="K101" s="68" t="str">
        <f>IFERROR(VLOOKUP(ROW()-6,'[1]S2 SE'!$B$7:$AI$206,COLUMN()+1,FALSE),"")</f>
        <v/>
      </c>
      <c r="L101" s="70" t="str">
        <f>IFERROR(VLOOKUP(ROW()-6,'[1]S2 SE'!$B$7:$AI$206,COLUMN()+1,FALSE),"")</f>
        <v/>
      </c>
      <c r="M101" s="71" t="str">
        <f>IFERROR(VLOOKUP(ROW()-6,'[1]S2 SE'!$B$7:$AI$206,COLUMN()+1,FALSE),"")</f>
        <v/>
      </c>
      <c r="N101" s="68" t="str">
        <f>IFERROR(VLOOKUP(ROW()-6,'[1]S2 SE'!$B$7:$AI$206,COLUMN()+1,FALSE),"")</f>
        <v/>
      </c>
      <c r="O101" s="70" t="str">
        <f>IFERROR(VLOOKUP(ROW()-6,'[1]S2 SE'!$B$7:$AI$206,COLUMN()+1,FALSE),"")</f>
        <v/>
      </c>
      <c r="P101" s="71" t="str">
        <f>IFERROR(VLOOKUP(ROW()-6,'[1]S2 SE'!$B$7:$AI$206,COLUMN()+1,FALSE),"")</f>
        <v/>
      </c>
      <c r="Q101" s="68" t="str">
        <f>IFERROR(VLOOKUP(ROW()-6,'[1]S2 SE'!$B$7:$AI$206,COLUMN()+1,FALSE),"")</f>
        <v/>
      </c>
      <c r="R101" s="70" t="str">
        <f>IFERROR(VLOOKUP(ROW()-6,'[1]S2 SE'!$B$7:$AI$206,COLUMN()+1,FALSE),"")</f>
        <v/>
      </c>
      <c r="S101" s="71" t="str">
        <f>IFERROR(VLOOKUP(ROW()-6,'[1]S2 SE'!$B$7:$AI$206,COLUMN()+1,FALSE),"")</f>
        <v/>
      </c>
      <c r="T101" s="72" t="str">
        <f>IFERROR(VLOOKUP(ROW()-6,'[1]S2 SE'!$B$7:$AI$206,COLUMN()+1,FALSE),"")</f>
        <v/>
      </c>
      <c r="U101" s="73" t="str">
        <f>IFERROR(VLOOKUP(ROW()-6,'[1]S2 SE'!$B$7:$AI$206,COLUMN()+1,FALSE),"")</f>
        <v/>
      </c>
      <c r="V101" s="74" t="str">
        <f>IFERROR(VLOOKUP(ROW()-6,'[1]S2 SE'!$B$7:$AI$206,COLUMN()+1,FALSE),"")</f>
        <v/>
      </c>
      <c r="W101" s="75" t="str">
        <f>IFERROR(VLOOKUP(ROW()-6,'[1]S2 SE'!$B$7:$AI$206,COLUMN()+1,FALSE),"")</f>
        <v/>
      </c>
      <c r="X101" s="76" t="str">
        <f>IFERROR(VLOOKUP(ROW()-6,'[1]S2 SE'!$B$7:$AI$206,COLUMN()+1,FALSE),"")</f>
        <v/>
      </c>
      <c r="Y101" s="77" t="str">
        <f>IFERROR(VLOOKUP(ROW()-6,'[1]S2 SE'!$B$7:$AI$206,COLUMN()+1,FALSE),"")</f>
        <v/>
      </c>
      <c r="Z101" s="78" t="str">
        <f>IFERROR(VLOOKUP(ROW()-6,'[1]S2 SE'!$B$7:$AI$206,COLUMN()+1,FALSE),"")</f>
        <v/>
      </c>
      <c r="AA101" s="79" t="str">
        <f>IFERROR(VLOOKUP(ROW()-6,'[1]S2 SE'!$B$7:$AI$206,COLUMN()+1,FALSE),"")</f>
        <v/>
      </c>
      <c r="AB101" s="80" t="str">
        <f>IFERROR(VLOOKUP(ROW()-6,'[1]S2 SE'!$B$7:$AI$206,COLUMN()+1,FALSE),"")</f>
        <v/>
      </c>
      <c r="AC101" s="81" t="str">
        <f>IFERROR(VLOOKUP(ROW()-6,'[1]S2 SE'!$B$7:$AI$206,COLUMN()+1,FALSE),"")</f>
        <v/>
      </c>
      <c r="AD101" s="109" t="str">
        <f>IFERROR(VLOOKUP(ROW()-6,'[1]S2 SE'!$B$7:$AI$206,COLUMN()+1,FALSE),"")</f>
        <v/>
      </c>
      <c r="AE101" s="83" t="str">
        <f>IFERROR(VLOOKUP(ROW()-6,'[1]S2 SE'!$B$7:$AI$206,COLUMN()+1,FALSE),"")</f>
        <v/>
      </c>
      <c r="AF101" s="84" t="str">
        <f>IFERROR(VLOOKUP(ROW()-6,'[1]S2 SE'!$B$7:$AI$206,COLUMN()+1,FALSE),"")</f>
        <v/>
      </c>
      <c r="AG101" s="153" t="str">
        <f>IFERROR(VLOOKUP(ROW()-6,'[1]S2 SE'!$B$7:$AI$206,COLUMN()+1,FALSE),"")</f>
        <v/>
      </c>
    </row>
    <row r="102" spans="1:33" ht="15.05" x14ac:dyDescent="0.3">
      <c r="A102" s="108" t="str">
        <f>IFERROR(VLOOKUP(ROW()-6,'[1]S2 SE'!$B$7:$AI$206,COLUMN()+1,FALSE),"")</f>
        <v/>
      </c>
      <c r="B102" s="65" t="str">
        <f>IFERROR(VLOOKUP(ROW()-6,'[1]S2 SE'!$B$7:$AI$206,COLUMN()+1,FALSE),"")</f>
        <v/>
      </c>
      <c r="C102" s="66" t="str">
        <f>IFERROR(VLOOKUP(ROW()-6,'[1]S2 SE'!$B$7:$AI$206,COLUMN()+1,FALSE),"")</f>
        <v/>
      </c>
      <c r="D102" s="67" t="str">
        <f>IFERROR(VLOOKUP(ROW()-6,'[1]S2 SE'!$B$7:$AI$206,COLUMN()+1,FALSE),"")</f>
        <v/>
      </c>
      <c r="E102" s="68" t="str">
        <f>IFERROR(VLOOKUP(ROW()-6,'[1]S2 SE'!$B$7:$AI$206,COLUMN()+1,FALSE),"")</f>
        <v/>
      </c>
      <c r="F102" s="28" t="str">
        <f>IFERROR(VLOOKUP(ROW()-6,'[1]S2 SE'!$B$7:$AI$206,COLUMN()+1,FALSE),"")</f>
        <v/>
      </c>
      <c r="G102" s="69" t="str">
        <f>IFERROR(VLOOKUP(ROW()-6,'[1]S2 SE'!$B$7:$AI$206,COLUMN()+1,FALSE),"")</f>
        <v/>
      </c>
      <c r="H102" s="68" t="str">
        <f>IFERROR(VLOOKUP(ROW()-6,'[1]S2 SE'!$B$7:$AI$206,COLUMN()+1,FALSE),"")</f>
        <v/>
      </c>
      <c r="I102" s="70" t="str">
        <f>IFERROR(VLOOKUP(ROW()-6,'[1]S2 SE'!$B$7:$AI$206,COLUMN()+1,FALSE),"")</f>
        <v/>
      </c>
      <c r="J102" s="71" t="str">
        <f>IFERROR(VLOOKUP(ROW()-6,'[1]S2 SE'!$B$7:$AI$206,COLUMN()+1,FALSE),"")</f>
        <v/>
      </c>
      <c r="K102" s="68" t="str">
        <f>IFERROR(VLOOKUP(ROW()-6,'[1]S2 SE'!$B$7:$AI$206,COLUMN()+1,FALSE),"")</f>
        <v/>
      </c>
      <c r="L102" s="70" t="str">
        <f>IFERROR(VLOOKUP(ROW()-6,'[1]S2 SE'!$B$7:$AI$206,COLUMN()+1,FALSE),"")</f>
        <v/>
      </c>
      <c r="M102" s="71" t="str">
        <f>IFERROR(VLOOKUP(ROW()-6,'[1]S2 SE'!$B$7:$AI$206,COLUMN()+1,FALSE),"")</f>
        <v/>
      </c>
      <c r="N102" s="68" t="str">
        <f>IFERROR(VLOOKUP(ROW()-6,'[1]S2 SE'!$B$7:$AI$206,COLUMN()+1,FALSE),"")</f>
        <v/>
      </c>
      <c r="O102" s="70" t="str">
        <f>IFERROR(VLOOKUP(ROW()-6,'[1]S2 SE'!$B$7:$AI$206,COLUMN()+1,FALSE),"")</f>
        <v/>
      </c>
      <c r="P102" s="71" t="str">
        <f>IFERROR(VLOOKUP(ROW()-6,'[1]S2 SE'!$B$7:$AI$206,COLUMN()+1,FALSE),"")</f>
        <v/>
      </c>
      <c r="Q102" s="68" t="str">
        <f>IFERROR(VLOOKUP(ROW()-6,'[1]S2 SE'!$B$7:$AI$206,COLUMN()+1,FALSE),"")</f>
        <v/>
      </c>
      <c r="R102" s="70" t="str">
        <f>IFERROR(VLOOKUP(ROW()-6,'[1]S2 SE'!$B$7:$AI$206,COLUMN()+1,FALSE),"")</f>
        <v/>
      </c>
      <c r="S102" s="71" t="str">
        <f>IFERROR(VLOOKUP(ROW()-6,'[1]S2 SE'!$B$7:$AI$206,COLUMN()+1,FALSE),"")</f>
        <v/>
      </c>
      <c r="T102" s="72" t="str">
        <f>IFERROR(VLOOKUP(ROW()-6,'[1]S2 SE'!$B$7:$AI$206,COLUMN()+1,FALSE),"")</f>
        <v/>
      </c>
      <c r="U102" s="73" t="str">
        <f>IFERROR(VLOOKUP(ROW()-6,'[1]S2 SE'!$B$7:$AI$206,COLUMN()+1,FALSE),"")</f>
        <v/>
      </c>
      <c r="V102" s="74" t="str">
        <f>IFERROR(VLOOKUP(ROW()-6,'[1]S2 SE'!$B$7:$AI$206,COLUMN()+1,FALSE),"")</f>
        <v/>
      </c>
      <c r="W102" s="75" t="str">
        <f>IFERROR(VLOOKUP(ROW()-6,'[1]S2 SE'!$B$7:$AI$206,COLUMN()+1,FALSE),"")</f>
        <v/>
      </c>
      <c r="X102" s="76" t="str">
        <f>IFERROR(VLOOKUP(ROW()-6,'[1]S2 SE'!$B$7:$AI$206,COLUMN()+1,FALSE),"")</f>
        <v/>
      </c>
      <c r="Y102" s="77" t="str">
        <f>IFERROR(VLOOKUP(ROW()-6,'[1]S2 SE'!$B$7:$AI$206,COLUMN()+1,FALSE),"")</f>
        <v/>
      </c>
      <c r="Z102" s="78" t="str">
        <f>IFERROR(VLOOKUP(ROW()-6,'[1]S2 SE'!$B$7:$AI$206,COLUMN()+1,FALSE),"")</f>
        <v/>
      </c>
      <c r="AA102" s="79" t="str">
        <f>IFERROR(VLOOKUP(ROW()-6,'[1]S2 SE'!$B$7:$AI$206,COLUMN()+1,FALSE),"")</f>
        <v/>
      </c>
      <c r="AB102" s="80" t="str">
        <f>IFERROR(VLOOKUP(ROW()-6,'[1]S2 SE'!$B$7:$AI$206,COLUMN()+1,FALSE),"")</f>
        <v/>
      </c>
      <c r="AC102" s="81" t="str">
        <f>IFERROR(VLOOKUP(ROW()-6,'[1]S2 SE'!$B$7:$AI$206,COLUMN()+1,FALSE),"")</f>
        <v/>
      </c>
      <c r="AD102" s="109" t="str">
        <f>IFERROR(VLOOKUP(ROW()-6,'[1]S2 SE'!$B$7:$AI$206,COLUMN()+1,FALSE),"")</f>
        <v/>
      </c>
      <c r="AE102" s="83" t="str">
        <f>IFERROR(VLOOKUP(ROW()-6,'[1]S2 SE'!$B$7:$AI$206,COLUMN()+1,FALSE),"")</f>
        <v/>
      </c>
      <c r="AF102" s="84" t="str">
        <f>IFERROR(VLOOKUP(ROW()-6,'[1]S2 SE'!$B$7:$AI$206,COLUMN()+1,FALSE),"")</f>
        <v/>
      </c>
      <c r="AG102" s="153" t="str">
        <f>IFERROR(VLOOKUP(ROW()-6,'[1]S2 SE'!$B$7:$AI$206,COLUMN()+1,FALSE),"")</f>
        <v/>
      </c>
    </row>
    <row r="103" spans="1:33" ht="15.05" x14ac:dyDescent="0.3">
      <c r="A103" s="108" t="str">
        <f>IFERROR(VLOOKUP(ROW()-6,'[1]S2 SE'!$B$7:$AI$206,COLUMN()+1,FALSE),"")</f>
        <v/>
      </c>
      <c r="B103" s="65" t="str">
        <f>IFERROR(VLOOKUP(ROW()-6,'[1]S2 SE'!$B$7:$AI$206,COLUMN()+1,FALSE),"")</f>
        <v/>
      </c>
      <c r="C103" s="66" t="str">
        <f>IFERROR(VLOOKUP(ROW()-6,'[1]S2 SE'!$B$7:$AI$206,COLUMN()+1,FALSE),"")</f>
        <v/>
      </c>
      <c r="D103" s="67" t="str">
        <f>IFERROR(VLOOKUP(ROW()-6,'[1]S2 SE'!$B$7:$AI$206,COLUMN()+1,FALSE),"")</f>
        <v/>
      </c>
      <c r="E103" s="68" t="str">
        <f>IFERROR(VLOOKUP(ROW()-6,'[1]S2 SE'!$B$7:$AI$206,COLUMN()+1,FALSE),"")</f>
        <v/>
      </c>
      <c r="F103" s="28" t="str">
        <f>IFERROR(VLOOKUP(ROW()-6,'[1]S2 SE'!$B$7:$AI$206,COLUMN()+1,FALSE),"")</f>
        <v/>
      </c>
      <c r="G103" s="69" t="str">
        <f>IFERROR(VLOOKUP(ROW()-6,'[1]S2 SE'!$B$7:$AI$206,COLUMN()+1,FALSE),"")</f>
        <v/>
      </c>
      <c r="H103" s="68" t="str">
        <f>IFERROR(VLOOKUP(ROW()-6,'[1]S2 SE'!$B$7:$AI$206,COLUMN()+1,FALSE),"")</f>
        <v/>
      </c>
      <c r="I103" s="70" t="str">
        <f>IFERROR(VLOOKUP(ROW()-6,'[1]S2 SE'!$B$7:$AI$206,COLUMN()+1,FALSE),"")</f>
        <v/>
      </c>
      <c r="J103" s="71" t="str">
        <f>IFERROR(VLOOKUP(ROW()-6,'[1]S2 SE'!$B$7:$AI$206,COLUMN()+1,FALSE),"")</f>
        <v/>
      </c>
      <c r="K103" s="68" t="str">
        <f>IFERROR(VLOOKUP(ROW()-6,'[1]S2 SE'!$B$7:$AI$206,COLUMN()+1,FALSE),"")</f>
        <v/>
      </c>
      <c r="L103" s="70" t="str">
        <f>IFERROR(VLOOKUP(ROW()-6,'[1]S2 SE'!$B$7:$AI$206,COLUMN()+1,FALSE),"")</f>
        <v/>
      </c>
      <c r="M103" s="71" t="str">
        <f>IFERROR(VLOOKUP(ROW()-6,'[1]S2 SE'!$B$7:$AI$206,COLUMN()+1,FALSE),"")</f>
        <v/>
      </c>
      <c r="N103" s="68" t="str">
        <f>IFERROR(VLOOKUP(ROW()-6,'[1]S2 SE'!$B$7:$AI$206,COLUMN()+1,FALSE),"")</f>
        <v/>
      </c>
      <c r="O103" s="70" t="str">
        <f>IFERROR(VLOOKUP(ROW()-6,'[1]S2 SE'!$B$7:$AI$206,COLUMN()+1,FALSE),"")</f>
        <v/>
      </c>
      <c r="P103" s="71" t="str">
        <f>IFERROR(VLOOKUP(ROW()-6,'[1]S2 SE'!$B$7:$AI$206,COLUMN()+1,FALSE),"")</f>
        <v/>
      </c>
      <c r="Q103" s="68" t="str">
        <f>IFERROR(VLOOKUP(ROW()-6,'[1]S2 SE'!$B$7:$AI$206,COLUMN()+1,FALSE),"")</f>
        <v/>
      </c>
      <c r="R103" s="70" t="str">
        <f>IFERROR(VLOOKUP(ROW()-6,'[1]S2 SE'!$B$7:$AI$206,COLUMN()+1,FALSE),"")</f>
        <v/>
      </c>
      <c r="S103" s="71" t="str">
        <f>IFERROR(VLOOKUP(ROW()-6,'[1]S2 SE'!$B$7:$AI$206,COLUMN()+1,FALSE),"")</f>
        <v/>
      </c>
      <c r="T103" s="72" t="str">
        <f>IFERROR(VLOOKUP(ROW()-6,'[1]S2 SE'!$B$7:$AI$206,COLUMN()+1,FALSE),"")</f>
        <v/>
      </c>
      <c r="U103" s="73" t="str">
        <f>IFERROR(VLOOKUP(ROW()-6,'[1]S2 SE'!$B$7:$AI$206,COLUMN()+1,FALSE),"")</f>
        <v/>
      </c>
      <c r="V103" s="74" t="str">
        <f>IFERROR(VLOOKUP(ROW()-6,'[1]S2 SE'!$B$7:$AI$206,COLUMN()+1,FALSE),"")</f>
        <v/>
      </c>
      <c r="W103" s="75" t="str">
        <f>IFERROR(VLOOKUP(ROW()-6,'[1]S2 SE'!$B$7:$AI$206,COLUMN()+1,FALSE),"")</f>
        <v/>
      </c>
      <c r="X103" s="76" t="str">
        <f>IFERROR(VLOOKUP(ROW()-6,'[1]S2 SE'!$B$7:$AI$206,COLUMN()+1,FALSE),"")</f>
        <v/>
      </c>
      <c r="Y103" s="77" t="str">
        <f>IFERROR(VLOOKUP(ROW()-6,'[1]S2 SE'!$B$7:$AI$206,COLUMN()+1,FALSE),"")</f>
        <v/>
      </c>
      <c r="Z103" s="78" t="str">
        <f>IFERROR(VLOOKUP(ROW()-6,'[1]S2 SE'!$B$7:$AI$206,COLUMN()+1,FALSE),"")</f>
        <v/>
      </c>
      <c r="AA103" s="79" t="str">
        <f>IFERROR(VLOOKUP(ROW()-6,'[1]S2 SE'!$B$7:$AI$206,COLUMN()+1,FALSE),"")</f>
        <v/>
      </c>
      <c r="AB103" s="80" t="str">
        <f>IFERROR(VLOOKUP(ROW()-6,'[1]S2 SE'!$B$7:$AI$206,COLUMN()+1,FALSE),"")</f>
        <v/>
      </c>
      <c r="AC103" s="81" t="str">
        <f>IFERROR(VLOOKUP(ROW()-6,'[1]S2 SE'!$B$7:$AI$206,COLUMN()+1,FALSE),"")</f>
        <v/>
      </c>
      <c r="AD103" s="109" t="str">
        <f>IFERROR(VLOOKUP(ROW()-6,'[1]S2 SE'!$B$7:$AI$206,COLUMN()+1,FALSE),"")</f>
        <v/>
      </c>
      <c r="AE103" s="83" t="str">
        <f>IFERROR(VLOOKUP(ROW()-6,'[1]S2 SE'!$B$7:$AI$206,COLUMN()+1,FALSE),"")</f>
        <v/>
      </c>
      <c r="AF103" s="84" t="str">
        <f>IFERROR(VLOOKUP(ROW()-6,'[1]S2 SE'!$B$7:$AI$206,COLUMN()+1,FALSE),"")</f>
        <v/>
      </c>
      <c r="AG103" s="153" t="str">
        <f>IFERROR(VLOOKUP(ROW()-6,'[1]S2 SE'!$B$7:$AI$206,COLUMN()+1,FALSE),"")</f>
        <v/>
      </c>
    </row>
    <row r="104" spans="1:33" ht="15.05" x14ac:dyDescent="0.3">
      <c r="A104" s="108" t="str">
        <f>IFERROR(VLOOKUP(ROW()-6,'[1]S2 SE'!$B$7:$AI$206,COLUMN()+1,FALSE),"")</f>
        <v/>
      </c>
      <c r="B104" s="65" t="str">
        <f>IFERROR(VLOOKUP(ROW()-6,'[1]S2 SE'!$B$7:$AI$206,COLUMN()+1,FALSE),"")</f>
        <v/>
      </c>
      <c r="C104" s="66" t="str">
        <f>IFERROR(VLOOKUP(ROW()-6,'[1]S2 SE'!$B$7:$AI$206,COLUMN()+1,FALSE),"")</f>
        <v/>
      </c>
      <c r="D104" s="67" t="str">
        <f>IFERROR(VLOOKUP(ROW()-6,'[1]S2 SE'!$B$7:$AI$206,COLUMN()+1,FALSE),"")</f>
        <v/>
      </c>
      <c r="E104" s="68" t="str">
        <f>IFERROR(VLOOKUP(ROW()-6,'[1]S2 SE'!$B$7:$AI$206,COLUMN()+1,FALSE),"")</f>
        <v/>
      </c>
      <c r="F104" s="28" t="str">
        <f>IFERROR(VLOOKUP(ROW()-6,'[1]S2 SE'!$B$7:$AI$206,COLUMN()+1,FALSE),"")</f>
        <v/>
      </c>
      <c r="G104" s="69" t="str">
        <f>IFERROR(VLOOKUP(ROW()-6,'[1]S2 SE'!$B$7:$AI$206,COLUMN()+1,FALSE),"")</f>
        <v/>
      </c>
      <c r="H104" s="68" t="str">
        <f>IFERROR(VLOOKUP(ROW()-6,'[1]S2 SE'!$B$7:$AI$206,COLUMN()+1,FALSE),"")</f>
        <v/>
      </c>
      <c r="I104" s="70" t="str">
        <f>IFERROR(VLOOKUP(ROW()-6,'[1]S2 SE'!$B$7:$AI$206,COLUMN()+1,FALSE),"")</f>
        <v/>
      </c>
      <c r="J104" s="71" t="str">
        <f>IFERROR(VLOOKUP(ROW()-6,'[1]S2 SE'!$B$7:$AI$206,COLUMN()+1,FALSE),"")</f>
        <v/>
      </c>
      <c r="K104" s="68" t="str">
        <f>IFERROR(VLOOKUP(ROW()-6,'[1]S2 SE'!$B$7:$AI$206,COLUMN()+1,FALSE),"")</f>
        <v/>
      </c>
      <c r="L104" s="70" t="str">
        <f>IFERROR(VLOOKUP(ROW()-6,'[1]S2 SE'!$B$7:$AI$206,COLUMN()+1,FALSE),"")</f>
        <v/>
      </c>
      <c r="M104" s="71" t="str">
        <f>IFERROR(VLOOKUP(ROW()-6,'[1]S2 SE'!$B$7:$AI$206,COLUMN()+1,FALSE),"")</f>
        <v/>
      </c>
      <c r="N104" s="68" t="str">
        <f>IFERROR(VLOOKUP(ROW()-6,'[1]S2 SE'!$B$7:$AI$206,COLUMN()+1,FALSE),"")</f>
        <v/>
      </c>
      <c r="O104" s="70" t="str">
        <f>IFERROR(VLOOKUP(ROW()-6,'[1]S2 SE'!$B$7:$AI$206,COLUMN()+1,FALSE),"")</f>
        <v/>
      </c>
      <c r="P104" s="71" t="str">
        <f>IFERROR(VLOOKUP(ROW()-6,'[1]S2 SE'!$B$7:$AI$206,COLUMN()+1,FALSE),"")</f>
        <v/>
      </c>
      <c r="Q104" s="68" t="str">
        <f>IFERROR(VLOOKUP(ROW()-6,'[1]S2 SE'!$B$7:$AI$206,COLUMN()+1,FALSE),"")</f>
        <v/>
      </c>
      <c r="R104" s="70" t="str">
        <f>IFERROR(VLOOKUP(ROW()-6,'[1]S2 SE'!$B$7:$AI$206,COLUMN()+1,FALSE),"")</f>
        <v/>
      </c>
      <c r="S104" s="71" t="str">
        <f>IFERROR(VLOOKUP(ROW()-6,'[1]S2 SE'!$B$7:$AI$206,COLUMN()+1,FALSE),"")</f>
        <v/>
      </c>
      <c r="T104" s="72" t="str">
        <f>IFERROR(VLOOKUP(ROW()-6,'[1]S2 SE'!$B$7:$AI$206,COLUMN()+1,FALSE),"")</f>
        <v/>
      </c>
      <c r="U104" s="73" t="str">
        <f>IFERROR(VLOOKUP(ROW()-6,'[1]S2 SE'!$B$7:$AI$206,COLUMN()+1,FALSE),"")</f>
        <v/>
      </c>
      <c r="V104" s="74" t="str">
        <f>IFERROR(VLOOKUP(ROW()-6,'[1]S2 SE'!$B$7:$AI$206,COLUMN()+1,FALSE),"")</f>
        <v/>
      </c>
      <c r="W104" s="75" t="str">
        <f>IFERROR(VLOOKUP(ROW()-6,'[1]S2 SE'!$B$7:$AI$206,COLUMN()+1,FALSE),"")</f>
        <v/>
      </c>
      <c r="X104" s="76" t="str">
        <f>IFERROR(VLOOKUP(ROW()-6,'[1]S2 SE'!$B$7:$AI$206,COLUMN()+1,FALSE),"")</f>
        <v/>
      </c>
      <c r="Y104" s="77" t="str">
        <f>IFERROR(VLOOKUP(ROW()-6,'[1]S2 SE'!$B$7:$AI$206,COLUMN()+1,FALSE),"")</f>
        <v/>
      </c>
      <c r="Z104" s="78" t="str">
        <f>IFERROR(VLOOKUP(ROW()-6,'[1]S2 SE'!$B$7:$AI$206,COLUMN()+1,FALSE),"")</f>
        <v/>
      </c>
      <c r="AA104" s="79" t="str">
        <f>IFERROR(VLOOKUP(ROW()-6,'[1]S2 SE'!$B$7:$AI$206,COLUMN()+1,FALSE),"")</f>
        <v/>
      </c>
      <c r="AB104" s="80" t="str">
        <f>IFERROR(VLOOKUP(ROW()-6,'[1]S2 SE'!$B$7:$AI$206,COLUMN()+1,FALSE),"")</f>
        <v/>
      </c>
      <c r="AC104" s="81" t="str">
        <f>IFERROR(VLOOKUP(ROW()-6,'[1]S2 SE'!$B$7:$AI$206,COLUMN()+1,FALSE),"")</f>
        <v/>
      </c>
      <c r="AD104" s="109" t="str">
        <f>IFERROR(VLOOKUP(ROW()-6,'[1]S2 SE'!$B$7:$AI$206,COLUMN()+1,FALSE),"")</f>
        <v/>
      </c>
      <c r="AE104" s="83" t="str">
        <f>IFERROR(VLOOKUP(ROW()-6,'[1]S2 SE'!$B$7:$AI$206,COLUMN()+1,FALSE),"")</f>
        <v/>
      </c>
      <c r="AF104" s="84" t="str">
        <f>IFERROR(VLOOKUP(ROW()-6,'[1]S2 SE'!$B$7:$AI$206,COLUMN()+1,FALSE),"")</f>
        <v/>
      </c>
      <c r="AG104" s="153" t="str">
        <f>IFERROR(VLOOKUP(ROW()-6,'[1]S2 SE'!$B$7:$AI$206,COLUMN()+1,FALSE),"")</f>
        <v/>
      </c>
    </row>
    <row r="105" spans="1:33" ht="15.05" x14ac:dyDescent="0.3">
      <c r="A105" s="108" t="str">
        <f>IFERROR(VLOOKUP(ROW()-6,'[1]S2 SE'!$B$7:$AI$206,COLUMN()+1,FALSE),"")</f>
        <v/>
      </c>
      <c r="B105" s="65" t="str">
        <f>IFERROR(VLOOKUP(ROW()-6,'[1]S2 SE'!$B$7:$AI$206,COLUMN()+1,FALSE),"")</f>
        <v/>
      </c>
      <c r="C105" s="66" t="str">
        <f>IFERROR(VLOOKUP(ROW()-6,'[1]S2 SE'!$B$7:$AI$206,COLUMN()+1,FALSE),"")</f>
        <v/>
      </c>
      <c r="D105" s="67" t="str">
        <f>IFERROR(VLOOKUP(ROW()-6,'[1]S2 SE'!$B$7:$AI$206,COLUMN()+1,FALSE),"")</f>
        <v/>
      </c>
      <c r="E105" s="68" t="str">
        <f>IFERROR(VLOOKUP(ROW()-6,'[1]S2 SE'!$B$7:$AI$206,COLUMN()+1,FALSE),"")</f>
        <v/>
      </c>
      <c r="F105" s="28" t="str">
        <f>IFERROR(VLOOKUP(ROW()-6,'[1]S2 SE'!$B$7:$AI$206,COLUMN()+1,FALSE),"")</f>
        <v/>
      </c>
      <c r="G105" s="69" t="str">
        <f>IFERROR(VLOOKUP(ROW()-6,'[1]S2 SE'!$B$7:$AI$206,COLUMN()+1,FALSE),"")</f>
        <v/>
      </c>
      <c r="H105" s="68" t="str">
        <f>IFERROR(VLOOKUP(ROW()-6,'[1]S2 SE'!$B$7:$AI$206,COLUMN()+1,FALSE),"")</f>
        <v/>
      </c>
      <c r="I105" s="70" t="str">
        <f>IFERROR(VLOOKUP(ROW()-6,'[1]S2 SE'!$B$7:$AI$206,COLUMN()+1,FALSE),"")</f>
        <v/>
      </c>
      <c r="J105" s="71" t="str">
        <f>IFERROR(VLOOKUP(ROW()-6,'[1]S2 SE'!$B$7:$AI$206,COLUMN()+1,FALSE),"")</f>
        <v/>
      </c>
      <c r="K105" s="68" t="str">
        <f>IFERROR(VLOOKUP(ROW()-6,'[1]S2 SE'!$B$7:$AI$206,COLUMN()+1,FALSE),"")</f>
        <v/>
      </c>
      <c r="L105" s="70" t="str">
        <f>IFERROR(VLOOKUP(ROW()-6,'[1]S2 SE'!$B$7:$AI$206,COLUMN()+1,FALSE),"")</f>
        <v/>
      </c>
      <c r="M105" s="71" t="str">
        <f>IFERROR(VLOOKUP(ROW()-6,'[1]S2 SE'!$B$7:$AI$206,COLUMN()+1,FALSE),"")</f>
        <v/>
      </c>
      <c r="N105" s="68" t="str">
        <f>IFERROR(VLOOKUP(ROW()-6,'[1]S2 SE'!$B$7:$AI$206,COLUMN()+1,FALSE),"")</f>
        <v/>
      </c>
      <c r="O105" s="70" t="str">
        <f>IFERROR(VLOOKUP(ROW()-6,'[1]S2 SE'!$B$7:$AI$206,COLUMN()+1,FALSE),"")</f>
        <v/>
      </c>
      <c r="P105" s="71" t="str">
        <f>IFERROR(VLOOKUP(ROW()-6,'[1]S2 SE'!$B$7:$AI$206,COLUMN()+1,FALSE),"")</f>
        <v/>
      </c>
      <c r="Q105" s="68" t="str">
        <f>IFERROR(VLOOKUP(ROW()-6,'[1]S2 SE'!$B$7:$AI$206,COLUMN()+1,FALSE),"")</f>
        <v/>
      </c>
      <c r="R105" s="70" t="str">
        <f>IFERROR(VLOOKUP(ROW()-6,'[1]S2 SE'!$B$7:$AI$206,COLUMN()+1,FALSE),"")</f>
        <v/>
      </c>
      <c r="S105" s="71" t="str">
        <f>IFERROR(VLOOKUP(ROW()-6,'[1]S2 SE'!$B$7:$AI$206,COLUMN()+1,FALSE),"")</f>
        <v/>
      </c>
      <c r="T105" s="72" t="str">
        <f>IFERROR(VLOOKUP(ROW()-6,'[1]S2 SE'!$B$7:$AI$206,COLUMN()+1,FALSE),"")</f>
        <v/>
      </c>
      <c r="U105" s="73" t="str">
        <f>IFERROR(VLOOKUP(ROW()-6,'[1]S2 SE'!$B$7:$AI$206,COLUMN()+1,FALSE),"")</f>
        <v/>
      </c>
      <c r="V105" s="74" t="str">
        <f>IFERROR(VLOOKUP(ROW()-6,'[1]S2 SE'!$B$7:$AI$206,COLUMN()+1,FALSE),"")</f>
        <v/>
      </c>
      <c r="W105" s="75" t="str">
        <f>IFERROR(VLOOKUP(ROW()-6,'[1]S2 SE'!$B$7:$AI$206,COLUMN()+1,FALSE),"")</f>
        <v/>
      </c>
      <c r="X105" s="76" t="str">
        <f>IFERROR(VLOOKUP(ROW()-6,'[1]S2 SE'!$B$7:$AI$206,COLUMN()+1,FALSE),"")</f>
        <v/>
      </c>
      <c r="Y105" s="77" t="str">
        <f>IFERROR(VLOOKUP(ROW()-6,'[1]S2 SE'!$B$7:$AI$206,COLUMN()+1,FALSE),"")</f>
        <v/>
      </c>
      <c r="Z105" s="78" t="str">
        <f>IFERROR(VLOOKUP(ROW()-6,'[1]S2 SE'!$B$7:$AI$206,COLUMN()+1,FALSE),"")</f>
        <v/>
      </c>
      <c r="AA105" s="79" t="str">
        <f>IFERROR(VLOOKUP(ROW()-6,'[1]S2 SE'!$B$7:$AI$206,COLUMN()+1,FALSE),"")</f>
        <v/>
      </c>
      <c r="AB105" s="80" t="str">
        <f>IFERROR(VLOOKUP(ROW()-6,'[1]S2 SE'!$B$7:$AI$206,COLUMN()+1,FALSE),"")</f>
        <v/>
      </c>
      <c r="AC105" s="81" t="str">
        <f>IFERROR(VLOOKUP(ROW()-6,'[1]S2 SE'!$B$7:$AI$206,COLUMN()+1,FALSE),"")</f>
        <v/>
      </c>
      <c r="AD105" s="109" t="str">
        <f>IFERROR(VLOOKUP(ROW()-6,'[1]S2 SE'!$B$7:$AI$206,COLUMN()+1,FALSE),"")</f>
        <v/>
      </c>
      <c r="AE105" s="83" t="str">
        <f>IFERROR(VLOOKUP(ROW()-6,'[1]S2 SE'!$B$7:$AI$206,COLUMN()+1,FALSE),"")</f>
        <v/>
      </c>
      <c r="AF105" s="84" t="str">
        <f>IFERROR(VLOOKUP(ROW()-6,'[1]S2 SE'!$B$7:$AI$206,COLUMN()+1,FALSE),"")</f>
        <v/>
      </c>
      <c r="AG105" s="153" t="str">
        <f>IFERROR(VLOOKUP(ROW()-6,'[1]S2 SE'!$B$7:$AI$206,COLUMN()+1,FALSE),"")</f>
        <v/>
      </c>
    </row>
    <row r="106" spans="1:33" ht="15.05" x14ac:dyDescent="0.3">
      <c r="A106" s="108" t="str">
        <f>IFERROR(VLOOKUP(ROW()-6,'[1]S2 SE'!$B$7:$AI$206,COLUMN()+1,FALSE),"")</f>
        <v/>
      </c>
      <c r="B106" s="65" t="str">
        <f>IFERROR(VLOOKUP(ROW()-6,'[1]S2 SE'!$B$7:$AI$206,COLUMN()+1,FALSE),"")</f>
        <v/>
      </c>
      <c r="C106" s="66" t="str">
        <f>IFERROR(VLOOKUP(ROW()-6,'[1]S2 SE'!$B$7:$AI$206,COLUMN()+1,FALSE),"")</f>
        <v/>
      </c>
      <c r="D106" s="67" t="str">
        <f>IFERROR(VLOOKUP(ROW()-6,'[1]S2 SE'!$B$7:$AI$206,COLUMN()+1,FALSE),"")</f>
        <v/>
      </c>
      <c r="E106" s="68" t="str">
        <f>IFERROR(VLOOKUP(ROW()-6,'[1]S2 SE'!$B$7:$AI$206,COLUMN()+1,FALSE),"")</f>
        <v/>
      </c>
      <c r="F106" s="28" t="str">
        <f>IFERROR(VLOOKUP(ROW()-6,'[1]S2 SE'!$B$7:$AI$206,COLUMN()+1,FALSE),"")</f>
        <v/>
      </c>
      <c r="G106" s="69" t="str">
        <f>IFERROR(VLOOKUP(ROW()-6,'[1]S2 SE'!$B$7:$AI$206,COLUMN()+1,FALSE),"")</f>
        <v/>
      </c>
      <c r="H106" s="68" t="str">
        <f>IFERROR(VLOOKUP(ROW()-6,'[1]S2 SE'!$B$7:$AI$206,COLUMN()+1,FALSE),"")</f>
        <v/>
      </c>
      <c r="I106" s="70" t="str">
        <f>IFERROR(VLOOKUP(ROW()-6,'[1]S2 SE'!$B$7:$AI$206,COLUMN()+1,FALSE),"")</f>
        <v/>
      </c>
      <c r="J106" s="71" t="str">
        <f>IFERROR(VLOOKUP(ROW()-6,'[1]S2 SE'!$B$7:$AI$206,COLUMN()+1,FALSE),"")</f>
        <v/>
      </c>
      <c r="K106" s="68" t="str">
        <f>IFERROR(VLOOKUP(ROW()-6,'[1]S2 SE'!$B$7:$AI$206,COLUMN()+1,FALSE),"")</f>
        <v/>
      </c>
      <c r="L106" s="70" t="str">
        <f>IFERROR(VLOOKUP(ROW()-6,'[1]S2 SE'!$B$7:$AI$206,COLUMN()+1,FALSE),"")</f>
        <v/>
      </c>
      <c r="M106" s="71" t="str">
        <f>IFERROR(VLOOKUP(ROW()-6,'[1]S2 SE'!$B$7:$AI$206,COLUMN()+1,FALSE),"")</f>
        <v/>
      </c>
      <c r="N106" s="68" t="str">
        <f>IFERROR(VLOOKUP(ROW()-6,'[1]S2 SE'!$B$7:$AI$206,COLUMN()+1,FALSE),"")</f>
        <v/>
      </c>
      <c r="O106" s="70" t="str">
        <f>IFERROR(VLOOKUP(ROW()-6,'[1]S2 SE'!$B$7:$AI$206,COLUMN()+1,FALSE),"")</f>
        <v/>
      </c>
      <c r="P106" s="71" t="str">
        <f>IFERROR(VLOOKUP(ROW()-6,'[1]S2 SE'!$B$7:$AI$206,COLUMN()+1,FALSE),"")</f>
        <v/>
      </c>
      <c r="Q106" s="68" t="str">
        <f>IFERROR(VLOOKUP(ROW()-6,'[1]S2 SE'!$B$7:$AI$206,COLUMN()+1,FALSE),"")</f>
        <v/>
      </c>
      <c r="R106" s="70" t="str">
        <f>IFERROR(VLOOKUP(ROW()-6,'[1]S2 SE'!$B$7:$AI$206,COLUMN()+1,FALSE),"")</f>
        <v/>
      </c>
      <c r="S106" s="71" t="str">
        <f>IFERROR(VLOOKUP(ROW()-6,'[1]S2 SE'!$B$7:$AI$206,COLUMN()+1,FALSE),"")</f>
        <v/>
      </c>
      <c r="T106" s="72" t="str">
        <f>IFERROR(VLOOKUP(ROW()-6,'[1]S2 SE'!$B$7:$AI$206,COLUMN()+1,FALSE),"")</f>
        <v/>
      </c>
      <c r="U106" s="73" t="str">
        <f>IFERROR(VLOOKUP(ROW()-6,'[1]S2 SE'!$B$7:$AI$206,COLUMN()+1,FALSE),"")</f>
        <v/>
      </c>
      <c r="V106" s="74" t="str">
        <f>IFERROR(VLOOKUP(ROW()-6,'[1]S2 SE'!$B$7:$AI$206,COLUMN()+1,FALSE),"")</f>
        <v/>
      </c>
      <c r="W106" s="75" t="str">
        <f>IFERROR(VLOOKUP(ROW()-6,'[1]S2 SE'!$B$7:$AI$206,COLUMN()+1,FALSE),"")</f>
        <v/>
      </c>
      <c r="X106" s="76" t="str">
        <f>IFERROR(VLOOKUP(ROW()-6,'[1]S2 SE'!$B$7:$AI$206,COLUMN()+1,FALSE),"")</f>
        <v/>
      </c>
      <c r="Y106" s="77" t="str">
        <f>IFERROR(VLOOKUP(ROW()-6,'[1]S2 SE'!$B$7:$AI$206,COLUMN()+1,FALSE),"")</f>
        <v/>
      </c>
      <c r="Z106" s="78" t="str">
        <f>IFERROR(VLOOKUP(ROW()-6,'[1]S2 SE'!$B$7:$AI$206,COLUMN()+1,FALSE),"")</f>
        <v/>
      </c>
      <c r="AA106" s="79" t="str">
        <f>IFERROR(VLOOKUP(ROW()-6,'[1]S2 SE'!$B$7:$AI$206,COLUMN()+1,FALSE),"")</f>
        <v/>
      </c>
      <c r="AB106" s="80" t="str">
        <f>IFERROR(VLOOKUP(ROW()-6,'[1]S2 SE'!$B$7:$AI$206,COLUMN()+1,FALSE),"")</f>
        <v/>
      </c>
      <c r="AC106" s="81" t="str">
        <f>IFERROR(VLOOKUP(ROW()-6,'[1]S2 SE'!$B$7:$AI$206,COLUMN()+1,FALSE),"")</f>
        <v/>
      </c>
      <c r="AD106" s="109" t="str">
        <f>IFERROR(VLOOKUP(ROW()-6,'[1]S2 SE'!$B$7:$AI$206,COLUMN()+1,FALSE),"")</f>
        <v/>
      </c>
      <c r="AE106" s="83" t="str">
        <f>IFERROR(VLOOKUP(ROW()-6,'[1]S2 SE'!$B$7:$AI$206,COLUMN()+1,FALSE),"")</f>
        <v/>
      </c>
      <c r="AF106" s="84" t="str">
        <f>IFERROR(VLOOKUP(ROW()-6,'[1]S2 SE'!$B$7:$AI$206,COLUMN()+1,FALSE),"")</f>
        <v/>
      </c>
      <c r="AG106" s="153" t="str">
        <f>IFERROR(VLOOKUP(ROW()-6,'[1]S2 SE'!$B$7:$AI$206,COLUMN()+1,FALSE),"")</f>
        <v/>
      </c>
    </row>
    <row r="107" spans="1:33" ht="15.05" x14ac:dyDescent="0.3">
      <c r="A107" s="108" t="str">
        <f>IFERROR(VLOOKUP(ROW()-6,'[1]S2 SE'!$B$7:$AI$206,COLUMN()+1,FALSE),"")</f>
        <v/>
      </c>
      <c r="B107" s="65" t="str">
        <f>IFERROR(VLOOKUP(ROW()-6,'[1]S2 SE'!$B$7:$AI$206,COLUMN()+1,FALSE),"")</f>
        <v/>
      </c>
      <c r="C107" s="66" t="str">
        <f>IFERROR(VLOOKUP(ROW()-6,'[1]S2 SE'!$B$7:$AI$206,COLUMN()+1,FALSE),"")</f>
        <v/>
      </c>
      <c r="D107" s="67" t="str">
        <f>IFERROR(VLOOKUP(ROW()-6,'[1]S2 SE'!$B$7:$AI$206,COLUMN()+1,FALSE),"")</f>
        <v/>
      </c>
      <c r="E107" s="68" t="str">
        <f>IFERROR(VLOOKUP(ROW()-6,'[1]S2 SE'!$B$7:$AI$206,COLUMN()+1,FALSE),"")</f>
        <v/>
      </c>
      <c r="F107" s="28" t="str">
        <f>IFERROR(VLOOKUP(ROW()-6,'[1]S2 SE'!$B$7:$AI$206,COLUMN()+1,FALSE),"")</f>
        <v/>
      </c>
      <c r="G107" s="69" t="str">
        <f>IFERROR(VLOOKUP(ROW()-6,'[1]S2 SE'!$B$7:$AI$206,COLUMN()+1,FALSE),"")</f>
        <v/>
      </c>
      <c r="H107" s="68" t="str">
        <f>IFERROR(VLOOKUP(ROW()-6,'[1]S2 SE'!$B$7:$AI$206,COLUMN()+1,FALSE),"")</f>
        <v/>
      </c>
      <c r="I107" s="70" t="str">
        <f>IFERROR(VLOOKUP(ROW()-6,'[1]S2 SE'!$B$7:$AI$206,COLUMN()+1,FALSE),"")</f>
        <v/>
      </c>
      <c r="J107" s="71" t="str">
        <f>IFERROR(VLOOKUP(ROW()-6,'[1]S2 SE'!$B$7:$AI$206,COLUMN()+1,FALSE),"")</f>
        <v/>
      </c>
      <c r="K107" s="68" t="str">
        <f>IFERROR(VLOOKUP(ROW()-6,'[1]S2 SE'!$B$7:$AI$206,COLUMN()+1,FALSE),"")</f>
        <v/>
      </c>
      <c r="L107" s="70" t="str">
        <f>IFERROR(VLOOKUP(ROW()-6,'[1]S2 SE'!$B$7:$AI$206,COLUMN()+1,FALSE),"")</f>
        <v/>
      </c>
      <c r="M107" s="71" t="str">
        <f>IFERROR(VLOOKUP(ROW()-6,'[1]S2 SE'!$B$7:$AI$206,COLUMN()+1,FALSE),"")</f>
        <v/>
      </c>
      <c r="N107" s="68" t="str">
        <f>IFERROR(VLOOKUP(ROW()-6,'[1]S2 SE'!$B$7:$AI$206,COLUMN()+1,FALSE),"")</f>
        <v/>
      </c>
      <c r="O107" s="70" t="str">
        <f>IFERROR(VLOOKUP(ROW()-6,'[1]S2 SE'!$B$7:$AI$206,COLUMN()+1,FALSE),"")</f>
        <v/>
      </c>
      <c r="P107" s="71" t="str">
        <f>IFERROR(VLOOKUP(ROW()-6,'[1]S2 SE'!$B$7:$AI$206,COLUMN()+1,FALSE),"")</f>
        <v/>
      </c>
      <c r="Q107" s="68" t="str">
        <f>IFERROR(VLOOKUP(ROW()-6,'[1]S2 SE'!$B$7:$AI$206,COLUMN()+1,FALSE),"")</f>
        <v/>
      </c>
      <c r="R107" s="70" t="str">
        <f>IFERROR(VLOOKUP(ROW()-6,'[1]S2 SE'!$B$7:$AI$206,COLUMN()+1,FALSE),"")</f>
        <v/>
      </c>
      <c r="S107" s="71" t="str">
        <f>IFERROR(VLOOKUP(ROW()-6,'[1]S2 SE'!$B$7:$AI$206,COLUMN()+1,FALSE),"")</f>
        <v/>
      </c>
      <c r="T107" s="72" t="str">
        <f>IFERROR(VLOOKUP(ROW()-6,'[1]S2 SE'!$B$7:$AI$206,COLUMN()+1,FALSE),"")</f>
        <v/>
      </c>
      <c r="U107" s="73" t="str">
        <f>IFERROR(VLOOKUP(ROW()-6,'[1]S2 SE'!$B$7:$AI$206,COLUMN()+1,FALSE),"")</f>
        <v/>
      </c>
      <c r="V107" s="74" t="str">
        <f>IFERROR(VLOOKUP(ROW()-6,'[1]S2 SE'!$B$7:$AI$206,COLUMN()+1,FALSE),"")</f>
        <v/>
      </c>
      <c r="W107" s="75" t="str">
        <f>IFERROR(VLOOKUP(ROW()-6,'[1]S2 SE'!$B$7:$AI$206,COLUMN()+1,FALSE),"")</f>
        <v/>
      </c>
      <c r="X107" s="76" t="str">
        <f>IFERROR(VLOOKUP(ROW()-6,'[1]S2 SE'!$B$7:$AI$206,COLUMN()+1,FALSE),"")</f>
        <v/>
      </c>
      <c r="Y107" s="77" t="str">
        <f>IFERROR(VLOOKUP(ROW()-6,'[1]S2 SE'!$B$7:$AI$206,COLUMN()+1,FALSE),"")</f>
        <v/>
      </c>
      <c r="Z107" s="78" t="str">
        <f>IFERROR(VLOOKUP(ROW()-6,'[1]S2 SE'!$B$7:$AI$206,COLUMN()+1,FALSE),"")</f>
        <v/>
      </c>
      <c r="AA107" s="79" t="str">
        <f>IFERROR(VLOOKUP(ROW()-6,'[1]S2 SE'!$B$7:$AI$206,COLUMN()+1,FALSE),"")</f>
        <v/>
      </c>
      <c r="AB107" s="80" t="str">
        <f>IFERROR(VLOOKUP(ROW()-6,'[1]S2 SE'!$B$7:$AI$206,COLUMN()+1,FALSE),"")</f>
        <v/>
      </c>
      <c r="AC107" s="81" t="str">
        <f>IFERROR(VLOOKUP(ROW()-6,'[1]S2 SE'!$B$7:$AI$206,COLUMN()+1,FALSE),"")</f>
        <v/>
      </c>
      <c r="AD107" s="109" t="str">
        <f>IFERROR(VLOOKUP(ROW()-6,'[1]S2 SE'!$B$7:$AI$206,COLUMN()+1,FALSE),"")</f>
        <v/>
      </c>
      <c r="AE107" s="83" t="str">
        <f>IFERROR(VLOOKUP(ROW()-6,'[1]S2 SE'!$B$7:$AI$206,COLUMN()+1,FALSE),"")</f>
        <v/>
      </c>
      <c r="AF107" s="84" t="str">
        <f>IFERROR(VLOOKUP(ROW()-6,'[1]S2 SE'!$B$7:$AI$206,COLUMN()+1,FALSE),"")</f>
        <v/>
      </c>
      <c r="AG107" s="153" t="str">
        <f>IFERROR(VLOOKUP(ROW()-6,'[1]S2 SE'!$B$7:$AI$206,COLUMN()+1,FALSE),"")</f>
        <v/>
      </c>
    </row>
    <row r="108" spans="1:33" ht="15.05" x14ac:dyDescent="0.3">
      <c r="A108" s="108" t="str">
        <f>IFERROR(VLOOKUP(ROW()-6,'[1]S2 SE'!$B$7:$AI$206,COLUMN()+1,FALSE),"")</f>
        <v/>
      </c>
      <c r="B108" s="65" t="str">
        <f>IFERROR(VLOOKUP(ROW()-6,'[1]S2 SE'!$B$7:$AI$206,COLUMN()+1,FALSE),"")</f>
        <v/>
      </c>
      <c r="C108" s="66" t="str">
        <f>IFERROR(VLOOKUP(ROW()-6,'[1]S2 SE'!$B$7:$AI$206,COLUMN()+1,FALSE),"")</f>
        <v/>
      </c>
      <c r="D108" s="67" t="str">
        <f>IFERROR(VLOOKUP(ROW()-6,'[1]S2 SE'!$B$7:$AI$206,COLUMN()+1,FALSE),"")</f>
        <v/>
      </c>
      <c r="E108" s="68" t="str">
        <f>IFERROR(VLOOKUP(ROW()-6,'[1]S2 SE'!$B$7:$AI$206,COLUMN()+1,FALSE),"")</f>
        <v/>
      </c>
      <c r="F108" s="28" t="str">
        <f>IFERROR(VLOOKUP(ROW()-6,'[1]S2 SE'!$B$7:$AI$206,COLUMN()+1,FALSE),"")</f>
        <v/>
      </c>
      <c r="G108" s="69" t="str">
        <f>IFERROR(VLOOKUP(ROW()-6,'[1]S2 SE'!$B$7:$AI$206,COLUMN()+1,FALSE),"")</f>
        <v/>
      </c>
      <c r="H108" s="68" t="str">
        <f>IFERROR(VLOOKUP(ROW()-6,'[1]S2 SE'!$B$7:$AI$206,COLUMN()+1,FALSE),"")</f>
        <v/>
      </c>
      <c r="I108" s="70" t="str">
        <f>IFERROR(VLOOKUP(ROW()-6,'[1]S2 SE'!$B$7:$AI$206,COLUMN()+1,FALSE),"")</f>
        <v/>
      </c>
      <c r="J108" s="71" t="str">
        <f>IFERROR(VLOOKUP(ROW()-6,'[1]S2 SE'!$B$7:$AI$206,COLUMN()+1,FALSE),"")</f>
        <v/>
      </c>
      <c r="K108" s="68" t="str">
        <f>IFERROR(VLOOKUP(ROW()-6,'[1]S2 SE'!$B$7:$AI$206,COLUMN()+1,FALSE),"")</f>
        <v/>
      </c>
      <c r="L108" s="70" t="str">
        <f>IFERROR(VLOOKUP(ROW()-6,'[1]S2 SE'!$B$7:$AI$206,COLUMN()+1,FALSE),"")</f>
        <v/>
      </c>
      <c r="M108" s="71" t="str">
        <f>IFERROR(VLOOKUP(ROW()-6,'[1]S2 SE'!$B$7:$AI$206,COLUMN()+1,FALSE),"")</f>
        <v/>
      </c>
      <c r="N108" s="68" t="str">
        <f>IFERROR(VLOOKUP(ROW()-6,'[1]S2 SE'!$B$7:$AI$206,COLUMN()+1,FALSE),"")</f>
        <v/>
      </c>
      <c r="O108" s="70" t="str">
        <f>IFERROR(VLOOKUP(ROW()-6,'[1]S2 SE'!$B$7:$AI$206,COLUMN()+1,FALSE),"")</f>
        <v/>
      </c>
      <c r="P108" s="71" t="str">
        <f>IFERROR(VLOOKUP(ROW()-6,'[1]S2 SE'!$B$7:$AI$206,COLUMN()+1,FALSE),"")</f>
        <v/>
      </c>
      <c r="Q108" s="68" t="str">
        <f>IFERROR(VLOOKUP(ROW()-6,'[1]S2 SE'!$B$7:$AI$206,COLUMN()+1,FALSE),"")</f>
        <v/>
      </c>
      <c r="R108" s="70" t="str">
        <f>IFERROR(VLOOKUP(ROW()-6,'[1]S2 SE'!$B$7:$AI$206,COLUMN()+1,FALSE),"")</f>
        <v/>
      </c>
      <c r="S108" s="71" t="str">
        <f>IFERROR(VLOOKUP(ROW()-6,'[1]S2 SE'!$B$7:$AI$206,COLUMN()+1,FALSE),"")</f>
        <v/>
      </c>
      <c r="T108" s="72" t="str">
        <f>IFERROR(VLOOKUP(ROW()-6,'[1]S2 SE'!$B$7:$AI$206,COLUMN()+1,FALSE),"")</f>
        <v/>
      </c>
      <c r="U108" s="73" t="str">
        <f>IFERROR(VLOOKUP(ROW()-6,'[1]S2 SE'!$B$7:$AI$206,COLUMN()+1,FALSE),"")</f>
        <v/>
      </c>
      <c r="V108" s="74" t="str">
        <f>IFERROR(VLOOKUP(ROW()-6,'[1]S2 SE'!$B$7:$AI$206,COLUMN()+1,FALSE),"")</f>
        <v/>
      </c>
      <c r="W108" s="75" t="str">
        <f>IFERROR(VLOOKUP(ROW()-6,'[1]S2 SE'!$B$7:$AI$206,COLUMN()+1,FALSE),"")</f>
        <v/>
      </c>
      <c r="X108" s="76" t="str">
        <f>IFERROR(VLOOKUP(ROW()-6,'[1]S2 SE'!$B$7:$AI$206,COLUMN()+1,FALSE),"")</f>
        <v/>
      </c>
      <c r="Y108" s="77" t="str">
        <f>IFERROR(VLOOKUP(ROW()-6,'[1]S2 SE'!$B$7:$AI$206,COLUMN()+1,FALSE),"")</f>
        <v/>
      </c>
      <c r="Z108" s="78" t="str">
        <f>IFERROR(VLOOKUP(ROW()-6,'[1]S2 SE'!$B$7:$AI$206,COLUMN()+1,FALSE),"")</f>
        <v/>
      </c>
      <c r="AA108" s="79" t="str">
        <f>IFERROR(VLOOKUP(ROW()-6,'[1]S2 SE'!$B$7:$AI$206,COLUMN()+1,FALSE),"")</f>
        <v/>
      </c>
      <c r="AB108" s="80" t="str">
        <f>IFERROR(VLOOKUP(ROW()-6,'[1]S2 SE'!$B$7:$AI$206,COLUMN()+1,FALSE),"")</f>
        <v/>
      </c>
      <c r="AC108" s="81" t="str">
        <f>IFERROR(VLOOKUP(ROW()-6,'[1]S2 SE'!$B$7:$AI$206,COLUMN()+1,FALSE),"")</f>
        <v/>
      </c>
      <c r="AD108" s="109" t="str">
        <f>IFERROR(VLOOKUP(ROW()-6,'[1]S2 SE'!$B$7:$AI$206,COLUMN()+1,FALSE),"")</f>
        <v/>
      </c>
      <c r="AE108" s="83" t="str">
        <f>IFERROR(VLOOKUP(ROW()-6,'[1]S2 SE'!$B$7:$AI$206,COLUMN()+1,FALSE),"")</f>
        <v/>
      </c>
      <c r="AF108" s="84" t="str">
        <f>IFERROR(VLOOKUP(ROW()-6,'[1]S2 SE'!$B$7:$AI$206,COLUMN()+1,FALSE),"")</f>
        <v/>
      </c>
      <c r="AG108" s="153" t="str">
        <f>IFERROR(VLOOKUP(ROW()-6,'[1]S2 SE'!$B$7:$AI$206,COLUMN()+1,FALSE),"")</f>
        <v/>
      </c>
    </row>
    <row r="109" spans="1:33" ht="15.05" x14ac:dyDescent="0.3">
      <c r="A109" s="108" t="str">
        <f>IFERROR(VLOOKUP(ROW()-6,'[1]S2 SE'!$B$7:$AI$206,COLUMN()+1,FALSE),"")</f>
        <v/>
      </c>
      <c r="B109" s="65" t="str">
        <f>IFERROR(VLOOKUP(ROW()-6,'[1]S2 SE'!$B$7:$AI$206,COLUMN()+1,FALSE),"")</f>
        <v/>
      </c>
      <c r="C109" s="66" t="str">
        <f>IFERROR(VLOOKUP(ROW()-6,'[1]S2 SE'!$B$7:$AI$206,COLUMN()+1,FALSE),"")</f>
        <v/>
      </c>
      <c r="D109" s="67" t="str">
        <f>IFERROR(VLOOKUP(ROW()-6,'[1]S2 SE'!$B$7:$AI$206,COLUMN()+1,FALSE),"")</f>
        <v/>
      </c>
      <c r="E109" s="68" t="str">
        <f>IFERROR(VLOOKUP(ROW()-6,'[1]S2 SE'!$B$7:$AI$206,COLUMN()+1,FALSE),"")</f>
        <v/>
      </c>
      <c r="F109" s="28" t="str">
        <f>IFERROR(VLOOKUP(ROW()-6,'[1]S2 SE'!$B$7:$AI$206,COLUMN()+1,FALSE),"")</f>
        <v/>
      </c>
      <c r="G109" s="69" t="str">
        <f>IFERROR(VLOOKUP(ROW()-6,'[1]S2 SE'!$B$7:$AI$206,COLUMN()+1,FALSE),"")</f>
        <v/>
      </c>
      <c r="H109" s="68" t="str">
        <f>IFERROR(VLOOKUP(ROW()-6,'[1]S2 SE'!$B$7:$AI$206,COLUMN()+1,FALSE),"")</f>
        <v/>
      </c>
      <c r="I109" s="70" t="str">
        <f>IFERROR(VLOOKUP(ROW()-6,'[1]S2 SE'!$B$7:$AI$206,COLUMN()+1,FALSE),"")</f>
        <v/>
      </c>
      <c r="J109" s="71" t="str">
        <f>IFERROR(VLOOKUP(ROW()-6,'[1]S2 SE'!$B$7:$AI$206,COLUMN()+1,FALSE),"")</f>
        <v/>
      </c>
      <c r="K109" s="68" t="str">
        <f>IFERROR(VLOOKUP(ROW()-6,'[1]S2 SE'!$B$7:$AI$206,COLUMN()+1,FALSE),"")</f>
        <v/>
      </c>
      <c r="L109" s="70" t="str">
        <f>IFERROR(VLOOKUP(ROW()-6,'[1]S2 SE'!$B$7:$AI$206,COLUMN()+1,FALSE),"")</f>
        <v/>
      </c>
      <c r="M109" s="71" t="str">
        <f>IFERROR(VLOOKUP(ROW()-6,'[1]S2 SE'!$B$7:$AI$206,COLUMN()+1,FALSE),"")</f>
        <v/>
      </c>
      <c r="N109" s="68" t="str">
        <f>IFERROR(VLOOKUP(ROW()-6,'[1]S2 SE'!$B$7:$AI$206,COLUMN()+1,FALSE),"")</f>
        <v/>
      </c>
      <c r="O109" s="70" t="str">
        <f>IFERROR(VLOOKUP(ROW()-6,'[1]S2 SE'!$B$7:$AI$206,COLUMN()+1,FALSE),"")</f>
        <v/>
      </c>
      <c r="P109" s="71" t="str">
        <f>IFERROR(VLOOKUP(ROW()-6,'[1]S2 SE'!$B$7:$AI$206,COLUMN()+1,FALSE),"")</f>
        <v/>
      </c>
      <c r="Q109" s="68" t="str">
        <f>IFERROR(VLOOKUP(ROW()-6,'[1]S2 SE'!$B$7:$AI$206,COLUMN()+1,FALSE),"")</f>
        <v/>
      </c>
      <c r="R109" s="70" t="str">
        <f>IFERROR(VLOOKUP(ROW()-6,'[1]S2 SE'!$B$7:$AI$206,COLUMN()+1,FALSE),"")</f>
        <v/>
      </c>
      <c r="S109" s="71" t="str">
        <f>IFERROR(VLOOKUP(ROW()-6,'[1]S2 SE'!$B$7:$AI$206,COLUMN()+1,FALSE),"")</f>
        <v/>
      </c>
      <c r="T109" s="72" t="str">
        <f>IFERROR(VLOOKUP(ROW()-6,'[1]S2 SE'!$B$7:$AI$206,COLUMN()+1,FALSE),"")</f>
        <v/>
      </c>
      <c r="U109" s="73" t="str">
        <f>IFERROR(VLOOKUP(ROW()-6,'[1]S2 SE'!$B$7:$AI$206,COLUMN()+1,FALSE),"")</f>
        <v/>
      </c>
      <c r="V109" s="74" t="str">
        <f>IFERROR(VLOOKUP(ROW()-6,'[1]S2 SE'!$B$7:$AI$206,COLUMN()+1,FALSE),"")</f>
        <v/>
      </c>
      <c r="W109" s="75" t="str">
        <f>IFERROR(VLOOKUP(ROW()-6,'[1]S2 SE'!$B$7:$AI$206,COLUMN()+1,FALSE),"")</f>
        <v/>
      </c>
      <c r="X109" s="76" t="str">
        <f>IFERROR(VLOOKUP(ROW()-6,'[1]S2 SE'!$B$7:$AI$206,COLUMN()+1,FALSE),"")</f>
        <v/>
      </c>
      <c r="Y109" s="77" t="str">
        <f>IFERROR(VLOOKUP(ROW()-6,'[1]S2 SE'!$B$7:$AI$206,COLUMN()+1,FALSE),"")</f>
        <v/>
      </c>
      <c r="Z109" s="78" t="str">
        <f>IFERROR(VLOOKUP(ROW()-6,'[1]S2 SE'!$B$7:$AI$206,COLUMN()+1,FALSE),"")</f>
        <v/>
      </c>
      <c r="AA109" s="79" t="str">
        <f>IFERROR(VLOOKUP(ROW()-6,'[1]S2 SE'!$B$7:$AI$206,COLUMN()+1,FALSE),"")</f>
        <v/>
      </c>
      <c r="AB109" s="80" t="str">
        <f>IFERROR(VLOOKUP(ROW()-6,'[1]S2 SE'!$B$7:$AI$206,COLUMN()+1,FALSE),"")</f>
        <v/>
      </c>
      <c r="AC109" s="81" t="str">
        <f>IFERROR(VLOOKUP(ROW()-6,'[1]S2 SE'!$B$7:$AI$206,COLUMN()+1,FALSE),"")</f>
        <v/>
      </c>
      <c r="AD109" s="109" t="str">
        <f>IFERROR(VLOOKUP(ROW()-6,'[1]S2 SE'!$B$7:$AI$206,COLUMN()+1,FALSE),"")</f>
        <v/>
      </c>
      <c r="AE109" s="83" t="str">
        <f>IFERROR(VLOOKUP(ROW()-6,'[1]S2 SE'!$B$7:$AI$206,COLUMN()+1,FALSE),"")</f>
        <v/>
      </c>
      <c r="AF109" s="84" t="str">
        <f>IFERROR(VLOOKUP(ROW()-6,'[1]S2 SE'!$B$7:$AI$206,COLUMN()+1,FALSE),"")</f>
        <v/>
      </c>
      <c r="AG109" s="153" t="str">
        <f>IFERROR(VLOOKUP(ROW()-6,'[1]S2 SE'!$B$7:$AI$206,COLUMN()+1,FALSE),"")</f>
        <v/>
      </c>
    </row>
    <row r="110" spans="1:33" ht="15.05" x14ac:dyDescent="0.3">
      <c r="A110" s="108" t="str">
        <f>IFERROR(VLOOKUP(ROW()-6,'[1]S2 SE'!$B$7:$AI$206,COLUMN()+1,FALSE),"")</f>
        <v/>
      </c>
      <c r="B110" s="65" t="str">
        <f>IFERROR(VLOOKUP(ROW()-6,'[1]S2 SE'!$B$7:$AI$206,COLUMN()+1,FALSE),"")</f>
        <v/>
      </c>
      <c r="C110" s="66" t="str">
        <f>IFERROR(VLOOKUP(ROW()-6,'[1]S2 SE'!$B$7:$AI$206,COLUMN()+1,FALSE),"")</f>
        <v/>
      </c>
      <c r="D110" s="67" t="str">
        <f>IFERROR(VLOOKUP(ROW()-6,'[1]S2 SE'!$B$7:$AI$206,COLUMN()+1,FALSE),"")</f>
        <v/>
      </c>
      <c r="E110" s="68" t="str">
        <f>IFERROR(VLOOKUP(ROW()-6,'[1]S2 SE'!$B$7:$AI$206,COLUMN()+1,FALSE),"")</f>
        <v/>
      </c>
      <c r="F110" s="28" t="str">
        <f>IFERROR(VLOOKUP(ROW()-6,'[1]S2 SE'!$B$7:$AI$206,COLUMN()+1,FALSE),"")</f>
        <v/>
      </c>
      <c r="G110" s="69" t="str">
        <f>IFERROR(VLOOKUP(ROW()-6,'[1]S2 SE'!$B$7:$AI$206,COLUMN()+1,FALSE),"")</f>
        <v/>
      </c>
      <c r="H110" s="68" t="str">
        <f>IFERROR(VLOOKUP(ROW()-6,'[1]S2 SE'!$B$7:$AI$206,COLUMN()+1,FALSE),"")</f>
        <v/>
      </c>
      <c r="I110" s="70" t="str">
        <f>IFERROR(VLOOKUP(ROW()-6,'[1]S2 SE'!$B$7:$AI$206,COLUMN()+1,FALSE),"")</f>
        <v/>
      </c>
      <c r="J110" s="71" t="str">
        <f>IFERROR(VLOOKUP(ROW()-6,'[1]S2 SE'!$B$7:$AI$206,COLUMN()+1,FALSE),"")</f>
        <v/>
      </c>
      <c r="K110" s="68" t="str">
        <f>IFERROR(VLOOKUP(ROW()-6,'[1]S2 SE'!$B$7:$AI$206,COLUMN()+1,FALSE),"")</f>
        <v/>
      </c>
      <c r="L110" s="70" t="str">
        <f>IFERROR(VLOOKUP(ROW()-6,'[1]S2 SE'!$B$7:$AI$206,COLUMN()+1,FALSE),"")</f>
        <v/>
      </c>
      <c r="M110" s="71" t="str">
        <f>IFERROR(VLOOKUP(ROW()-6,'[1]S2 SE'!$B$7:$AI$206,COLUMN()+1,FALSE),"")</f>
        <v/>
      </c>
      <c r="N110" s="68" t="str">
        <f>IFERROR(VLOOKUP(ROW()-6,'[1]S2 SE'!$B$7:$AI$206,COLUMN()+1,FALSE),"")</f>
        <v/>
      </c>
      <c r="O110" s="70" t="str">
        <f>IFERROR(VLOOKUP(ROW()-6,'[1]S2 SE'!$B$7:$AI$206,COLUMN()+1,FALSE),"")</f>
        <v/>
      </c>
      <c r="P110" s="71" t="str">
        <f>IFERROR(VLOOKUP(ROW()-6,'[1]S2 SE'!$B$7:$AI$206,COLUMN()+1,FALSE),"")</f>
        <v/>
      </c>
      <c r="Q110" s="68" t="str">
        <f>IFERROR(VLOOKUP(ROW()-6,'[1]S2 SE'!$B$7:$AI$206,COLUMN()+1,FALSE),"")</f>
        <v/>
      </c>
      <c r="R110" s="70" t="str">
        <f>IFERROR(VLOOKUP(ROW()-6,'[1]S2 SE'!$B$7:$AI$206,COLUMN()+1,FALSE),"")</f>
        <v/>
      </c>
      <c r="S110" s="71" t="str">
        <f>IFERROR(VLOOKUP(ROW()-6,'[1]S2 SE'!$B$7:$AI$206,COLUMN()+1,FALSE),"")</f>
        <v/>
      </c>
      <c r="T110" s="72" t="str">
        <f>IFERROR(VLOOKUP(ROW()-6,'[1]S2 SE'!$B$7:$AI$206,COLUMN()+1,FALSE),"")</f>
        <v/>
      </c>
      <c r="U110" s="73" t="str">
        <f>IFERROR(VLOOKUP(ROW()-6,'[1]S2 SE'!$B$7:$AI$206,COLUMN()+1,FALSE),"")</f>
        <v/>
      </c>
      <c r="V110" s="74" t="str">
        <f>IFERROR(VLOOKUP(ROW()-6,'[1]S2 SE'!$B$7:$AI$206,COLUMN()+1,FALSE),"")</f>
        <v/>
      </c>
      <c r="W110" s="75" t="str">
        <f>IFERROR(VLOOKUP(ROW()-6,'[1]S2 SE'!$B$7:$AI$206,COLUMN()+1,FALSE),"")</f>
        <v/>
      </c>
      <c r="X110" s="76" t="str">
        <f>IFERROR(VLOOKUP(ROW()-6,'[1]S2 SE'!$B$7:$AI$206,COLUMN()+1,FALSE),"")</f>
        <v/>
      </c>
      <c r="Y110" s="77" t="str">
        <f>IFERROR(VLOOKUP(ROW()-6,'[1]S2 SE'!$B$7:$AI$206,COLUMN()+1,FALSE),"")</f>
        <v/>
      </c>
      <c r="Z110" s="78" t="str">
        <f>IFERROR(VLOOKUP(ROW()-6,'[1]S2 SE'!$B$7:$AI$206,COLUMN()+1,FALSE),"")</f>
        <v/>
      </c>
      <c r="AA110" s="79" t="str">
        <f>IFERROR(VLOOKUP(ROW()-6,'[1]S2 SE'!$B$7:$AI$206,COLUMN()+1,FALSE),"")</f>
        <v/>
      </c>
      <c r="AB110" s="80" t="str">
        <f>IFERROR(VLOOKUP(ROW()-6,'[1]S2 SE'!$B$7:$AI$206,COLUMN()+1,FALSE),"")</f>
        <v/>
      </c>
      <c r="AC110" s="81" t="str">
        <f>IFERROR(VLOOKUP(ROW()-6,'[1]S2 SE'!$B$7:$AI$206,COLUMN()+1,FALSE),"")</f>
        <v/>
      </c>
      <c r="AD110" s="109" t="str">
        <f>IFERROR(VLOOKUP(ROW()-6,'[1]S2 SE'!$B$7:$AI$206,COLUMN()+1,FALSE),"")</f>
        <v/>
      </c>
      <c r="AE110" s="83" t="str">
        <f>IFERROR(VLOOKUP(ROW()-6,'[1]S2 SE'!$B$7:$AI$206,COLUMN()+1,FALSE),"")</f>
        <v/>
      </c>
      <c r="AF110" s="84" t="str">
        <f>IFERROR(VLOOKUP(ROW()-6,'[1]S2 SE'!$B$7:$AI$206,COLUMN()+1,FALSE),"")</f>
        <v/>
      </c>
      <c r="AG110" s="153" t="str">
        <f>IFERROR(VLOOKUP(ROW()-6,'[1]S2 SE'!$B$7:$AI$206,COLUMN()+1,FALSE),"")</f>
        <v/>
      </c>
    </row>
    <row r="111" spans="1:33" ht="15.05" x14ac:dyDescent="0.3">
      <c r="A111" s="108" t="str">
        <f>IFERROR(VLOOKUP(ROW()-6,'[1]S2 SE'!$B$7:$AI$206,COLUMN()+1,FALSE),"")</f>
        <v/>
      </c>
      <c r="B111" s="65" t="str">
        <f>IFERROR(VLOOKUP(ROW()-6,'[1]S2 SE'!$B$7:$AI$206,COLUMN()+1,FALSE),"")</f>
        <v/>
      </c>
      <c r="C111" s="66" t="str">
        <f>IFERROR(VLOOKUP(ROW()-6,'[1]S2 SE'!$B$7:$AI$206,COLUMN()+1,FALSE),"")</f>
        <v/>
      </c>
      <c r="D111" s="67" t="str">
        <f>IFERROR(VLOOKUP(ROW()-6,'[1]S2 SE'!$B$7:$AI$206,COLUMN()+1,FALSE),"")</f>
        <v/>
      </c>
      <c r="E111" s="68" t="str">
        <f>IFERROR(VLOOKUP(ROW()-6,'[1]S2 SE'!$B$7:$AI$206,COLUMN()+1,FALSE),"")</f>
        <v/>
      </c>
      <c r="F111" s="28" t="str">
        <f>IFERROR(VLOOKUP(ROW()-6,'[1]S2 SE'!$B$7:$AI$206,COLUMN()+1,FALSE),"")</f>
        <v/>
      </c>
      <c r="G111" s="69" t="str">
        <f>IFERROR(VLOOKUP(ROW()-6,'[1]S2 SE'!$B$7:$AI$206,COLUMN()+1,FALSE),"")</f>
        <v/>
      </c>
      <c r="H111" s="68" t="str">
        <f>IFERROR(VLOOKUP(ROW()-6,'[1]S2 SE'!$B$7:$AI$206,COLUMN()+1,FALSE),"")</f>
        <v/>
      </c>
      <c r="I111" s="70" t="str">
        <f>IFERROR(VLOOKUP(ROW()-6,'[1]S2 SE'!$B$7:$AI$206,COLUMN()+1,FALSE),"")</f>
        <v/>
      </c>
      <c r="J111" s="71" t="str">
        <f>IFERROR(VLOOKUP(ROW()-6,'[1]S2 SE'!$B$7:$AI$206,COLUMN()+1,FALSE),"")</f>
        <v/>
      </c>
      <c r="K111" s="68" t="str">
        <f>IFERROR(VLOOKUP(ROW()-6,'[1]S2 SE'!$B$7:$AI$206,COLUMN()+1,FALSE),"")</f>
        <v/>
      </c>
      <c r="L111" s="70" t="str">
        <f>IFERROR(VLOOKUP(ROW()-6,'[1]S2 SE'!$B$7:$AI$206,COLUMN()+1,FALSE),"")</f>
        <v/>
      </c>
      <c r="M111" s="71" t="str">
        <f>IFERROR(VLOOKUP(ROW()-6,'[1]S2 SE'!$B$7:$AI$206,COLUMN()+1,FALSE),"")</f>
        <v/>
      </c>
      <c r="N111" s="68" t="str">
        <f>IFERROR(VLOOKUP(ROW()-6,'[1]S2 SE'!$B$7:$AI$206,COLUMN()+1,FALSE),"")</f>
        <v/>
      </c>
      <c r="O111" s="70" t="str">
        <f>IFERROR(VLOOKUP(ROW()-6,'[1]S2 SE'!$B$7:$AI$206,COLUMN()+1,FALSE),"")</f>
        <v/>
      </c>
      <c r="P111" s="71" t="str">
        <f>IFERROR(VLOOKUP(ROW()-6,'[1]S2 SE'!$B$7:$AI$206,COLUMN()+1,FALSE),"")</f>
        <v/>
      </c>
      <c r="Q111" s="68" t="str">
        <f>IFERROR(VLOOKUP(ROW()-6,'[1]S2 SE'!$B$7:$AI$206,COLUMN()+1,FALSE),"")</f>
        <v/>
      </c>
      <c r="R111" s="70" t="str">
        <f>IFERROR(VLOOKUP(ROW()-6,'[1]S2 SE'!$B$7:$AI$206,COLUMN()+1,FALSE),"")</f>
        <v/>
      </c>
      <c r="S111" s="71" t="str">
        <f>IFERROR(VLOOKUP(ROW()-6,'[1]S2 SE'!$B$7:$AI$206,COLUMN()+1,FALSE),"")</f>
        <v/>
      </c>
      <c r="T111" s="72" t="str">
        <f>IFERROR(VLOOKUP(ROW()-6,'[1]S2 SE'!$B$7:$AI$206,COLUMN()+1,FALSE),"")</f>
        <v/>
      </c>
      <c r="U111" s="73" t="str">
        <f>IFERROR(VLOOKUP(ROW()-6,'[1]S2 SE'!$B$7:$AI$206,COLUMN()+1,FALSE),"")</f>
        <v/>
      </c>
      <c r="V111" s="74" t="str">
        <f>IFERROR(VLOOKUP(ROW()-6,'[1]S2 SE'!$B$7:$AI$206,COLUMN()+1,FALSE),"")</f>
        <v/>
      </c>
      <c r="W111" s="75" t="str">
        <f>IFERROR(VLOOKUP(ROW()-6,'[1]S2 SE'!$B$7:$AI$206,COLUMN()+1,FALSE),"")</f>
        <v/>
      </c>
      <c r="X111" s="76" t="str">
        <f>IFERROR(VLOOKUP(ROW()-6,'[1]S2 SE'!$B$7:$AI$206,COLUMN()+1,FALSE),"")</f>
        <v/>
      </c>
      <c r="Y111" s="77" t="str">
        <f>IFERROR(VLOOKUP(ROW()-6,'[1]S2 SE'!$B$7:$AI$206,COLUMN()+1,FALSE),"")</f>
        <v/>
      </c>
      <c r="Z111" s="78" t="str">
        <f>IFERROR(VLOOKUP(ROW()-6,'[1]S2 SE'!$B$7:$AI$206,COLUMN()+1,FALSE),"")</f>
        <v/>
      </c>
      <c r="AA111" s="79" t="str">
        <f>IFERROR(VLOOKUP(ROW()-6,'[1]S2 SE'!$B$7:$AI$206,COLUMN()+1,FALSE),"")</f>
        <v/>
      </c>
      <c r="AB111" s="80" t="str">
        <f>IFERROR(VLOOKUP(ROW()-6,'[1]S2 SE'!$B$7:$AI$206,COLUMN()+1,FALSE),"")</f>
        <v/>
      </c>
      <c r="AC111" s="81" t="str">
        <f>IFERROR(VLOOKUP(ROW()-6,'[1]S2 SE'!$B$7:$AI$206,COLUMN()+1,FALSE),"")</f>
        <v/>
      </c>
      <c r="AD111" s="109" t="str">
        <f>IFERROR(VLOOKUP(ROW()-6,'[1]S2 SE'!$B$7:$AI$206,COLUMN()+1,FALSE),"")</f>
        <v/>
      </c>
      <c r="AE111" s="83" t="str">
        <f>IFERROR(VLOOKUP(ROW()-6,'[1]S2 SE'!$B$7:$AI$206,COLUMN()+1,FALSE),"")</f>
        <v/>
      </c>
      <c r="AF111" s="84" t="str">
        <f>IFERROR(VLOOKUP(ROW()-6,'[1]S2 SE'!$B$7:$AI$206,COLUMN()+1,FALSE),"")</f>
        <v/>
      </c>
      <c r="AG111" s="153" t="str">
        <f>IFERROR(VLOOKUP(ROW()-6,'[1]S2 SE'!$B$7:$AI$206,COLUMN()+1,FALSE),"")</f>
        <v/>
      </c>
    </row>
    <row r="112" spans="1:33" ht="15.05" x14ac:dyDescent="0.3">
      <c r="A112" s="108" t="str">
        <f>IFERROR(VLOOKUP(ROW()-6,'[1]S2 SE'!$B$7:$AI$206,COLUMN()+1,FALSE),"")</f>
        <v/>
      </c>
      <c r="B112" s="65" t="str">
        <f>IFERROR(VLOOKUP(ROW()-6,'[1]S2 SE'!$B$7:$AI$206,COLUMN()+1,FALSE),"")</f>
        <v/>
      </c>
      <c r="C112" s="66" t="str">
        <f>IFERROR(VLOOKUP(ROW()-6,'[1]S2 SE'!$B$7:$AI$206,COLUMN()+1,FALSE),"")</f>
        <v/>
      </c>
      <c r="D112" s="67" t="str">
        <f>IFERROR(VLOOKUP(ROW()-6,'[1]S2 SE'!$B$7:$AI$206,COLUMN()+1,FALSE),"")</f>
        <v/>
      </c>
      <c r="E112" s="68" t="str">
        <f>IFERROR(VLOOKUP(ROW()-6,'[1]S2 SE'!$B$7:$AI$206,COLUMN()+1,FALSE),"")</f>
        <v/>
      </c>
      <c r="F112" s="28" t="str">
        <f>IFERROR(VLOOKUP(ROW()-6,'[1]S2 SE'!$B$7:$AI$206,COLUMN()+1,FALSE),"")</f>
        <v/>
      </c>
      <c r="G112" s="69" t="str">
        <f>IFERROR(VLOOKUP(ROW()-6,'[1]S2 SE'!$B$7:$AI$206,COLUMN()+1,FALSE),"")</f>
        <v/>
      </c>
      <c r="H112" s="68" t="str">
        <f>IFERROR(VLOOKUP(ROW()-6,'[1]S2 SE'!$B$7:$AI$206,COLUMN()+1,FALSE),"")</f>
        <v/>
      </c>
      <c r="I112" s="70" t="str">
        <f>IFERROR(VLOOKUP(ROW()-6,'[1]S2 SE'!$B$7:$AI$206,COLUMN()+1,FALSE),"")</f>
        <v/>
      </c>
      <c r="J112" s="71" t="str">
        <f>IFERROR(VLOOKUP(ROW()-6,'[1]S2 SE'!$B$7:$AI$206,COLUMN()+1,FALSE),"")</f>
        <v/>
      </c>
      <c r="K112" s="68" t="str">
        <f>IFERROR(VLOOKUP(ROW()-6,'[1]S2 SE'!$B$7:$AI$206,COLUMN()+1,FALSE),"")</f>
        <v/>
      </c>
      <c r="L112" s="70" t="str">
        <f>IFERROR(VLOOKUP(ROW()-6,'[1]S2 SE'!$B$7:$AI$206,COLUMN()+1,FALSE),"")</f>
        <v/>
      </c>
      <c r="M112" s="71" t="str">
        <f>IFERROR(VLOOKUP(ROW()-6,'[1]S2 SE'!$B$7:$AI$206,COLUMN()+1,FALSE),"")</f>
        <v/>
      </c>
      <c r="N112" s="68" t="str">
        <f>IFERROR(VLOOKUP(ROW()-6,'[1]S2 SE'!$B$7:$AI$206,COLUMN()+1,FALSE),"")</f>
        <v/>
      </c>
      <c r="O112" s="70" t="str">
        <f>IFERROR(VLOOKUP(ROW()-6,'[1]S2 SE'!$B$7:$AI$206,COLUMN()+1,FALSE),"")</f>
        <v/>
      </c>
      <c r="P112" s="71" t="str">
        <f>IFERROR(VLOOKUP(ROW()-6,'[1]S2 SE'!$B$7:$AI$206,COLUMN()+1,FALSE),"")</f>
        <v/>
      </c>
      <c r="Q112" s="68" t="str">
        <f>IFERROR(VLOOKUP(ROW()-6,'[1]S2 SE'!$B$7:$AI$206,COLUMN()+1,FALSE),"")</f>
        <v/>
      </c>
      <c r="R112" s="70" t="str">
        <f>IFERROR(VLOOKUP(ROW()-6,'[1]S2 SE'!$B$7:$AI$206,COLUMN()+1,FALSE),"")</f>
        <v/>
      </c>
      <c r="S112" s="71" t="str">
        <f>IFERROR(VLOOKUP(ROW()-6,'[1]S2 SE'!$B$7:$AI$206,COLUMN()+1,FALSE),"")</f>
        <v/>
      </c>
      <c r="T112" s="72" t="str">
        <f>IFERROR(VLOOKUP(ROW()-6,'[1]S2 SE'!$B$7:$AI$206,COLUMN()+1,FALSE),"")</f>
        <v/>
      </c>
      <c r="U112" s="73" t="str">
        <f>IFERROR(VLOOKUP(ROW()-6,'[1]S2 SE'!$B$7:$AI$206,COLUMN()+1,FALSE),"")</f>
        <v/>
      </c>
      <c r="V112" s="74" t="str">
        <f>IFERROR(VLOOKUP(ROW()-6,'[1]S2 SE'!$B$7:$AI$206,COLUMN()+1,FALSE),"")</f>
        <v/>
      </c>
      <c r="W112" s="75" t="str">
        <f>IFERROR(VLOOKUP(ROW()-6,'[1]S2 SE'!$B$7:$AI$206,COLUMN()+1,FALSE),"")</f>
        <v/>
      </c>
      <c r="X112" s="76" t="str">
        <f>IFERROR(VLOOKUP(ROW()-6,'[1]S2 SE'!$B$7:$AI$206,COLUMN()+1,FALSE),"")</f>
        <v/>
      </c>
      <c r="Y112" s="77" t="str">
        <f>IFERROR(VLOOKUP(ROW()-6,'[1]S2 SE'!$B$7:$AI$206,COLUMN()+1,FALSE),"")</f>
        <v/>
      </c>
      <c r="Z112" s="78" t="str">
        <f>IFERROR(VLOOKUP(ROW()-6,'[1]S2 SE'!$B$7:$AI$206,COLUMN()+1,FALSE),"")</f>
        <v/>
      </c>
      <c r="AA112" s="79" t="str">
        <f>IFERROR(VLOOKUP(ROW()-6,'[1]S2 SE'!$B$7:$AI$206,COLUMN()+1,FALSE),"")</f>
        <v/>
      </c>
      <c r="AB112" s="80" t="str">
        <f>IFERROR(VLOOKUP(ROW()-6,'[1]S2 SE'!$B$7:$AI$206,COLUMN()+1,FALSE),"")</f>
        <v/>
      </c>
      <c r="AC112" s="81" t="str">
        <f>IFERROR(VLOOKUP(ROW()-6,'[1]S2 SE'!$B$7:$AI$206,COLUMN()+1,FALSE),"")</f>
        <v/>
      </c>
      <c r="AD112" s="109" t="str">
        <f>IFERROR(VLOOKUP(ROW()-6,'[1]S2 SE'!$B$7:$AI$206,COLUMN()+1,FALSE),"")</f>
        <v/>
      </c>
      <c r="AE112" s="83" t="str">
        <f>IFERROR(VLOOKUP(ROW()-6,'[1]S2 SE'!$B$7:$AI$206,COLUMN()+1,FALSE),"")</f>
        <v/>
      </c>
      <c r="AF112" s="84" t="str">
        <f>IFERROR(VLOOKUP(ROW()-6,'[1]S2 SE'!$B$7:$AI$206,COLUMN()+1,FALSE),"")</f>
        <v/>
      </c>
      <c r="AG112" s="153" t="str">
        <f>IFERROR(VLOOKUP(ROW()-6,'[1]S2 SE'!$B$7:$AI$206,COLUMN()+1,FALSE),"")</f>
        <v/>
      </c>
    </row>
    <row r="113" spans="1:33" ht="15.05" x14ac:dyDescent="0.3">
      <c r="A113" s="108" t="str">
        <f>IFERROR(VLOOKUP(ROW()-6,'[1]S2 SE'!$B$7:$AI$206,COLUMN()+1,FALSE),"")</f>
        <v/>
      </c>
      <c r="B113" s="65" t="str">
        <f>IFERROR(VLOOKUP(ROW()-6,'[1]S2 SE'!$B$7:$AI$206,COLUMN()+1,FALSE),"")</f>
        <v/>
      </c>
      <c r="C113" s="66" t="str">
        <f>IFERROR(VLOOKUP(ROW()-6,'[1]S2 SE'!$B$7:$AI$206,COLUMN()+1,FALSE),"")</f>
        <v/>
      </c>
      <c r="D113" s="67" t="str">
        <f>IFERROR(VLOOKUP(ROW()-6,'[1]S2 SE'!$B$7:$AI$206,COLUMN()+1,FALSE),"")</f>
        <v/>
      </c>
      <c r="E113" s="68" t="str">
        <f>IFERROR(VLOOKUP(ROW()-6,'[1]S2 SE'!$B$7:$AI$206,COLUMN()+1,FALSE),"")</f>
        <v/>
      </c>
      <c r="F113" s="28" t="str">
        <f>IFERROR(VLOOKUP(ROW()-6,'[1]S2 SE'!$B$7:$AI$206,COLUMN()+1,FALSE),"")</f>
        <v/>
      </c>
      <c r="G113" s="69" t="str">
        <f>IFERROR(VLOOKUP(ROW()-6,'[1]S2 SE'!$B$7:$AI$206,COLUMN()+1,FALSE),"")</f>
        <v/>
      </c>
      <c r="H113" s="68" t="str">
        <f>IFERROR(VLOOKUP(ROW()-6,'[1]S2 SE'!$B$7:$AI$206,COLUMN()+1,FALSE),"")</f>
        <v/>
      </c>
      <c r="I113" s="70" t="str">
        <f>IFERROR(VLOOKUP(ROW()-6,'[1]S2 SE'!$B$7:$AI$206,COLUMN()+1,FALSE),"")</f>
        <v/>
      </c>
      <c r="J113" s="71" t="str">
        <f>IFERROR(VLOOKUP(ROW()-6,'[1]S2 SE'!$B$7:$AI$206,COLUMN()+1,FALSE),"")</f>
        <v/>
      </c>
      <c r="K113" s="68" t="str">
        <f>IFERROR(VLOOKUP(ROW()-6,'[1]S2 SE'!$B$7:$AI$206,COLUMN()+1,FALSE),"")</f>
        <v/>
      </c>
      <c r="L113" s="70" t="str">
        <f>IFERROR(VLOOKUP(ROW()-6,'[1]S2 SE'!$B$7:$AI$206,COLUMN()+1,FALSE),"")</f>
        <v/>
      </c>
      <c r="M113" s="71" t="str">
        <f>IFERROR(VLOOKUP(ROW()-6,'[1]S2 SE'!$B$7:$AI$206,COLUMN()+1,FALSE),"")</f>
        <v/>
      </c>
      <c r="N113" s="68" t="str">
        <f>IFERROR(VLOOKUP(ROW()-6,'[1]S2 SE'!$B$7:$AI$206,COLUMN()+1,FALSE),"")</f>
        <v/>
      </c>
      <c r="O113" s="70" t="str">
        <f>IFERROR(VLOOKUP(ROW()-6,'[1]S2 SE'!$B$7:$AI$206,COLUMN()+1,FALSE),"")</f>
        <v/>
      </c>
      <c r="P113" s="71" t="str">
        <f>IFERROR(VLOOKUP(ROW()-6,'[1]S2 SE'!$B$7:$AI$206,COLUMN()+1,FALSE),"")</f>
        <v/>
      </c>
      <c r="Q113" s="68" t="str">
        <f>IFERROR(VLOOKUP(ROW()-6,'[1]S2 SE'!$B$7:$AI$206,COLUMN()+1,FALSE),"")</f>
        <v/>
      </c>
      <c r="R113" s="70" t="str">
        <f>IFERROR(VLOOKUP(ROW()-6,'[1]S2 SE'!$B$7:$AI$206,COLUMN()+1,FALSE),"")</f>
        <v/>
      </c>
      <c r="S113" s="71" t="str">
        <f>IFERROR(VLOOKUP(ROW()-6,'[1]S2 SE'!$B$7:$AI$206,COLUMN()+1,FALSE),"")</f>
        <v/>
      </c>
      <c r="T113" s="72" t="str">
        <f>IFERROR(VLOOKUP(ROW()-6,'[1]S2 SE'!$B$7:$AI$206,COLUMN()+1,FALSE),"")</f>
        <v/>
      </c>
      <c r="U113" s="73" t="str">
        <f>IFERROR(VLOOKUP(ROW()-6,'[1]S2 SE'!$B$7:$AI$206,COLUMN()+1,FALSE),"")</f>
        <v/>
      </c>
      <c r="V113" s="74" t="str">
        <f>IFERROR(VLOOKUP(ROW()-6,'[1]S2 SE'!$B$7:$AI$206,COLUMN()+1,FALSE),"")</f>
        <v/>
      </c>
      <c r="W113" s="75" t="str">
        <f>IFERROR(VLOOKUP(ROW()-6,'[1]S2 SE'!$B$7:$AI$206,COLUMN()+1,FALSE),"")</f>
        <v/>
      </c>
      <c r="X113" s="76" t="str">
        <f>IFERROR(VLOOKUP(ROW()-6,'[1]S2 SE'!$B$7:$AI$206,COLUMN()+1,FALSE),"")</f>
        <v/>
      </c>
      <c r="Y113" s="77" t="str">
        <f>IFERROR(VLOOKUP(ROW()-6,'[1]S2 SE'!$B$7:$AI$206,COLUMN()+1,FALSE),"")</f>
        <v/>
      </c>
      <c r="Z113" s="78" t="str">
        <f>IFERROR(VLOOKUP(ROW()-6,'[1]S2 SE'!$B$7:$AI$206,COLUMN()+1,FALSE),"")</f>
        <v/>
      </c>
      <c r="AA113" s="79" t="str">
        <f>IFERROR(VLOOKUP(ROW()-6,'[1]S2 SE'!$B$7:$AI$206,COLUMN()+1,FALSE),"")</f>
        <v/>
      </c>
      <c r="AB113" s="80" t="str">
        <f>IFERROR(VLOOKUP(ROW()-6,'[1]S2 SE'!$B$7:$AI$206,COLUMN()+1,FALSE),"")</f>
        <v/>
      </c>
      <c r="AC113" s="81" t="str">
        <f>IFERROR(VLOOKUP(ROW()-6,'[1]S2 SE'!$B$7:$AI$206,COLUMN()+1,FALSE),"")</f>
        <v/>
      </c>
      <c r="AD113" s="109" t="str">
        <f>IFERROR(VLOOKUP(ROW()-6,'[1]S2 SE'!$B$7:$AI$206,COLUMN()+1,FALSE),"")</f>
        <v/>
      </c>
      <c r="AE113" s="83" t="str">
        <f>IFERROR(VLOOKUP(ROW()-6,'[1]S2 SE'!$B$7:$AI$206,COLUMN()+1,FALSE),"")</f>
        <v/>
      </c>
      <c r="AF113" s="84" t="str">
        <f>IFERROR(VLOOKUP(ROW()-6,'[1]S2 SE'!$B$7:$AI$206,COLUMN()+1,FALSE),"")</f>
        <v/>
      </c>
      <c r="AG113" s="153" t="str">
        <f>IFERROR(VLOOKUP(ROW()-6,'[1]S2 SE'!$B$7:$AI$206,COLUMN()+1,FALSE),"")</f>
        <v/>
      </c>
    </row>
    <row r="114" spans="1:33" ht="15.05" x14ac:dyDescent="0.3">
      <c r="A114" s="108" t="str">
        <f>IFERROR(VLOOKUP(ROW()-6,'[1]S2 SE'!$B$7:$AI$206,COLUMN()+1,FALSE),"")</f>
        <v/>
      </c>
      <c r="B114" s="65" t="str">
        <f>IFERROR(VLOOKUP(ROW()-6,'[1]S2 SE'!$B$7:$AI$206,COLUMN()+1,FALSE),"")</f>
        <v/>
      </c>
      <c r="C114" s="66" t="str">
        <f>IFERROR(VLOOKUP(ROW()-6,'[1]S2 SE'!$B$7:$AI$206,COLUMN()+1,FALSE),"")</f>
        <v/>
      </c>
      <c r="D114" s="67" t="str">
        <f>IFERROR(VLOOKUP(ROW()-6,'[1]S2 SE'!$B$7:$AI$206,COLUMN()+1,FALSE),"")</f>
        <v/>
      </c>
      <c r="E114" s="68" t="str">
        <f>IFERROR(VLOOKUP(ROW()-6,'[1]S2 SE'!$B$7:$AI$206,COLUMN()+1,FALSE),"")</f>
        <v/>
      </c>
      <c r="F114" s="28" t="str">
        <f>IFERROR(VLOOKUP(ROW()-6,'[1]S2 SE'!$B$7:$AI$206,COLUMN()+1,FALSE),"")</f>
        <v/>
      </c>
      <c r="G114" s="69" t="str">
        <f>IFERROR(VLOOKUP(ROW()-6,'[1]S2 SE'!$B$7:$AI$206,COLUMN()+1,FALSE),"")</f>
        <v/>
      </c>
      <c r="H114" s="68" t="str">
        <f>IFERROR(VLOOKUP(ROW()-6,'[1]S2 SE'!$B$7:$AI$206,COLUMN()+1,FALSE),"")</f>
        <v/>
      </c>
      <c r="I114" s="70" t="str">
        <f>IFERROR(VLOOKUP(ROW()-6,'[1]S2 SE'!$B$7:$AI$206,COLUMN()+1,FALSE),"")</f>
        <v/>
      </c>
      <c r="J114" s="71" t="str">
        <f>IFERROR(VLOOKUP(ROW()-6,'[1]S2 SE'!$B$7:$AI$206,COLUMN()+1,FALSE),"")</f>
        <v/>
      </c>
      <c r="K114" s="68" t="str">
        <f>IFERROR(VLOOKUP(ROW()-6,'[1]S2 SE'!$B$7:$AI$206,COLUMN()+1,FALSE),"")</f>
        <v/>
      </c>
      <c r="L114" s="70" t="str">
        <f>IFERROR(VLOOKUP(ROW()-6,'[1]S2 SE'!$B$7:$AI$206,COLUMN()+1,FALSE),"")</f>
        <v/>
      </c>
      <c r="M114" s="71" t="str">
        <f>IFERROR(VLOOKUP(ROW()-6,'[1]S2 SE'!$B$7:$AI$206,COLUMN()+1,FALSE),"")</f>
        <v/>
      </c>
      <c r="N114" s="68" t="str">
        <f>IFERROR(VLOOKUP(ROW()-6,'[1]S2 SE'!$B$7:$AI$206,COLUMN()+1,FALSE),"")</f>
        <v/>
      </c>
      <c r="O114" s="70" t="str">
        <f>IFERROR(VLOOKUP(ROW()-6,'[1]S2 SE'!$B$7:$AI$206,COLUMN()+1,FALSE),"")</f>
        <v/>
      </c>
      <c r="P114" s="71" t="str">
        <f>IFERROR(VLOOKUP(ROW()-6,'[1]S2 SE'!$B$7:$AI$206,COLUMN()+1,FALSE),"")</f>
        <v/>
      </c>
      <c r="Q114" s="68" t="str">
        <f>IFERROR(VLOOKUP(ROW()-6,'[1]S2 SE'!$B$7:$AI$206,COLUMN()+1,FALSE),"")</f>
        <v/>
      </c>
      <c r="R114" s="70" t="str">
        <f>IFERROR(VLOOKUP(ROW()-6,'[1]S2 SE'!$B$7:$AI$206,COLUMN()+1,FALSE),"")</f>
        <v/>
      </c>
      <c r="S114" s="71" t="str">
        <f>IFERROR(VLOOKUP(ROW()-6,'[1]S2 SE'!$B$7:$AI$206,COLUMN()+1,FALSE),"")</f>
        <v/>
      </c>
      <c r="T114" s="72" t="str">
        <f>IFERROR(VLOOKUP(ROW()-6,'[1]S2 SE'!$B$7:$AI$206,COLUMN()+1,FALSE),"")</f>
        <v/>
      </c>
      <c r="U114" s="73" t="str">
        <f>IFERROR(VLOOKUP(ROW()-6,'[1]S2 SE'!$B$7:$AI$206,COLUMN()+1,FALSE),"")</f>
        <v/>
      </c>
      <c r="V114" s="74" t="str">
        <f>IFERROR(VLOOKUP(ROW()-6,'[1]S2 SE'!$B$7:$AI$206,COLUMN()+1,FALSE),"")</f>
        <v/>
      </c>
      <c r="W114" s="75" t="str">
        <f>IFERROR(VLOOKUP(ROW()-6,'[1]S2 SE'!$B$7:$AI$206,COLUMN()+1,FALSE),"")</f>
        <v/>
      </c>
      <c r="X114" s="76" t="str">
        <f>IFERROR(VLOOKUP(ROW()-6,'[1]S2 SE'!$B$7:$AI$206,COLUMN()+1,FALSE),"")</f>
        <v/>
      </c>
      <c r="Y114" s="77" t="str">
        <f>IFERROR(VLOOKUP(ROW()-6,'[1]S2 SE'!$B$7:$AI$206,COLUMN()+1,FALSE),"")</f>
        <v/>
      </c>
      <c r="Z114" s="78" t="str">
        <f>IFERROR(VLOOKUP(ROW()-6,'[1]S2 SE'!$B$7:$AI$206,COLUMN()+1,FALSE),"")</f>
        <v/>
      </c>
      <c r="AA114" s="79" t="str">
        <f>IFERROR(VLOOKUP(ROW()-6,'[1]S2 SE'!$B$7:$AI$206,COLUMN()+1,FALSE),"")</f>
        <v/>
      </c>
      <c r="AB114" s="80" t="str">
        <f>IFERROR(VLOOKUP(ROW()-6,'[1]S2 SE'!$B$7:$AI$206,COLUMN()+1,FALSE),"")</f>
        <v/>
      </c>
      <c r="AC114" s="81" t="str">
        <f>IFERROR(VLOOKUP(ROW()-6,'[1]S2 SE'!$B$7:$AI$206,COLUMN()+1,FALSE),"")</f>
        <v/>
      </c>
      <c r="AD114" s="109" t="str">
        <f>IFERROR(VLOOKUP(ROW()-6,'[1]S2 SE'!$B$7:$AI$206,COLUMN()+1,FALSE),"")</f>
        <v/>
      </c>
      <c r="AE114" s="83" t="str">
        <f>IFERROR(VLOOKUP(ROW()-6,'[1]S2 SE'!$B$7:$AI$206,COLUMN()+1,FALSE),"")</f>
        <v/>
      </c>
      <c r="AF114" s="84" t="str">
        <f>IFERROR(VLOOKUP(ROW()-6,'[1]S2 SE'!$B$7:$AI$206,COLUMN()+1,FALSE),"")</f>
        <v/>
      </c>
      <c r="AG114" s="153" t="str">
        <f>IFERROR(VLOOKUP(ROW()-6,'[1]S2 SE'!$B$7:$AI$206,COLUMN()+1,FALSE),"")</f>
        <v/>
      </c>
    </row>
    <row r="115" spans="1:33" ht="15.05" x14ac:dyDescent="0.3">
      <c r="A115" s="108" t="str">
        <f>IFERROR(VLOOKUP(ROW()-6,'[1]S2 SE'!$B$7:$AI$206,COLUMN()+1,FALSE),"")</f>
        <v/>
      </c>
      <c r="B115" s="65" t="str">
        <f>IFERROR(VLOOKUP(ROW()-6,'[1]S2 SE'!$B$7:$AI$206,COLUMN()+1,FALSE),"")</f>
        <v/>
      </c>
      <c r="C115" s="66" t="str">
        <f>IFERROR(VLOOKUP(ROW()-6,'[1]S2 SE'!$B$7:$AI$206,COLUMN()+1,FALSE),"")</f>
        <v/>
      </c>
      <c r="D115" s="67" t="str">
        <f>IFERROR(VLOOKUP(ROW()-6,'[1]S2 SE'!$B$7:$AI$206,COLUMN()+1,FALSE),"")</f>
        <v/>
      </c>
      <c r="E115" s="68" t="str">
        <f>IFERROR(VLOOKUP(ROW()-6,'[1]S2 SE'!$B$7:$AI$206,COLUMN()+1,FALSE),"")</f>
        <v/>
      </c>
      <c r="F115" s="28" t="str">
        <f>IFERROR(VLOOKUP(ROW()-6,'[1]S2 SE'!$B$7:$AI$206,COLUMN()+1,FALSE),"")</f>
        <v/>
      </c>
      <c r="G115" s="69" t="str">
        <f>IFERROR(VLOOKUP(ROW()-6,'[1]S2 SE'!$B$7:$AI$206,COLUMN()+1,FALSE),"")</f>
        <v/>
      </c>
      <c r="H115" s="68" t="str">
        <f>IFERROR(VLOOKUP(ROW()-6,'[1]S2 SE'!$B$7:$AI$206,COLUMN()+1,FALSE),"")</f>
        <v/>
      </c>
      <c r="I115" s="70" t="str">
        <f>IFERROR(VLOOKUP(ROW()-6,'[1]S2 SE'!$B$7:$AI$206,COLUMN()+1,FALSE),"")</f>
        <v/>
      </c>
      <c r="J115" s="71" t="str">
        <f>IFERROR(VLOOKUP(ROW()-6,'[1]S2 SE'!$B$7:$AI$206,COLUMN()+1,FALSE),"")</f>
        <v/>
      </c>
      <c r="K115" s="68" t="str">
        <f>IFERROR(VLOOKUP(ROW()-6,'[1]S2 SE'!$B$7:$AI$206,COLUMN()+1,FALSE),"")</f>
        <v/>
      </c>
      <c r="L115" s="70" t="str">
        <f>IFERROR(VLOOKUP(ROW()-6,'[1]S2 SE'!$B$7:$AI$206,COLUMN()+1,FALSE),"")</f>
        <v/>
      </c>
      <c r="M115" s="71" t="str">
        <f>IFERROR(VLOOKUP(ROW()-6,'[1]S2 SE'!$B$7:$AI$206,COLUMN()+1,FALSE),"")</f>
        <v/>
      </c>
      <c r="N115" s="68" t="str">
        <f>IFERROR(VLOOKUP(ROW()-6,'[1]S2 SE'!$B$7:$AI$206,COLUMN()+1,FALSE),"")</f>
        <v/>
      </c>
      <c r="O115" s="70" t="str">
        <f>IFERROR(VLOOKUP(ROW()-6,'[1]S2 SE'!$B$7:$AI$206,COLUMN()+1,FALSE),"")</f>
        <v/>
      </c>
      <c r="P115" s="71" t="str">
        <f>IFERROR(VLOOKUP(ROW()-6,'[1]S2 SE'!$B$7:$AI$206,COLUMN()+1,FALSE),"")</f>
        <v/>
      </c>
      <c r="Q115" s="68" t="str">
        <f>IFERROR(VLOOKUP(ROW()-6,'[1]S2 SE'!$B$7:$AI$206,COLUMN()+1,FALSE),"")</f>
        <v/>
      </c>
      <c r="R115" s="70" t="str">
        <f>IFERROR(VLOOKUP(ROW()-6,'[1]S2 SE'!$B$7:$AI$206,COLUMN()+1,FALSE),"")</f>
        <v/>
      </c>
      <c r="S115" s="71" t="str">
        <f>IFERROR(VLOOKUP(ROW()-6,'[1]S2 SE'!$B$7:$AI$206,COLUMN()+1,FALSE),"")</f>
        <v/>
      </c>
      <c r="T115" s="72" t="str">
        <f>IFERROR(VLOOKUP(ROW()-6,'[1]S2 SE'!$B$7:$AI$206,COLUMN()+1,FALSE),"")</f>
        <v/>
      </c>
      <c r="U115" s="73" t="str">
        <f>IFERROR(VLOOKUP(ROW()-6,'[1]S2 SE'!$B$7:$AI$206,COLUMN()+1,FALSE),"")</f>
        <v/>
      </c>
      <c r="V115" s="74" t="str">
        <f>IFERROR(VLOOKUP(ROW()-6,'[1]S2 SE'!$B$7:$AI$206,COLUMN()+1,FALSE),"")</f>
        <v/>
      </c>
      <c r="W115" s="75" t="str">
        <f>IFERROR(VLOOKUP(ROW()-6,'[1]S2 SE'!$B$7:$AI$206,COLUMN()+1,FALSE),"")</f>
        <v/>
      </c>
      <c r="X115" s="76" t="str">
        <f>IFERROR(VLOOKUP(ROW()-6,'[1]S2 SE'!$B$7:$AI$206,COLUMN()+1,FALSE),"")</f>
        <v/>
      </c>
      <c r="Y115" s="77" t="str">
        <f>IFERROR(VLOOKUP(ROW()-6,'[1]S2 SE'!$B$7:$AI$206,COLUMN()+1,FALSE),"")</f>
        <v/>
      </c>
      <c r="Z115" s="78" t="str">
        <f>IFERROR(VLOOKUP(ROW()-6,'[1]S2 SE'!$B$7:$AI$206,COLUMN()+1,FALSE),"")</f>
        <v/>
      </c>
      <c r="AA115" s="79" t="str">
        <f>IFERROR(VLOOKUP(ROW()-6,'[1]S2 SE'!$B$7:$AI$206,COLUMN()+1,FALSE),"")</f>
        <v/>
      </c>
      <c r="AB115" s="80" t="str">
        <f>IFERROR(VLOOKUP(ROW()-6,'[1]S2 SE'!$B$7:$AI$206,COLUMN()+1,FALSE),"")</f>
        <v/>
      </c>
      <c r="AC115" s="81" t="str">
        <f>IFERROR(VLOOKUP(ROW()-6,'[1]S2 SE'!$B$7:$AI$206,COLUMN()+1,FALSE),"")</f>
        <v/>
      </c>
      <c r="AD115" s="109" t="str">
        <f>IFERROR(VLOOKUP(ROW()-6,'[1]S2 SE'!$B$7:$AI$206,COLUMN()+1,FALSE),"")</f>
        <v/>
      </c>
      <c r="AE115" s="83" t="str">
        <f>IFERROR(VLOOKUP(ROW()-6,'[1]S2 SE'!$B$7:$AI$206,COLUMN()+1,FALSE),"")</f>
        <v/>
      </c>
      <c r="AF115" s="84" t="str">
        <f>IFERROR(VLOOKUP(ROW()-6,'[1]S2 SE'!$B$7:$AI$206,COLUMN()+1,FALSE),"")</f>
        <v/>
      </c>
      <c r="AG115" s="153" t="str">
        <f>IFERROR(VLOOKUP(ROW()-6,'[1]S2 SE'!$B$7:$AI$206,COLUMN()+1,FALSE),"")</f>
        <v/>
      </c>
    </row>
    <row r="116" spans="1:33" ht="15.05" x14ac:dyDescent="0.3">
      <c r="A116" s="108" t="str">
        <f>IFERROR(VLOOKUP(ROW()-6,'[1]S2 SE'!$B$7:$AI$206,COLUMN()+1,FALSE),"")</f>
        <v/>
      </c>
      <c r="B116" s="65" t="str">
        <f>IFERROR(VLOOKUP(ROW()-6,'[1]S2 SE'!$B$7:$AI$206,COLUMN()+1,FALSE),"")</f>
        <v/>
      </c>
      <c r="C116" s="66" t="str">
        <f>IFERROR(VLOOKUP(ROW()-6,'[1]S2 SE'!$B$7:$AI$206,COLUMN()+1,FALSE),"")</f>
        <v/>
      </c>
      <c r="D116" s="67" t="str">
        <f>IFERROR(VLOOKUP(ROW()-6,'[1]S2 SE'!$B$7:$AI$206,COLUMN()+1,FALSE),"")</f>
        <v/>
      </c>
      <c r="E116" s="68" t="str">
        <f>IFERROR(VLOOKUP(ROW()-6,'[1]S2 SE'!$B$7:$AI$206,COLUMN()+1,FALSE),"")</f>
        <v/>
      </c>
      <c r="F116" s="28" t="str">
        <f>IFERROR(VLOOKUP(ROW()-6,'[1]S2 SE'!$B$7:$AI$206,COLUMN()+1,FALSE),"")</f>
        <v/>
      </c>
      <c r="G116" s="69" t="str">
        <f>IFERROR(VLOOKUP(ROW()-6,'[1]S2 SE'!$B$7:$AI$206,COLUMN()+1,FALSE),"")</f>
        <v/>
      </c>
      <c r="H116" s="68" t="str">
        <f>IFERROR(VLOOKUP(ROW()-6,'[1]S2 SE'!$B$7:$AI$206,COLUMN()+1,FALSE),"")</f>
        <v/>
      </c>
      <c r="I116" s="70" t="str">
        <f>IFERROR(VLOOKUP(ROW()-6,'[1]S2 SE'!$B$7:$AI$206,COLUMN()+1,FALSE),"")</f>
        <v/>
      </c>
      <c r="J116" s="71" t="str">
        <f>IFERROR(VLOOKUP(ROW()-6,'[1]S2 SE'!$B$7:$AI$206,COLUMN()+1,FALSE),"")</f>
        <v/>
      </c>
      <c r="K116" s="68" t="str">
        <f>IFERROR(VLOOKUP(ROW()-6,'[1]S2 SE'!$B$7:$AI$206,COLUMN()+1,FALSE),"")</f>
        <v/>
      </c>
      <c r="L116" s="70" t="str">
        <f>IFERROR(VLOOKUP(ROW()-6,'[1]S2 SE'!$B$7:$AI$206,COLUMN()+1,FALSE),"")</f>
        <v/>
      </c>
      <c r="M116" s="71" t="str">
        <f>IFERROR(VLOOKUP(ROW()-6,'[1]S2 SE'!$B$7:$AI$206,COLUMN()+1,FALSE),"")</f>
        <v/>
      </c>
      <c r="N116" s="68" t="str">
        <f>IFERROR(VLOOKUP(ROW()-6,'[1]S2 SE'!$B$7:$AI$206,COLUMN()+1,FALSE),"")</f>
        <v/>
      </c>
      <c r="O116" s="70" t="str">
        <f>IFERROR(VLOOKUP(ROW()-6,'[1]S2 SE'!$B$7:$AI$206,COLUMN()+1,FALSE),"")</f>
        <v/>
      </c>
      <c r="P116" s="71" t="str">
        <f>IFERROR(VLOOKUP(ROW()-6,'[1]S2 SE'!$B$7:$AI$206,COLUMN()+1,FALSE),"")</f>
        <v/>
      </c>
      <c r="Q116" s="68" t="str">
        <f>IFERROR(VLOOKUP(ROW()-6,'[1]S2 SE'!$B$7:$AI$206,COLUMN()+1,FALSE),"")</f>
        <v/>
      </c>
      <c r="R116" s="70" t="str">
        <f>IFERROR(VLOOKUP(ROW()-6,'[1]S2 SE'!$B$7:$AI$206,COLUMN()+1,FALSE),"")</f>
        <v/>
      </c>
      <c r="S116" s="71" t="str">
        <f>IFERROR(VLOOKUP(ROW()-6,'[1]S2 SE'!$B$7:$AI$206,COLUMN()+1,FALSE),"")</f>
        <v/>
      </c>
      <c r="T116" s="72" t="str">
        <f>IFERROR(VLOOKUP(ROW()-6,'[1]S2 SE'!$B$7:$AI$206,COLUMN()+1,FALSE),"")</f>
        <v/>
      </c>
      <c r="U116" s="73" t="str">
        <f>IFERROR(VLOOKUP(ROW()-6,'[1]S2 SE'!$B$7:$AI$206,COLUMN()+1,FALSE),"")</f>
        <v/>
      </c>
      <c r="V116" s="74" t="str">
        <f>IFERROR(VLOOKUP(ROW()-6,'[1]S2 SE'!$B$7:$AI$206,COLUMN()+1,FALSE),"")</f>
        <v/>
      </c>
      <c r="W116" s="75" t="str">
        <f>IFERROR(VLOOKUP(ROW()-6,'[1]S2 SE'!$B$7:$AI$206,COLUMN()+1,FALSE),"")</f>
        <v/>
      </c>
      <c r="X116" s="76" t="str">
        <f>IFERROR(VLOOKUP(ROW()-6,'[1]S2 SE'!$B$7:$AI$206,COLUMN()+1,FALSE),"")</f>
        <v/>
      </c>
      <c r="Y116" s="77" t="str">
        <f>IFERROR(VLOOKUP(ROW()-6,'[1]S2 SE'!$B$7:$AI$206,COLUMN()+1,FALSE),"")</f>
        <v/>
      </c>
      <c r="Z116" s="78" t="str">
        <f>IFERROR(VLOOKUP(ROW()-6,'[1]S2 SE'!$B$7:$AI$206,COLUMN()+1,FALSE),"")</f>
        <v/>
      </c>
      <c r="AA116" s="79" t="str">
        <f>IFERROR(VLOOKUP(ROW()-6,'[1]S2 SE'!$B$7:$AI$206,COLUMN()+1,FALSE),"")</f>
        <v/>
      </c>
      <c r="AB116" s="80" t="str">
        <f>IFERROR(VLOOKUP(ROW()-6,'[1]S2 SE'!$B$7:$AI$206,COLUMN()+1,FALSE),"")</f>
        <v/>
      </c>
      <c r="AC116" s="81" t="str">
        <f>IFERROR(VLOOKUP(ROW()-6,'[1]S2 SE'!$B$7:$AI$206,COLUMN()+1,FALSE),"")</f>
        <v/>
      </c>
      <c r="AD116" s="109" t="str">
        <f>IFERROR(VLOOKUP(ROW()-6,'[1]S2 SE'!$B$7:$AI$206,COLUMN()+1,FALSE),"")</f>
        <v/>
      </c>
      <c r="AE116" s="83" t="str">
        <f>IFERROR(VLOOKUP(ROW()-6,'[1]S2 SE'!$B$7:$AI$206,COLUMN()+1,FALSE),"")</f>
        <v/>
      </c>
      <c r="AF116" s="84" t="str">
        <f>IFERROR(VLOOKUP(ROW()-6,'[1]S2 SE'!$B$7:$AI$206,COLUMN()+1,FALSE),"")</f>
        <v/>
      </c>
      <c r="AG116" s="153" t="str">
        <f>IFERROR(VLOOKUP(ROW()-6,'[1]S2 SE'!$B$7:$AI$206,COLUMN()+1,FALSE),"")</f>
        <v/>
      </c>
    </row>
    <row r="117" spans="1:33" ht="15.05" x14ac:dyDescent="0.3">
      <c r="A117" s="108" t="str">
        <f>IFERROR(VLOOKUP(ROW()-6,'[1]S2 SE'!$B$7:$AI$206,COLUMN()+1,FALSE),"")</f>
        <v/>
      </c>
      <c r="B117" s="65" t="str">
        <f>IFERROR(VLOOKUP(ROW()-6,'[1]S2 SE'!$B$7:$AI$206,COLUMN()+1,FALSE),"")</f>
        <v/>
      </c>
      <c r="C117" s="66" t="str">
        <f>IFERROR(VLOOKUP(ROW()-6,'[1]S2 SE'!$B$7:$AI$206,COLUMN()+1,FALSE),"")</f>
        <v/>
      </c>
      <c r="D117" s="67" t="str">
        <f>IFERROR(VLOOKUP(ROW()-6,'[1]S2 SE'!$B$7:$AI$206,COLUMN()+1,FALSE),"")</f>
        <v/>
      </c>
      <c r="E117" s="68" t="str">
        <f>IFERROR(VLOOKUP(ROW()-6,'[1]S2 SE'!$B$7:$AI$206,COLUMN()+1,FALSE),"")</f>
        <v/>
      </c>
      <c r="F117" s="28" t="str">
        <f>IFERROR(VLOOKUP(ROW()-6,'[1]S2 SE'!$B$7:$AI$206,COLUMN()+1,FALSE),"")</f>
        <v/>
      </c>
      <c r="G117" s="69" t="str">
        <f>IFERROR(VLOOKUP(ROW()-6,'[1]S2 SE'!$B$7:$AI$206,COLUMN()+1,FALSE),"")</f>
        <v/>
      </c>
      <c r="H117" s="68" t="str">
        <f>IFERROR(VLOOKUP(ROW()-6,'[1]S2 SE'!$B$7:$AI$206,COLUMN()+1,FALSE),"")</f>
        <v/>
      </c>
      <c r="I117" s="70" t="str">
        <f>IFERROR(VLOOKUP(ROW()-6,'[1]S2 SE'!$B$7:$AI$206,COLUMN()+1,FALSE),"")</f>
        <v/>
      </c>
      <c r="J117" s="71" t="str">
        <f>IFERROR(VLOOKUP(ROW()-6,'[1]S2 SE'!$B$7:$AI$206,COLUMN()+1,FALSE),"")</f>
        <v/>
      </c>
      <c r="K117" s="68" t="str">
        <f>IFERROR(VLOOKUP(ROW()-6,'[1]S2 SE'!$B$7:$AI$206,COLUMN()+1,FALSE),"")</f>
        <v/>
      </c>
      <c r="L117" s="70" t="str">
        <f>IFERROR(VLOOKUP(ROW()-6,'[1]S2 SE'!$B$7:$AI$206,COLUMN()+1,FALSE),"")</f>
        <v/>
      </c>
      <c r="M117" s="71" t="str">
        <f>IFERROR(VLOOKUP(ROW()-6,'[1]S2 SE'!$B$7:$AI$206,COLUMN()+1,FALSE),"")</f>
        <v/>
      </c>
      <c r="N117" s="68" t="str">
        <f>IFERROR(VLOOKUP(ROW()-6,'[1]S2 SE'!$B$7:$AI$206,COLUMN()+1,FALSE),"")</f>
        <v/>
      </c>
      <c r="O117" s="70" t="str">
        <f>IFERROR(VLOOKUP(ROW()-6,'[1]S2 SE'!$B$7:$AI$206,COLUMN()+1,FALSE),"")</f>
        <v/>
      </c>
      <c r="P117" s="71" t="str">
        <f>IFERROR(VLOOKUP(ROW()-6,'[1]S2 SE'!$B$7:$AI$206,COLUMN()+1,FALSE),"")</f>
        <v/>
      </c>
      <c r="Q117" s="68" t="str">
        <f>IFERROR(VLOOKUP(ROW()-6,'[1]S2 SE'!$B$7:$AI$206,COLUMN()+1,FALSE),"")</f>
        <v/>
      </c>
      <c r="R117" s="70" t="str">
        <f>IFERROR(VLOOKUP(ROW()-6,'[1]S2 SE'!$B$7:$AI$206,COLUMN()+1,FALSE),"")</f>
        <v/>
      </c>
      <c r="S117" s="71" t="str">
        <f>IFERROR(VLOOKUP(ROW()-6,'[1]S2 SE'!$B$7:$AI$206,COLUMN()+1,FALSE),"")</f>
        <v/>
      </c>
      <c r="T117" s="72" t="str">
        <f>IFERROR(VLOOKUP(ROW()-6,'[1]S2 SE'!$B$7:$AI$206,COLUMN()+1,FALSE),"")</f>
        <v/>
      </c>
      <c r="U117" s="73" t="str">
        <f>IFERROR(VLOOKUP(ROW()-6,'[1]S2 SE'!$B$7:$AI$206,COLUMN()+1,FALSE),"")</f>
        <v/>
      </c>
      <c r="V117" s="74" t="str">
        <f>IFERROR(VLOOKUP(ROW()-6,'[1]S2 SE'!$B$7:$AI$206,COLUMN()+1,FALSE),"")</f>
        <v/>
      </c>
      <c r="W117" s="75" t="str">
        <f>IFERROR(VLOOKUP(ROW()-6,'[1]S2 SE'!$B$7:$AI$206,COLUMN()+1,FALSE),"")</f>
        <v/>
      </c>
      <c r="X117" s="76" t="str">
        <f>IFERROR(VLOOKUP(ROW()-6,'[1]S2 SE'!$B$7:$AI$206,COLUMN()+1,FALSE),"")</f>
        <v/>
      </c>
      <c r="Y117" s="77" t="str">
        <f>IFERROR(VLOOKUP(ROW()-6,'[1]S2 SE'!$B$7:$AI$206,COLUMN()+1,FALSE),"")</f>
        <v/>
      </c>
      <c r="Z117" s="78" t="str">
        <f>IFERROR(VLOOKUP(ROW()-6,'[1]S2 SE'!$B$7:$AI$206,COLUMN()+1,FALSE),"")</f>
        <v/>
      </c>
      <c r="AA117" s="79" t="str">
        <f>IFERROR(VLOOKUP(ROW()-6,'[1]S2 SE'!$B$7:$AI$206,COLUMN()+1,FALSE),"")</f>
        <v/>
      </c>
      <c r="AB117" s="80" t="str">
        <f>IFERROR(VLOOKUP(ROW()-6,'[1]S2 SE'!$B$7:$AI$206,COLUMN()+1,FALSE),"")</f>
        <v/>
      </c>
      <c r="AC117" s="81" t="str">
        <f>IFERROR(VLOOKUP(ROW()-6,'[1]S2 SE'!$B$7:$AI$206,COLUMN()+1,FALSE),"")</f>
        <v/>
      </c>
      <c r="AD117" s="109" t="str">
        <f>IFERROR(VLOOKUP(ROW()-6,'[1]S2 SE'!$B$7:$AI$206,COLUMN()+1,FALSE),"")</f>
        <v/>
      </c>
      <c r="AE117" s="83" t="str">
        <f>IFERROR(VLOOKUP(ROW()-6,'[1]S2 SE'!$B$7:$AI$206,COLUMN()+1,FALSE),"")</f>
        <v/>
      </c>
      <c r="AF117" s="84" t="str">
        <f>IFERROR(VLOOKUP(ROW()-6,'[1]S2 SE'!$B$7:$AI$206,COLUMN()+1,FALSE),"")</f>
        <v/>
      </c>
      <c r="AG117" s="153" t="str">
        <f>IFERROR(VLOOKUP(ROW()-6,'[1]S2 SE'!$B$7:$AI$206,COLUMN()+1,FALSE),"")</f>
        <v/>
      </c>
    </row>
    <row r="118" spans="1:33" ht="15.05" x14ac:dyDescent="0.3">
      <c r="A118" s="108" t="str">
        <f>IFERROR(VLOOKUP(ROW()-6,'[1]S2 SE'!$B$7:$AI$206,COLUMN()+1,FALSE),"")</f>
        <v/>
      </c>
      <c r="B118" s="65" t="str">
        <f>IFERROR(VLOOKUP(ROW()-6,'[1]S2 SE'!$B$7:$AI$206,COLUMN()+1,FALSE),"")</f>
        <v/>
      </c>
      <c r="C118" s="66" t="str">
        <f>IFERROR(VLOOKUP(ROW()-6,'[1]S2 SE'!$B$7:$AI$206,COLUMN()+1,FALSE),"")</f>
        <v/>
      </c>
      <c r="D118" s="67" t="str">
        <f>IFERROR(VLOOKUP(ROW()-6,'[1]S2 SE'!$B$7:$AI$206,COLUMN()+1,FALSE),"")</f>
        <v/>
      </c>
      <c r="E118" s="68" t="str">
        <f>IFERROR(VLOOKUP(ROW()-6,'[1]S2 SE'!$B$7:$AI$206,COLUMN()+1,FALSE),"")</f>
        <v/>
      </c>
      <c r="F118" s="28" t="str">
        <f>IFERROR(VLOOKUP(ROW()-6,'[1]S2 SE'!$B$7:$AI$206,COLUMN()+1,FALSE),"")</f>
        <v/>
      </c>
      <c r="G118" s="69" t="str">
        <f>IFERROR(VLOOKUP(ROW()-6,'[1]S2 SE'!$B$7:$AI$206,COLUMN()+1,FALSE),"")</f>
        <v/>
      </c>
      <c r="H118" s="68" t="str">
        <f>IFERROR(VLOOKUP(ROW()-6,'[1]S2 SE'!$B$7:$AI$206,COLUMN()+1,FALSE),"")</f>
        <v/>
      </c>
      <c r="I118" s="70" t="str">
        <f>IFERROR(VLOOKUP(ROW()-6,'[1]S2 SE'!$B$7:$AI$206,COLUMN()+1,FALSE),"")</f>
        <v/>
      </c>
      <c r="J118" s="71" t="str">
        <f>IFERROR(VLOOKUP(ROW()-6,'[1]S2 SE'!$B$7:$AI$206,COLUMN()+1,FALSE),"")</f>
        <v/>
      </c>
      <c r="K118" s="68" t="str">
        <f>IFERROR(VLOOKUP(ROW()-6,'[1]S2 SE'!$B$7:$AI$206,COLUMN()+1,FALSE),"")</f>
        <v/>
      </c>
      <c r="L118" s="70" t="str">
        <f>IFERROR(VLOOKUP(ROW()-6,'[1]S2 SE'!$B$7:$AI$206,COLUMN()+1,FALSE),"")</f>
        <v/>
      </c>
      <c r="M118" s="71" t="str">
        <f>IFERROR(VLOOKUP(ROW()-6,'[1]S2 SE'!$B$7:$AI$206,COLUMN()+1,FALSE),"")</f>
        <v/>
      </c>
      <c r="N118" s="68" t="str">
        <f>IFERROR(VLOOKUP(ROW()-6,'[1]S2 SE'!$B$7:$AI$206,COLUMN()+1,FALSE),"")</f>
        <v/>
      </c>
      <c r="O118" s="70" t="str">
        <f>IFERROR(VLOOKUP(ROW()-6,'[1]S2 SE'!$B$7:$AI$206,COLUMN()+1,FALSE),"")</f>
        <v/>
      </c>
      <c r="P118" s="71" t="str">
        <f>IFERROR(VLOOKUP(ROW()-6,'[1]S2 SE'!$B$7:$AI$206,COLUMN()+1,FALSE),"")</f>
        <v/>
      </c>
      <c r="Q118" s="68" t="str">
        <f>IFERROR(VLOOKUP(ROW()-6,'[1]S2 SE'!$B$7:$AI$206,COLUMN()+1,FALSE),"")</f>
        <v/>
      </c>
      <c r="R118" s="70" t="str">
        <f>IFERROR(VLOOKUP(ROW()-6,'[1]S2 SE'!$B$7:$AI$206,COLUMN()+1,FALSE),"")</f>
        <v/>
      </c>
      <c r="S118" s="71" t="str">
        <f>IFERROR(VLOOKUP(ROW()-6,'[1]S2 SE'!$B$7:$AI$206,COLUMN()+1,FALSE),"")</f>
        <v/>
      </c>
      <c r="T118" s="72" t="str">
        <f>IFERROR(VLOOKUP(ROW()-6,'[1]S2 SE'!$B$7:$AI$206,COLUMN()+1,FALSE),"")</f>
        <v/>
      </c>
      <c r="U118" s="73" t="str">
        <f>IFERROR(VLOOKUP(ROW()-6,'[1]S2 SE'!$B$7:$AI$206,COLUMN()+1,FALSE),"")</f>
        <v/>
      </c>
      <c r="V118" s="74" t="str">
        <f>IFERROR(VLOOKUP(ROW()-6,'[1]S2 SE'!$B$7:$AI$206,COLUMN()+1,FALSE),"")</f>
        <v/>
      </c>
      <c r="W118" s="75" t="str">
        <f>IFERROR(VLOOKUP(ROW()-6,'[1]S2 SE'!$B$7:$AI$206,COLUMN()+1,FALSE),"")</f>
        <v/>
      </c>
      <c r="X118" s="76" t="str">
        <f>IFERROR(VLOOKUP(ROW()-6,'[1]S2 SE'!$B$7:$AI$206,COLUMN()+1,FALSE),"")</f>
        <v/>
      </c>
      <c r="Y118" s="77" t="str">
        <f>IFERROR(VLOOKUP(ROW()-6,'[1]S2 SE'!$B$7:$AI$206,COLUMN()+1,FALSE),"")</f>
        <v/>
      </c>
      <c r="Z118" s="78" t="str">
        <f>IFERROR(VLOOKUP(ROW()-6,'[1]S2 SE'!$B$7:$AI$206,COLUMN()+1,FALSE),"")</f>
        <v/>
      </c>
      <c r="AA118" s="79" t="str">
        <f>IFERROR(VLOOKUP(ROW()-6,'[1]S2 SE'!$B$7:$AI$206,COLUMN()+1,FALSE),"")</f>
        <v/>
      </c>
      <c r="AB118" s="80" t="str">
        <f>IFERROR(VLOOKUP(ROW()-6,'[1]S2 SE'!$B$7:$AI$206,COLUMN()+1,FALSE),"")</f>
        <v/>
      </c>
      <c r="AC118" s="81" t="str">
        <f>IFERROR(VLOOKUP(ROW()-6,'[1]S2 SE'!$B$7:$AI$206,COLUMN()+1,FALSE),"")</f>
        <v/>
      </c>
      <c r="AD118" s="109" t="str">
        <f>IFERROR(VLOOKUP(ROW()-6,'[1]S2 SE'!$B$7:$AI$206,COLUMN()+1,FALSE),"")</f>
        <v/>
      </c>
      <c r="AE118" s="83" t="str">
        <f>IFERROR(VLOOKUP(ROW()-6,'[1]S2 SE'!$B$7:$AI$206,COLUMN()+1,FALSE),"")</f>
        <v/>
      </c>
      <c r="AF118" s="84" t="str">
        <f>IFERROR(VLOOKUP(ROW()-6,'[1]S2 SE'!$B$7:$AI$206,COLUMN()+1,FALSE),"")</f>
        <v/>
      </c>
      <c r="AG118" s="153" t="str">
        <f>IFERROR(VLOOKUP(ROW()-6,'[1]S2 SE'!$B$7:$AI$206,COLUMN()+1,FALSE),"")</f>
        <v/>
      </c>
    </row>
    <row r="119" spans="1:33" ht="15.05" x14ac:dyDescent="0.3">
      <c r="A119" s="108" t="str">
        <f>IFERROR(VLOOKUP(ROW()-6,'[1]S2 SE'!$B$7:$AI$206,COLUMN()+1,FALSE),"")</f>
        <v/>
      </c>
      <c r="B119" s="65" t="str">
        <f>IFERROR(VLOOKUP(ROW()-6,'[1]S2 SE'!$B$7:$AI$206,COLUMN()+1,FALSE),"")</f>
        <v/>
      </c>
      <c r="C119" s="66" t="str">
        <f>IFERROR(VLOOKUP(ROW()-6,'[1]S2 SE'!$B$7:$AI$206,COLUMN()+1,FALSE),"")</f>
        <v/>
      </c>
      <c r="D119" s="67" t="str">
        <f>IFERROR(VLOOKUP(ROW()-6,'[1]S2 SE'!$B$7:$AI$206,COLUMN()+1,FALSE),"")</f>
        <v/>
      </c>
      <c r="E119" s="68" t="str">
        <f>IFERROR(VLOOKUP(ROW()-6,'[1]S2 SE'!$B$7:$AI$206,COLUMN()+1,FALSE),"")</f>
        <v/>
      </c>
      <c r="F119" s="28" t="str">
        <f>IFERROR(VLOOKUP(ROW()-6,'[1]S2 SE'!$B$7:$AI$206,COLUMN()+1,FALSE),"")</f>
        <v/>
      </c>
      <c r="G119" s="69" t="str">
        <f>IFERROR(VLOOKUP(ROW()-6,'[1]S2 SE'!$B$7:$AI$206,COLUMN()+1,FALSE),"")</f>
        <v/>
      </c>
      <c r="H119" s="68" t="str">
        <f>IFERROR(VLOOKUP(ROW()-6,'[1]S2 SE'!$B$7:$AI$206,COLUMN()+1,FALSE),"")</f>
        <v/>
      </c>
      <c r="I119" s="70" t="str">
        <f>IFERROR(VLOOKUP(ROW()-6,'[1]S2 SE'!$B$7:$AI$206,COLUMN()+1,FALSE),"")</f>
        <v/>
      </c>
      <c r="J119" s="71" t="str">
        <f>IFERROR(VLOOKUP(ROW()-6,'[1]S2 SE'!$B$7:$AI$206,COLUMN()+1,FALSE),"")</f>
        <v/>
      </c>
      <c r="K119" s="68" t="str">
        <f>IFERROR(VLOOKUP(ROW()-6,'[1]S2 SE'!$B$7:$AI$206,COLUMN()+1,FALSE),"")</f>
        <v/>
      </c>
      <c r="L119" s="70" t="str">
        <f>IFERROR(VLOOKUP(ROW()-6,'[1]S2 SE'!$B$7:$AI$206,COLUMN()+1,FALSE),"")</f>
        <v/>
      </c>
      <c r="M119" s="71" t="str">
        <f>IFERROR(VLOOKUP(ROW()-6,'[1]S2 SE'!$B$7:$AI$206,COLUMN()+1,FALSE),"")</f>
        <v/>
      </c>
      <c r="N119" s="68" t="str">
        <f>IFERROR(VLOOKUP(ROW()-6,'[1]S2 SE'!$B$7:$AI$206,COLUMN()+1,FALSE),"")</f>
        <v/>
      </c>
      <c r="O119" s="70" t="str">
        <f>IFERROR(VLOOKUP(ROW()-6,'[1]S2 SE'!$B$7:$AI$206,COLUMN()+1,FALSE),"")</f>
        <v/>
      </c>
      <c r="P119" s="71" t="str">
        <f>IFERROR(VLOOKUP(ROW()-6,'[1]S2 SE'!$B$7:$AI$206,COLUMN()+1,FALSE),"")</f>
        <v/>
      </c>
      <c r="Q119" s="68" t="str">
        <f>IFERROR(VLOOKUP(ROW()-6,'[1]S2 SE'!$B$7:$AI$206,COLUMN()+1,FALSE),"")</f>
        <v/>
      </c>
      <c r="R119" s="70" t="str">
        <f>IFERROR(VLOOKUP(ROW()-6,'[1]S2 SE'!$B$7:$AI$206,COLUMN()+1,FALSE),"")</f>
        <v/>
      </c>
      <c r="S119" s="71" t="str">
        <f>IFERROR(VLOOKUP(ROW()-6,'[1]S2 SE'!$B$7:$AI$206,COLUMN()+1,FALSE),"")</f>
        <v/>
      </c>
      <c r="T119" s="72" t="str">
        <f>IFERROR(VLOOKUP(ROW()-6,'[1]S2 SE'!$B$7:$AI$206,COLUMN()+1,FALSE),"")</f>
        <v/>
      </c>
      <c r="U119" s="73" t="str">
        <f>IFERROR(VLOOKUP(ROW()-6,'[1]S2 SE'!$B$7:$AI$206,COLUMN()+1,FALSE),"")</f>
        <v/>
      </c>
      <c r="V119" s="74" t="str">
        <f>IFERROR(VLOOKUP(ROW()-6,'[1]S2 SE'!$B$7:$AI$206,COLUMN()+1,FALSE),"")</f>
        <v/>
      </c>
      <c r="W119" s="75" t="str">
        <f>IFERROR(VLOOKUP(ROW()-6,'[1]S2 SE'!$B$7:$AI$206,COLUMN()+1,FALSE),"")</f>
        <v/>
      </c>
      <c r="X119" s="76" t="str">
        <f>IFERROR(VLOOKUP(ROW()-6,'[1]S2 SE'!$B$7:$AI$206,COLUMN()+1,FALSE),"")</f>
        <v/>
      </c>
      <c r="Y119" s="77" t="str">
        <f>IFERROR(VLOOKUP(ROW()-6,'[1]S2 SE'!$B$7:$AI$206,COLUMN()+1,FALSE),"")</f>
        <v/>
      </c>
      <c r="Z119" s="78" t="str">
        <f>IFERROR(VLOOKUP(ROW()-6,'[1]S2 SE'!$B$7:$AI$206,COLUMN()+1,FALSE),"")</f>
        <v/>
      </c>
      <c r="AA119" s="79" t="str">
        <f>IFERROR(VLOOKUP(ROW()-6,'[1]S2 SE'!$B$7:$AI$206,COLUMN()+1,FALSE),"")</f>
        <v/>
      </c>
      <c r="AB119" s="80" t="str">
        <f>IFERROR(VLOOKUP(ROW()-6,'[1]S2 SE'!$B$7:$AI$206,COLUMN()+1,FALSE),"")</f>
        <v/>
      </c>
      <c r="AC119" s="81" t="str">
        <f>IFERROR(VLOOKUP(ROW()-6,'[1]S2 SE'!$B$7:$AI$206,COLUMN()+1,FALSE),"")</f>
        <v/>
      </c>
      <c r="AD119" s="109" t="str">
        <f>IFERROR(VLOOKUP(ROW()-6,'[1]S2 SE'!$B$7:$AI$206,COLUMN()+1,FALSE),"")</f>
        <v/>
      </c>
      <c r="AE119" s="83" t="str">
        <f>IFERROR(VLOOKUP(ROW()-6,'[1]S2 SE'!$B$7:$AI$206,COLUMN()+1,FALSE),"")</f>
        <v/>
      </c>
      <c r="AF119" s="84" t="str">
        <f>IFERROR(VLOOKUP(ROW()-6,'[1]S2 SE'!$B$7:$AI$206,COLUMN()+1,FALSE),"")</f>
        <v/>
      </c>
      <c r="AG119" s="153" t="str">
        <f>IFERROR(VLOOKUP(ROW()-6,'[1]S2 SE'!$B$7:$AI$206,COLUMN()+1,FALSE),"")</f>
        <v/>
      </c>
    </row>
    <row r="120" spans="1:33" ht="15.05" x14ac:dyDescent="0.3">
      <c r="A120" s="108" t="str">
        <f>IFERROR(VLOOKUP(ROW()-6,'[1]S2 SE'!$B$7:$AI$206,COLUMN()+1,FALSE),"")</f>
        <v/>
      </c>
      <c r="B120" s="65" t="str">
        <f>IFERROR(VLOOKUP(ROW()-6,'[1]S2 SE'!$B$7:$AI$206,COLUMN()+1,FALSE),"")</f>
        <v/>
      </c>
      <c r="C120" s="66" t="str">
        <f>IFERROR(VLOOKUP(ROW()-6,'[1]S2 SE'!$B$7:$AI$206,COLUMN()+1,FALSE),"")</f>
        <v/>
      </c>
      <c r="D120" s="67" t="str">
        <f>IFERROR(VLOOKUP(ROW()-6,'[1]S2 SE'!$B$7:$AI$206,COLUMN()+1,FALSE),"")</f>
        <v/>
      </c>
      <c r="E120" s="68" t="str">
        <f>IFERROR(VLOOKUP(ROW()-6,'[1]S2 SE'!$B$7:$AI$206,COLUMN()+1,FALSE),"")</f>
        <v/>
      </c>
      <c r="F120" s="28" t="str">
        <f>IFERROR(VLOOKUP(ROW()-6,'[1]S2 SE'!$B$7:$AI$206,COLUMN()+1,FALSE),"")</f>
        <v/>
      </c>
      <c r="G120" s="69" t="str">
        <f>IFERROR(VLOOKUP(ROW()-6,'[1]S2 SE'!$B$7:$AI$206,COLUMN()+1,FALSE),"")</f>
        <v/>
      </c>
      <c r="H120" s="68" t="str">
        <f>IFERROR(VLOOKUP(ROW()-6,'[1]S2 SE'!$B$7:$AI$206,COLUMN()+1,FALSE),"")</f>
        <v/>
      </c>
      <c r="I120" s="70" t="str">
        <f>IFERROR(VLOOKUP(ROW()-6,'[1]S2 SE'!$B$7:$AI$206,COLUMN()+1,FALSE),"")</f>
        <v/>
      </c>
      <c r="J120" s="71" t="str">
        <f>IFERROR(VLOOKUP(ROW()-6,'[1]S2 SE'!$B$7:$AI$206,COLUMN()+1,FALSE),"")</f>
        <v/>
      </c>
      <c r="K120" s="68" t="str">
        <f>IFERROR(VLOOKUP(ROW()-6,'[1]S2 SE'!$B$7:$AI$206,COLUMN()+1,FALSE),"")</f>
        <v/>
      </c>
      <c r="L120" s="70" t="str">
        <f>IFERROR(VLOOKUP(ROW()-6,'[1]S2 SE'!$B$7:$AI$206,COLUMN()+1,FALSE),"")</f>
        <v/>
      </c>
      <c r="M120" s="71" t="str">
        <f>IFERROR(VLOOKUP(ROW()-6,'[1]S2 SE'!$B$7:$AI$206,COLUMN()+1,FALSE),"")</f>
        <v/>
      </c>
      <c r="N120" s="68" t="str">
        <f>IFERROR(VLOOKUP(ROW()-6,'[1]S2 SE'!$B$7:$AI$206,COLUMN()+1,FALSE),"")</f>
        <v/>
      </c>
      <c r="O120" s="70" t="str">
        <f>IFERROR(VLOOKUP(ROW()-6,'[1]S2 SE'!$B$7:$AI$206,COLUMN()+1,FALSE),"")</f>
        <v/>
      </c>
      <c r="P120" s="71" t="str">
        <f>IFERROR(VLOOKUP(ROW()-6,'[1]S2 SE'!$B$7:$AI$206,COLUMN()+1,FALSE),"")</f>
        <v/>
      </c>
      <c r="Q120" s="68" t="str">
        <f>IFERROR(VLOOKUP(ROW()-6,'[1]S2 SE'!$B$7:$AI$206,COLUMN()+1,FALSE),"")</f>
        <v/>
      </c>
      <c r="R120" s="70" t="str">
        <f>IFERROR(VLOOKUP(ROW()-6,'[1]S2 SE'!$B$7:$AI$206,COLUMN()+1,FALSE),"")</f>
        <v/>
      </c>
      <c r="S120" s="71" t="str">
        <f>IFERROR(VLOOKUP(ROW()-6,'[1]S2 SE'!$B$7:$AI$206,COLUMN()+1,FALSE),"")</f>
        <v/>
      </c>
      <c r="T120" s="72" t="str">
        <f>IFERROR(VLOOKUP(ROW()-6,'[1]S2 SE'!$B$7:$AI$206,COLUMN()+1,FALSE),"")</f>
        <v/>
      </c>
      <c r="U120" s="73" t="str">
        <f>IFERROR(VLOOKUP(ROW()-6,'[1]S2 SE'!$B$7:$AI$206,COLUMN()+1,FALSE),"")</f>
        <v/>
      </c>
      <c r="V120" s="74" t="str">
        <f>IFERROR(VLOOKUP(ROW()-6,'[1]S2 SE'!$B$7:$AI$206,COLUMN()+1,FALSE),"")</f>
        <v/>
      </c>
      <c r="W120" s="75" t="str">
        <f>IFERROR(VLOOKUP(ROW()-6,'[1]S2 SE'!$B$7:$AI$206,COLUMN()+1,FALSE),"")</f>
        <v/>
      </c>
      <c r="X120" s="76" t="str">
        <f>IFERROR(VLOOKUP(ROW()-6,'[1]S2 SE'!$B$7:$AI$206,COLUMN()+1,FALSE),"")</f>
        <v/>
      </c>
      <c r="Y120" s="77" t="str">
        <f>IFERROR(VLOOKUP(ROW()-6,'[1]S2 SE'!$B$7:$AI$206,COLUMN()+1,FALSE),"")</f>
        <v/>
      </c>
      <c r="Z120" s="78" t="str">
        <f>IFERROR(VLOOKUP(ROW()-6,'[1]S2 SE'!$B$7:$AI$206,COLUMN()+1,FALSE),"")</f>
        <v/>
      </c>
      <c r="AA120" s="79" t="str">
        <f>IFERROR(VLOOKUP(ROW()-6,'[1]S2 SE'!$B$7:$AI$206,COLUMN()+1,FALSE),"")</f>
        <v/>
      </c>
      <c r="AB120" s="80" t="str">
        <f>IFERROR(VLOOKUP(ROW()-6,'[1]S2 SE'!$B$7:$AI$206,COLUMN()+1,FALSE),"")</f>
        <v/>
      </c>
      <c r="AC120" s="81" t="str">
        <f>IFERROR(VLOOKUP(ROW()-6,'[1]S2 SE'!$B$7:$AI$206,COLUMN()+1,FALSE),"")</f>
        <v/>
      </c>
      <c r="AD120" s="109" t="str">
        <f>IFERROR(VLOOKUP(ROW()-6,'[1]S2 SE'!$B$7:$AI$206,COLUMN()+1,FALSE),"")</f>
        <v/>
      </c>
      <c r="AE120" s="83" t="str">
        <f>IFERROR(VLOOKUP(ROW()-6,'[1]S2 SE'!$B$7:$AI$206,COLUMN()+1,FALSE),"")</f>
        <v/>
      </c>
      <c r="AF120" s="84" t="str">
        <f>IFERROR(VLOOKUP(ROW()-6,'[1]S2 SE'!$B$7:$AI$206,COLUMN()+1,FALSE),"")</f>
        <v/>
      </c>
      <c r="AG120" s="153" t="str">
        <f>IFERROR(VLOOKUP(ROW()-6,'[1]S2 SE'!$B$7:$AI$206,COLUMN()+1,FALSE),"")</f>
        <v/>
      </c>
    </row>
    <row r="121" spans="1:33" ht="15.05" x14ac:dyDescent="0.3">
      <c r="A121" s="108" t="str">
        <f>IFERROR(VLOOKUP(ROW()-6,'[1]S2 SE'!$B$7:$AI$206,COLUMN()+1,FALSE),"")</f>
        <v/>
      </c>
      <c r="B121" s="65" t="str">
        <f>IFERROR(VLOOKUP(ROW()-6,'[1]S2 SE'!$B$7:$AI$206,COLUMN()+1,FALSE),"")</f>
        <v/>
      </c>
      <c r="C121" s="66" t="str">
        <f>IFERROR(VLOOKUP(ROW()-6,'[1]S2 SE'!$B$7:$AI$206,COLUMN()+1,FALSE),"")</f>
        <v/>
      </c>
      <c r="D121" s="67" t="str">
        <f>IFERROR(VLOOKUP(ROW()-6,'[1]S2 SE'!$B$7:$AI$206,COLUMN()+1,FALSE),"")</f>
        <v/>
      </c>
      <c r="E121" s="68" t="str">
        <f>IFERROR(VLOOKUP(ROW()-6,'[1]S2 SE'!$B$7:$AI$206,COLUMN()+1,FALSE),"")</f>
        <v/>
      </c>
      <c r="F121" s="28" t="str">
        <f>IFERROR(VLOOKUP(ROW()-6,'[1]S2 SE'!$B$7:$AI$206,COLUMN()+1,FALSE),"")</f>
        <v/>
      </c>
      <c r="G121" s="69" t="str">
        <f>IFERROR(VLOOKUP(ROW()-6,'[1]S2 SE'!$B$7:$AI$206,COLUMN()+1,FALSE),"")</f>
        <v/>
      </c>
      <c r="H121" s="68" t="str">
        <f>IFERROR(VLOOKUP(ROW()-6,'[1]S2 SE'!$B$7:$AI$206,COLUMN()+1,FALSE),"")</f>
        <v/>
      </c>
      <c r="I121" s="70" t="str">
        <f>IFERROR(VLOOKUP(ROW()-6,'[1]S2 SE'!$B$7:$AI$206,COLUMN()+1,FALSE),"")</f>
        <v/>
      </c>
      <c r="J121" s="71" t="str">
        <f>IFERROR(VLOOKUP(ROW()-6,'[1]S2 SE'!$B$7:$AI$206,COLUMN()+1,FALSE),"")</f>
        <v/>
      </c>
      <c r="K121" s="68" t="str">
        <f>IFERROR(VLOOKUP(ROW()-6,'[1]S2 SE'!$B$7:$AI$206,COLUMN()+1,FALSE),"")</f>
        <v/>
      </c>
      <c r="L121" s="70" t="str">
        <f>IFERROR(VLOOKUP(ROW()-6,'[1]S2 SE'!$B$7:$AI$206,COLUMN()+1,FALSE),"")</f>
        <v/>
      </c>
      <c r="M121" s="71" t="str">
        <f>IFERROR(VLOOKUP(ROW()-6,'[1]S2 SE'!$B$7:$AI$206,COLUMN()+1,FALSE),"")</f>
        <v/>
      </c>
      <c r="N121" s="68" t="str">
        <f>IFERROR(VLOOKUP(ROW()-6,'[1]S2 SE'!$B$7:$AI$206,COLUMN()+1,FALSE),"")</f>
        <v/>
      </c>
      <c r="O121" s="70" t="str">
        <f>IFERROR(VLOOKUP(ROW()-6,'[1]S2 SE'!$B$7:$AI$206,COLUMN()+1,FALSE),"")</f>
        <v/>
      </c>
      <c r="P121" s="71" t="str">
        <f>IFERROR(VLOOKUP(ROW()-6,'[1]S2 SE'!$B$7:$AI$206,COLUMN()+1,FALSE),"")</f>
        <v/>
      </c>
      <c r="Q121" s="68" t="str">
        <f>IFERROR(VLOOKUP(ROW()-6,'[1]S2 SE'!$B$7:$AI$206,COLUMN()+1,FALSE),"")</f>
        <v/>
      </c>
      <c r="R121" s="70" t="str">
        <f>IFERROR(VLOOKUP(ROW()-6,'[1]S2 SE'!$B$7:$AI$206,COLUMN()+1,FALSE),"")</f>
        <v/>
      </c>
      <c r="S121" s="71" t="str">
        <f>IFERROR(VLOOKUP(ROW()-6,'[1]S2 SE'!$B$7:$AI$206,COLUMN()+1,FALSE),"")</f>
        <v/>
      </c>
      <c r="T121" s="72" t="str">
        <f>IFERROR(VLOOKUP(ROW()-6,'[1]S2 SE'!$B$7:$AI$206,COLUMN()+1,FALSE),"")</f>
        <v/>
      </c>
      <c r="U121" s="73" t="str">
        <f>IFERROR(VLOOKUP(ROW()-6,'[1]S2 SE'!$B$7:$AI$206,COLUMN()+1,FALSE),"")</f>
        <v/>
      </c>
      <c r="V121" s="74" t="str">
        <f>IFERROR(VLOOKUP(ROW()-6,'[1]S2 SE'!$B$7:$AI$206,COLUMN()+1,FALSE),"")</f>
        <v/>
      </c>
      <c r="W121" s="75" t="str">
        <f>IFERROR(VLOOKUP(ROW()-6,'[1]S2 SE'!$B$7:$AI$206,COLUMN()+1,FALSE),"")</f>
        <v/>
      </c>
      <c r="X121" s="76" t="str">
        <f>IFERROR(VLOOKUP(ROW()-6,'[1]S2 SE'!$B$7:$AI$206,COLUMN()+1,FALSE),"")</f>
        <v/>
      </c>
      <c r="Y121" s="77" t="str">
        <f>IFERROR(VLOOKUP(ROW()-6,'[1]S2 SE'!$B$7:$AI$206,COLUMN()+1,FALSE),"")</f>
        <v/>
      </c>
      <c r="Z121" s="78" t="str">
        <f>IFERROR(VLOOKUP(ROW()-6,'[1]S2 SE'!$B$7:$AI$206,COLUMN()+1,FALSE),"")</f>
        <v/>
      </c>
      <c r="AA121" s="79" t="str">
        <f>IFERROR(VLOOKUP(ROW()-6,'[1]S2 SE'!$B$7:$AI$206,COLUMN()+1,FALSE),"")</f>
        <v/>
      </c>
      <c r="AB121" s="80" t="str">
        <f>IFERROR(VLOOKUP(ROW()-6,'[1]S2 SE'!$B$7:$AI$206,COLUMN()+1,FALSE),"")</f>
        <v/>
      </c>
      <c r="AC121" s="81" t="str">
        <f>IFERROR(VLOOKUP(ROW()-6,'[1]S2 SE'!$B$7:$AI$206,COLUMN()+1,FALSE),"")</f>
        <v/>
      </c>
      <c r="AD121" s="109" t="str">
        <f>IFERROR(VLOOKUP(ROW()-6,'[1]S2 SE'!$B$7:$AI$206,COLUMN()+1,FALSE),"")</f>
        <v/>
      </c>
      <c r="AE121" s="83" t="str">
        <f>IFERROR(VLOOKUP(ROW()-6,'[1]S2 SE'!$B$7:$AI$206,COLUMN()+1,FALSE),"")</f>
        <v/>
      </c>
      <c r="AF121" s="84" t="str">
        <f>IFERROR(VLOOKUP(ROW()-6,'[1]S2 SE'!$B$7:$AI$206,COLUMN()+1,FALSE),"")</f>
        <v/>
      </c>
      <c r="AG121" s="153" t="str">
        <f>IFERROR(VLOOKUP(ROW()-6,'[1]S2 SE'!$B$7:$AI$206,COLUMN()+1,FALSE),"")</f>
        <v/>
      </c>
    </row>
    <row r="122" spans="1:33" ht="15.05" x14ac:dyDescent="0.3">
      <c r="A122" s="108" t="str">
        <f>IFERROR(VLOOKUP(ROW()-6,'[1]S2 SE'!$B$7:$AI$206,COLUMN()+1,FALSE),"")</f>
        <v/>
      </c>
      <c r="B122" s="65" t="str">
        <f>IFERROR(VLOOKUP(ROW()-6,'[1]S2 SE'!$B$7:$AI$206,COLUMN()+1,FALSE),"")</f>
        <v/>
      </c>
      <c r="C122" s="66" t="str">
        <f>IFERROR(VLOOKUP(ROW()-6,'[1]S2 SE'!$B$7:$AI$206,COLUMN()+1,FALSE),"")</f>
        <v/>
      </c>
      <c r="D122" s="67" t="str">
        <f>IFERROR(VLOOKUP(ROW()-6,'[1]S2 SE'!$B$7:$AI$206,COLUMN()+1,FALSE),"")</f>
        <v/>
      </c>
      <c r="E122" s="68" t="str">
        <f>IFERROR(VLOOKUP(ROW()-6,'[1]S2 SE'!$B$7:$AI$206,COLUMN()+1,FALSE),"")</f>
        <v/>
      </c>
      <c r="F122" s="28" t="str">
        <f>IFERROR(VLOOKUP(ROW()-6,'[1]S2 SE'!$B$7:$AI$206,COLUMN()+1,FALSE),"")</f>
        <v/>
      </c>
      <c r="G122" s="69" t="str">
        <f>IFERROR(VLOOKUP(ROW()-6,'[1]S2 SE'!$B$7:$AI$206,COLUMN()+1,FALSE),"")</f>
        <v/>
      </c>
      <c r="H122" s="68" t="str">
        <f>IFERROR(VLOOKUP(ROW()-6,'[1]S2 SE'!$B$7:$AI$206,COLUMN()+1,FALSE),"")</f>
        <v/>
      </c>
      <c r="I122" s="70" t="str">
        <f>IFERROR(VLOOKUP(ROW()-6,'[1]S2 SE'!$B$7:$AI$206,COLUMN()+1,FALSE),"")</f>
        <v/>
      </c>
      <c r="J122" s="71" t="str">
        <f>IFERROR(VLOOKUP(ROW()-6,'[1]S2 SE'!$B$7:$AI$206,COLUMN()+1,FALSE),"")</f>
        <v/>
      </c>
      <c r="K122" s="68" t="str">
        <f>IFERROR(VLOOKUP(ROW()-6,'[1]S2 SE'!$B$7:$AI$206,COLUMN()+1,FALSE),"")</f>
        <v/>
      </c>
      <c r="L122" s="70" t="str">
        <f>IFERROR(VLOOKUP(ROW()-6,'[1]S2 SE'!$B$7:$AI$206,COLUMN()+1,FALSE),"")</f>
        <v/>
      </c>
      <c r="M122" s="71" t="str">
        <f>IFERROR(VLOOKUP(ROW()-6,'[1]S2 SE'!$B$7:$AI$206,COLUMN()+1,FALSE),"")</f>
        <v/>
      </c>
      <c r="N122" s="68" t="str">
        <f>IFERROR(VLOOKUP(ROW()-6,'[1]S2 SE'!$B$7:$AI$206,COLUMN()+1,FALSE),"")</f>
        <v/>
      </c>
      <c r="O122" s="70" t="str">
        <f>IFERROR(VLOOKUP(ROW()-6,'[1]S2 SE'!$B$7:$AI$206,COLUMN()+1,FALSE),"")</f>
        <v/>
      </c>
      <c r="P122" s="71" t="str">
        <f>IFERROR(VLOOKUP(ROW()-6,'[1]S2 SE'!$B$7:$AI$206,COLUMN()+1,FALSE),"")</f>
        <v/>
      </c>
      <c r="Q122" s="68" t="str">
        <f>IFERROR(VLOOKUP(ROW()-6,'[1]S2 SE'!$B$7:$AI$206,COLUMN()+1,FALSE),"")</f>
        <v/>
      </c>
      <c r="R122" s="70" t="str">
        <f>IFERROR(VLOOKUP(ROW()-6,'[1]S2 SE'!$B$7:$AI$206,COLUMN()+1,FALSE),"")</f>
        <v/>
      </c>
      <c r="S122" s="71" t="str">
        <f>IFERROR(VLOOKUP(ROW()-6,'[1]S2 SE'!$B$7:$AI$206,COLUMN()+1,FALSE),"")</f>
        <v/>
      </c>
      <c r="T122" s="72" t="str">
        <f>IFERROR(VLOOKUP(ROW()-6,'[1]S2 SE'!$B$7:$AI$206,COLUMN()+1,FALSE),"")</f>
        <v/>
      </c>
      <c r="U122" s="73" t="str">
        <f>IFERROR(VLOOKUP(ROW()-6,'[1]S2 SE'!$B$7:$AI$206,COLUMN()+1,FALSE),"")</f>
        <v/>
      </c>
      <c r="V122" s="74" t="str">
        <f>IFERROR(VLOOKUP(ROW()-6,'[1]S2 SE'!$B$7:$AI$206,COLUMN()+1,FALSE),"")</f>
        <v/>
      </c>
      <c r="W122" s="75" t="str">
        <f>IFERROR(VLOOKUP(ROW()-6,'[1]S2 SE'!$B$7:$AI$206,COLUMN()+1,FALSE),"")</f>
        <v/>
      </c>
      <c r="X122" s="76" t="str">
        <f>IFERROR(VLOOKUP(ROW()-6,'[1]S2 SE'!$B$7:$AI$206,COLUMN()+1,FALSE),"")</f>
        <v/>
      </c>
      <c r="Y122" s="77" t="str">
        <f>IFERROR(VLOOKUP(ROW()-6,'[1]S2 SE'!$B$7:$AI$206,COLUMN()+1,FALSE),"")</f>
        <v/>
      </c>
      <c r="Z122" s="78" t="str">
        <f>IFERROR(VLOOKUP(ROW()-6,'[1]S2 SE'!$B$7:$AI$206,COLUMN()+1,FALSE),"")</f>
        <v/>
      </c>
      <c r="AA122" s="79" t="str">
        <f>IFERROR(VLOOKUP(ROW()-6,'[1]S2 SE'!$B$7:$AI$206,COLUMN()+1,FALSE),"")</f>
        <v/>
      </c>
      <c r="AB122" s="80" t="str">
        <f>IFERROR(VLOOKUP(ROW()-6,'[1]S2 SE'!$B$7:$AI$206,COLUMN()+1,FALSE),"")</f>
        <v/>
      </c>
      <c r="AC122" s="81" t="str">
        <f>IFERROR(VLOOKUP(ROW()-6,'[1]S2 SE'!$B$7:$AI$206,COLUMN()+1,FALSE),"")</f>
        <v/>
      </c>
      <c r="AD122" s="109" t="str">
        <f>IFERROR(VLOOKUP(ROW()-6,'[1]S2 SE'!$B$7:$AI$206,COLUMN()+1,FALSE),"")</f>
        <v/>
      </c>
      <c r="AE122" s="83" t="str">
        <f>IFERROR(VLOOKUP(ROW()-6,'[1]S2 SE'!$B$7:$AI$206,COLUMN()+1,FALSE),"")</f>
        <v/>
      </c>
      <c r="AF122" s="84" t="str">
        <f>IFERROR(VLOOKUP(ROW()-6,'[1]S2 SE'!$B$7:$AI$206,COLUMN()+1,FALSE),"")</f>
        <v/>
      </c>
      <c r="AG122" s="153" t="str">
        <f>IFERROR(VLOOKUP(ROW()-6,'[1]S2 SE'!$B$7:$AI$206,COLUMN()+1,FALSE),"")</f>
        <v/>
      </c>
    </row>
    <row r="123" spans="1:33" ht="15.05" x14ac:dyDescent="0.3">
      <c r="A123" s="108" t="str">
        <f>IFERROR(VLOOKUP(ROW()-6,'[1]S2 SE'!$B$7:$AI$206,COLUMN()+1,FALSE),"")</f>
        <v/>
      </c>
      <c r="B123" s="65" t="str">
        <f>IFERROR(VLOOKUP(ROW()-6,'[1]S2 SE'!$B$7:$AI$206,COLUMN()+1,FALSE),"")</f>
        <v/>
      </c>
      <c r="C123" s="66" t="str">
        <f>IFERROR(VLOOKUP(ROW()-6,'[1]S2 SE'!$B$7:$AI$206,COLUMN()+1,FALSE),"")</f>
        <v/>
      </c>
      <c r="D123" s="67" t="str">
        <f>IFERROR(VLOOKUP(ROW()-6,'[1]S2 SE'!$B$7:$AI$206,COLUMN()+1,FALSE),"")</f>
        <v/>
      </c>
      <c r="E123" s="68" t="str">
        <f>IFERROR(VLOOKUP(ROW()-6,'[1]S2 SE'!$B$7:$AI$206,COLUMN()+1,FALSE),"")</f>
        <v/>
      </c>
      <c r="F123" s="28" t="str">
        <f>IFERROR(VLOOKUP(ROW()-6,'[1]S2 SE'!$B$7:$AI$206,COLUMN()+1,FALSE),"")</f>
        <v/>
      </c>
      <c r="G123" s="69" t="str">
        <f>IFERROR(VLOOKUP(ROW()-6,'[1]S2 SE'!$B$7:$AI$206,COLUMN()+1,FALSE),"")</f>
        <v/>
      </c>
      <c r="H123" s="68" t="str">
        <f>IFERROR(VLOOKUP(ROW()-6,'[1]S2 SE'!$B$7:$AI$206,COLUMN()+1,FALSE),"")</f>
        <v/>
      </c>
      <c r="I123" s="70" t="str">
        <f>IFERROR(VLOOKUP(ROW()-6,'[1]S2 SE'!$B$7:$AI$206,COLUMN()+1,FALSE),"")</f>
        <v/>
      </c>
      <c r="J123" s="71" t="str">
        <f>IFERROR(VLOOKUP(ROW()-6,'[1]S2 SE'!$B$7:$AI$206,COLUMN()+1,FALSE),"")</f>
        <v/>
      </c>
      <c r="K123" s="68" t="str">
        <f>IFERROR(VLOOKUP(ROW()-6,'[1]S2 SE'!$B$7:$AI$206,COLUMN()+1,FALSE),"")</f>
        <v/>
      </c>
      <c r="L123" s="70" t="str">
        <f>IFERROR(VLOOKUP(ROW()-6,'[1]S2 SE'!$B$7:$AI$206,COLUMN()+1,FALSE),"")</f>
        <v/>
      </c>
      <c r="M123" s="71" t="str">
        <f>IFERROR(VLOOKUP(ROW()-6,'[1]S2 SE'!$B$7:$AI$206,COLUMN()+1,FALSE),"")</f>
        <v/>
      </c>
      <c r="N123" s="68" t="str">
        <f>IFERROR(VLOOKUP(ROW()-6,'[1]S2 SE'!$B$7:$AI$206,COLUMN()+1,FALSE),"")</f>
        <v/>
      </c>
      <c r="O123" s="70" t="str">
        <f>IFERROR(VLOOKUP(ROW()-6,'[1]S2 SE'!$B$7:$AI$206,COLUMN()+1,FALSE),"")</f>
        <v/>
      </c>
      <c r="P123" s="71" t="str">
        <f>IFERROR(VLOOKUP(ROW()-6,'[1]S2 SE'!$B$7:$AI$206,COLUMN()+1,FALSE),"")</f>
        <v/>
      </c>
      <c r="Q123" s="68" t="str">
        <f>IFERROR(VLOOKUP(ROW()-6,'[1]S2 SE'!$B$7:$AI$206,COLUMN()+1,FALSE),"")</f>
        <v/>
      </c>
      <c r="R123" s="70" t="str">
        <f>IFERROR(VLOOKUP(ROW()-6,'[1]S2 SE'!$B$7:$AI$206,COLUMN()+1,FALSE),"")</f>
        <v/>
      </c>
      <c r="S123" s="71" t="str">
        <f>IFERROR(VLOOKUP(ROW()-6,'[1]S2 SE'!$B$7:$AI$206,COLUMN()+1,FALSE),"")</f>
        <v/>
      </c>
      <c r="T123" s="72" t="str">
        <f>IFERROR(VLOOKUP(ROW()-6,'[1]S2 SE'!$B$7:$AI$206,COLUMN()+1,FALSE),"")</f>
        <v/>
      </c>
      <c r="U123" s="73" t="str">
        <f>IFERROR(VLOOKUP(ROW()-6,'[1]S2 SE'!$B$7:$AI$206,COLUMN()+1,FALSE),"")</f>
        <v/>
      </c>
      <c r="V123" s="74" t="str">
        <f>IFERROR(VLOOKUP(ROW()-6,'[1]S2 SE'!$B$7:$AI$206,COLUMN()+1,FALSE),"")</f>
        <v/>
      </c>
      <c r="W123" s="75" t="str">
        <f>IFERROR(VLOOKUP(ROW()-6,'[1]S2 SE'!$B$7:$AI$206,COLUMN()+1,FALSE),"")</f>
        <v/>
      </c>
      <c r="X123" s="76" t="str">
        <f>IFERROR(VLOOKUP(ROW()-6,'[1]S2 SE'!$B$7:$AI$206,COLUMN()+1,FALSE),"")</f>
        <v/>
      </c>
      <c r="Y123" s="77" t="str">
        <f>IFERROR(VLOOKUP(ROW()-6,'[1]S2 SE'!$B$7:$AI$206,COLUMN()+1,FALSE),"")</f>
        <v/>
      </c>
      <c r="Z123" s="78" t="str">
        <f>IFERROR(VLOOKUP(ROW()-6,'[1]S2 SE'!$B$7:$AI$206,COLUMN()+1,FALSE),"")</f>
        <v/>
      </c>
      <c r="AA123" s="79" t="str">
        <f>IFERROR(VLOOKUP(ROW()-6,'[1]S2 SE'!$B$7:$AI$206,COLUMN()+1,FALSE),"")</f>
        <v/>
      </c>
      <c r="AB123" s="80" t="str">
        <f>IFERROR(VLOOKUP(ROW()-6,'[1]S2 SE'!$B$7:$AI$206,COLUMN()+1,FALSE),"")</f>
        <v/>
      </c>
      <c r="AC123" s="81" t="str">
        <f>IFERROR(VLOOKUP(ROW()-6,'[1]S2 SE'!$B$7:$AI$206,COLUMN()+1,FALSE),"")</f>
        <v/>
      </c>
      <c r="AD123" s="109" t="str">
        <f>IFERROR(VLOOKUP(ROW()-6,'[1]S2 SE'!$B$7:$AI$206,COLUMN()+1,FALSE),"")</f>
        <v/>
      </c>
      <c r="AE123" s="83" t="str">
        <f>IFERROR(VLOOKUP(ROW()-6,'[1]S2 SE'!$B$7:$AI$206,COLUMN()+1,FALSE),"")</f>
        <v/>
      </c>
      <c r="AF123" s="84" t="str">
        <f>IFERROR(VLOOKUP(ROW()-6,'[1]S2 SE'!$B$7:$AI$206,COLUMN()+1,FALSE),"")</f>
        <v/>
      </c>
      <c r="AG123" s="153" t="str">
        <f>IFERROR(VLOOKUP(ROW()-6,'[1]S2 SE'!$B$7:$AI$206,COLUMN()+1,FALSE),"")</f>
        <v/>
      </c>
    </row>
    <row r="124" spans="1:33" ht="15.05" x14ac:dyDescent="0.3">
      <c r="A124" s="108" t="str">
        <f>IFERROR(VLOOKUP(ROW()-6,'[1]S2 SE'!$B$7:$AI$206,COLUMN()+1,FALSE),"")</f>
        <v/>
      </c>
      <c r="B124" s="65" t="str">
        <f>IFERROR(VLOOKUP(ROW()-6,'[1]S2 SE'!$B$7:$AI$206,COLUMN()+1,FALSE),"")</f>
        <v/>
      </c>
      <c r="C124" s="66" t="str">
        <f>IFERROR(VLOOKUP(ROW()-6,'[1]S2 SE'!$B$7:$AI$206,COLUMN()+1,FALSE),"")</f>
        <v/>
      </c>
      <c r="D124" s="67" t="str">
        <f>IFERROR(VLOOKUP(ROW()-6,'[1]S2 SE'!$B$7:$AI$206,COLUMN()+1,FALSE),"")</f>
        <v/>
      </c>
      <c r="E124" s="68" t="str">
        <f>IFERROR(VLOOKUP(ROW()-6,'[1]S2 SE'!$B$7:$AI$206,COLUMN()+1,FALSE),"")</f>
        <v/>
      </c>
      <c r="F124" s="28" t="str">
        <f>IFERROR(VLOOKUP(ROW()-6,'[1]S2 SE'!$B$7:$AI$206,COLUMN()+1,FALSE),"")</f>
        <v/>
      </c>
      <c r="G124" s="69" t="str">
        <f>IFERROR(VLOOKUP(ROW()-6,'[1]S2 SE'!$B$7:$AI$206,COLUMN()+1,FALSE),"")</f>
        <v/>
      </c>
      <c r="H124" s="68" t="str">
        <f>IFERROR(VLOOKUP(ROW()-6,'[1]S2 SE'!$B$7:$AI$206,COLUMN()+1,FALSE),"")</f>
        <v/>
      </c>
      <c r="I124" s="70" t="str">
        <f>IFERROR(VLOOKUP(ROW()-6,'[1]S2 SE'!$B$7:$AI$206,COLUMN()+1,FALSE),"")</f>
        <v/>
      </c>
      <c r="J124" s="71" t="str">
        <f>IFERROR(VLOOKUP(ROW()-6,'[1]S2 SE'!$B$7:$AI$206,COLUMN()+1,FALSE),"")</f>
        <v/>
      </c>
      <c r="K124" s="68" t="str">
        <f>IFERROR(VLOOKUP(ROW()-6,'[1]S2 SE'!$B$7:$AI$206,COLUMN()+1,FALSE),"")</f>
        <v/>
      </c>
      <c r="L124" s="70" t="str">
        <f>IFERROR(VLOOKUP(ROW()-6,'[1]S2 SE'!$B$7:$AI$206,COLUMN()+1,FALSE),"")</f>
        <v/>
      </c>
      <c r="M124" s="71" t="str">
        <f>IFERROR(VLOOKUP(ROW()-6,'[1]S2 SE'!$B$7:$AI$206,COLUMN()+1,FALSE),"")</f>
        <v/>
      </c>
      <c r="N124" s="68" t="str">
        <f>IFERROR(VLOOKUP(ROW()-6,'[1]S2 SE'!$B$7:$AI$206,COLUMN()+1,FALSE),"")</f>
        <v/>
      </c>
      <c r="O124" s="70" t="str">
        <f>IFERROR(VLOOKUP(ROW()-6,'[1]S2 SE'!$B$7:$AI$206,COLUMN()+1,FALSE),"")</f>
        <v/>
      </c>
      <c r="P124" s="71" t="str">
        <f>IFERROR(VLOOKUP(ROW()-6,'[1]S2 SE'!$B$7:$AI$206,COLUMN()+1,FALSE),"")</f>
        <v/>
      </c>
      <c r="Q124" s="68" t="str">
        <f>IFERROR(VLOOKUP(ROW()-6,'[1]S2 SE'!$B$7:$AI$206,COLUMN()+1,FALSE),"")</f>
        <v/>
      </c>
      <c r="R124" s="70" t="str">
        <f>IFERROR(VLOOKUP(ROW()-6,'[1]S2 SE'!$B$7:$AI$206,COLUMN()+1,FALSE),"")</f>
        <v/>
      </c>
      <c r="S124" s="71" t="str">
        <f>IFERROR(VLOOKUP(ROW()-6,'[1]S2 SE'!$B$7:$AI$206,COLUMN()+1,FALSE),"")</f>
        <v/>
      </c>
      <c r="T124" s="72" t="str">
        <f>IFERROR(VLOOKUP(ROW()-6,'[1]S2 SE'!$B$7:$AI$206,COLUMN()+1,FALSE),"")</f>
        <v/>
      </c>
      <c r="U124" s="73" t="str">
        <f>IFERROR(VLOOKUP(ROW()-6,'[1]S2 SE'!$B$7:$AI$206,COLUMN()+1,FALSE),"")</f>
        <v/>
      </c>
      <c r="V124" s="74" t="str">
        <f>IFERROR(VLOOKUP(ROW()-6,'[1]S2 SE'!$B$7:$AI$206,COLUMN()+1,FALSE),"")</f>
        <v/>
      </c>
      <c r="W124" s="75" t="str">
        <f>IFERROR(VLOOKUP(ROW()-6,'[1]S2 SE'!$B$7:$AI$206,COLUMN()+1,FALSE),"")</f>
        <v/>
      </c>
      <c r="X124" s="76" t="str">
        <f>IFERROR(VLOOKUP(ROW()-6,'[1]S2 SE'!$B$7:$AI$206,COLUMN()+1,FALSE),"")</f>
        <v/>
      </c>
      <c r="Y124" s="77" t="str">
        <f>IFERROR(VLOOKUP(ROW()-6,'[1]S2 SE'!$B$7:$AI$206,COLUMN()+1,FALSE),"")</f>
        <v/>
      </c>
      <c r="Z124" s="78" t="str">
        <f>IFERROR(VLOOKUP(ROW()-6,'[1]S2 SE'!$B$7:$AI$206,COLUMN()+1,FALSE),"")</f>
        <v/>
      </c>
      <c r="AA124" s="79" t="str">
        <f>IFERROR(VLOOKUP(ROW()-6,'[1]S2 SE'!$B$7:$AI$206,COLUMN()+1,FALSE),"")</f>
        <v/>
      </c>
      <c r="AB124" s="80" t="str">
        <f>IFERROR(VLOOKUP(ROW()-6,'[1]S2 SE'!$B$7:$AI$206,COLUMN()+1,FALSE),"")</f>
        <v/>
      </c>
      <c r="AC124" s="81" t="str">
        <f>IFERROR(VLOOKUP(ROW()-6,'[1]S2 SE'!$B$7:$AI$206,COLUMN()+1,FALSE),"")</f>
        <v/>
      </c>
      <c r="AD124" s="109" t="str">
        <f>IFERROR(VLOOKUP(ROW()-6,'[1]S2 SE'!$B$7:$AI$206,COLUMN()+1,FALSE),"")</f>
        <v/>
      </c>
      <c r="AE124" s="83" t="str">
        <f>IFERROR(VLOOKUP(ROW()-6,'[1]S2 SE'!$B$7:$AI$206,COLUMN()+1,FALSE),"")</f>
        <v/>
      </c>
      <c r="AF124" s="84" t="str">
        <f>IFERROR(VLOOKUP(ROW()-6,'[1]S2 SE'!$B$7:$AI$206,COLUMN()+1,FALSE),"")</f>
        <v/>
      </c>
      <c r="AG124" s="153" t="str">
        <f>IFERROR(VLOOKUP(ROW()-6,'[1]S2 SE'!$B$7:$AI$206,COLUMN()+1,FALSE),"")</f>
        <v/>
      </c>
    </row>
    <row r="125" spans="1:33" ht="15.05" x14ac:dyDescent="0.3">
      <c r="A125" s="108" t="str">
        <f>IFERROR(VLOOKUP(ROW()-6,'[1]S2 SE'!$B$7:$AI$206,COLUMN()+1,FALSE),"")</f>
        <v/>
      </c>
      <c r="B125" s="65" t="str">
        <f>IFERROR(VLOOKUP(ROW()-6,'[1]S2 SE'!$B$7:$AI$206,COLUMN()+1,FALSE),"")</f>
        <v/>
      </c>
      <c r="C125" s="66" t="str">
        <f>IFERROR(VLOOKUP(ROW()-6,'[1]S2 SE'!$B$7:$AI$206,COLUMN()+1,FALSE),"")</f>
        <v/>
      </c>
      <c r="D125" s="67" t="str">
        <f>IFERROR(VLOOKUP(ROW()-6,'[1]S2 SE'!$B$7:$AI$206,COLUMN()+1,FALSE),"")</f>
        <v/>
      </c>
      <c r="E125" s="68" t="str">
        <f>IFERROR(VLOOKUP(ROW()-6,'[1]S2 SE'!$B$7:$AI$206,COLUMN()+1,FALSE),"")</f>
        <v/>
      </c>
      <c r="F125" s="28" t="str">
        <f>IFERROR(VLOOKUP(ROW()-6,'[1]S2 SE'!$B$7:$AI$206,COLUMN()+1,FALSE),"")</f>
        <v/>
      </c>
      <c r="G125" s="69" t="str">
        <f>IFERROR(VLOOKUP(ROW()-6,'[1]S2 SE'!$B$7:$AI$206,COLUMN()+1,FALSE),"")</f>
        <v/>
      </c>
      <c r="H125" s="68" t="str">
        <f>IFERROR(VLOOKUP(ROW()-6,'[1]S2 SE'!$B$7:$AI$206,COLUMN()+1,FALSE),"")</f>
        <v/>
      </c>
      <c r="I125" s="70" t="str">
        <f>IFERROR(VLOOKUP(ROW()-6,'[1]S2 SE'!$B$7:$AI$206,COLUMN()+1,FALSE),"")</f>
        <v/>
      </c>
      <c r="J125" s="71" t="str">
        <f>IFERROR(VLOOKUP(ROW()-6,'[1]S2 SE'!$B$7:$AI$206,COLUMN()+1,FALSE),"")</f>
        <v/>
      </c>
      <c r="K125" s="68" t="str">
        <f>IFERROR(VLOOKUP(ROW()-6,'[1]S2 SE'!$B$7:$AI$206,COLUMN()+1,FALSE),"")</f>
        <v/>
      </c>
      <c r="L125" s="70" t="str">
        <f>IFERROR(VLOOKUP(ROW()-6,'[1]S2 SE'!$B$7:$AI$206,COLUMN()+1,FALSE),"")</f>
        <v/>
      </c>
      <c r="M125" s="71" t="str">
        <f>IFERROR(VLOOKUP(ROW()-6,'[1]S2 SE'!$B$7:$AI$206,COLUMN()+1,FALSE),"")</f>
        <v/>
      </c>
      <c r="N125" s="68" t="str">
        <f>IFERROR(VLOOKUP(ROW()-6,'[1]S2 SE'!$B$7:$AI$206,COLUMN()+1,FALSE),"")</f>
        <v/>
      </c>
      <c r="O125" s="70" t="str">
        <f>IFERROR(VLOOKUP(ROW()-6,'[1]S2 SE'!$B$7:$AI$206,COLUMN()+1,FALSE),"")</f>
        <v/>
      </c>
      <c r="P125" s="71" t="str">
        <f>IFERROR(VLOOKUP(ROW()-6,'[1]S2 SE'!$B$7:$AI$206,COLUMN()+1,FALSE),"")</f>
        <v/>
      </c>
      <c r="Q125" s="68" t="str">
        <f>IFERROR(VLOOKUP(ROW()-6,'[1]S2 SE'!$B$7:$AI$206,COLUMN()+1,FALSE),"")</f>
        <v/>
      </c>
      <c r="R125" s="70" t="str">
        <f>IFERROR(VLOOKUP(ROW()-6,'[1]S2 SE'!$B$7:$AI$206,COLUMN()+1,FALSE),"")</f>
        <v/>
      </c>
      <c r="S125" s="71" t="str">
        <f>IFERROR(VLOOKUP(ROW()-6,'[1]S2 SE'!$B$7:$AI$206,COLUMN()+1,FALSE),"")</f>
        <v/>
      </c>
      <c r="T125" s="72" t="str">
        <f>IFERROR(VLOOKUP(ROW()-6,'[1]S2 SE'!$B$7:$AI$206,COLUMN()+1,FALSE),"")</f>
        <v/>
      </c>
      <c r="U125" s="73" t="str">
        <f>IFERROR(VLOOKUP(ROW()-6,'[1]S2 SE'!$B$7:$AI$206,COLUMN()+1,FALSE),"")</f>
        <v/>
      </c>
      <c r="V125" s="74" t="str">
        <f>IFERROR(VLOOKUP(ROW()-6,'[1]S2 SE'!$B$7:$AI$206,COLUMN()+1,FALSE),"")</f>
        <v/>
      </c>
      <c r="W125" s="75" t="str">
        <f>IFERROR(VLOOKUP(ROW()-6,'[1]S2 SE'!$B$7:$AI$206,COLUMN()+1,FALSE),"")</f>
        <v/>
      </c>
      <c r="X125" s="76" t="str">
        <f>IFERROR(VLOOKUP(ROW()-6,'[1]S2 SE'!$B$7:$AI$206,COLUMN()+1,FALSE),"")</f>
        <v/>
      </c>
      <c r="Y125" s="77" t="str">
        <f>IFERROR(VLOOKUP(ROW()-6,'[1]S2 SE'!$B$7:$AI$206,COLUMN()+1,FALSE),"")</f>
        <v/>
      </c>
      <c r="Z125" s="78" t="str">
        <f>IFERROR(VLOOKUP(ROW()-6,'[1]S2 SE'!$B$7:$AI$206,COLUMN()+1,FALSE),"")</f>
        <v/>
      </c>
      <c r="AA125" s="79" t="str">
        <f>IFERROR(VLOOKUP(ROW()-6,'[1]S2 SE'!$B$7:$AI$206,COLUMN()+1,FALSE),"")</f>
        <v/>
      </c>
      <c r="AB125" s="80" t="str">
        <f>IFERROR(VLOOKUP(ROW()-6,'[1]S2 SE'!$B$7:$AI$206,COLUMN()+1,FALSE),"")</f>
        <v/>
      </c>
      <c r="AC125" s="81" t="str">
        <f>IFERROR(VLOOKUP(ROW()-6,'[1]S2 SE'!$B$7:$AI$206,COLUMN()+1,FALSE),"")</f>
        <v/>
      </c>
      <c r="AD125" s="109" t="str">
        <f>IFERROR(VLOOKUP(ROW()-6,'[1]S2 SE'!$B$7:$AI$206,COLUMN()+1,FALSE),"")</f>
        <v/>
      </c>
      <c r="AE125" s="83" t="str">
        <f>IFERROR(VLOOKUP(ROW()-6,'[1]S2 SE'!$B$7:$AI$206,COLUMN()+1,FALSE),"")</f>
        <v/>
      </c>
      <c r="AF125" s="84" t="str">
        <f>IFERROR(VLOOKUP(ROW()-6,'[1]S2 SE'!$B$7:$AI$206,COLUMN()+1,FALSE),"")</f>
        <v/>
      </c>
      <c r="AG125" s="153" t="str">
        <f>IFERROR(VLOOKUP(ROW()-6,'[1]S2 SE'!$B$7:$AI$206,COLUMN()+1,FALSE),"")</f>
        <v/>
      </c>
    </row>
    <row r="126" spans="1:33" ht="15.05" x14ac:dyDescent="0.3">
      <c r="A126" s="108" t="str">
        <f>IFERROR(VLOOKUP(ROW()-6,'[1]S2 SE'!$B$7:$AI$206,COLUMN()+1,FALSE),"")</f>
        <v/>
      </c>
      <c r="B126" s="65" t="str">
        <f>IFERROR(VLOOKUP(ROW()-6,'[1]S2 SE'!$B$7:$AI$206,COLUMN()+1,FALSE),"")</f>
        <v/>
      </c>
      <c r="C126" s="66" t="str">
        <f>IFERROR(VLOOKUP(ROW()-6,'[1]S2 SE'!$B$7:$AI$206,COLUMN()+1,FALSE),"")</f>
        <v/>
      </c>
      <c r="D126" s="67" t="str">
        <f>IFERROR(VLOOKUP(ROW()-6,'[1]S2 SE'!$B$7:$AI$206,COLUMN()+1,FALSE),"")</f>
        <v/>
      </c>
      <c r="E126" s="68" t="str">
        <f>IFERROR(VLOOKUP(ROW()-6,'[1]S2 SE'!$B$7:$AI$206,COLUMN()+1,FALSE),"")</f>
        <v/>
      </c>
      <c r="F126" s="28" t="str">
        <f>IFERROR(VLOOKUP(ROW()-6,'[1]S2 SE'!$B$7:$AI$206,COLUMN()+1,FALSE),"")</f>
        <v/>
      </c>
      <c r="G126" s="69" t="str">
        <f>IFERROR(VLOOKUP(ROW()-6,'[1]S2 SE'!$B$7:$AI$206,COLUMN()+1,FALSE),"")</f>
        <v/>
      </c>
      <c r="H126" s="68" t="str">
        <f>IFERROR(VLOOKUP(ROW()-6,'[1]S2 SE'!$B$7:$AI$206,COLUMN()+1,FALSE),"")</f>
        <v/>
      </c>
      <c r="I126" s="70" t="str">
        <f>IFERROR(VLOOKUP(ROW()-6,'[1]S2 SE'!$B$7:$AI$206,COLUMN()+1,FALSE),"")</f>
        <v/>
      </c>
      <c r="J126" s="71" t="str">
        <f>IFERROR(VLOOKUP(ROW()-6,'[1]S2 SE'!$B$7:$AI$206,COLUMN()+1,FALSE),"")</f>
        <v/>
      </c>
      <c r="K126" s="68" t="str">
        <f>IFERROR(VLOOKUP(ROW()-6,'[1]S2 SE'!$B$7:$AI$206,COLUMN()+1,FALSE),"")</f>
        <v/>
      </c>
      <c r="L126" s="70" t="str">
        <f>IFERROR(VLOOKUP(ROW()-6,'[1]S2 SE'!$B$7:$AI$206,COLUMN()+1,FALSE),"")</f>
        <v/>
      </c>
      <c r="M126" s="71" t="str">
        <f>IFERROR(VLOOKUP(ROW()-6,'[1]S2 SE'!$B$7:$AI$206,COLUMN()+1,FALSE),"")</f>
        <v/>
      </c>
      <c r="N126" s="68" t="str">
        <f>IFERROR(VLOOKUP(ROW()-6,'[1]S2 SE'!$B$7:$AI$206,COLUMN()+1,FALSE),"")</f>
        <v/>
      </c>
      <c r="O126" s="70" t="str">
        <f>IFERROR(VLOOKUP(ROW()-6,'[1]S2 SE'!$B$7:$AI$206,COLUMN()+1,FALSE),"")</f>
        <v/>
      </c>
      <c r="P126" s="71" t="str">
        <f>IFERROR(VLOOKUP(ROW()-6,'[1]S2 SE'!$B$7:$AI$206,COLUMN()+1,FALSE),"")</f>
        <v/>
      </c>
      <c r="Q126" s="68" t="str">
        <f>IFERROR(VLOOKUP(ROW()-6,'[1]S2 SE'!$B$7:$AI$206,COLUMN()+1,FALSE),"")</f>
        <v/>
      </c>
      <c r="R126" s="70" t="str">
        <f>IFERROR(VLOOKUP(ROW()-6,'[1]S2 SE'!$B$7:$AI$206,COLUMN()+1,FALSE),"")</f>
        <v/>
      </c>
      <c r="S126" s="71" t="str">
        <f>IFERROR(VLOOKUP(ROW()-6,'[1]S2 SE'!$B$7:$AI$206,COLUMN()+1,FALSE),"")</f>
        <v/>
      </c>
      <c r="T126" s="72" t="str">
        <f>IFERROR(VLOOKUP(ROW()-6,'[1]S2 SE'!$B$7:$AI$206,COLUMN()+1,FALSE),"")</f>
        <v/>
      </c>
      <c r="U126" s="73" t="str">
        <f>IFERROR(VLOOKUP(ROW()-6,'[1]S2 SE'!$B$7:$AI$206,COLUMN()+1,FALSE),"")</f>
        <v/>
      </c>
      <c r="V126" s="74" t="str">
        <f>IFERROR(VLOOKUP(ROW()-6,'[1]S2 SE'!$B$7:$AI$206,COLUMN()+1,FALSE),"")</f>
        <v/>
      </c>
      <c r="W126" s="75" t="str">
        <f>IFERROR(VLOOKUP(ROW()-6,'[1]S2 SE'!$B$7:$AI$206,COLUMN()+1,FALSE),"")</f>
        <v/>
      </c>
      <c r="X126" s="76" t="str">
        <f>IFERROR(VLOOKUP(ROW()-6,'[1]S2 SE'!$B$7:$AI$206,COLUMN()+1,FALSE),"")</f>
        <v/>
      </c>
      <c r="Y126" s="77" t="str">
        <f>IFERROR(VLOOKUP(ROW()-6,'[1]S2 SE'!$B$7:$AI$206,COLUMN()+1,FALSE),"")</f>
        <v/>
      </c>
      <c r="Z126" s="78" t="str">
        <f>IFERROR(VLOOKUP(ROW()-6,'[1]S2 SE'!$B$7:$AI$206,COLUMN()+1,FALSE),"")</f>
        <v/>
      </c>
      <c r="AA126" s="79" t="str">
        <f>IFERROR(VLOOKUP(ROW()-6,'[1]S2 SE'!$B$7:$AI$206,COLUMN()+1,FALSE),"")</f>
        <v/>
      </c>
      <c r="AB126" s="80" t="str">
        <f>IFERROR(VLOOKUP(ROW()-6,'[1]S2 SE'!$B$7:$AI$206,COLUMN()+1,FALSE),"")</f>
        <v/>
      </c>
      <c r="AC126" s="81" t="str">
        <f>IFERROR(VLOOKUP(ROW()-6,'[1]S2 SE'!$B$7:$AI$206,COLUMN()+1,FALSE),"")</f>
        <v/>
      </c>
      <c r="AD126" s="109" t="str">
        <f>IFERROR(VLOOKUP(ROW()-6,'[1]S2 SE'!$B$7:$AI$206,COLUMN()+1,FALSE),"")</f>
        <v/>
      </c>
      <c r="AE126" s="83" t="str">
        <f>IFERROR(VLOOKUP(ROW()-6,'[1]S2 SE'!$B$7:$AI$206,COLUMN()+1,FALSE),"")</f>
        <v/>
      </c>
      <c r="AF126" s="84" t="str">
        <f>IFERROR(VLOOKUP(ROW()-6,'[1]S2 SE'!$B$7:$AI$206,COLUMN()+1,FALSE),"")</f>
        <v/>
      </c>
      <c r="AG126" s="153" t="str">
        <f>IFERROR(VLOOKUP(ROW()-6,'[1]S2 SE'!$B$7:$AI$206,COLUMN()+1,FALSE),"")</f>
        <v/>
      </c>
    </row>
    <row r="127" spans="1:33" ht="15.05" x14ac:dyDescent="0.3">
      <c r="A127" s="108" t="str">
        <f>IFERROR(VLOOKUP(ROW()-6,'[1]S2 SE'!$B$7:$AI$206,COLUMN()+1,FALSE),"")</f>
        <v/>
      </c>
      <c r="B127" s="65" t="str">
        <f>IFERROR(VLOOKUP(ROW()-6,'[1]S2 SE'!$B$7:$AI$206,COLUMN()+1,FALSE),"")</f>
        <v/>
      </c>
      <c r="C127" s="66" t="str">
        <f>IFERROR(VLOOKUP(ROW()-6,'[1]S2 SE'!$B$7:$AI$206,COLUMN()+1,FALSE),"")</f>
        <v/>
      </c>
      <c r="D127" s="67" t="str">
        <f>IFERROR(VLOOKUP(ROW()-6,'[1]S2 SE'!$B$7:$AI$206,COLUMN()+1,FALSE),"")</f>
        <v/>
      </c>
      <c r="E127" s="68" t="str">
        <f>IFERROR(VLOOKUP(ROW()-6,'[1]S2 SE'!$B$7:$AI$206,COLUMN()+1,FALSE),"")</f>
        <v/>
      </c>
      <c r="F127" s="28" t="str">
        <f>IFERROR(VLOOKUP(ROW()-6,'[1]S2 SE'!$B$7:$AI$206,COLUMN()+1,FALSE),"")</f>
        <v/>
      </c>
      <c r="G127" s="69" t="str">
        <f>IFERROR(VLOOKUP(ROW()-6,'[1]S2 SE'!$B$7:$AI$206,COLUMN()+1,FALSE),"")</f>
        <v/>
      </c>
      <c r="H127" s="68" t="str">
        <f>IFERROR(VLOOKUP(ROW()-6,'[1]S2 SE'!$B$7:$AI$206,COLUMN()+1,FALSE),"")</f>
        <v/>
      </c>
      <c r="I127" s="70" t="str">
        <f>IFERROR(VLOOKUP(ROW()-6,'[1]S2 SE'!$B$7:$AI$206,COLUMN()+1,FALSE),"")</f>
        <v/>
      </c>
      <c r="J127" s="71" t="str">
        <f>IFERROR(VLOOKUP(ROW()-6,'[1]S2 SE'!$B$7:$AI$206,COLUMN()+1,FALSE),"")</f>
        <v/>
      </c>
      <c r="K127" s="68" t="str">
        <f>IFERROR(VLOOKUP(ROW()-6,'[1]S2 SE'!$B$7:$AI$206,COLUMN()+1,FALSE),"")</f>
        <v/>
      </c>
      <c r="L127" s="70" t="str">
        <f>IFERROR(VLOOKUP(ROW()-6,'[1]S2 SE'!$B$7:$AI$206,COLUMN()+1,FALSE),"")</f>
        <v/>
      </c>
      <c r="M127" s="71" t="str">
        <f>IFERROR(VLOOKUP(ROW()-6,'[1]S2 SE'!$B$7:$AI$206,COLUMN()+1,FALSE),"")</f>
        <v/>
      </c>
      <c r="N127" s="68" t="str">
        <f>IFERROR(VLOOKUP(ROW()-6,'[1]S2 SE'!$B$7:$AI$206,COLUMN()+1,FALSE),"")</f>
        <v/>
      </c>
      <c r="O127" s="70" t="str">
        <f>IFERROR(VLOOKUP(ROW()-6,'[1]S2 SE'!$B$7:$AI$206,COLUMN()+1,FALSE),"")</f>
        <v/>
      </c>
      <c r="P127" s="71" t="str">
        <f>IFERROR(VLOOKUP(ROW()-6,'[1]S2 SE'!$B$7:$AI$206,COLUMN()+1,FALSE),"")</f>
        <v/>
      </c>
      <c r="Q127" s="68" t="str">
        <f>IFERROR(VLOOKUP(ROW()-6,'[1]S2 SE'!$B$7:$AI$206,COLUMN()+1,FALSE),"")</f>
        <v/>
      </c>
      <c r="R127" s="70" t="str">
        <f>IFERROR(VLOOKUP(ROW()-6,'[1]S2 SE'!$B$7:$AI$206,COLUMN()+1,FALSE),"")</f>
        <v/>
      </c>
      <c r="S127" s="71" t="str">
        <f>IFERROR(VLOOKUP(ROW()-6,'[1]S2 SE'!$B$7:$AI$206,COLUMN()+1,FALSE),"")</f>
        <v/>
      </c>
      <c r="T127" s="72" t="str">
        <f>IFERROR(VLOOKUP(ROW()-6,'[1]S2 SE'!$B$7:$AI$206,COLUMN()+1,FALSE),"")</f>
        <v/>
      </c>
      <c r="U127" s="73" t="str">
        <f>IFERROR(VLOOKUP(ROW()-6,'[1]S2 SE'!$B$7:$AI$206,COLUMN()+1,FALSE),"")</f>
        <v/>
      </c>
      <c r="V127" s="74" t="str">
        <f>IFERROR(VLOOKUP(ROW()-6,'[1]S2 SE'!$B$7:$AI$206,COLUMN()+1,FALSE),"")</f>
        <v/>
      </c>
      <c r="W127" s="75" t="str">
        <f>IFERROR(VLOOKUP(ROW()-6,'[1]S2 SE'!$B$7:$AI$206,COLUMN()+1,FALSE),"")</f>
        <v/>
      </c>
      <c r="X127" s="76" t="str">
        <f>IFERROR(VLOOKUP(ROW()-6,'[1]S2 SE'!$B$7:$AI$206,COLUMN()+1,FALSE),"")</f>
        <v/>
      </c>
      <c r="Y127" s="77" t="str">
        <f>IFERROR(VLOOKUP(ROW()-6,'[1]S2 SE'!$B$7:$AI$206,COLUMN()+1,FALSE),"")</f>
        <v/>
      </c>
      <c r="Z127" s="78" t="str">
        <f>IFERROR(VLOOKUP(ROW()-6,'[1]S2 SE'!$B$7:$AI$206,COLUMN()+1,FALSE),"")</f>
        <v/>
      </c>
      <c r="AA127" s="79" t="str">
        <f>IFERROR(VLOOKUP(ROW()-6,'[1]S2 SE'!$B$7:$AI$206,COLUMN()+1,FALSE),"")</f>
        <v/>
      </c>
      <c r="AB127" s="80" t="str">
        <f>IFERROR(VLOOKUP(ROW()-6,'[1]S2 SE'!$B$7:$AI$206,COLUMN()+1,FALSE),"")</f>
        <v/>
      </c>
      <c r="AC127" s="81" t="str">
        <f>IFERROR(VLOOKUP(ROW()-6,'[1]S2 SE'!$B$7:$AI$206,COLUMN()+1,FALSE),"")</f>
        <v/>
      </c>
      <c r="AD127" s="109" t="str">
        <f>IFERROR(VLOOKUP(ROW()-6,'[1]S2 SE'!$B$7:$AI$206,COLUMN()+1,FALSE),"")</f>
        <v/>
      </c>
      <c r="AE127" s="83" t="str">
        <f>IFERROR(VLOOKUP(ROW()-6,'[1]S2 SE'!$B$7:$AI$206,COLUMN()+1,FALSE),"")</f>
        <v/>
      </c>
      <c r="AF127" s="84" t="str">
        <f>IFERROR(VLOOKUP(ROW()-6,'[1]S2 SE'!$B$7:$AI$206,COLUMN()+1,FALSE),"")</f>
        <v/>
      </c>
      <c r="AG127" s="153" t="str">
        <f>IFERROR(VLOOKUP(ROW()-6,'[1]S2 SE'!$B$7:$AI$206,COLUMN()+1,FALSE),"")</f>
        <v/>
      </c>
    </row>
    <row r="128" spans="1:33" ht="15.05" x14ac:dyDescent="0.3">
      <c r="A128" s="108" t="str">
        <f>IFERROR(VLOOKUP(ROW()-6,'[1]S2 SE'!$B$7:$AI$206,COLUMN()+1,FALSE),"")</f>
        <v/>
      </c>
      <c r="B128" s="65" t="str">
        <f>IFERROR(VLOOKUP(ROW()-6,'[1]S2 SE'!$B$7:$AI$206,COLUMN()+1,FALSE),"")</f>
        <v/>
      </c>
      <c r="C128" s="66" t="str">
        <f>IFERROR(VLOOKUP(ROW()-6,'[1]S2 SE'!$B$7:$AI$206,COLUMN()+1,FALSE),"")</f>
        <v/>
      </c>
      <c r="D128" s="67" t="str">
        <f>IFERROR(VLOOKUP(ROW()-6,'[1]S2 SE'!$B$7:$AI$206,COLUMN()+1,FALSE),"")</f>
        <v/>
      </c>
      <c r="E128" s="68" t="str">
        <f>IFERROR(VLOOKUP(ROW()-6,'[1]S2 SE'!$B$7:$AI$206,COLUMN()+1,FALSE),"")</f>
        <v/>
      </c>
      <c r="F128" s="28" t="str">
        <f>IFERROR(VLOOKUP(ROW()-6,'[1]S2 SE'!$B$7:$AI$206,COLUMN()+1,FALSE),"")</f>
        <v/>
      </c>
      <c r="G128" s="69" t="str">
        <f>IFERROR(VLOOKUP(ROW()-6,'[1]S2 SE'!$B$7:$AI$206,COLUMN()+1,FALSE),"")</f>
        <v/>
      </c>
      <c r="H128" s="68" t="str">
        <f>IFERROR(VLOOKUP(ROW()-6,'[1]S2 SE'!$B$7:$AI$206,COLUMN()+1,FALSE),"")</f>
        <v/>
      </c>
      <c r="I128" s="70" t="str">
        <f>IFERROR(VLOOKUP(ROW()-6,'[1]S2 SE'!$B$7:$AI$206,COLUMN()+1,FALSE),"")</f>
        <v/>
      </c>
      <c r="J128" s="71" t="str">
        <f>IFERROR(VLOOKUP(ROW()-6,'[1]S2 SE'!$B$7:$AI$206,COLUMN()+1,FALSE),"")</f>
        <v/>
      </c>
      <c r="K128" s="68" t="str">
        <f>IFERROR(VLOOKUP(ROW()-6,'[1]S2 SE'!$B$7:$AI$206,COLUMN()+1,FALSE),"")</f>
        <v/>
      </c>
      <c r="L128" s="70" t="str">
        <f>IFERROR(VLOOKUP(ROW()-6,'[1]S2 SE'!$B$7:$AI$206,COLUMN()+1,FALSE),"")</f>
        <v/>
      </c>
      <c r="M128" s="71" t="str">
        <f>IFERROR(VLOOKUP(ROW()-6,'[1]S2 SE'!$B$7:$AI$206,COLUMN()+1,FALSE),"")</f>
        <v/>
      </c>
      <c r="N128" s="68" t="str">
        <f>IFERROR(VLOOKUP(ROW()-6,'[1]S2 SE'!$B$7:$AI$206,COLUMN()+1,FALSE),"")</f>
        <v/>
      </c>
      <c r="O128" s="70" t="str">
        <f>IFERROR(VLOOKUP(ROW()-6,'[1]S2 SE'!$B$7:$AI$206,COLUMN()+1,FALSE),"")</f>
        <v/>
      </c>
      <c r="P128" s="71" t="str">
        <f>IFERROR(VLOOKUP(ROW()-6,'[1]S2 SE'!$B$7:$AI$206,COLUMN()+1,FALSE),"")</f>
        <v/>
      </c>
      <c r="Q128" s="68" t="str">
        <f>IFERROR(VLOOKUP(ROW()-6,'[1]S2 SE'!$B$7:$AI$206,COLUMN()+1,FALSE),"")</f>
        <v/>
      </c>
      <c r="R128" s="70" t="str">
        <f>IFERROR(VLOOKUP(ROW()-6,'[1]S2 SE'!$B$7:$AI$206,COLUMN()+1,FALSE),"")</f>
        <v/>
      </c>
      <c r="S128" s="71" t="str">
        <f>IFERROR(VLOOKUP(ROW()-6,'[1]S2 SE'!$B$7:$AI$206,COLUMN()+1,FALSE),"")</f>
        <v/>
      </c>
      <c r="T128" s="72" t="str">
        <f>IFERROR(VLOOKUP(ROW()-6,'[1]S2 SE'!$B$7:$AI$206,COLUMN()+1,FALSE),"")</f>
        <v/>
      </c>
      <c r="U128" s="73" t="str">
        <f>IFERROR(VLOOKUP(ROW()-6,'[1]S2 SE'!$B$7:$AI$206,COLUMN()+1,FALSE),"")</f>
        <v/>
      </c>
      <c r="V128" s="74" t="str">
        <f>IFERROR(VLOOKUP(ROW()-6,'[1]S2 SE'!$B$7:$AI$206,COLUMN()+1,FALSE),"")</f>
        <v/>
      </c>
      <c r="W128" s="75" t="str">
        <f>IFERROR(VLOOKUP(ROW()-6,'[1]S2 SE'!$B$7:$AI$206,COLUMN()+1,FALSE),"")</f>
        <v/>
      </c>
      <c r="X128" s="76" t="str">
        <f>IFERROR(VLOOKUP(ROW()-6,'[1]S2 SE'!$B$7:$AI$206,COLUMN()+1,FALSE),"")</f>
        <v/>
      </c>
      <c r="Y128" s="77" t="str">
        <f>IFERROR(VLOOKUP(ROW()-6,'[1]S2 SE'!$B$7:$AI$206,COLUMN()+1,FALSE),"")</f>
        <v/>
      </c>
      <c r="Z128" s="78" t="str">
        <f>IFERROR(VLOOKUP(ROW()-6,'[1]S2 SE'!$B$7:$AI$206,COLUMN()+1,FALSE),"")</f>
        <v/>
      </c>
      <c r="AA128" s="79" t="str">
        <f>IFERROR(VLOOKUP(ROW()-6,'[1]S2 SE'!$B$7:$AI$206,COLUMN()+1,FALSE),"")</f>
        <v/>
      </c>
      <c r="AB128" s="80" t="str">
        <f>IFERROR(VLOOKUP(ROW()-6,'[1]S2 SE'!$B$7:$AI$206,COLUMN()+1,FALSE),"")</f>
        <v/>
      </c>
      <c r="AC128" s="81" t="str">
        <f>IFERROR(VLOOKUP(ROW()-6,'[1]S2 SE'!$B$7:$AI$206,COLUMN()+1,FALSE),"")</f>
        <v/>
      </c>
      <c r="AD128" s="109" t="str">
        <f>IFERROR(VLOOKUP(ROW()-6,'[1]S2 SE'!$B$7:$AI$206,COLUMN()+1,FALSE),"")</f>
        <v/>
      </c>
      <c r="AE128" s="83" t="str">
        <f>IFERROR(VLOOKUP(ROW()-6,'[1]S2 SE'!$B$7:$AI$206,COLUMN()+1,FALSE),"")</f>
        <v/>
      </c>
      <c r="AF128" s="84" t="str">
        <f>IFERROR(VLOOKUP(ROW()-6,'[1]S2 SE'!$B$7:$AI$206,COLUMN()+1,FALSE),"")</f>
        <v/>
      </c>
      <c r="AG128" s="153" t="str">
        <f>IFERROR(VLOOKUP(ROW()-6,'[1]S2 SE'!$B$7:$AI$206,COLUMN()+1,FALSE),"")</f>
        <v/>
      </c>
    </row>
    <row r="129" spans="1:33" ht="15.05" x14ac:dyDescent="0.3">
      <c r="A129" s="108" t="str">
        <f>IFERROR(VLOOKUP(ROW()-6,'[1]S2 SE'!$B$7:$AI$206,COLUMN()+1,FALSE),"")</f>
        <v/>
      </c>
      <c r="B129" s="65" t="str">
        <f>IFERROR(VLOOKUP(ROW()-6,'[1]S2 SE'!$B$7:$AI$206,COLUMN()+1,FALSE),"")</f>
        <v/>
      </c>
      <c r="C129" s="66" t="str">
        <f>IFERROR(VLOOKUP(ROW()-6,'[1]S2 SE'!$B$7:$AI$206,COLUMN()+1,FALSE),"")</f>
        <v/>
      </c>
      <c r="D129" s="67" t="str">
        <f>IFERROR(VLOOKUP(ROW()-6,'[1]S2 SE'!$B$7:$AI$206,COLUMN()+1,FALSE),"")</f>
        <v/>
      </c>
      <c r="E129" s="68" t="str">
        <f>IFERROR(VLOOKUP(ROW()-6,'[1]S2 SE'!$B$7:$AI$206,COLUMN()+1,FALSE),"")</f>
        <v/>
      </c>
      <c r="F129" s="28" t="str">
        <f>IFERROR(VLOOKUP(ROW()-6,'[1]S2 SE'!$B$7:$AI$206,COLUMN()+1,FALSE),"")</f>
        <v/>
      </c>
      <c r="G129" s="69" t="str">
        <f>IFERROR(VLOOKUP(ROW()-6,'[1]S2 SE'!$B$7:$AI$206,COLUMN()+1,FALSE),"")</f>
        <v/>
      </c>
      <c r="H129" s="68" t="str">
        <f>IFERROR(VLOOKUP(ROW()-6,'[1]S2 SE'!$B$7:$AI$206,COLUMN()+1,FALSE),"")</f>
        <v/>
      </c>
      <c r="I129" s="70" t="str">
        <f>IFERROR(VLOOKUP(ROW()-6,'[1]S2 SE'!$B$7:$AI$206,COLUMN()+1,FALSE),"")</f>
        <v/>
      </c>
      <c r="J129" s="71" t="str">
        <f>IFERROR(VLOOKUP(ROW()-6,'[1]S2 SE'!$B$7:$AI$206,COLUMN()+1,FALSE),"")</f>
        <v/>
      </c>
      <c r="K129" s="68" t="str">
        <f>IFERROR(VLOOKUP(ROW()-6,'[1]S2 SE'!$B$7:$AI$206,COLUMN()+1,FALSE),"")</f>
        <v/>
      </c>
      <c r="L129" s="70" t="str">
        <f>IFERROR(VLOOKUP(ROW()-6,'[1]S2 SE'!$B$7:$AI$206,COLUMN()+1,FALSE),"")</f>
        <v/>
      </c>
      <c r="M129" s="71" t="str">
        <f>IFERROR(VLOOKUP(ROW()-6,'[1]S2 SE'!$B$7:$AI$206,COLUMN()+1,FALSE),"")</f>
        <v/>
      </c>
      <c r="N129" s="68" t="str">
        <f>IFERROR(VLOOKUP(ROW()-6,'[1]S2 SE'!$B$7:$AI$206,COLUMN()+1,FALSE),"")</f>
        <v/>
      </c>
      <c r="O129" s="70" t="str">
        <f>IFERROR(VLOOKUP(ROW()-6,'[1]S2 SE'!$B$7:$AI$206,COLUMN()+1,FALSE),"")</f>
        <v/>
      </c>
      <c r="P129" s="71" t="str">
        <f>IFERROR(VLOOKUP(ROW()-6,'[1]S2 SE'!$B$7:$AI$206,COLUMN()+1,FALSE),"")</f>
        <v/>
      </c>
      <c r="Q129" s="68" t="str">
        <f>IFERROR(VLOOKUP(ROW()-6,'[1]S2 SE'!$B$7:$AI$206,COLUMN()+1,FALSE),"")</f>
        <v/>
      </c>
      <c r="R129" s="70" t="str">
        <f>IFERROR(VLOOKUP(ROW()-6,'[1]S2 SE'!$B$7:$AI$206,COLUMN()+1,FALSE),"")</f>
        <v/>
      </c>
      <c r="S129" s="71" t="str">
        <f>IFERROR(VLOOKUP(ROW()-6,'[1]S2 SE'!$B$7:$AI$206,COLUMN()+1,FALSE),"")</f>
        <v/>
      </c>
      <c r="T129" s="72" t="str">
        <f>IFERROR(VLOOKUP(ROW()-6,'[1]S2 SE'!$B$7:$AI$206,COLUMN()+1,FALSE),"")</f>
        <v/>
      </c>
      <c r="U129" s="73" t="str">
        <f>IFERROR(VLOOKUP(ROW()-6,'[1]S2 SE'!$B$7:$AI$206,COLUMN()+1,FALSE),"")</f>
        <v/>
      </c>
      <c r="V129" s="74" t="str">
        <f>IFERROR(VLOOKUP(ROW()-6,'[1]S2 SE'!$B$7:$AI$206,COLUMN()+1,FALSE),"")</f>
        <v/>
      </c>
      <c r="W129" s="75" t="str">
        <f>IFERROR(VLOOKUP(ROW()-6,'[1]S2 SE'!$B$7:$AI$206,COLUMN()+1,FALSE),"")</f>
        <v/>
      </c>
      <c r="X129" s="76" t="str">
        <f>IFERROR(VLOOKUP(ROW()-6,'[1]S2 SE'!$B$7:$AI$206,COLUMN()+1,FALSE),"")</f>
        <v/>
      </c>
      <c r="Y129" s="77" t="str">
        <f>IFERROR(VLOOKUP(ROW()-6,'[1]S2 SE'!$B$7:$AI$206,COLUMN()+1,FALSE),"")</f>
        <v/>
      </c>
      <c r="Z129" s="78" t="str">
        <f>IFERROR(VLOOKUP(ROW()-6,'[1]S2 SE'!$B$7:$AI$206,COLUMN()+1,FALSE),"")</f>
        <v/>
      </c>
      <c r="AA129" s="79" t="str">
        <f>IFERROR(VLOOKUP(ROW()-6,'[1]S2 SE'!$B$7:$AI$206,COLUMN()+1,FALSE),"")</f>
        <v/>
      </c>
      <c r="AB129" s="80" t="str">
        <f>IFERROR(VLOOKUP(ROW()-6,'[1]S2 SE'!$B$7:$AI$206,COLUMN()+1,FALSE),"")</f>
        <v/>
      </c>
      <c r="AC129" s="81" t="str">
        <f>IFERROR(VLOOKUP(ROW()-6,'[1]S2 SE'!$B$7:$AI$206,COLUMN()+1,FALSE),"")</f>
        <v/>
      </c>
      <c r="AD129" s="109" t="str">
        <f>IFERROR(VLOOKUP(ROW()-6,'[1]S2 SE'!$B$7:$AI$206,COLUMN()+1,FALSE),"")</f>
        <v/>
      </c>
      <c r="AE129" s="83" t="str">
        <f>IFERROR(VLOOKUP(ROW()-6,'[1]S2 SE'!$B$7:$AI$206,COLUMN()+1,FALSE),"")</f>
        <v/>
      </c>
      <c r="AF129" s="84" t="str">
        <f>IFERROR(VLOOKUP(ROW()-6,'[1]S2 SE'!$B$7:$AI$206,COLUMN()+1,FALSE),"")</f>
        <v/>
      </c>
      <c r="AG129" s="153" t="str">
        <f>IFERROR(VLOOKUP(ROW()-6,'[1]S2 SE'!$B$7:$AI$206,COLUMN()+1,FALSE),"")</f>
        <v/>
      </c>
    </row>
    <row r="130" spans="1:33" ht="15.05" x14ac:dyDescent="0.3">
      <c r="A130" s="108" t="str">
        <f>IFERROR(VLOOKUP(ROW()-6,'[1]S2 SE'!$B$7:$AI$206,COLUMN()+1,FALSE),"")</f>
        <v/>
      </c>
      <c r="B130" s="65" t="str">
        <f>IFERROR(VLOOKUP(ROW()-6,'[1]S2 SE'!$B$7:$AI$206,COLUMN()+1,FALSE),"")</f>
        <v/>
      </c>
      <c r="C130" s="66" t="str">
        <f>IFERROR(VLOOKUP(ROW()-6,'[1]S2 SE'!$B$7:$AI$206,COLUMN()+1,FALSE),"")</f>
        <v/>
      </c>
      <c r="D130" s="67" t="str">
        <f>IFERROR(VLOOKUP(ROW()-6,'[1]S2 SE'!$B$7:$AI$206,COLUMN()+1,FALSE),"")</f>
        <v/>
      </c>
      <c r="E130" s="68" t="str">
        <f>IFERROR(VLOOKUP(ROW()-6,'[1]S2 SE'!$B$7:$AI$206,COLUMN()+1,FALSE),"")</f>
        <v/>
      </c>
      <c r="F130" s="28" t="str">
        <f>IFERROR(VLOOKUP(ROW()-6,'[1]S2 SE'!$B$7:$AI$206,COLUMN()+1,FALSE),"")</f>
        <v/>
      </c>
      <c r="G130" s="69" t="str">
        <f>IFERROR(VLOOKUP(ROW()-6,'[1]S2 SE'!$B$7:$AI$206,COLUMN()+1,FALSE),"")</f>
        <v/>
      </c>
      <c r="H130" s="68" t="str">
        <f>IFERROR(VLOOKUP(ROW()-6,'[1]S2 SE'!$B$7:$AI$206,COLUMN()+1,FALSE),"")</f>
        <v/>
      </c>
      <c r="I130" s="70" t="str">
        <f>IFERROR(VLOOKUP(ROW()-6,'[1]S2 SE'!$B$7:$AI$206,COLUMN()+1,FALSE),"")</f>
        <v/>
      </c>
      <c r="J130" s="71" t="str">
        <f>IFERROR(VLOOKUP(ROW()-6,'[1]S2 SE'!$B$7:$AI$206,COLUMN()+1,FALSE),"")</f>
        <v/>
      </c>
      <c r="K130" s="68" t="str">
        <f>IFERROR(VLOOKUP(ROW()-6,'[1]S2 SE'!$B$7:$AI$206,COLUMN()+1,FALSE),"")</f>
        <v/>
      </c>
      <c r="L130" s="70" t="str">
        <f>IFERROR(VLOOKUP(ROW()-6,'[1]S2 SE'!$B$7:$AI$206,COLUMN()+1,FALSE),"")</f>
        <v/>
      </c>
      <c r="M130" s="71" t="str">
        <f>IFERROR(VLOOKUP(ROW()-6,'[1]S2 SE'!$B$7:$AI$206,COLUMN()+1,FALSE),"")</f>
        <v/>
      </c>
      <c r="N130" s="68" t="str">
        <f>IFERROR(VLOOKUP(ROW()-6,'[1]S2 SE'!$B$7:$AI$206,COLUMN()+1,FALSE),"")</f>
        <v/>
      </c>
      <c r="O130" s="70" t="str">
        <f>IFERROR(VLOOKUP(ROW()-6,'[1]S2 SE'!$B$7:$AI$206,COLUMN()+1,FALSE),"")</f>
        <v/>
      </c>
      <c r="P130" s="71" t="str">
        <f>IFERROR(VLOOKUP(ROW()-6,'[1]S2 SE'!$B$7:$AI$206,COLUMN()+1,FALSE),"")</f>
        <v/>
      </c>
      <c r="Q130" s="68" t="str">
        <f>IFERROR(VLOOKUP(ROW()-6,'[1]S2 SE'!$B$7:$AI$206,COLUMN()+1,FALSE),"")</f>
        <v/>
      </c>
      <c r="R130" s="70" t="str">
        <f>IFERROR(VLOOKUP(ROW()-6,'[1]S2 SE'!$B$7:$AI$206,COLUMN()+1,FALSE),"")</f>
        <v/>
      </c>
      <c r="S130" s="71" t="str">
        <f>IFERROR(VLOOKUP(ROW()-6,'[1]S2 SE'!$B$7:$AI$206,COLUMN()+1,FALSE),"")</f>
        <v/>
      </c>
      <c r="T130" s="72" t="str">
        <f>IFERROR(VLOOKUP(ROW()-6,'[1]S2 SE'!$B$7:$AI$206,COLUMN()+1,FALSE),"")</f>
        <v/>
      </c>
      <c r="U130" s="73" t="str">
        <f>IFERROR(VLOOKUP(ROW()-6,'[1]S2 SE'!$B$7:$AI$206,COLUMN()+1,FALSE),"")</f>
        <v/>
      </c>
      <c r="V130" s="74" t="str">
        <f>IFERROR(VLOOKUP(ROW()-6,'[1]S2 SE'!$B$7:$AI$206,COLUMN()+1,FALSE),"")</f>
        <v/>
      </c>
      <c r="W130" s="75" t="str">
        <f>IFERROR(VLOOKUP(ROW()-6,'[1]S2 SE'!$B$7:$AI$206,COLUMN()+1,FALSE),"")</f>
        <v/>
      </c>
      <c r="X130" s="76" t="str">
        <f>IFERROR(VLOOKUP(ROW()-6,'[1]S2 SE'!$B$7:$AI$206,COLUMN()+1,FALSE),"")</f>
        <v/>
      </c>
      <c r="Y130" s="77" t="str">
        <f>IFERROR(VLOOKUP(ROW()-6,'[1]S2 SE'!$B$7:$AI$206,COLUMN()+1,FALSE),"")</f>
        <v/>
      </c>
      <c r="Z130" s="78" t="str">
        <f>IFERROR(VLOOKUP(ROW()-6,'[1]S2 SE'!$B$7:$AI$206,COLUMN()+1,FALSE),"")</f>
        <v/>
      </c>
      <c r="AA130" s="79" t="str">
        <f>IFERROR(VLOOKUP(ROW()-6,'[1]S2 SE'!$B$7:$AI$206,COLUMN()+1,FALSE),"")</f>
        <v/>
      </c>
      <c r="AB130" s="80" t="str">
        <f>IFERROR(VLOOKUP(ROW()-6,'[1]S2 SE'!$B$7:$AI$206,COLUMN()+1,FALSE),"")</f>
        <v/>
      </c>
      <c r="AC130" s="81" t="str">
        <f>IFERROR(VLOOKUP(ROW()-6,'[1]S2 SE'!$B$7:$AI$206,COLUMN()+1,FALSE),"")</f>
        <v/>
      </c>
      <c r="AD130" s="109" t="str">
        <f>IFERROR(VLOOKUP(ROW()-6,'[1]S2 SE'!$B$7:$AI$206,COLUMN()+1,FALSE),"")</f>
        <v/>
      </c>
      <c r="AE130" s="83" t="str">
        <f>IFERROR(VLOOKUP(ROW()-6,'[1]S2 SE'!$B$7:$AI$206,COLUMN()+1,FALSE),"")</f>
        <v/>
      </c>
      <c r="AF130" s="84" t="str">
        <f>IFERROR(VLOOKUP(ROW()-6,'[1]S2 SE'!$B$7:$AI$206,COLUMN()+1,FALSE),"")</f>
        <v/>
      </c>
      <c r="AG130" s="153" t="str">
        <f>IFERROR(VLOOKUP(ROW()-6,'[1]S2 SE'!$B$7:$AI$206,COLUMN()+1,FALSE),"")</f>
        <v/>
      </c>
    </row>
    <row r="131" spans="1:33" ht="15.05" x14ac:dyDescent="0.3">
      <c r="A131" s="108" t="str">
        <f>IFERROR(VLOOKUP(ROW()-6,'[1]S2 SE'!$B$7:$AI$206,COLUMN()+1,FALSE),"")</f>
        <v/>
      </c>
      <c r="B131" s="65" t="str">
        <f>IFERROR(VLOOKUP(ROW()-6,'[1]S2 SE'!$B$7:$AI$206,COLUMN()+1,FALSE),"")</f>
        <v/>
      </c>
      <c r="C131" s="66" t="str">
        <f>IFERROR(VLOOKUP(ROW()-6,'[1]S2 SE'!$B$7:$AI$206,COLUMN()+1,FALSE),"")</f>
        <v/>
      </c>
      <c r="D131" s="67" t="str">
        <f>IFERROR(VLOOKUP(ROW()-6,'[1]S2 SE'!$B$7:$AI$206,COLUMN()+1,FALSE),"")</f>
        <v/>
      </c>
      <c r="E131" s="68" t="str">
        <f>IFERROR(VLOOKUP(ROW()-6,'[1]S2 SE'!$B$7:$AI$206,COLUMN()+1,FALSE),"")</f>
        <v/>
      </c>
      <c r="F131" s="28" t="str">
        <f>IFERROR(VLOOKUP(ROW()-6,'[1]S2 SE'!$B$7:$AI$206,COLUMN()+1,FALSE),"")</f>
        <v/>
      </c>
      <c r="G131" s="69" t="str">
        <f>IFERROR(VLOOKUP(ROW()-6,'[1]S2 SE'!$B$7:$AI$206,COLUMN()+1,FALSE),"")</f>
        <v/>
      </c>
      <c r="H131" s="68" t="str">
        <f>IFERROR(VLOOKUP(ROW()-6,'[1]S2 SE'!$B$7:$AI$206,COLUMN()+1,FALSE),"")</f>
        <v/>
      </c>
      <c r="I131" s="70" t="str">
        <f>IFERROR(VLOOKUP(ROW()-6,'[1]S2 SE'!$B$7:$AI$206,COLUMN()+1,FALSE),"")</f>
        <v/>
      </c>
      <c r="J131" s="71" t="str">
        <f>IFERROR(VLOOKUP(ROW()-6,'[1]S2 SE'!$B$7:$AI$206,COLUMN()+1,FALSE),"")</f>
        <v/>
      </c>
      <c r="K131" s="68" t="str">
        <f>IFERROR(VLOOKUP(ROW()-6,'[1]S2 SE'!$B$7:$AI$206,COLUMN()+1,FALSE),"")</f>
        <v/>
      </c>
      <c r="L131" s="70" t="str">
        <f>IFERROR(VLOOKUP(ROW()-6,'[1]S2 SE'!$B$7:$AI$206,COLUMN()+1,FALSE),"")</f>
        <v/>
      </c>
      <c r="M131" s="71" t="str">
        <f>IFERROR(VLOOKUP(ROW()-6,'[1]S2 SE'!$B$7:$AI$206,COLUMN()+1,FALSE),"")</f>
        <v/>
      </c>
      <c r="N131" s="68" t="str">
        <f>IFERROR(VLOOKUP(ROW()-6,'[1]S2 SE'!$B$7:$AI$206,COLUMN()+1,FALSE),"")</f>
        <v/>
      </c>
      <c r="O131" s="70" t="str">
        <f>IFERROR(VLOOKUP(ROW()-6,'[1]S2 SE'!$B$7:$AI$206,COLUMN()+1,FALSE),"")</f>
        <v/>
      </c>
      <c r="P131" s="71" t="str">
        <f>IFERROR(VLOOKUP(ROW()-6,'[1]S2 SE'!$B$7:$AI$206,COLUMN()+1,FALSE),"")</f>
        <v/>
      </c>
      <c r="Q131" s="68" t="str">
        <f>IFERROR(VLOOKUP(ROW()-6,'[1]S2 SE'!$B$7:$AI$206,COLUMN()+1,FALSE),"")</f>
        <v/>
      </c>
      <c r="R131" s="70" t="str">
        <f>IFERROR(VLOOKUP(ROW()-6,'[1]S2 SE'!$B$7:$AI$206,COLUMN()+1,FALSE),"")</f>
        <v/>
      </c>
      <c r="S131" s="71" t="str">
        <f>IFERROR(VLOOKUP(ROW()-6,'[1]S2 SE'!$B$7:$AI$206,COLUMN()+1,FALSE),"")</f>
        <v/>
      </c>
      <c r="T131" s="72" t="str">
        <f>IFERROR(VLOOKUP(ROW()-6,'[1]S2 SE'!$B$7:$AI$206,COLUMN()+1,FALSE),"")</f>
        <v/>
      </c>
      <c r="U131" s="73" t="str">
        <f>IFERROR(VLOOKUP(ROW()-6,'[1]S2 SE'!$B$7:$AI$206,COLUMN()+1,FALSE),"")</f>
        <v/>
      </c>
      <c r="V131" s="74" t="str">
        <f>IFERROR(VLOOKUP(ROW()-6,'[1]S2 SE'!$B$7:$AI$206,COLUMN()+1,FALSE),"")</f>
        <v/>
      </c>
      <c r="W131" s="75" t="str">
        <f>IFERROR(VLOOKUP(ROW()-6,'[1]S2 SE'!$B$7:$AI$206,COLUMN()+1,FALSE),"")</f>
        <v/>
      </c>
      <c r="X131" s="76" t="str">
        <f>IFERROR(VLOOKUP(ROW()-6,'[1]S2 SE'!$B$7:$AI$206,COLUMN()+1,FALSE),"")</f>
        <v/>
      </c>
      <c r="Y131" s="77" t="str">
        <f>IFERROR(VLOOKUP(ROW()-6,'[1]S2 SE'!$B$7:$AI$206,COLUMN()+1,FALSE),"")</f>
        <v/>
      </c>
      <c r="Z131" s="78" t="str">
        <f>IFERROR(VLOOKUP(ROW()-6,'[1]S2 SE'!$B$7:$AI$206,COLUMN()+1,FALSE),"")</f>
        <v/>
      </c>
      <c r="AA131" s="79" t="str">
        <f>IFERROR(VLOOKUP(ROW()-6,'[1]S2 SE'!$B$7:$AI$206,COLUMN()+1,FALSE),"")</f>
        <v/>
      </c>
      <c r="AB131" s="80" t="str">
        <f>IFERROR(VLOOKUP(ROW()-6,'[1]S2 SE'!$B$7:$AI$206,COLUMN()+1,FALSE),"")</f>
        <v/>
      </c>
      <c r="AC131" s="81" t="str">
        <f>IFERROR(VLOOKUP(ROW()-6,'[1]S2 SE'!$B$7:$AI$206,COLUMN()+1,FALSE),"")</f>
        <v/>
      </c>
      <c r="AD131" s="109" t="str">
        <f>IFERROR(VLOOKUP(ROW()-6,'[1]S2 SE'!$B$7:$AI$206,COLUMN()+1,FALSE),"")</f>
        <v/>
      </c>
      <c r="AE131" s="83" t="str">
        <f>IFERROR(VLOOKUP(ROW()-6,'[1]S2 SE'!$B$7:$AI$206,COLUMN()+1,FALSE),"")</f>
        <v/>
      </c>
      <c r="AF131" s="84" t="str">
        <f>IFERROR(VLOOKUP(ROW()-6,'[1]S2 SE'!$B$7:$AI$206,COLUMN()+1,FALSE),"")</f>
        <v/>
      </c>
      <c r="AG131" s="153" t="str">
        <f>IFERROR(VLOOKUP(ROW()-6,'[1]S2 SE'!$B$7:$AI$206,COLUMN()+1,FALSE),"")</f>
        <v/>
      </c>
    </row>
    <row r="132" spans="1:33" ht="15.05" x14ac:dyDescent="0.3">
      <c r="A132" s="108" t="str">
        <f>IFERROR(VLOOKUP(ROW()-6,'[1]S2 SE'!$B$7:$AI$206,COLUMN()+1,FALSE),"")</f>
        <v/>
      </c>
      <c r="B132" s="65" t="str">
        <f>IFERROR(VLOOKUP(ROW()-6,'[1]S2 SE'!$B$7:$AI$206,COLUMN()+1,FALSE),"")</f>
        <v/>
      </c>
      <c r="C132" s="66" t="str">
        <f>IFERROR(VLOOKUP(ROW()-6,'[1]S2 SE'!$B$7:$AI$206,COLUMN()+1,FALSE),"")</f>
        <v/>
      </c>
      <c r="D132" s="67" t="str">
        <f>IFERROR(VLOOKUP(ROW()-6,'[1]S2 SE'!$B$7:$AI$206,COLUMN()+1,FALSE),"")</f>
        <v/>
      </c>
      <c r="E132" s="68" t="str">
        <f>IFERROR(VLOOKUP(ROW()-6,'[1]S2 SE'!$B$7:$AI$206,COLUMN()+1,FALSE),"")</f>
        <v/>
      </c>
      <c r="F132" s="28" t="str">
        <f>IFERROR(VLOOKUP(ROW()-6,'[1]S2 SE'!$B$7:$AI$206,COLUMN()+1,FALSE),"")</f>
        <v/>
      </c>
      <c r="G132" s="69" t="str">
        <f>IFERROR(VLOOKUP(ROW()-6,'[1]S2 SE'!$B$7:$AI$206,COLUMN()+1,FALSE),"")</f>
        <v/>
      </c>
      <c r="H132" s="68" t="str">
        <f>IFERROR(VLOOKUP(ROW()-6,'[1]S2 SE'!$B$7:$AI$206,COLUMN()+1,FALSE),"")</f>
        <v/>
      </c>
      <c r="I132" s="70" t="str">
        <f>IFERROR(VLOOKUP(ROW()-6,'[1]S2 SE'!$B$7:$AI$206,COLUMN()+1,FALSE),"")</f>
        <v/>
      </c>
      <c r="J132" s="71" t="str">
        <f>IFERROR(VLOOKUP(ROW()-6,'[1]S2 SE'!$B$7:$AI$206,COLUMN()+1,FALSE),"")</f>
        <v/>
      </c>
      <c r="K132" s="68" t="str">
        <f>IFERROR(VLOOKUP(ROW()-6,'[1]S2 SE'!$B$7:$AI$206,COLUMN()+1,FALSE),"")</f>
        <v/>
      </c>
      <c r="L132" s="70" t="str">
        <f>IFERROR(VLOOKUP(ROW()-6,'[1]S2 SE'!$B$7:$AI$206,COLUMN()+1,FALSE),"")</f>
        <v/>
      </c>
      <c r="M132" s="71" t="str">
        <f>IFERROR(VLOOKUP(ROW()-6,'[1]S2 SE'!$B$7:$AI$206,COLUMN()+1,FALSE),"")</f>
        <v/>
      </c>
      <c r="N132" s="68" t="str">
        <f>IFERROR(VLOOKUP(ROW()-6,'[1]S2 SE'!$B$7:$AI$206,COLUMN()+1,FALSE),"")</f>
        <v/>
      </c>
      <c r="O132" s="70" t="str">
        <f>IFERROR(VLOOKUP(ROW()-6,'[1]S2 SE'!$B$7:$AI$206,COLUMN()+1,FALSE),"")</f>
        <v/>
      </c>
      <c r="P132" s="71" t="str">
        <f>IFERROR(VLOOKUP(ROW()-6,'[1]S2 SE'!$B$7:$AI$206,COLUMN()+1,FALSE),"")</f>
        <v/>
      </c>
      <c r="Q132" s="68" t="str">
        <f>IFERROR(VLOOKUP(ROW()-6,'[1]S2 SE'!$B$7:$AI$206,COLUMN()+1,FALSE),"")</f>
        <v/>
      </c>
      <c r="R132" s="70" t="str">
        <f>IFERROR(VLOOKUP(ROW()-6,'[1]S2 SE'!$B$7:$AI$206,COLUMN()+1,FALSE),"")</f>
        <v/>
      </c>
      <c r="S132" s="71" t="str">
        <f>IFERROR(VLOOKUP(ROW()-6,'[1]S2 SE'!$B$7:$AI$206,COLUMN()+1,FALSE),"")</f>
        <v/>
      </c>
      <c r="T132" s="72" t="str">
        <f>IFERROR(VLOOKUP(ROW()-6,'[1]S2 SE'!$B$7:$AI$206,COLUMN()+1,FALSE),"")</f>
        <v/>
      </c>
      <c r="U132" s="73" t="str">
        <f>IFERROR(VLOOKUP(ROW()-6,'[1]S2 SE'!$B$7:$AI$206,COLUMN()+1,FALSE),"")</f>
        <v/>
      </c>
      <c r="V132" s="74" t="str">
        <f>IFERROR(VLOOKUP(ROW()-6,'[1]S2 SE'!$B$7:$AI$206,COLUMN()+1,FALSE),"")</f>
        <v/>
      </c>
      <c r="W132" s="75" t="str">
        <f>IFERROR(VLOOKUP(ROW()-6,'[1]S2 SE'!$B$7:$AI$206,COLUMN()+1,FALSE),"")</f>
        <v/>
      </c>
      <c r="X132" s="76" t="str">
        <f>IFERROR(VLOOKUP(ROW()-6,'[1]S2 SE'!$B$7:$AI$206,COLUMN()+1,FALSE),"")</f>
        <v/>
      </c>
      <c r="Y132" s="77" t="str">
        <f>IFERROR(VLOOKUP(ROW()-6,'[1]S2 SE'!$B$7:$AI$206,COLUMN()+1,FALSE),"")</f>
        <v/>
      </c>
      <c r="Z132" s="78" t="str">
        <f>IFERROR(VLOOKUP(ROW()-6,'[1]S2 SE'!$B$7:$AI$206,COLUMN()+1,FALSE),"")</f>
        <v/>
      </c>
      <c r="AA132" s="79" t="str">
        <f>IFERROR(VLOOKUP(ROW()-6,'[1]S2 SE'!$B$7:$AI$206,COLUMN()+1,FALSE),"")</f>
        <v/>
      </c>
      <c r="AB132" s="80" t="str">
        <f>IFERROR(VLOOKUP(ROW()-6,'[1]S2 SE'!$B$7:$AI$206,COLUMN()+1,FALSE),"")</f>
        <v/>
      </c>
      <c r="AC132" s="81" t="str">
        <f>IFERROR(VLOOKUP(ROW()-6,'[1]S2 SE'!$B$7:$AI$206,COLUMN()+1,FALSE),"")</f>
        <v/>
      </c>
      <c r="AD132" s="109" t="str">
        <f>IFERROR(VLOOKUP(ROW()-6,'[1]S2 SE'!$B$7:$AI$206,COLUMN()+1,FALSE),"")</f>
        <v/>
      </c>
      <c r="AE132" s="83" t="str">
        <f>IFERROR(VLOOKUP(ROW()-6,'[1]S2 SE'!$B$7:$AI$206,COLUMN()+1,FALSE),"")</f>
        <v/>
      </c>
      <c r="AF132" s="84" t="str">
        <f>IFERROR(VLOOKUP(ROW()-6,'[1]S2 SE'!$B$7:$AI$206,COLUMN()+1,FALSE),"")</f>
        <v/>
      </c>
      <c r="AG132" s="153" t="str">
        <f>IFERROR(VLOOKUP(ROW()-6,'[1]S2 SE'!$B$7:$AI$206,COLUMN()+1,FALSE),"")</f>
        <v/>
      </c>
    </row>
    <row r="133" spans="1:33" ht="15.05" x14ac:dyDescent="0.3">
      <c r="A133" s="108" t="str">
        <f>IFERROR(VLOOKUP(ROW()-6,'[1]S2 SE'!$B$7:$AI$206,COLUMN()+1,FALSE),"")</f>
        <v/>
      </c>
      <c r="B133" s="65" t="str">
        <f>IFERROR(VLOOKUP(ROW()-6,'[1]S2 SE'!$B$7:$AI$206,COLUMN()+1,FALSE),"")</f>
        <v/>
      </c>
      <c r="C133" s="66" t="str">
        <f>IFERROR(VLOOKUP(ROW()-6,'[1]S2 SE'!$B$7:$AI$206,COLUMN()+1,FALSE),"")</f>
        <v/>
      </c>
      <c r="D133" s="67" t="str">
        <f>IFERROR(VLOOKUP(ROW()-6,'[1]S2 SE'!$B$7:$AI$206,COLUMN()+1,FALSE),"")</f>
        <v/>
      </c>
      <c r="E133" s="68" t="str">
        <f>IFERROR(VLOOKUP(ROW()-6,'[1]S2 SE'!$B$7:$AI$206,COLUMN()+1,FALSE),"")</f>
        <v/>
      </c>
      <c r="F133" s="28" t="str">
        <f>IFERROR(VLOOKUP(ROW()-6,'[1]S2 SE'!$B$7:$AI$206,COLUMN()+1,FALSE),"")</f>
        <v/>
      </c>
      <c r="G133" s="69" t="str">
        <f>IFERROR(VLOOKUP(ROW()-6,'[1]S2 SE'!$B$7:$AI$206,COLUMN()+1,FALSE),"")</f>
        <v/>
      </c>
      <c r="H133" s="68" t="str">
        <f>IFERROR(VLOOKUP(ROW()-6,'[1]S2 SE'!$B$7:$AI$206,COLUMN()+1,FALSE),"")</f>
        <v/>
      </c>
      <c r="I133" s="70" t="str">
        <f>IFERROR(VLOOKUP(ROW()-6,'[1]S2 SE'!$B$7:$AI$206,COLUMN()+1,FALSE),"")</f>
        <v/>
      </c>
      <c r="J133" s="71" t="str">
        <f>IFERROR(VLOOKUP(ROW()-6,'[1]S2 SE'!$B$7:$AI$206,COLUMN()+1,FALSE),"")</f>
        <v/>
      </c>
      <c r="K133" s="68" t="str">
        <f>IFERROR(VLOOKUP(ROW()-6,'[1]S2 SE'!$B$7:$AI$206,COLUMN()+1,FALSE),"")</f>
        <v/>
      </c>
      <c r="L133" s="70" t="str">
        <f>IFERROR(VLOOKUP(ROW()-6,'[1]S2 SE'!$B$7:$AI$206,COLUMN()+1,FALSE),"")</f>
        <v/>
      </c>
      <c r="M133" s="71" t="str">
        <f>IFERROR(VLOOKUP(ROW()-6,'[1]S2 SE'!$B$7:$AI$206,COLUMN()+1,FALSE),"")</f>
        <v/>
      </c>
      <c r="N133" s="68" t="str">
        <f>IFERROR(VLOOKUP(ROW()-6,'[1]S2 SE'!$B$7:$AI$206,COLUMN()+1,FALSE),"")</f>
        <v/>
      </c>
      <c r="O133" s="70" t="str">
        <f>IFERROR(VLOOKUP(ROW()-6,'[1]S2 SE'!$B$7:$AI$206,COLUMN()+1,FALSE),"")</f>
        <v/>
      </c>
      <c r="P133" s="71" t="str">
        <f>IFERROR(VLOOKUP(ROW()-6,'[1]S2 SE'!$B$7:$AI$206,COLUMN()+1,FALSE),"")</f>
        <v/>
      </c>
      <c r="Q133" s="68" t="str">
        <f>IFERROR(VLOOKUP(ROW()-6,'[1]S2 SE'!$B$7:$AI$206,COLUMN()+1,FALSE),"")</f>
        <v/>
      </c>
      <c r="R133" s="70" t="str">
        <f>IFERROR(VLOOKUP(ROW()-6,'[1]S2 SE'!$B$7:$AI$206,COLUMN()+1,FALSE),"")</f>
        <v/>
      </c>
      <c r="S133" s="71" t="str">
        <f>IFERROR(VLOOKUP(ROW()-6,'[1]S2 SE'!$B$7:$AI$206,COLUMN()+1,FALSE),"")</f>
        <v/>
      </c>
      <c r="T133" s="72" t="str">
        <f>IFERROR(VLOOKUP(ROW()-6,'[1]S2 SE'!$B$7:$AI$206,COLUMN()+1,FALSE),"")</f>
        <v/>
      </c>
      <c r="U133" s="73" t="str">
        <f>IFERROR(VLOOKUP(ROW()-6,'[1]S2 SE'!$B$7:$AI$206,COLUMN()+1,FALSE),"")</f>
        <v/>
      </c>
      <c r="V133" s="74" t="str">
        <f>IFERROR(VLOOKUP(ROW()-6,'[1]S2 SE'!$B$7:$AI$206,COLUMN()+1,FALSE),"")</f>
        <v/>
      </c>
      <c r="W133" s="75" t="str">
        <f>IFERROR(VLOOKUP(ROW()-6,'[1]S2 SE'!$B$7:$AI$206,COLUMN()+1,FALSE),"")</f>
        <v/>
      </c>
      <c r="X133" s="76" t="str">
        <f>IFERROR(VLOOKUP(ROW()-6,'[1]S2 SE'!$B$7:$AI$206,COLUMN()+1,FALSE),"")</f>
        <v/>
      </c>
      <c r="Y133" s="77" t="str">
        <f>IFERROR(VLOOKUP(ROW()-6,'[1]S2 SE'!$B$7:$AI$206,COLUMN()+1,FALSE),"")</f>
        <v/>
      </c>
      <c r="Z133" s="78" t="str">
        <f>IFERROR(VLOOKUP(ROW()-6,'[1]S2 SE'!$B$7:$AI$206,COLUMN()+1,FALSE),"")</f>
        <v/>
      </c>
      <c r="AA133" s="79" t="str">
        <f>IFERROR(VLOOKUP(ROW()-6,'[1]S2 SE'!$B$7:$AI$206,COLUMN()+1,FALSE),"")</f>
        <v/>
      </c>
      <c r="AB133" s="80" t="str">
        <f>IFERROR(VLOOKUP(ROW()-6,'[1]S2 SE'!$B$7:$AI$206,COLUMN()+1,FALSE),"")</f>
        <v/>
      </c>
      <c r="AC133" s="81" t="str">
        <f>IFERROR(VLOOKUP(ROW()-6,'[1]S2 SE'!$B$7:$AI$206,COLUMN()+1,FALSE),"")</f>
        <v/>
      </c>
      <c r="AD133" s="109" t="str">
        <f>IFERROR(VLOOKUP(ROW()-6,'[1]S2 SE'!$B$7:$AI$206,COLUMN()+1,FALSE),"")</f>
        <v/>
      </c>
      <c r="AE133" s="83" t="str">
        <f>IFERROR(VLOOKUP(ROW()-6,'[1]S2 SE'!$B$7:$AI$206,COLUMN()+1,FALSE),"")</f>
        <v/>
      </c>
      <c r="AF133" s="84" t="str">
        <f>IFERROR(VLOOKUP(ROW()-6,'[1]S2 SE'!$B$7:$AI$206,COLUMN()+1,FALSE),"")</f>
        <v/>
      </c>
      <c r="AG133" s="153" t="str">
        <f>IFERROR(VLOOKUP(ROW()-6,'[1]S2 SE'!$B$7:$AI$206,COLUMN()+1,FALSE),"")</f>
        <v/>
      </c>
    </row>
    <row r="134" spans="1:33" ht="15.05" x14ac:dyDescent="0.3">
      <c r="A134" s="108" t="str">
        <f>IFERROR(VLOOKUP(ROW()-6,'[1]S2 SE'!$B$7:$AI$206,COLUMN()+1,FALSE),"")</f>
        <v/>
      </c>
      <c r="B134" s="65" t="str">
        <f>IFERROR(VLOOKUP(ROW()-6,'[1]S2 SE'!$B$7:$AI$206,COLUMN()+1,FALSE),"")</f>
        <v/>
      </c>
      <c r="C134" s="66" t="str">
        <f>IFERROR(VLOOKUP(ROW()-6,'[1]S2 SE'!$B$7:$AI$206,COLUMN()+1,FALSE),"")</f>
        <v/>
      </c>
      <c r="D134" s="67" t="str">
        <f>IFERROR(VLOOKUP(ROW()-6,'[1]S2 SE'!$B$7:$AI$206,COLUMN()+1,FALSE),"")</f>
        <v/>
      </c>
      <c r="E134" s="68" t="str">
        <f>IFERROR(VLOOKUP(ROW()-6,'[1]S2 SE'!$B$7:$AI$206,COLUMN()+1,FALSE),"")</f>
        <v/>
      </c>
      <c r="F134" s="28" t="str">
        <f>IFERROR(VLOOKUP(ROW()-6,'[1]S2 SE'!$B$7:$AI$206,COLUMN()+1,FALSE),"")</f>
        <v/>
      </c>
      <c r="G134" s="69" t="str">
        <f>IFERROR(VLOOKUP(ROW()-6,'[1]S2 SE'!$B$7:$AI$206,COLUMN()+1,FALSE),"")</f>
        <v/>
      </c>
      <c r="H134" s="68" t="str">
        <f>IFERROR(VLOOKUP(ROW()-6,'[1]S2 SE'!$B$7:$AI$206,COLUMN()+1,FALSE),"")</f>
        <v/>
      </c>
      <c r="I134" s="70" t="str">
        <f>IFERROR(VLOOKUP(ROW()-6,'[1]S2 SE'!$B$7:$AI$206,COLUMN()+1,FALSE),"")</f>
        <v/>
      </c>
      <c r="J134" s="71" t="str">
        <f>IFERROR(VLOOKUP(ROW()-6,'[1]S2 SE'!$B$7:$AI$206,COLUMN()+1,FALSE),"")</f>
        <v/>
      </c>
      <c r="K134" s="68" t="str">
        <f>IFERROR(VLOOKUP(ROW()-6,'[1]S2 SE'!$B$7:$AI$206,COLUMN()+1,FALSE),"")</f>
        <v/>
      </c>
      <c r="L134" s="70" t="str">
        <f>IFERROR(VLOOKUP(ROW()-6,'[1]S2 SE'!$B$7:$AI$206,COLUMN()+1,FALSE),"")</f>
        <v/>
      </c>
      <c r="M134" s="71" t="str">
        <f>IFERROR(VLOOKUP(ROW()-6,'[1]S2 SE'!$B$7:$AI$206,COLUMN()+1,FALSE),"")</f>
        <v/>
      </c>
      <c r="N134" s="68" t="str">
        <f>IFERROR(VLOOKUP(ROW()-6,'[1]S2 SE'!$B$7:$AI$206,COLUMN()+1,FALSE),"")</f>
        <v/>
      </c>
      <c r="O134" s="70" t="str">
        <f>IFERROR(VLOOKUP(ROW()-6,'[1]S2 SE'!$B$7:$AI$206,COLUMN()+1,FALSE),"")</f>
        <v/>
      </c>
      <c r="P134" s="71" t="str">
        <f>IFERROR(VLOOKUP(ROW()-6,'[1]S2 SE'!$B$7:$AI$206,COLUMN()+1,FALSE),"")</f>
        <v/>
      </c>
      <c r="Q134" s="68" t="str">
        <f>IFERROR(VLOOKUP(ROW()-6,'[1]S2 SE'!$B$7:$AI$206,COLUMN()+1,FALSE),"")</f>
        <v/>
      </c>
      <c r="R134" s="70" t="str">
        <f>IFERROR(VLOOKUP(ROW()-6,'[1]S2 SE'!$B$7:$AI$206,COLUMN()+1,FALSE),"")</f>
        <v/>
      </c>
      <c r="S134" s="71" t="str">
        <f>IFERROR(VLOOKUP(ROW()-6,'[1]S2 SE'!$B$7:$AI$206,COLUMN()+1,FALSE),"")</f>
        <v/>
      </c>
      <c r="T134" s="72" t="str">
        <f>IFERROR(VLOOKUP(ROW()-6,'[1]S2 SE'!$B$7:$AI$206,COLUMN()+1,FALSE),"")</f>
        <v/>
      </c>
      <c r="U134" s="73" t="str">
        <f>IFERROR(VLOOKUP(ROW()-6,'[1]S2 SE'!$B$7:$AI$206,COLUMN()+1,FALSE),"")</f>
        <v/>
      </c>
      <c r="V134" s="74" t="str">
        <f>IFERROR(VLOOKUP(ROW()-6,'[1]S2 SE'!$B$7:$AI$206,COLUMN()+1,FALSE),"")</f>
        <v/>
      </c>
      <c r="W134" s="75" t="str">
        <f>IFERROR(VLOOKUP(ROW()-6,'[1]S2 SE'!$B$7:$AI$206,COLUMN()+1,FALSE),"")</f>
        <v/>
      </c>
      <c r="X134" s="76" t="str">
        <f>IFERROR(VLOOKUP(ROW()-6,'[1]S2 SE'!$B$7:$AI$206,COLUMN()+1,FALSE),"")</f>
        <v/>
      </c>
      <c r="Y134" s="77" t="str">
        <f>IFERROR(VLOOKUP(ROW()-6,'[1]S2 SE'!$B$7:$AI$206,COLUMN()+1,FALSE),"")</f>
        <v/>
      </c>
      <c r="Z134" s="78" t="str">
        <f>IFERROR(VLOOKUP(ROW()-6,'[1]S2 SE'!$B$7:$AI$206,COLUMN()+1,FALSE),"")</f>
        <v/>
      </c>
      <c r="AA134" s="79" t="str">
        <f>IFERROR(VLOOKUP(ROW()-6,'[1]S2 SE'!$B$7:$AI$206,COLUMN()+1,FALSE),"")</f>
        <v/>
      </c>
      <c r="AB134" s="80" t="str">
        <f>IFERROR(VLOOKUP(ROW()-6,'[1]S2 SE'!$B$7:$AI$206,COLUMN()+1,FALSE),"")</f>
        <v/>
      </c>
      <c r="AC134" s="81" t="str">
        <f>IFERROR(VLOOKUP(ROW()-6,'[1]S2 SE'!$B$7:$AI$206,COLUMN()+1,FALSE),"")</f>
        <v/>
      </c>
      <c r="AD134" s="109" t="str">
        <f>IFERROR(VLOOKUP(ROW()-6,'[1]S2 SE'!$B$7:$AI$206,COLUMN()+1,FALSE),"")</f>
        <v/>
      </c>
      <c r="AE134" s="83" t="str">
        <f>IFERROR(VLOOKUP(ROW()-6,'[1]S2 SE'!$B$7:$AI$206,COLUMN()+1,FALSE),"")</f>
        <v/>
      </c>
      <c r="AF134" s="84" t="str">
        <f>IFERROR(VLOOKUP(ROW()-6,'[1]S2 SE'!$B$7:$AI$206,COLUMN()+1,FALSE),"")</f>
        <v/>
      </c>
      <c r="AG134" s="153" t="str">
        <f>IFERROR(VLOOKUP(ROW()-6,'[1]S2 SE'!$B$7:$AI$206,COLUMN()+1,FALSE),"")</f>
        <v/>
      </c>
    </row>
    <row r="135" spans="1:33" ht="15.05" x14ac:dyDescent="0.3">
      <c r="A135" s="108" t="str">
        <f>IFERROR(VLOOKUP(ROW()-6,'[1]S2 SE'!$B$7:$AI$206,COLUMN()+1,FALSE),"")</f>
        <v/>
      </c>
      <c r="B135" s="65" t="str">
        <f>IFERROR(VLOOKUP(ROW()-6,'[1]S2 SE'!$B$7:$AI$206,COLUMN()+1,FALSE),"")</f>
        <v/>
      </c>
      <c r="C135" s="66" t="str">
        <f>IFERROR(VLOOKUP(ROW()-6,'[1]S2 SE'!$B$7:$AI$206,COLUMN()+1,FALSE),"")</f>
        <v/>
      </c>
      <c r="D135" s="67" t="str">
        <f>IFERROR(VLOOKUP(ROW()-6,'[1]S2 SE'!$B$7:$AI$206,COLUMN()+1,FALSE),"")</f>
        <v/>
      </c>
      <c r="E135" s="68" t="str">
        <f>IFERROR(VLOOKUP(ROW()-6,'[1]S2 SE'!$B$7:$AI$206,COLUMN()+1,FALSE),"")</f>
        <v/>
      </c>
      <c r="F135" s="28" t="str">
        <f>IFERROR(VLOOKUP(ROW()-6,'[1]S2 SE'!$B$7:$AI$206,COLUMN()+1,FALSE),"")</f>
        <v/>
      </c>
      <c r="G135" s="69" t="str">
        <f>IFERROR(VLOOKUP(ROW()-6,'[1]S2 SE'!$B$7:$AI$206,COLUMN()+1,FALSE),"")</f>
        <v/>
      </c>
      <c r="H135" s="68" t="str">
        <f>IFERROR(VLOOKUP(ROW()-6,'[1]S2 SE'!$B$7:$AI$206,COLUMN()+1,FALSE),"")</f>
        <v/>
      </c>
      <c r="I135" s="70" t="str">
        <f>IFERROR(VLOOKUP(ROW()-6,'[1]S2 SE'!$B$7:$AI$206,COLUMN()+1,FALSE),"")</f>
        <v/>
      </c>
      <c r="J135" s="71" t="str">
        <f>IFERROR(VLOOKUP(ROW()-6,'[1]S2 SE'!$B$7:$AI$206,COLUMN()+1,FALSE),"")</f>
        <v/>
      </c>
      <c r="K135" s="68" t="str">
        <f>IFERROR(VLOOKUP(ROW()-6,'[1]S2 SE'!$B$7:$AI$206,COLUMN()+1,FALSE),"")</f>
        <v/>
      </c>
      <c r="L135" s="70" t="str">
        <f>IFERROR(VLOOKUP(ROW()-6,'[1]S2 SE'!$B$7:$AI$206,COLUMN()+1,FALSE),"")</f>
        <v/>
      </c>
      <c r="M135" s="71" t="str">
        <f>IFERROR(VLOOKUP(ROW()-6,'[1]S2 SE'!$B$7:$AI$206,COLUMN()+1,FALSE),"")</f>
        <v/>
      </c>
      <c r="N135" s="68" t="str">
        <f>IFERROR(VLOOKUP(ROW()-6,'[1]S2 SE'!$B$7:$AI$206,COLUMN()+1,FALSE),"")</f>
        <v/>
      </c>
      <c r="O135" s="70" t="str">
        <f>IFERROR(VLOOKUP(ROW()-6,'[1]S2 SE'!$B$7:$AI$206,COLUMN()+1,FALSE),"")</f>
        <v/>
      </c>
      <c r="P135" s="71" t="str">
        <f>IFERROR(VLOOKUP(ROW()-6,'[1]S2 SE'!$B$7:$AI$206,COLUMN()+1,FALSE),"")</f>
        <v/>
      </c>
      <c r="Q135" s="68" t="str">
        <f>IFERROR(VLOOKUP(ROW()-6,'[1]S2 SE'!$B$7:$AI$206,COLUMN()+1,FALSE),"")</f>
        <v/>
      </c>
      <c r="R135" s="70" t="str">
        <f>IFERROR(VLOOKUP(ROW()-6,'[1]S2 SE'!$B$7:$AI$206,COLUMN()+1,FALSE),"")</f>
        <v/>
      </c>
      <c r="S135" s="71" t="str">
        <f>IFERROR(VLOOKUP(ROW()-6,'[1]S2 SE'!$B$7:$AI$206,COLUMN()+1,FALSE),"")</f>
        <v/>
      </c>
      <c r="T135" s="72" t="str">
        <f>IFERROR(VLOOKUP(ROW()-6,'[1]S2 SE'!$B$7:$AI$206,COLUMN()+1,FALSE),"")</f>
        <v/>
      </c>
      <c r="U135" s="73" t="str">
        <f>IFERROR(VLOOKUP(ROW()-6,'[1]S2 SE'!$B$7:$AI$206,COLUMN()+1,FALSE),"")</f>
        <v/>
      </c>
      <c r="V135" s="74" t="str">
        <f>IFERROR(VLOOKUP(ROW()-6,'[1]S2 SE'!$B$7:$AI$206,COLUMN()+1,FALSE),"")</f>
        <v/>
      </c>
      <c r="W135" s="75" t="str">
        <f>IFERROR(VLOOKUP(ROW()-6,'[1]S2 SE'!$B$7:$AI$206,COLUMN()+1,FALSE),"")</f>
        <v/>
      </c>
      <c r="X135" s="76" t="str">
        <f>IFERROR(VLOOKUP(ROW()-6,'[1]S2 SE'!$B$7:$AI$206,COLUMN()+1,FALSE),"")</f>
        <v/>
      </c>
      <c r="Y135" s="77" t="str">
        <f>IFERROR(VLOOKUP(ROW()-6,'[1]S2 SE'!$B$7:$AI$206,COLUMN()+1,FALSE),"")</f>
        <v/>
      </c>
      <c r="Z135" s="78" t="str">
        <f>IFERROR(VLOOKUP(ROW()-6,'[1]S2 SE'!$B$7:$AI$206,COLUMN()+1,FALSE),"")</f>
        <v/>
      </c>
      <c r="AA135" s="79" t="str">
        <f>IFERROR(VLOOKUP(ROW()-6,'[1]S2 SE'!$B$7:$AI$206,COLUMN()+1,FALSE),"")</f>
        <v/>
      </c>
      <c r="AB135" s="80" t="str">
        <f>IFERROR(VLOOKUP(ROW()-6,'[1]S2 SE'!$B$7:$AI$206,COLUMN()+1,FALSE),"")</f>
        <v/>
      </c>
      <c r="AC135" s="81" t="str">
        <f>IFERROR(VLOOKUP(ROW()-6,'[1]S2 SE'!$B$7:$AI$206,COLUMN()+1,FALSE),"")</f>
        <v/>
      </c>
      <c r="AD135" s="109" t="str">
        <f>IFERROR(VLOOKUP(ROW()-6,'[1]S2 SE'!$B$7:$AI$206,COLUMN()+1,FALSE),"")</f>
        <v/>
      </c>
      <c r="AE135" s="83" t="str">
        <f>IFERROR(VLOOKUP(ROW()-6,'[1]S2 SE'!$B$7:$AI$206,COLUMN()+1,FALSE),"")</f>
        <v/>
      </c>
      <c r="AF135" s="84" t="str">
        <f>IFERROR(VLOOKUP(ROW()-6,'[1]S2 SE'!$B$7:$AI$206,COLUMN()+1,FALSE),"")</f>
        <v/>
      </c>
      <c r="AG135" s="153" t="str">
        <f>IFERROR(VLOOKUP(ROW()-6,'[1]S2 SE'!$B$7:$AI$206,COLUMN()+1,FALSE),"")</f>
        <v/>
      </c>
    </row>
    <row r="136" spans="1:33" ht="15.05" x14ac:dyDescent="0.3">
      <c r="A136" s="108" t="str">
        <f>IFERROR(VLOOKUP(ROW()-6,'[1]S2 SE'!$B$7:$AI$206,COLUMN()+1,FALSE),"")</f>
        <v/>
      </c>
      <c r="B136" s="65" t="str">
        <f>IFERROR(VLOOKUP(ROW()-6,'[1]S2 SE'!$B$7:$AI$206,COLUMN()+1,FALSE),"")</f>
        <v/>
      </c>
      <c r="C136" s="66" t="str">
        <f>IFERROR(VLOOKUP(ROW()-6,'[1]S2 SE'!$B$7:$AI$206,COLUMN()+1,FALSE),"")</f>
        <v/>
      </c>
      <c r="D136" s="67" t="str">
        <f>IFERROR(VLOOKUP(ROW()-6,'[1]S2 SE'!$B$7:$AI$206,COLUMN()+1,FALSE),"")</f>
        <v/>
      </c>
      <c r="E136" s="68" t="str">
        <f>IFERROR(VLOOKUP(ROW()-6,'[1]S2 SE'!$B$7:$AI$206,COLUMN()+1,FALSE),"")</f>
        <v/>
      </c>
      <c r="F136" s="28" t="str">
        <f>IFERROR(VLOOKUP(ROW()-6,'[1]S2 SE'!$B$7:$AI$206,COLUMN()+1,FALSE),"")</f>
        <v/>
      </c>
      <c r="G136" s="69" t="str">
        <f>IFERROR(VLOOKUP(ROW()-6,'[1]S2 SE'!$B$7:$AI$206,COLUMN()+1,FALSE),"")</f>
        <v/>
      </c>
      <c r="H136" s="68" t="str">
        <f>IFERROR(VLOOKUP(ROW()-6,'[1]S2 SE'!$B$7:$AI$206,COLUMN()+1,FALSE),"")</f>
        <v/>
      </c>
      <c r="I136" s="70" t="str">
        <f>IFERROR(VLOOKUP(ROW()-6,'[1]S2 SE'!$B$7:$AI$206,COLUMN()+1,FALSE),"")</f>
        <v/>
      </c>
      <c r="J136" s="71" t="str">
        <f>IFERROR(VLOOKUP(ROW()-6,'[1]S2 SE'!$B$7:$AI$206,COLUMN()+1,FALSE),"")</f>
        <v/>
      </c>
      <c r="K136" s="68" t="str">
        <f>IFERROR(VLOOKUP(ROW()-6,'[1]S2 SE'!$B$7:$AI$206,COLUMN()+1,FALSE),"")</f>
        <v/>
      </c>
      <c r="L136" s="70" t="str">
        <f>IFERROR(VLOOKUP(ROW()-6,'[1]S2 SE'!$B$7:$AI$206,COLUMN()+1,FALSE),"")</f>
        <v/>
      </c>
      <c r="M136" s="71" t="str">
        <f>IFERROR(VLOOKUP(ROW()-6,'[1]S2 SE'!$B$7:$AI$206,COLUMN()+1,FALSE),"")</f>
        <v/>
      </c>
      <c r="N136" s="68" t="str">
        <f>IFERROR(VLOOKUP(ROW()-6,'[1]S2 SE'!$B$7:$AI$206,COLUMN()+1,FALSE),"")</f>
        <v/>
      </c>
      <c r="O136" s="70" t="str">
        <f>IFERROR(VLOOKUP(ROW()-6,'[1]S2 SE'!$B$7:$AI$206,COLUMN()+1,FALSE),"")</f>
        <v/>
      </c>
      <c r="P136" s="71" t="str">
        <f>IFERROR(VLOOKUP(ROW()-6,'[1]S2 SE'!$B$7:$AI$206,COLUMN()+1,FALSE),"")</f>
        <v/>
      </c>
      <c r="Q136" s="68" t="str">
        <f>IFERROR(VLOOKUP(ROW()-6,'[1]S2 SE'!$B$7:$AI$206,COLUMN()+1,FALSE),"")</f>
        <v/>
      </c>
      <c r="R136" s="70" t="str">
        <f>IFERROR(VLOOKUP(ROW()-6,'[1]S2 SE'!$B$7:$AI$206,COLUMN()+1,FALSE),"")</f>
        <v/>
      </c>
      <c r="S136" s="71" t="str">
        <f>IFERROR(VLOOKUP(ROW()-6,'[1]S2 SE'!$B$7:$AI$206,COLUMN()+1,FALSE),"")</f>
        <v/>
      </c>
      <c r="T136" s="72" t="str">
        <f>IFERROR(VLOOKUP(ROW()-6,'[1]S2 SE'!$B$7:$AI$206,COLUMN()+1,FALSE),"")</f>
        <v/>
      </c>
      <c r="U136" s="73" t="str">
        <f>IFERROR(VLOOKUP(ROW()-6,'[1]S2 SE'!$B$7:$AI$206,COLUMN()+1,FALSE),"")</f>
        <v/>
      </c>
      <c r="V136" s="74" t="str">
        <f>IFERROR(VLOOKUP(ROW()-6,'[1]S2 SE'!$B$7:$AI$206,COLUMN()+1,FALSE),"")</f>
        <v/>
      </c>
      <c r="W136" s="75" t="str">
        <f>IFERROR(VLOOKUP(ROW()-6,'[1]S2 SE'!$B$7:$AI$206,COLUMN()+1,FALSE),"")</f>
        <v/>
      </c>
      <c r="X136" s="76" t="str">
        <f>IFERROR(VLOOKUP(ROW()-6,'[1]S2 SE'!$B$7:$AI$206,COLUMN()+1,FALSE),"")</f>
        <v/>
      </c>
      <c r="Y136" s="77" t="str">
        <f>IFERROR(VLOOKUP(ROW()-6,'[1]S2 SE'!$B$7:$AI$206,COLUMN()+1,FALSE),"")</f>
        <v/>
      </c>
      <c r="Z136" s="78" t="str">
        <f>IFERROR(VLOOKUP(ROW()-6,'[1]S2 SE'!$B$7:$AI$206,COLUMN()+1,FALSE),"")</f>
        <v/>
      </c>
      <c r="AA136" s="79" t="str">
        <f>IFERROR(VLOOKUP(ROW()-6,'[1]S2 SE'!$B$7:$AI$206,COLUMN()+1,FALSE),"")</f>
        <v/>
      </c>
      <c r="AB136" s="80" t="str">
        <f>IFERROR(VLOOKUP(ROW()-6,'[1]S2 SE'!$B$7:$AI$206,COLUMN()+1,FALSE),"")</f>
        <v/>
      </c>
      <c r="AC136" s="81" t="str">
        <f>IFERROR(VLOOKUP(ROW()-6,'[1]S2 SE'!$B$7:$AI$206,COLUMN()+1,FALSE),"")</f>
        <v/>
      </c>
      <c r="AD136" s="109" t="str">
        <f>IFERROR(VLOOKUP(ROW()-6,'[1]S2 SE'!$B$7:$AI$206,COLUMN()+1,FALSE),"")</f>
        <v/>
      </c>
      <c r="AE136" s="83" t="str">
        <f>IFERROR(VLOOKUP(ROW()-6,'[1]S2 SE'!$B$7:$AI$206,COLUMN()+1,FALSE),"")</f>
        <v/>
      </c>
      <c r="AF136" s="84" t="str">
        <f>IFERROR(VLOOKUP(ROW()-6,'[1]S2 SE'!$B$7:$AI$206,COLUMN()+1,FALSE),"")</f>
        <v/>
      </c>
      <c r="AG136" s="153" t="str">
        <f>IFERROR(VLOOKUP(ROW()-6,'[1]S2 SE'!$B$7:$AI$206,COLUMN()+1,FALSE),"")</f>
        <v/>
      </c>
    </row>
    <row r="137" spans="1:33" ht="15.05" x14ac:dyDescent="0.3">
      <c r="A137" s="108" t="str">
        <f>IFERROR(VLOOKUP(ROW()-6,'[1]S2 SE'!$B$7:$AI$206,COLUMN()+1,FALSE),"")</f>
        <v/>
      </c>
      <c r="B137" s="65" t="str">
        <f>IFERROR(VLOOKUP(ROW()-6,'[1]S2 SE'!$B$7:$AI$206,COLUMN()+1,FALSE),"")</f>
        <v/>
      </c>
      <c r="C137" s="66" t="str">
        <f>IFERROR(VLOOKUP(ROW()-6,'[1]S2 SE'!$B$7:$AI$206,COLUMN()+1,FALSE),"")</f>
        <v/>
      </c>
      <c r="D137" s="67" t="str">
        <f>IFERROR(VLOOKUP(ROW()-6,'[1]S2 SE'!$B$7:$AI$206,COLUMN()+1,FALSE),"")</f>
        <v/>
      </c>
      <c r="E137" s="68" t="str">
        <f>IFERROR(VLOOKUP(ROW()-6,'[1]S2 SE'!$B$7:$AI$206,COLUMN()+1,FALSE),"")</f>
        <v/>
      </c>
      <c r="F137" s="28" t="str">
        <f>IFERROR(VLOOKUP(ROW()-6,'[1]S2 SE'!$B$7:$AI$206,COLUMN()+1,FALSE),"")</f>
        <v/>
      </c>
      <c r="G137" s="69" t="str">
        <f>IFERROR(VLOOKUP(ROW()-6,'[1]S2 SE'!$B$7:$AI$206,COLUMN()+1,FALSE),"")</f>
        <v/>
      </c>
      <c r="H137" s="68" t="str">
        <f>IFERROR(VLOOKUP(ROW()-6,'[1]S2 SE'!$B$7:$AI$206,COLUMN()+1,FALSE),"")</f>
        <v/>
      </c>
      <c r="I137" s="70" t="str">
        <f>IFERROR(VLOOKUP(ROW()-6,'[1]S2 SE'!$B$7:$AI$206,COLUMN()+1,FALSE),"")</f>
        <v/>
      </c>
      <c r="J137" s="71" t="str">
        <f>IFERROR(VLOOKUP(ROW()-6,'[1]S2 SE'!$B$7:$AI$206,COLUMN()+1,FALSE),"")</f>
        <v/>
      </c>
      <c r="K137" s="68" t="str">
        <f>IFERROR(VLOOKUP(ROW()-6,'[1]S2 SE'!$B$7:$AI$206,COLUMN()+1,FALSE),"")</f>
        <v/>
      </c>
      <c r="L137" s="70" t="str">
        <f>IFERROR(VLOOKUP(ROW()-6,'[1]S2 SE'!$B$7:$AI$206,COLUMN()+1,FALSE),"")</f>
        <v/>
      </c>
      <c r="M137" s="71" t="str">
        <f>IFERROR(VLOOKUP(ROW()-6,'[1]S2 SE'!$B$7:$AI$206,COLUMN()+1,FALSE),"")</f>
        <v/>
      </c>
      <c r="N137" s="68" t="str">
        <f>IFERROR(VLOOKUP(ROW()-6,'[1]S2 SE'!$B$7:$AI$206,COLUMN()+1,FALSE),"")</f>
        <v/>
      </c>
      <c r="O137" s="70" t="str">
        <f>IFERROR(VLOOKUP(ROW()-6,'[1]S2 SE'!$B$7:$AI$206,COLUMN()+1,FALSE),"")</f>
        <v/>
      </c>
      <c r="P137" s="71" t="str">
        <f>IFERROR(VLOOKUP(ROW()-6,'[1]S2 SE'!$B$7:$AI$206,COLUMN()+1,FALSE),"")</f>
        <v/>
      </c>
      <c r="Q137" s="68" t="str">
        <f>IFERROR(VLOOKUP(ROW()-6,'[1]S2 SE'!$B$7:$AI$206,COLUMN()+1,FALSE),"")</f>
        <v/>
      </c>
      <c r="R137" s="70" t="str">
        <f>IFERROR(VLOOKUP(ROW()-6,'[1]S2 SE'!$B$7:$AI$206,COLUMN()+1,FALSE),"")</f>
        <v/>
      </c>
      <c r="S137" s="71" t="str">
        <f>IFERROR(VLOOKUP(ROW()-6,'[1]S2 SE'!$B$7:$AI$206,COLUMN()+1,FALSE),"")</f>
        <v/>
      </c>
      <c r="T137" s="72" t="str">
        <f>IFERROR(VLOOKUP(ROW()-6,'[1]S2 SE'!$B$7:$AI$206,COLUMN()+1,FALSE),"")</f>
        <v/>
      </c>
      <c r="U137" s="73" t="str">
        <f>IFERROR(VLOOKUP(ROW()-6,'[1]S2 SE'!$B$7:$AI$206,COLUMN()+1,FALSE),"")</f>
        <v/>
      </c>
      <c r="V137" s="74" t="str">
        <f>IFERROR(VLOOKUP(ROW()-6,'[1]S2 SE'!$B$7:$AI$206,COLUMN()+1,FALSE),"")</f>
        <v/>
      </c>
      <c r="W137" s="75" t="str">
        <f>IFERROR(VLOOKUP(ROW()-6,'[1]S2 SE'!$B$7:$AI$206,COLUMN()+1,FALSE),"")</f>
        <v/>
      </c>
      <c r="X137" s="76" t="str">
        <f>IFERROR(VLOOKUP(ROW()-6,'[1]S2 SE'!$B$7:$AI$206,COLUMN()+1,FALSE),"")</f>
        <v/>
      </c>
      <c r="Y137" s="77" t="str">
        <f>IFERROR(VLOOKUP(ROW()-6,'[1]S2 SE'!$B$7:$AI$206,COLUMN()+1,FALSE),"")</f>
        <v/>
      </c>
      <c r="Z137" s="78" t="str">
        <f>IFERROR(VLOOKUP(ROW()-6,'[1]S2 SE'!$B$7:$AI$206,COLUMN()+1,FALSE),"")</f>
        <v/>
      </c>
      <c r="AA137" s="79" t="str">
        <f>IFERROR(VLOOKUP(ROW()-6,'[1]S2 SE'!$B$7:$AI$206,COLUMN()+1,FALSE),"")</f>
        <v/>
      </c>
      <c r="AB137" s="80" t="str">
        <f>IFERROR(VLOOKUP(ROW()-6,'[1]S2 SE'!$B$7:$AI$206,COLUMN()+1,FALSE),"")</f>
        <v/>
      </c>
      <c r="AC137" s="81" t="str">
        <f>IFERROR(VLOOKUP(ROW()-6,'[1]S2 SE'!$B$7:$AI$206,COLUMN()+1,FALSE),"")</f>
        <v/>
      </c>
      <c r="AD137" s="109" t="str">
        <f>IFERROR(VLOOKUP(ROW()-6,'[1]S2 SE'!$B$7:$AI$206,COLUMN()+1,FALSE),"")</f>
        <v/>
      </c>
      <c r="AE137" s="83" t="str">
        <f>IFERROR(VLOOKUP(ROW()-6,'[1]S2 SE'!$B$7:$AI$206,COLUMN()+1,FALSE),"")</f>
        <v/>
      </c>
      <c r="AF137" s="84" t="str">
        <f>IFERROR(VLOOKUP(ROW()-6,'[1]S2 SE'!$B$7:$AI$206,COLUMN()+1,FALSE),"")</f>
        <v/>
      </c>
      <c r="AG137" s="153" t="str">
        <f>IFERROR(VLOOKUP(ROW()-6,'[1]S2 SE'!$B$7:$AI$206,COLUMN()+1,FALSE),"")</f>
        <v/>
      </c>
    </row>
    <row r="138" spans="1:33" ht="15.05" x14ac:dyDescent="0.3">
      <c r="A138" s="108" t="str">
        <f>IFERROR(VLOOKUP(ROW()-6,'[1]S2 SE'!$B$7:$AI$206,COLUMN()+1,FALSE),"")</f>
        <v/>
      </c>
      <c r="B138" s="65" t="str">
        <f>IFERROR(VLOOKUP(ROW()-6,'[1]S2 SE'!$B$7:$AI$206,COLUMN()+1,FALSE),"")</f>
        <v/>
      </c>
      <c r="C138" s="66" t="str">
        <f>IFERROR(VLOOKUP(ROW()-6,'[1]S2 SE'!$B$7:$AI$206,COLUMN()+1,FALSE),"")</f>
        <v/>
      </c>
      <c r="D138" s="67" t="str">
        <f>IFERROR(VLOOKUP(ROW()-6,'[1]S2 SE'!$B$7:$AI$206,COLUMN()+1,FALSE),"")</f>
        <v/>
      </c>
      <c r="E138" s="68" t="str">
        <f>IFERROR(VLOOKUP(ROW()-6,'[1]S2 SE'!$B$7:$AI$206,COLUMN()+1,FALSE),"")</f>
        <v/>
      </c>
      <c r="F138" s="28" t="str">
        <f>IFERROR(VLOOKUP(ROW()-6,'[1]S2 SE'!$B$7:$AI$206,COLUMN()+1,FALSE),"")</f>
        <v/>
      </c>
      <c r="G138" s="69" t="str">
        <f>IFERROR(VLOOKUP(ROW()-6,'[1]S2 SE'!$B$7:$AI$206,COLUMN()+1,FALSE),"")</f>
        <v/>
      </c>
      <c r="H138" s="68" t="str">
        <f>IFERROR(VLOOKUP(ROW()-6,'[1]S2 SE'!$B$7:$AI$206,COLUMN()+1,FALSE),"")</f>
        <v/>
      </c>
      <c r="I138" s="70" t="str">
        <f>IFERROR(VLOOKUP(ROW()-6,'[1]S2 SE'!$B$7:$AI$206,COLUMN()+1,FALSE),"")</f>
        <v/>
      </c>
      <c r="J138" s="71" t="str">
        <f>IFERROR(VLOOKUP(ROW()-6,'[1]S2 SE'!$B$7:$AI$206,COLUMN()+1,FALSE),"")</f>
        <v/>
      </c>
      <c r="K138" s="68" t="str">
        <f>IFERROR(VLOOKUP(ROW()-6,'[1]S2 SE'!$B$7:$AI$206,COLUMN()+1,FALSE),"")</f>
        <v/>
      </c>
      <c r="L138" s="70" t="str">
        <f>IFERROR(VLOOKUP(ROW()-6,'[1]S2 SE'!$B$7:$AI$206,COLUMN()+1,FALSE),"")</f>
        <v/>
      </c>
      <c r="M138" s="71" t="str">
        <f>IFERROR(VLOOKUP(ROW()-6,'[1]S2 SE'!$B$7:$AI$206,COLUMN()+1,FALSE),"")</f>
        <v/>
      </c>
      <c r="N138" s="68" t="str">
        <f>IFERROR(VLOOKUP(ROW()-6,'[1]S2 SE'!$B$7:$AI$206,COLUMN()+1,FALSE),"")</f>
        <v/>
      </c>
      <c r="O138" s="70" t="str">
        <f>IFERROR(VLOOKUP(ROW()-6,'[1]S2 SE'!$B$7:$AI$206,COLUMN()+1,FALSE),"")</f>
        <v/>
      </c>
      <c r="P138" s="71" t="str">
        <f>IFERROR(VLOOKUP(ROW()-6,'[1]S2 SE'!$B$7:$AI$206,COLUMN()+1,FALSE),"")</f>
        <v/>
      </c>
      <c r="Q138" s="68" t="str">
        <f>IFERROR(VLOOKUP(ROW()-6,'[1]S2 SE'!$B$7:$AI$206,COLUMN()+1,FALSE),"")</f>
        <v/>
      </c>
      <c r="R138" s="70" t="str">
        <f>IFERROR(VLOOKUP(ROW()-6,'[1]S2 SE'!$B$7:$AI$206,COLUMN()+1,FALSE),"")</f>
        <v/>
      </c>
      <c r="S138" s="71" t="str">
        <f>IFERROR(VLOOKUP(ROW()-6,'[1]S2 SE'!$B$7:$AI$206,COLUMN()+1,FALSE),"")</f>
        <v/>
      </c>
      <c r="T138" s="72" t="str">
        <f>IFERROR(VLOOKUP(ROW()-6,'[1]S2 SE'!$B$7:$AI$206,COLUMN()+1,FALSE),"")</f>
        <v/>
      </c>
      <c r="U138" s="73" t="str">
        <f>IFERROR(VLOOKUP(ROW()-6,'[1]S2 SE'!$B$7:$AI$206,COLUMN()+1,FALSE),"")</f>
        <v/>
      </c>
      <c r="V138" s="74" t="str">
        <f>IFERROR(VLOOKUP(ROW()-6,'[1]S2 SE'!$B$7:$AI$206,COLUMN()+1,FALSE),"")</f>
        <v/>
      </c>
      <c r="W138" s="75" t="str">
        <f>IFERROR(VLOOKUP(ROW()-6,'[1]S2 SE'!$B$7:$AI$206,COLUMN()+1,FALSE),"")</f>
        <v/>
      </c>
      <c r="X138" s="76" t="str">
        <f>IFERROR(VLOOKUP(ROW()-6,'[1]S2 SE'!$B$7:$AI$206,COLUMN()+1,FALSE),"")</f>
        <v/>
      </c>
      <c r="Y138" s="77" t="str">
        <f>IFERROR(VLOOKUP(ROW()-6,'[1]S2 SE'!$B$7:$AI$206,COLUMN()+1,FALSE),"")</f>
        <v/>
      </c>
      <c r="Z138" s="78" t="str">
        <f>IFERROR(VLOOKUP(ROW()-6,'[1]S2 SE'!$B$7:$AI$206,COLUMN()+1,FALSE),"")</f>
        <v/>
      </c>
      <c r="AA138" s="79" t="str">
        <f>IFERROR(VLOOKUP(ROW()-6,'[1]S2 SE'!$B$7:$AI$206,COLUMN()+1,FALSE),"")</f>
        <v/>
      </c>
      <c r="AB138" s="80" t="str">
        <f>IFERROR(VLOOKUP(ROW()-6,'[1]S2 SE'!$B$7:$AI$206,COLUMN()+1,FALSE),"")</f>
        <v/>
      </c>
      <c r="AC138" s="81" t="str">
        <f>IFERROR(VLOOKUP(ROW()-6,'[1]S2 SE'!$B$7:$AI$206,COLUMN()+1,FALSE),"")</f>
        <v/>
      </c>
      <c r="AD138" s="109" t="str">
        <f>IFERROR(VLOOKUP(ROW()-6,'[1]S2 SE'!$B$7:$AI$206,COLUMN()+1,FALSE),"")</f>
        <v/>
      </c>
      <c r="AE138" s="83" t="str">
        <f>IFERROR(VLOOKUP(ROW()-6,'[1]S2 SE'!$B$7:$AI$206,COLUMN()+1,FALSE),"")</f>
        <v/>
      </c>
      <c r="AF138" s="84" t="str">
        <f>IFERROR(VLOOKUP(ROW()-6,'[1]S2 SE'!$B$7:$AI$206,COLUMN()+1,FALSE),"")</f>
        <v/>
      </c>
      <c r="AG138" s="153" t="str">
        <f>IFERROR(VLOOKUP(ROW()-6,'[1]S2 SE'!$B$7:$AI$206,COLUMN()+1,FALSE),"")</f>
        <v/>
      </c>
    </row>
    <row r="139" spans="1:33" ht="15.05" x14ac:dyDescent="0.3">
      <c r="A139" s="108" t="str">
        <f>IFERROR(VLOOKUP(ROW()-6,'[1]S2 SE'!$B$7:$AI$206,COLUMN()+1,FALSE),"")</f>
        <v/>
      </c>
      <c r="B139" s="65" t="str">
        <f>IFERROR(VLOOKUP(ROW()-6,'[1]S2 SE'!$B$7:$AI$206,COLUMN()+1,FALSE),"")</f>
        <v/>
      </c>
      <c r="C139" s="66" t="str">
        <f>IFERROR(VLOOKUP(ROW()-6,'[1]S2 SE'!$B$7:$AI$206,COLUMN()+1,FALSE),"")</f>
        <v/>
      </c>
      <c r="D139" s="67" t="str">
        <f>IFERROR(VLOOKUP(ROW()-6,'[1]S2 SE'!$B$7:$AI$206,COLUMN()+1,FALSE),"")</f>
        <v/>
      </c>
      <c r="E139" s="68" t="str">
        <f>IFERROR(VLOOKUP(ROW()-6,'[1]S2 SE'!$B$7:$AI$206,COLUMN()+1,FALSE),"")</f>
        <v/>
      </c>
      <c r="F139" s="28" t="str">
        <f>IFERROR(VLOOKUP(ROW()-6,'[1]S2 SE'!$B$7:$AI$206,COLUMN()+1,FALSE),"")</f>
        <v/>
      </c>
      <c r="G139" s="69" t="str">
        <f>IFERROR(VLOOKUP(ROW()-6,'[1]S2 SE'!$B$7:$AI$206,COLUMN()+1,FALSE),"")</f>
        <v/>
      </c>
      <c r="H139" s="68" t="str">
        <f>IFERROR(VLOOKUP(ROW()-6,'[1]S2 SE'!$B$7:$AI$206,COLUMN()+1,FALSE),"")</f>
        <v/>
      </c>
      <c r="I139" s="70" t="str">
        <f>IFERROR(VLOOKUP(ROW()-6,'[1]S2 SE'!$B$7:$AI$206,COLUMN()+1,FALSE),"")</f>
        <v/>
      </c>
      <c r="J139" s="71" t="str">
        <f>IFERROR(VLOOKUP(ROW()-6,'[1]S2 SE'!$B$7:$AI$206,COLUMN()+1,FALSE),"")</f>
        <v/>
      </c>
      <c r="K139" s="68" t="str">
        <f>IFERROR(VLOOKUP(ROW()-6,'[1]S2 SE'!$B$7:$AI$206,COLUMN()+1,FALSE),"")</f>
        <v/>
      </c>
      <c r="L139" s="70" t="str">
        <f>IFERROR(VLOOKUP(ROW()-6,'[1]S2 SE'!$B$7:$AI$206,COLUMN()+1,FALSE),"")</f>
        <v/>
      </c>
      <c r="M139" s="71" t="str">
        <f>IFERROR(VLOOKUP(ROW()-6,'[1]S2 SE'!$B$7:$AI$206,COLUMN()+1,FALSE),"")</f>
        <v/>
      </c>
      <c r="N139" s="68" t="str">
        <f>IFERROR(VLOOKUP(ROW()-6,'[1]S2 SE'!$B$7:$AI$206,COLUMN()+1,FALSE),"")</f>
        <v/>
      </c>
      <c r="O139" s="70" t="str">
        <f>IFERROR(VLOOKUP(ROW()-6,'[1]S2 SE'!$B$7:$AI$206,COLUMN()+1,FALSE),"")</f>
        <v/>
      </c>
      <c r="P139" s="71" t="str">
        <f>IFERROR(VLOOKUP(ROW()-6,'[1]S2 SE'!$B$7:$AI$206,COLUMN()+1,FALSE),"")</f>
        <v/>
      </c>
      <c r="Q139" s="68" t="str">
        <f>IFERROR(VLOOKUP(ROW()-6,'[1]S2 SE'!$B$7:$AI$206,COLUMN()+1,FALSE),"")</f>
        <v/>
      </c>
      <c r="R139" s="70" t="str">
        <f>IFERROR(VLOOKUP(ROW()-6,'[1]S2 SE'!$B$7:$AI$206,COLUMN()+1,FALSE),"")</f>
        <v/>
      </c>
      <c r="S139" s="71" t="str">
        <f>IFERROR(VLOOKUP(ROW()-6,'[1]S2 SE'!$B$7:$AI$206,COLUMN()+1,FALSE),"")</f>
        <v/>
      </c>
      <c r="T139" s="72" t="str">
        <f>IFERROR(VLOOKUP(ROW()-6,'[1]S2 SE'!$B$7:$AI$206,COLUMN()+1,FALSE),"")</f>
        <v/>
      </c>
      <c r="U139" s="73" t="str">
        <f>IFERROR(VLOOKUP(ROW()-6,'[1]S2 SE'!$B$7:$AI$206,COLUMN()+1,FALSE),"")</f>
        <v/>
      </c>
      <c r="V139" s="74" t="str">
        <f>IFERROR(VLOOKUP(ROW()-6,'[1]S2 SE'!$B$7:$AI$206,COLUMN()+1,FALSE),"")</f>
        <v/>
      </c>
      <c r="W139" s="75" t="str">
        <f>IFERROR(VLOOKUP(ROW()-6,'[1]S2 SE'!$B$7:$AI$206,COLUMN()+1,FALSE),"")</f>
        <v/>
      </c>
      <c r="X139" s="76" t="str">
        <f>IFERROR(VLOOKUP(ROW()-6,'[1]S2 SE'!$B$7:$AI$206,COLUMN()+1,FALSE),"")</f>
        <v/>
      </c>
      <c r="Y139" s="77" t="str">
        <f>IFERROR(VLOOKUP(ROW()-6,'[1]S2 SE'!$B$7:$AI$206,COLUMN()+1,FALSE),"")</f>
        <v/>
      </c>
      <c r="Z139" s="78" t="str">
        <f>IFERROR(VLOOKUP(ROW()-6,'[1]S2 SE'!$B$7:$AI$206,COLUMN()+1,FALSE),"")</f>
        <v/>
      </c>
      <c r="AA139" s="79" t="str">
        <f>IFERROR(VLOOKUP(ROW()-6,'[1]S2 SE'!$B$7:$AI$206,COLUMN()+1,FALSE),"")</f>
        <v/>
      </c>
      <c r="AB139" s="80" t="str">
        <f>IFERROR(VLOOKUP(ROW()-6,'[1]S2 SE'!$B$7:$AI$206,COLUMN()+1,FALSE),"")</f>
        <v/>
      </c>
      <c r="AC139" s="81" t="str">
        <f>IFERROR(VLOOKUP(ROW()-6,'[1]S2 SE'!$B$7:$AI$206,COLUMN()+1,FALSE),"")</f>
        <v/>
      </c>
      <c r="AD139" s="109" t="str">
        <f>IFERROR(VLOOKUP(ROW()-6,'[1]S2 SE'!$B$7:$AI$206,COLUMN()+1,FALSE),"")</f>
        <v/>
      </c>
      <c r="AE139" s="83" t="str">
        <f>IFERROR(VLOOKUP(ROW()-6,'[1]S2 SE'!$B$7:$AI$206,COLUMN()+1,FALSE),"")</f>
        <v/>
      </c>
      <c r="AF139" s="84" t="str">
        <f>IFERROR(VLOOKUP(ROW()-6,'[1]S2 SE'!$B$7:$AI$206,COLUMN()+1,FALSE),"")</f>
        <v/>
      </c>
      <c r="AG139" s="153" t="str">
        <f>IFERROR(VLOOKUP(ROW()-6,'[1]S2 SE'!$B$7:$AI$206,COLUMN()+1,FALSE),"")</f>
        <v/>
      </c>
    </row>
    <row r="140" spans="1:33" ht="15.05" x14ac:dyDescent="0.3">
      <c r="A140" s="108" t="str">
        <f>IFERROR(VLOOKUP(ROW()-6,'[1]S2 SE'!$B$7:$AI$206,COLUMN()+1,FALSE),"")</f>
        <v/>
      </c>
      <c r="B140" s="65" t="str">
        <f>IFERROR(VLOOKUP(ROW()-6,'[1]S2 SE'!$B$7:$AI$206,COLUMN()+1,FALSE),"")</f>
        <v/>
      </c>
      <c r="C140" s="66" t="str">
        <f>IFERROR(VLOOKUP(ROW()-6,'[1]S2 SE'!$B$7:$AI$206,COLUMN()+1,FALSE),"")</f>
        <v/>
      </c>
      <c r="D140" s="67" t="str">
        <f>IFERROR(VLOOKUP(ROW()-6,'[1]S2 SE'!$B$7:$AI$206,COLUMN()+1,FALSE),"")</f>
        <v/>
      </c>
      <c r="E140" s="68" t="str">
        <f>IFERROR(VLOOKUP(ROW()-6,'[1]S2 SE'!$B$7:$AI$206,COLUMN()+1,FALSE),"")</f>
        <v/>
      </c>
      <c r="F140" s="28" t="str">
        <f>IFERROR(VLOOKUP(ROW()-6,'[1]S2 SE'!$B$7:$AI$206,COLUMN()+1,FALSE),"")</f>
        <v/>
      </c>
      <c r="G140" s="69" t="str">
        <f>IFERROR(VLOOKUP(ROW()-6,'[1]S2 SE'!$B$7:$AI$206,COLUMN()+1,FALSE),"")</f>
        <v/>
      </c>
      <c r="H140" s="68" t="str">
        <f>IFERROR(VLOOKUP(ROW()-6,'[1]S2 SE'!$B$7:$AI$206,COLUMN()+1,FALSE),"")</f>
        <v/>
      </c>
      <c r="I140" s="70" t="str">
        <f>IFERROR(VLOOKUP(ROW()-6,'[1]S2 SE'!$B$7:$AI$206,COLUMN()+1,FALSE),"")</f>
        <v/>
      </c>
      <c r="J140" s="71" t="str">
        <f>IFERROR(VLOOKUP(ROW()-6,'[1]S2 SE'!$B$7:$AI$206,COLUMN()+1,FALSE),"")</f>
        <v/>
      </c>
      <c r="K140" s="68" t="str">
        <f>IFERROR(VLOOKUP(ROW()-6,'[1]S2 SE'!$B$7:$AI$206,COLUMN()+1,FALSE),"")</f>
        <v/>
      </c>
      <c r="L140" s="70" t="str">
        <f>IFERROR(VLOOKUP(ROW()-6,'[1]S2 SE'!$B$7:$AI$206,COLUMN()+1,FALSE),"")</f>
        <v/>
      </c>
      <c r="M140" s="71" t="str">
        <f>IFERROR(VLOOKUP(ROW()-6,'[1]S2 SE'!$B$7:$AI$206,COLUMN()+1,FALSE),"")</f>
        <v/>
      </c>
      <c r="N140" s="68" t="str">
        <f>IFERROR(VLOOKUP(ROW()-6,'[1]S2 SE'!$B$7:$AI$206,COLUMN()+1,FALSE),"")</f>
        <v/>
      </c>
      <c r="O140" s="70" t="str">
        <f>IFERROR(VLOOKUP(ROW()-6,'[1]S2 SE'!$B$7:$AI$206,COLUMN()+1,FALSE),"")</f>
        <v/>
      </c>
      <c r="P140" s="71" t="str">
        <f>IFERROR(VLOOKUP(ROW()-6,'[1]S2 SE'!$B$7:$AI$206,COLUMN()+1,FALSE),"")</f>
        <v/>
      </c>
      <c r="Q140" s="68" t="str">
        <f>IFERROR(VLOOKUP(ROW()-6,'[1]S2 SE'!$B$7:$AI$206,COLUMN()+1,FALSE),"")</f>
        <v/>
      </c>
      <c r="R140" s="70" t="str">
        <f>IFERROR(VLOOKUP(ROW()-6,'[1]S2 SE'!$B$7:$AI$206,COLUMN()+1,FALSE),"")</f>
        <v/>
      </c>
      <c r="S140" s="71" t="str">
        <f>IFERROR(VLOOKUP(ROW()-6,'[1]S2 SE'!$B$7:$AI$206,COLUMN()+1,FALSE),"")</f>
        <v/>
      </c>
      <c r="T140" s="72" t="str">
        <f>IFERROR(VLOOKUP(ROW()-6,'[1]S2 SE'!$B$7:$AI$206,COLUMN()+1,FALSE),"")</f>
        <v/>
      </c>
      <c r="U140" s="73" t="str">
        <f>IFERROR(VLOOKUP(ROW()-6,'[1]S2 SE'!$B$7:$AI$206,COLUMN()+1,FALSE),"")</f>
        <v/>
      </c>
      <c r="V140" s="74" t="str">
        <f>IFERROR(VLOOKUP(ROW()-6,'[1]S2 SE'!$B$7:$AI$206,COLUMN()+1,FALSE),"")</f>
        <v/>
      </c>
      <c r="W140" s="75" t="str">
        <f>IFERROR(VLOOKUP(ROW()-6,'[1]S2 SE'!$B$7:$AI$206,COLUMN()+1,FALSE),"")</f>
        <v/>
      </c>
      <c r="X140" s="76" t="str">
        <f>IFERROR(VLOOKUP(ROW()-6,'[1]S2 SE'!$B$7:$AI$206,COLUMN()+1,FALSE),"")</f>
        <v/>
      </c>
      <c r="Y140" s="77" t="str">
        <f>IFERROR(VLOOKUP(ROW()-6,'[1]S2 SE'!$B$7:$AI$206,COLUMN()+1,FALSE),"")</f>
        <v/>
      </c>
      <c r="Z140" s="78" t="str">
        <f>IFERROR(VLOOKUP(ROW()-6,'[1]S2 SE'!$B$7:$AI$206,COLUMN()+1,FALSE),"")</f>
        <v/>
      </c>
      <c r="AA140" s="79" t="str">
        <f>IFERROR(VLOOKUP(ROW()-6,'[1]S2 SE'!$B$7:$AI$206,COLUMN()+1,FALSE),"")</f>
        <v/>
      </c>
      <c r="AB140" s="80" t="str">
        <f>IFERROR(VLOOKUP(ROW()-6,'[1]S2 SE'!$B$7:$AI$206,COLUMN()+1,FALSE),"")</f>
        <v/>
      </c>
      <c r="AC140" s="81" t="str">
        <f>IFERROR(VLOOKUP(ROW()-6,'[1]S2 SE'!$B$7:$AI$206,COLUMN()+1,FALSE),"")</f>
        <v/>
      </c>
      <c r="AD140" s="109" t="str">
        <f>IFERROR(VLOOKUP(ROW()-6,'[1]S2 SE'!$B$7:$AI$206,COLUMN()+1,FALSE),"")</f>
        <v/>
      </c>
      <c r="AE140" s="83" t="str">
        <f>IFERROR(VLOOKUP(ROW()-6,'[1]S2 SE'!$B$7:$AI$206,COLUMN()+1,FALSE),"")</f>
        <v/>
      </c>
      <c r="AF140" s="84" t="str">
        <f>IFERROR(VLOOKUP(ROW()-6,'[1]S2 SE'!$B$7:$AI$206,COLUMN()+1,FALSE),"")</f>
        <v/>
      </c>
      <c r="AG140" s="153" t="str">
        <f>IFERROR(VLOOKUP(ROW()-6,'[1]S2 SE'!$B$7:$AI$206,COLUMN()+1,FALSE),"")</f>
        <v/>
      </c>
    </row>
    <row r="141" spans="1:33" ht="15.05" x14ac:dyDescent="0.3">
      <c r="A141" s="108" t="str">
        <f>IFERROR(VLOOKUP(ROW()-6,'[1]S2 SE'!$B$7:$AI$206,COLUMN()+1,FALSE),"")</f>
        <v/>
      </c>
      <c r="B141" s="65" t="str">
        <f>IFERROR(VLOOKUP(ROW()-6,'[1]S2 SE'!$B$7:$AI$206,COLUMN()+1,FALSE),"")</f>
        <v/>
      </c>
      <c r="C141" s="66" t="str">
        <f>IFERROR(VLOOKUP(ROW()-6,'[1]S2 SE'!$B$7:$AI$206,COLUMN()+1,FALSE),"")</f>
        <v/>
      </c>
      <c r="D141" s="67" t="str">
        <f>IFERROR(VLOOKUP(ROW()-6,'[1]S2 SE'!$B$7:$AI$206,COLUMN()+1,FALSE),"")</f>
        <v/>
      </c>
      <c r="E141" s="68" t="str">
        <f>IFERROR(VLOOKUP(ROW()-6,'[1]S2 SE'!$B$7:$AI$206,COLUMN()+1,FALSE),"")</f>
        <v/>
      </c>
      <c r="F141" s="28" t="str">
        <f>IFERROR(VLOOKUP(ROW()-6,'[1]S2 SE'!$B$7:$AI$206,COLUMN()+1,FALSE),"")</f>
        <v/>
      </c>
      <c r="G141" s="69" t="str">
        <f>IFERROR(VLOOKUP(ROW()-6,'[1]S2 SE'!$B$7:$AI$206,COLUMN()+1,FALSE),"")</f>
        <v/>
      </c>
      <c r="H141" s="68" t="str">
        <f>IFERROR(VLOOKUP(ROW()-6,'[1]S2 SE'!$B$7:$AI$206,COLUMN()+1,FALSE),"")</f>
        <v/>
      </c>
      <c r="I141" s="70" t="str">
        <f>IFERROR(VLOOKUP(ROW()-6,'[1]S2 SE'!$B$7:$AI$206,COLUMN()+1,FALSE),"")</f>
        <v/>
      </c>
      <c r="J141" s="71" t="str">
        <f>IFERROR(VLOOKUP(ROW()-6,'[1]S2 SE'!$B$7:$AI$206,COLUMN()+1,FALSE),"")</f>
        <v/>
      </c>
      <c r="K141" s="68" t="str">
        <f>IFERROR(VLOOKUP(ROW()-6,'[1]S2 SE'!$B$7:$AI$206,COLUMN()+1,FALSE),"")</f>
        <v/>
      </c>
      <c r="L141" s="70" t="str">
        <f>IFERROR(VLOOKUP(ROW()-6,'[1]S2 SE'!$B$7:$AI$206,COLUMN()+1,FALSE),"")</f>
        <v/>
      </c>
      <c r="M141" s="71" t="str">
        <f>IFERROR(VLOOKUP(ROW()-6,'[1]S2 SE'!$B$7:$AI$206,COLUMN()+1,FALSE),"")</f>
        <v/>
      </c>
      <c r="N141" s="68" t="str">
        <f>IFERROR(VLOOKUP(ROW()-6,'[1]S2 SE'!$B$7:$AI$206,COLUMN()+1,FALSE),"")</f>
        <v/>
      </c>
      <c r="O141" s="70" t="str">
        <f>IFERROR(VLOOKUP(ROW()-6,'[1]S2 SE'!$B$7:$AI$206,COLUMN()+1,FALSE),"")</f>
        <v/>
      </c>
      <c r="P141" s="71" t="str">
        <f>IFERROR(VLOOKUP(ROW()-6,'[1]S2 SE'!$B$7:$AI$206,COLUMN()+1,FALSE),"")</f>
        <v/>
      </c>
      <c r="Q141" s="68" t="str">
        <f>IFERROR(VLOOKUP(ROW()-6,'[1]S2 SE'!$B$7:$AI$206,COLUMN()+1,FALSE),"")</f>
        <v/>
      </c>
      <c r="R141" s="70" t="str">
        <f>IFERROR(VLOOKUP(ROW()-6,'[1]S2 SE'!$B$7:$AI$206,COLUMN()+1,FALSE),"")</f>
        <v/>
      </c>
      <c r="S141" s="71" t="str">
        <f>IFERROR(VLOOKUP(ROW()-6,'[1]S2 SE'!$B$7:$AI$206,COLUMN()+1,FALSE),"")</f>
        <v/>
      </c>
      <c r="T141" s="72" t="str">
        <f>IFERROR(VLOOKUP(ROW()-6,'[1]S2 SE'!$B$7:$AI$206,COLUMN()+1,FALSE),"")</f>
        <v/>
      </c>
      <c r="U141" s="73" t="str">
        <f>IFERROR(VLOOKUP(ROW()-6,'[1]S2 SE'!$B$7:$AI$206,COLUMN()+1,FALSE),"")</f>
        <v/>
      </c>
      <c r="V141" s="74" t="str">
        <f>IFERROR(VLOOKUP(ROW()-6,'[1]S2 SE'!$B$7:$AI$206,COLUMN()+1,FALSE),"")</f>
        <v/>
      </c>
      <c r="W141" s="75" t="str">
        <f>IFERROR(VLOOKUP(ROW()-6,'[1]S2 SE'!$B$7:$AI$206,COLUMN()+1,FALSE),"")</f>
        <v/>
      </c>
      <c r="X141" s="76" t="str">
        <f>IFERROR(VLOOKUP(ROW()-6,'[1]S2 SE'!$B$7:$AI$206,COLUMN()+1,FALSE),"")</f>
        <v/>
      </c>
      <c r="Y141" s="77" t="str">
        <f>IFERROR(VLOOKUP(ROW()-6,'[1]S2 SE'!$B$7:$AI$206,COLUMN()+1,FALSE),"")</f>
        <v/>
      </c>
      <c r="Z141" s="78" t="str">
        <f>IFERROR(VLOOKUP(ROW()-6,'[1]S2 SE'!$B$7:$AI$206,COLUMN()+1,FALSE),"")</f>
        <v/>
      </c>
      <c r="AA141" s="79" t="str">
        <f>IFERROR(VLOOKUP(ROW()-6,'[1]S2 SE'!$B$7:$AI$206,COLUMN()+1,FALSE),"")</f>
        <v/>
      </c>
      <c r="AB141" s="80" t="str">
        <f>IFERROR(VLOOKUP(ROW()-6,'[1]S2 SE'!$B$7:$AI$206,COLUMN()+1,FALSE),"")</f>
        <v/>
      </c>
      <c r="AC141" s="81" t="str">
        <f>IFERROR(VLOOKUP(ROW()-6,'[1]S2 SE'!$B$7:$AI$206,COLUMN()+1,FALSE),"")</f>
        <v/>
      </c>
      <c r="AD141" s="109" t="str">
        <f>IFERROR(VLOOKUP(ROW()-6,'[1]S2 SE'!$B$7:$AI$206,COLUMN()+1,FALSE),"")</f>
        <v/>
      </c>
      <c r="AE141" s="83" t="str">
        <f>IFERROR(VLOOKUP(ROW()-6,'[1]S2 SE'!$B$7:$AI$206,COLUMN()+1,FALSE),"")</f>
        <v/>
      </c>
      <c r="AF141" s="84" t="str">
        <f>IFERROR(VLOOKUP(ROW()-6,'[1]S2 SE'!$B$7:$AI$206,COLUMN()+1,FALSE),"")</f>
        <v/>
      </c>
      <c r="AG141" s="153" t="str">
        <f>IFERROR(VLOOKUP(ROW()-6,'[1]S2 SE'!$B$7:$AI$206,COLUMN()+1,FALSE),"")</f>
        <v/>
      </c>
    </row>
    <row r="142" spans="1:33" ht="15.05" x14ac:dyDescent="0.3">
      <c r="A142" s="108" t="str">
        <f>IFERROR(VLOOKUP(ROW()-6,'[1]S2 SE'!$B$7:$AI$206,COLUMN()+1,FALSE),"")</f>
        <v/>
      </c>
      <c r="B142" s="65" t="str">
        <f>IFERROR(VLOOKUP(ROW()-6,'[1]S2 SE'!$B$7:$AI$206,COLUMN()+1,FALSE),"")</f>
        <v/>
      </c>
      <c r="C142" s="66" t="str">
        <f>IFERROR(VLOOKUP(ROW()-6,'[1]S2 SE'!$B$7:$AI$206,COLUMN()+1,FALSE),"")</f>
        <v/>
      </c>
      <c r="D142" s="67" t="str">
        <f>IFERROR(VLOOKUP(ROW()-6,'[1]S2 SE'!$B$7:$AI$206,COLUMN()+1,FALSE),"")</f>
        <v/>
      </c>
      <c r="E142" s="68" t="str">
        <f>IFERROR(VLOOKUP(ROW()-6,'[1]S2 SE'!$B$7:$AI$206,COLUMN()+1,FALSE),"")</f>
        <v/>
      </c>
      <c r="F142" s="28" t="str">
        <f>IFERROR(VLOOKUP(ROW()-6,'[1]S2 SE'!$B$7:$AI$206,COLUMN()+1,FALSE),"")</f>
        <v/>
      </c>
      <c r="G142" s="69" t="str">
        <f>IFERROR(VLOOKUP(ROW()-6,'[1]S2 SE'!$B$7:$AI$206,COLUMN()+1,FALSE),"")</f>
        <v/>
      </c>
      <c r="H142" s="68" t="str">
        <f>IFERROR(VLOOKUP(ROW()-6,'[1]S2 SE'!$B$7:$AI$206,COLUMN()+1,FALSE),"")</f>
        <v/>
      </c>
      <c r="I142" s="70" t="str">
        <f>IFERROR(VLOOKUP(ROW()-6,'[1]S2 SE'!$B$7:$AI$206,COLUMN()+1,FALSE),"")</f>
        <v/>
      </c>
      <c r="J142" s="71" t="str">
        <f>IFERROR(VLOOKUP(ROW()-6,'[1]S2 SE'!$B$7:$AI$206,COLUMN()+1,FALSE),"")</f>
        <v/>
      </c>
      <c r="K142" s="68" t="str">
        <f>IFERROR(VLOOKUP(ROW()-6,'[1]S2 SE'!$B$7:$AI$206,COLUMN()+1,FALSE),"")</f>
        <v/>
      </c>
      <c r="L142" s="70" t="str">
        <f>IFERROR(VLOOKUP(ROW()-6,'[1]S2 SE'!$B$7:$AI$206,COLUMN()+1,FALSE),"")</f>
        <v/>
      </c>
      <c r="M142" s="71" t="str">
        <f>IFERROR(VLOOKUP(ROW()-6,'[1]S2 SE'!$B$7:$AI$206,COLUMN()+1,FALSE),"")</f>
        <v/>
      </c>
      <c r="N142" s="68" t="str">
        <f>IFERROR(VLOOKUP(ROW()-6,'[1]S2 SE'!$B$7:$AI$206,COLUMN()+1,FALSE),"")</f>
        <v/>
      </c>
      <c r="O142" s="70" t="str">
        <f>IFERROR(VLOOKUP(ROW()-6,'[1]S2 SE'!$B$7:$AI$206,COLUMN()+1,FALSE),"")</f>
        <v/>
      </c>
      <c r="P142" s="71" t="str">
        <f>IFERROR(VLOOKUP(ROW()-6,'[1]S2 SE'!$B$7:$AI$206,COLUMN()+1,FALSE),"")</f>
        <v/>
      </c>
      <c r="Q142" s="68" t="str">
        <f>IFERROR(VLOOKUP(ROW()-6,'[1]S2 SE'!$B$7:$AI$206,COLUMN()+1,FALSE),"")</f>
        <v/>
      </c>
      <c r="R142" s="70" t="str">
        <f>IFERROR(VLOOKUP(ROW()-6,'[1]S2 SE'!$B$7:$AI$206,COLUMN()+1,FALSE),"")</f>
        <v/>
      </c>
      <c r="S142" s="71" t="str">
        <f>IFERROR(VLOOKUP(ROW()-6,'[1]S2 SE'!$B$7:$AI$206,COLUMN()+1,FALSE),"")</f>
        <v/>
      </c>
      <c r="T142" s="72" t="str">
        <f>IFERROR(VLOOKUP(ROW()-6,'[1]S2 SE'!$B$7:$AI$206,COLUMN()+1,FALSE),"")</f>
        <v/>
      </c>
      <c r="U142" s="73" t="str">
        <f>IFERROR(VLOOKUP(ROW()-6,'[1]S2 SE'!$B$7:$AI$206,COLUMN()+1,FALSE),"")</f>
        <v/>
      </c>
      <c r="V142" s="74" t="str">
        <f>IFERROR(VLOOKUP(ROW()-6,'[1]S2 SE'!$B$7:$AI$206,COLUMN()+1,FALSE),"")</f>
        <v/>
      </c>
      <c r="W142" s="75" t="str">
        <f>IFERROR(VLOOKUP(ROW()-6,'[1]S2 SE'!$B$7:$AI$206,COLUMN()+1,FALSE),"")</f>
        <v/>
      </c>
      <c r="X142" s="76" t="str">
        <f>IFERROR(VLOOKUP(ROW()-6,'[1]S2 SE'!$B$7:$AI$206,COLUMN()+1,FALSE),"")</f>
        <v/>
      </c>
      <c r="Y142" s="77" t="str">
        <f>IFERROR(VLOOKUP(ROW()-6,'[1]S2 SE'!$B$7:$AI$206,COLUMN()+1,FALSE),"")</f>
        <v/>
      </c>
      <c r="Z142" s="78" t="str">
        <f>IFERROR(VLOOKUP(ROW()-6,'[1]S2 SE'!$B$7:$AI$206,COLUMN()+1,FALSE),"")</f>
        <v/>
      </c>
      <c r="AA142" s="79" t="str">
        <f>IFERROR(VLOOKUP(ROW()-6,'[1]S2 SE'!$B$7:$AI$206,COLUMN()+1,FALSE),"")</f>
        <v/>
      </c>
      <c r="AB142" s="80" t="str">
        <f>IFERROR(VLOOKUP(ROW()-6,'[1]S2 SE'!$B$7:$AI$206,COLUMN()+1,FALSE),"")</f>
        <v/>
      </c>
      <c r="AC142" s="81" t="str">
        <f>IFERROR(VLOOKUP(ROW()-6,'[1]S2 SE'!$B$7:$AI$206,COLUMN()+1,FALSE),"")</f>
        <v/>
      </c>
      <c r="AD142" s="109" t="str">
        <f>IFERROR(VLOOKUP(ROW()-6,'[1]S2 SE'!$B$7:$AI$206,COLUMN()+1,FALSE),"")</f>
        <v/>
      </c>
      <c r="AE142" s="83" t="str">
        <f>IFERROR(VLOOKUP(ROW()-6,'[1]S2 SE'!$B$7:$AI$206,COLUMN()+1,FALSE),"")</f>
        <v/>
      </c>
      <c r="AF142" s="84" t="str">
        <f>IFERROR(VLOOKUP(ROW()-6,'[1]S2 SE'!$B$7:$AI$206,COLUMN()+1,FALSE),"")</f>
        <v/>
      </c>
      <c r="AG142" s="153" t="str">
        <f>IFERROR(VLOOKUP(ROW()-6,'[1]S2 SE'!$B$7:$AI$206,COLUMN()+1,FALSE),"")</f>
        <v/>
      </c>
    </row>
    <row r="143" spans="1:33" ht="15.05" x14ac:dyDescent="0.3">
      <c r="A143" s="108" t="str">
        <f>IFERROR(VLOOKUP(ROW()-6,'[1]S2 SE'!$B$7:$AI$206,COLUMN()+1,FALSE),"")</f>
        <v/>
      </c>
      <c r="B143" s="65" t="str">
        <f>IFERROR(VLOOKUP(ROW()-6,'[1]S2 SE'!$B$7:$AI$206,COLUMN()+1,FALSE),"")</f>
        <v/>
      </c>
      <c r="C143" s="66" t="str">
        <f>IFERROR(VLOOKUP(ROW()-6,'[1]S2 SE'!$B$7:$AI$206,COLUMN()+1,FALSE),"")</f>
        <v/>
      </c>
      <c r="D143" s="67" t="str">
        <f>IFERROR(VLOOKUP(ROW()-6,'[1]S2 SE'!$B$7:$AI$206,COLUMN()+1,FALSE),"")</f>
        <v/>
      </c>
      <c r="E143" s="68" t="str">
        <f>IFERROR(VLOOKUP(ROW()-6,'[1]S2 SE'!$B$7:$AI$206,COLUMN()+1,FALSE),"")</f>
        <v/>
      </c>
      <c r="F143" s="28" t="str">
        <f>IFERROR(VLOOKUP(ROW()-6,'[1]S2 SE'!$B$7:$AI$206,COLUMN()+1,FALSE),"")</f>
        <v/>
      </c>
      <c r="G143" s="69" t="str">
        <f>IFERROR(VLOOKUP(ROW()-6,'[1]S2 SE'!$B$7:$AI$206,COLUMN()+1,FALSE),"")</f>
        <v/>
      </c>
      <c r="H143" s="68" t="str">
        <f>IFERROR(VLOOKUP(ROW()-6,'[1]S2 SE'!$B$7:$AI$206,COLUMN()+1,FALSE),"")</f>
        <v/>
      </c>
      <c r="I143" s="70" t="str">
        <f>IFERROR(VLOOKUP(ROW()-6,'[1]S2 SE'!$B$7:$AI$206,COLUMN()+1,FALSE),"")</f>
        <v/>
      </c>
      <c r="J143" s="71" t="str">
        <f>IFERROR(VLOOKUP(ROW()-6,'[1]S2 SE'!$B$7:$AI$206,COLUMN()+1,FALSE),"")</f>
        <v/>
      </c>
      <c r="K143" s="68" t="str">
        <f>IFERROR(VLOOKUP(ROW()-6,'[1]S2 SE'!$B$7:$AI$206,COLUMN()+1,FALSE),"")</f>
        <v/>
      </c>
      <c r="L143" s="70" t="str">
        <f>IFERROR(VLOOKUP(ROW()-6,'[1]S2 SE'!$B$7:$AI$206,COLUMN()+1,FALSE),"")</f>
        <v/>
      </c>
      <c r="M143" s="71" t="str">
        <f>IFERROR(VLOOKUP(ROW()-6,'[1]S2 SE'!$B$7:$AI$206,COLUMN()+1,FALSE),"")</f>
        <v/>
      </c>
      <c r="N143" s="68" t="str">
        <f>IFERROR(VLOOKUP(ROW()-6,'[1]S2 SE'!$B$7:$AI$206,COLUMN()+1,FALSE),"")</f>
        <v/>
      </c>
      <c r="O143" s="70" t="str">
        <f>IFERROR(VLOOKUP(ROW()-6,'[1]S2 SE'!$B$7:$AI$206,COLUMN()+1,FALSE),"")</f>
        <v/>
      </c>
      <c r="P143" s="71" t="str">
        <f>IFERROR(VLOOKUP(ROW()-6,'[1]S2 SE'!$B$7:$AI$206,COLUMN()+1,FALSE),"")</f>
        <v/>
      </c>
      <c r="Q143" s="68" t="str">
        <f>IFERROR(VLOOKUP(ROW()-6,'[1]S2 SE'!$B$7:$AI$206,COLUMN()+1,FALSE),"")</f>
        <v/>
      </c>
      <c r="R143" s="70" t="str">
        <f>IFERROR(VLOOKUP(ROW()-6,'[1]S2 SE'!$B$7:$AI$206,COLUMN()+1,FALSE),"")</f>
        <v/>
      </c>
      <c r="S143" s="71" t="str">
        <f>IFERROR(VLOOKUP(ROW()-6,'[1]S2 SE'!$B$7:$AI$206,COLUMN()+1,FALSE),"")</f>
        <v/>
      </c>
      <c r="T143" s="72" t="str">
        <f>IFERROR(VLOOKUP(ROW()-6,'[1]S2 SE'!$B$7:$AI$206,COLUMN()+1,FALSE),"")</f>
        <v/>
      </c>
      <c r="U143" s="73" t="str">
        <f>IFERROR(VLOOKUP(ROW()-6,'[1]S2 SE'!$B$7:$AI$206,COLUMN()+1,FALSE),"")</f>
        <v/>
      </c>
      <c r="V143" s="74" t="str">
        <f>IFERROR(VLOOKUP(ROW()-6,'[1]S2 SE'!$B$7:$AI$206,COLUMN()+1,FALSE),"")</f>
        <v/>
      </c>
      <c r="W143" s="75" t="str">
        <f>IFERROR(VLOOKUP(ROW()-6,'[1]S2 SE'!$B$7:$AI$206,COLUMN()+1,FALSE),"")</f>
        <v/>
      </c>
      <c r="X143" s="76" t="str">
        <f>IFERROR(VLOOKUP(ROW()-6,'[1]S2 SE'!$B$7:$AI$206,COLUMN()+1,FALSE),"")</f>
        <v/>
      </c>
      <c r="Y143" s="77" t="str">
        <f>IFERROR(VLOOKUP(ROW()-6,'[1]S2 SE'!$B$7:$AI$206,COLUMN()+1,FALSE),"")</f>
        <v/>
      </c>
      <c r="Z143" s="78" t="str">
        <f>IFERROR(VLOOKUP(ROW()-6,'[1]S2 SE'!$B$7:$AI$206,COLUMN()+1,FALSE),"")</f>
        <v/>
      </c>
      <c r="AA143" s="79" t="str">
        <f>IFERROR(VLOOKUP(ROW()-6,'[1]S2 SE'!$B$7:$AI$206,COLUMN()+1,FALSE),"")</f>
        <v/>
      </c>
      <c r="AB143" s="80" t="str">
        <f>IFERROR(VLOOKUP(ROW()-6,'[1]S2 SE'!$B$7:$AI$206,COLUMN()+1,FALSE),"")</f>
        <v/>
      </c>
      <c r="AC143" s="81" t="str">
        <f>IFERROR(VLOOKUP(ROW()-6,'[1]S2 SE'!$B$7:$AI$206,COLUMN()+1,FALSE),"")</f>
        <v/>
      </c>
      <c r="AD143" s="109" t="str">
        <f>IFERROR(VLOOKUP(ROW()-6,'[1]S2 SE'!$B$7:$AI$206,COLUMN()+1,FALSE),"")</f>
        <v/>
      </c>
      <c r="AE143" s="83" t="str">
        <f>IFERROR(VLOOKUP(ROW()-6,'[1]S2 SE'!$B$7:$AI$206,COLUMN()+1,FALSE),"")</f>
        <v/>
      </c>
      <c r="AF143" s="84" t="str">
        <f>IFERROR(VLOOKUP(ROW()-6,'[1]S2 SE'!$B$7:$AI$206,COLUMN()+1,FALSE),"")</f>
        <v/>
      </c>
      <c r="AG143" s="153" t="str">
        <f>IFERROR(VLOOKUP(ROW()-6,'[1]S2 SE'!$B$7:$AI$206,COLUMN()+1,FALSE),"")</f>
        <v/>
      </c>
    </row>
    <row r="144" spans="1:33" ht="15.05" x14ac:dyDescent="0.3">
      <c r="A144" s="108" t="str">
        <f>IFERROR(VLOOKUP(ROW()-6,'[1]S2 SE'!$B$7:$AI$206,COLUMN()+1,FALSE),"")</f>
        <v/>
      </c>
      <c r="B144" s="65" t="str">
        <f>IFERROR(VLOOKUP(ROW()-6,'[1]S2 SE'!$B$7:$AI$206,COLUMN()+1,FALSE),"")</f>
        <v/>
      </c>
      <c r="C144" s="66" t="str">
        <f>IFERROR(VLOOKUP(ROW()-6,'[1]S2 SE'!$B$7:$AI$206,COLUMN()+1,FALSE),"")</f>
        <v/>
      </c>
      <c r="D144" s="67" t="str">
        <f>IFERROR(VLOOKUP(ROW()-6,'[1]S2 SE'!$B$7:$AI$206,COLUMN()+1,FALSE),"")</f>
        <v/>
      </c>
      <c r="E144" s="68" t="str">
        <f>IFERROR(VLOOKUP(ROW()-6,'[1]S2 SE'!$B$7:$AI$206,COLUMN()+1,FALSE),"")</f>
        <v/>
      </c>
      <c r="F144" s="28" t="str">
        <f>IFERROR(VLOOKUP(ROW()-6,'[1]S2 SE'!$B$7:$AI$206,COLUMN()+1,FALSE),"")</f>
        <v/>
      </c>
      <c r="G144" s="69" t="str">
        <f>IFERROR(VLOOKUP(ROW()-6,'[1]S2 SE'!$B$7:$AI$206,COLUMN()+1,FALSE),"")</f>
        <v/>
      </c>
      <c r="H144" s="68" t="str">
        <f>IFERROR(VLOOKUP(ROW()-6,'[1]S2 SE'!$B$7:$AI$206,COLUMN()+1,FALSE),"")</f>
        <v/>
      </c>
      <c r="I144" s="70" t="str">
        <f>IFERROR(VLOOKUP(ROW()-6,'[1]S2 SE'!$B$7:$AI$206,COLUMN()+1,FALSE),"")</f>
        <v/>
      </c>
      <c r="J144" s="71" t="str">
        <f>IFERROR(VLOOKUP(ROW()-6,'[1]S2 SE'!$B$7:$AI$206,COLUMN()+1,FALSE),"")</f>
        <v/>
      </c>
      <c r="K144" s="68" t="str">
        <f>IFERROR(VLOOKUP(ROW()-6,'[1]S2 SE'!$B$7:$AI$206,COLUMN()+1,FALSE),"")</f>
        <v/>
      </c>
      <c r="L144" s="70" t="str">
        <f>IFERROR(VLOOKUP(ROW()-6,'[1]S2 SE'!$B$7:$AI$206,COLUMN()+1,FALSE),"")</f>
        <v/>
      </c>
      <c r="M144" s="71" t="str">
        <f>IFERROR(VLOOKUP(ROW()-6,'[1]S2 SE'!$B$7:$AI$206,COLUMN()+1,FALSE),"")</f>
        <v/>
      </c>
      <c r="N144" s="68" t="str">
        <f>IFERROR(VLOOKUP(ROW()-6,'[1]S2 SE'!$B$7:$AI$206,COLUMN()+1,FALSE),"")</f>
        <v/>
      </c>
      <c r="O144" s="70" t="str">
        <f>IFERROR(VLOOKUP(ROW()-6,'[1]S2 SE'!$B$7:$AI$206,COLUMN()+1,FALSE),"")</f>
        <v/>
      </c>
      <c r="P144" s="71" t="str">
        <f>IFERROR(VLOOKUP(ROW()-6,'[1]S2 SE'!$B$7:$AI$206,COLUMN()+1,FALSE),"")</f>
        <v/>
      </c>
      <c r="Q144" s="68" t="str">
        <f>IFERROR(VLOOKUP(ROW()-6,'[1]S2 SE'!$B$7:$AI$206,COLUMN()+1,FALSE),"")</f>
        <v/>
      </c>
      <c r="R144" s="70" t="str">
        <f>IFERROR(VLOOKUP(ROW()-6,'[1]S2 SE'!$B$7:$AI$206,COLUMN()+1,FALSE),"")</f>
        <v/>
      </c>
      <c r="S144" s="71" t="str">
        <f>IFERROR(VLOOKUP(ROW()-6,'[1]S2 SE'!$B$7:$AI$206,COLUMN()+1,FALSE),"")</f>
        <v/>
      </c>
      <c r="T144" s="72" t="str">
        <f>IFERROR(VLOOKUP(ROW()-6,'[1]S2 SE'!$B$7:$AI$206,COLUMN()+1,FALSE),"")</f>
        <v/>
      </c>
      <c r="U144" s="73" t="str">
        <f>IFERROR(VLOOKUP(ROW()-6,'[1]S2 SE'!$B$7:$AI$206,COLUMN()+1,FALSE),"")</f>
        <v/>
      </c>
      <c r="V144" s="74" t="str">
        <f>IFERROR(VLOOKUP(ROW()-6,'[1]S2 SE'!$B$7:$AI$206,COLUMN()+1,FALSE),"")</f>
        <v/>
      </c>
      <c r="W144" s="75" t="str">
        <f>IFERROR(VLOOKUP(ROW()-6,'[1]S2 SE'!$B$7:$AI$206,COLUMN()+1,FALSE),"")</f>
        <v/>
      </c>
      <c r="X144" s="76" t="str">
        <f>IFERROR(VLOOKUP(ROW()-6,'[1]S2 SE'!$B$7:$AI$206,COLUMN()+1,FALSE),"")</f>
        <v/>
      </c>
      <c r="Y144" s="77" t="str">
        <f>IFERROR(VLOOKUP(ROW()-6,'[1]S2 SE'!$B$7:$AI$206,COLUMN()+1,FALSE),"")</f>
        <v/>
      </c>
      <c r="Z144" s="78" t="str">
        <f>IFERROR(VLOOKUP(ROW()-6,'[1]S2 SE'!$B$7:$AI$206,COLUMN()+1,FALSE),"")</f>
        <v/>
      </c>
      <c r="AA144" s="79" t="str">
        <f>IFERROR(VLOOKUP(ROW()-6,'[1]S2 SE'!$B$7:$AI$206,COLUMN()+1,FALSE),"")</f>
        <v/>
      </c>
      <c r="AB144" s="80" t="str">
        <f>IFERROR(VLOOKUP(ROW()-6,'[1]S2 SE'!$B$7:$AI$206,COLUMN()+1,FALSE),"")</f>
        <v/>
      </c>
      <c r="AC144" s="81" t="str">
        <f>IFERROR(VLOOKUP(ROW()-6,'[1]S2 SE'!$B$7:$AI$206,COLUMN()+1,FALSE),"")</f>
        <v/>
      </c>
      <c r="AD144" s="109" t="str">
        <f>IFERROR(VLOOKUP(ROW()-6,'[1]S2 SE'!$B$7:$AI$206,COLUMN()+1,FALSE),"")</f>
        <v/>
      </c>
      <c r="AE144" s="83" t="str">
        <f>IFERROR(VLOOKUP(ROW()-6,'[1]S2 SE'!$B$7:$AI$206,COLUMN()+1,FALSE),"")</f>
        <v/>
      </c>
      <c r="AF144" s="84" t="str">
        <f>IFERROR(VLOOKUP(ROW()-6,'[1]S2 SE'!$B$7:$AI$206,COLUMN()+1,FALSE),"")</f>
        <v/>
      </c>
      <c r="AG144" s="153" t="str">
        <f>IFERROR(VLOOKUP(ROW()-6,'[1]S2 SE'!$B$7:$AI$206,COLUMN()+1,FALSE),"")</f>
        <v/>
      </c>
    </row>
    <row r="145" spans="1:33" ht="15.05" x14ac:dyDescent="0.3">
      <c r="A145" s="108" t="str">
        <f>IFERROR(VLOOKUP(ROW()-6,'[1]S2 SE'!$B$7:$AI$206,COLUMN()+1,FALSE),"")</f>
        <v/>
      </c>
      <c r="B145" s="65" t="str">
        <f>IFERROR(VLOOKUP(ROW()-6,'[1]S2 SE'!$B$7:$AI$206,COLUMN()+1,FALSE),"")</f>
        <v/>
      </c>
      <c r="C145" s="66" t="str">
        <f>IFERROR(VLOOKUP(ROW()-6,'[1]S2 SE'!$B$7:$AI$206,COLUMN()+1,FALSE),"")</f>
        <v/>
      </c>
      <c r="D145" s="67" t="str">
        <f>IFERROR(VLOOKUP(ROW()-6,'[1]S2 SE'!$B$7:$AI$206,COLUMN()+1,FALSE),"")</f>
        <v/>
      </c>
      <c r="E145" s="68" t="str">
        <f>IFERROR(VLOOKUP(ROW()-6,'[1]S2 SE'!$B$7:$AI$206,COLUMN()+1,FALSE),"")</f>
        <v/>
      </c>
      <c r="F145" s="28" t="str">
        <f>IFERROR(VLOOKUP(ROW()-6,'[1]S2 SE'!$B$7:$AI$206,COLUMN()+1,FALSE),"")</f>
        <v/>
      </c>
      <c r="G145" s="69" t="str">
        <f>IFERROR(VLOOKUP(ROW()-6,'[1]S2 SE'!$B$7:$AI$206,COLUMN()+1,FALSE),"")</f>
        <v/>
      </c>
      <c r="H145" s="68" t="str">
        <f>IFERROR(VLOOKUP(ROW()-6,'[1]S2 SE'!$B$7:$AI$206,COLUMN()+1,FALSE),"")</f>
        <v/>
      </c>
      <c r="I145" s="70" t="str">
        <f>IFERROR(VLOOKUP(ROW()-6,'[1]S2 SE'!$B$7:$AI$206,COLUMN()+1,FALSE),"")</f>
        <v/>
      </c>
      <c r="J145" s="71" t="str">
        <f>IFERROR(VLOOKUP(ROW()-6,'[1]S2 SE'!$B$7:$AI$206,COLUMN()+1,FALSE),"")</f>
        <v/>
      </c>
      <c r="K145" s="68" t="str">
        <f>IFERROR(VLOOKUP(ROW()-6,'[1]S2 SE'!$B$7:$AI$206,COLUMN()+1,FALSE),"")</f>
        <v/>
      </c>
      <c r="L145" s="70" t="str">
        <f>IFERROR(VLOOKUP(ROW()-6,'[1]S2 SE'!$B$7:$AI$206,COLUMN()+1,FALSE),"")</f>
        <v/>
      </c>
      <c r="M145" s="71" t="str">
        <f>IFERROR(VLOOKUP(ROW()-6,'[1]S2 SE'!$B$7:$AI$206,COLUMN()+1,FALSE),"")</f>
        <v/>
      </c>
      <c r="N145" s="68" t="str">
        <f>IFERROR(VLOOKUP(ROW()-6,'[1]S2 SE'!$B$7:$AI$206,COLUMN()+1,FALSE),"")</f>
        <v/>
      </c>
      <c r="O145" s="70" t="str">
        <f>IFERROR(VLOOKUP(ROW()-6,'[1]S2 SE'!$B$7:$AI$206,COLUMN()+1,FALSE),"")</f>
        <v/>
      </c>
      <c r="P145" s="71" t="str">
        <f>IFERROR(VLOOKUP(ROW()-6,'[1]S2 SE'!$B$7:$AI$206,COLUMN()+1,FALSE),"")</f>
        <v/>
      </c>
      <c r="Q145" s="68" t="str">
        <f>IFERROR(VLOOKUP(ROW()-6,'[1]S2 SE'!$B$7:$AI$206,COLUMN()+1,FALSE),"")</f>
        <v/>
      </c>
      <c r="R145" s="70" t="str">
        <f>IFERROR(VLOOKUP(ROW()-6,'[1]S2 SE'!$B$7:$AI$206,COLUMN()+1,FALSE),"")</f>
        <v/>
      </c>
      <c r="S145" s="71" t="str">
        <f>IFERROR(VLOOKUP(ROW()-6,'[1]S2 SE'!$B$7:$AI$206,COLUMN()+1,FALSE),"")</f>
        <v/>
      </c>
      <c r="T145" s="72" t="str">
        <f>IFERROR(VLOOKUP(ROW()-6,'[1]S2 SE'!$B$7:$AI$206,COLUMN()+1,FALSE),"")</f>
        <v/>
      </c>
      <c r="U145" s="73" t="str">
        <f>IFERROR(VLOOKUP(ROW()-6,'[1]S2 SE'!$B$7:$AI$206,COLUMN()+1,FALSE),"")</f>
        <v/>
      </c>
      <c r="V145" s="74" t="str">
        <f>IFERROR(VLOOKUP(ROW()-6,'[1]S2 SE'!$B$7:$AI$206,COLUMN()+1,FALSE),"")</f>
        <v/>
      </c>
      <c r="W145" s="75" t="str">
        <f>IFERROR(VLOOKUP(ROW()-6,'[1]S2 SE'!$B$7:$AI$206,COLUMN()+1,FALSE),"")</f>
        <v/>
      </c>
      <c r="X145" s="76" t="str">
        <f>IFERROR(VLOOKUP(ROW()-6,'[1]S2 SE'!$B$7:$AI$206,COLUMN()+1,FALSE),"")</f>
        <v/>
      </c>
      <c r="Y145" s="77" t="str">
        <f>IFERROR(VLOOKUP(ROW()-6,'[1]S2 SE'!$B$7:$AI$206,COLUMN()+1,FALSE),"")</f>
        <v/>
      </c>
      <c r="Z145" s="78" t="str">
        <f>IFERROR(VLOOKUP(ROW()-6,'[1]S2 SE'!$B$7:$AI$206,COLUMN()+1,FALSE),"")</f>
        <v/>
      </c>
      <c r="AA145" s="79" t="str">
        <f>IFERROR(VLOOKUP(ROW()-6,'[1]S2 SE'!$B$7:$AI$206,COLUMN()+1,FALSE),"")</f>
        <v/>
      </c>
      <c r="AB145" s="80" t="str">
        <f>IFERROR(VLOOKUP(ROW()-6,'[1]S2 SE'!$B$7:$AI$206,COLUMN()+1,FALSE),"")</f>
        <v/>
      </c>
      <c r="AC145" s="81" t="str">
        <f>IFERROR(VLOOKUP(ROW()-6,'[1]S2 SE'!$B$7:$AI$206,COLUMN()+1,FALSE),"")</f>
        <v/>
      </c>
      <c r="AD145" s="109" t="str">
        <f>IFERROR(VLOOKUP(ROW()-6,'[1]S2 SE'!$B$7:$AI$206,COLUMN()+1,FALSE),"")</f>
        <v/>
      </c>
      <c r="AE145" s="83" t="str">
        <f>IFERROR(VLOOKUP(ROW()-6,'[1]S2 SE'!$B$7:$AI$206,COLUMN()+1,FALSE),"")</f>
        <v/>
      </c>
      <c r="AF145" s="84" t="str">
        <f>IFERROR(VLOOKUP(ROW()-6,'[1]S2 SE'!$B$7:$AI$206,COLUMN()+1,FALSE),"")</f>
        <v/>
      </c>
      <c r="AG145" s="153" t="str">
        <f>IFERROR(VLOOKUP(ROW()-6,'[1]S2 SE'!$B$7:$AI$206,COLUMN()+1,FALSE),"")</f>
        <v/>
      </c>
    </row>
    <row r="146" spans="1:33" ht="15.05" x14ac:dyDescent="0.3">
      <c r="A146" s="108" t="str">
        <f>IFERROR(VLOOKUP(ROW()-6,'[1]S2 SE'!$B$7:$AI$206,COLUMN()+1,FALSE),"")</f>
        <v/>
      </c>
      <c r="B146" s="65" t="str">
        <f>IFERROR(VLOOKUP(ROW()-6,'[1]S2 SE'!$B$7:$AI$206,COLUMN()+1,FALSE),"")</f>
        <v/>
      </c>
      <c r="C146" s="66" t="str">
        <f>IFERROR(VLOOKUP(ROW()-6,'[1]S2 SE'!$B$7:$AI$206,COLUMN()+1,FALSE),"")</f>
        <v/>
      </c>
      <c r="D146" s="67" t="str">
        <f>IFERROR(VLOOKUP(ROW()-6,'[1]S2 SE'!$B$7:$AI$206,COLUMN()+1,FALSE),"")</f>
        <v/>
      </c>
      <c r="E146" s="68" t="str">
        <f>IFERROR(VLOOKUP(ROW()-6,'[1]S2 SE'!$B$7:$AI$206,COLUMN()+1,FALSE),"")</f>
        <v/>
      </c>
      <c r="F146" s="28" t="str">
        <f>IFERROR(VLOOKUP(ROW()-6,'[1]S2 SE'!$B$7:$AI$206,COLUMN()+1,FALSE),"")</f>
        <v/>
      </c>
      <c r="G146" s="69" t="str">
        <f>IFERROR(VLOOKUP(ROW()-6,'[1]S2 SE'!$B$7:$AI$206,COLUMN()+1,FALSE),"")</f>
        <v/>
      </c>
      <c r="H146" s="68" t="str">
        <f>IFERROR(VLOOKUP(ROW()-6,'[1]S2 SE'!$B$7:$AI$206,COLUMN()+1,FALSE),"")</f>
        <v/>
      </c>
      <c r="I146" s="70" t="str">
        <f>IFERROR(VLOOKUP(ROW()-6,'[1]S2 SE'!$B$7:$AI$206,COLUMN()+1,FALSE),"")</f>
        <v/>
      </c>
      <c r="J146" s="71" t="str">
        <f>IFERROR(VLOOKUP(ROW()-6,'[1]S2 SE'!$B$7:$AI$206,COLUMN()+1,FALSE),"")</f>
        <v/>
      </c>
      <c r="K146" s="68" t="str">
        <f>IFERROR(VLOOKUP(ROW()-6,'[1]S2 SE'!$B$7:$AI$206,COLUMN()+1,FALSE),"")</f>
        <v/>
      </c>
      <c r="L146" s="70" t="str">
        <f>IFERROR(VLOOKUP(ROW()-6,'[1]S2 SE'!$B$7:$AI$206,COLUMN()+1,FALSE),"")</f>
        <v/>
      </c>
      <c r="M146" s="71" t="str">
        <f>IFERROR(VLOOKUP(ROW()-6,'[1]S2 SE'!$B$7:$AI$206,COLUMN()+1,FALSE),"")</f>
        <v/>
      </c>
      <c r="N146" s="68" t="str">
        <f>IFERROR(VLOOKUP(ROW()-6,'[1]S2 SE'!$B$7:$AI$206,COLUMN()+1,FALSE),"")</f>
        <v/>
      </c>
      <c r="O146" s="70" t="str">
        <f>IFERROR(VLOOKUP(ROW()-6,'[1]S2 SE'!$B$7:$AI$206,COLUMN()+1,FALSE),"")</f>
        <v/>
      </c>
      <c r="P146" s="71" t="str">
        <f>IFERROR(VLOOKUP(ROW()-6,'[1]S2 SE'!$B$7:$AI$206,COLUMN()+1,FALSE),"")</f>
        <v/>
      </c>
      <c r="Q146" s="68" t="str">
        <f>IFERROR(VLOOKUP(ROW()-6,'[1]S2 SE'!$B$7:$AI$206,COLUMN()+1,FALSE),"")</f>
        <v/>
      </c>
      <c r="R146" s="70" t="str">
        <f>IFERROR(VLOOKUP(ROW()-6,'[1]S2 SE'!$B$7:$AI$206,COLUMN()+1,FALSE),"")</f>
        <v/>
      </c>
      <c r="S146" s="71" t="str">
        <f>IFERROR(VLOOKUP(ROW()-6,'[1]S2 SE'!$B$7:$AI$206,COLUMN()+1,FALSE),"")</f>
        <v/>
      </c>
      <c r="T146" s="72" t="str">
        <f>IFERROR(VLOOKUP(ROW()-6,'[1]S2 SE'!$B$7:$AI$206,COLUMN()+1,FALSE),"")</f>
        <v/>
      </c>
      <c r="U146" s="73" t="str">
        <f>IFERROR(VLOOKUP(ROW()-6,'[1]S2 SE'!$B$7:$AI$206,COLUMN()+1,FALSE),"")</f>
        <v/>
      </c>
      <c r="V146" s="74" t="str">
        <f>IFERROR(VLOOKUP(ROW()-6,'[1]S2 SE'!$B$7:$AI$206,COLUMN()+1,FALSE),"")</f>
        <v/>
      </c>
      <c r="W146" s="75" t="str">
        <f>IFERROR(VLOOKUP(ROW()-6,'[1]S2 SE'!$B$7:$AI$206,COLUMN()+1,FALSE),"")</f>
        <v/>
      </c>
      <c r="X146" s="76" t="str">
        <f>IFERROR(VLOOKUP(ROW()-6,'[1]S2 SE'!$B$7:$AI$206,COLUMN()+1,FALSE),"")</f>
        <v/>
      </c>
      <c r="Y146" s="77" t="str">
        <f>IFERROR(VLOOKUP(ROW()-6,'[1]S2 SE'!$B$7:$AI$206,COLUMN()+1,FALSE),"")</f>
        <v/>
      </c>
      <c r="Z146" s="78" t="str">
        <f>IFERROR(VLOOKUP(ROW()-6,'[1]S2 SE'!$B$7:$AI$206,COLUMN()+1,FALSE),"")</f>
        <v/>
      </c>
      <c r="AA146" s="79" t="str">
        <f>IFERROR(VLOOKUP(ROW()-6,'[1]S2 SE'!$B$7:$AI$206,COLUMN()+1,FALSE),"")</f>
        <v/>
      </c>
      <c r="AB146" s="80" t="str">
        <f>IFERROR(VLOOKUP(ROW()-6,'[1]S2 SE'!$B$7:$AI$206,COLUMN()+1,FALSE),"")</f>
        <v/>
      </c>
      <c r="AC146" s="81" t="str">
        <f>IFERROR(VLOOKUP(ROW()-6,'[1]S2 SE'!$B$7:$AI$206,COLUMN()+1,FALSE),"")</f>
        <v/>
      </c>
      <c r="AD146" s="109" t="str">
        <f>IFERROR(VLOOKUP(ROW()-6,'[1]S2 SE'!$B$7:$AI$206,COLUMN()+1,FALSE),"")</f>
        <v/>
      </c>
      <c r="AE146" s="83" t="str">
        <f>IFERROR(VLOOKUP(ROW()-6,'[1]S2 SE'!$B$7:$AI$206,COLUMN()+1,FALSE),"")</f>
        <v/>
      </c>
      <c r="AF146" s="84" t="str">
        <f>IFERROR(VLOOKUP(ROW()-6,'[1]S2 SE'!$B$7:$AI$206,COLUMN()+1,FALSE),"")</f>
        <v/>
      </c>
      <c r="AG146" s="153" t="str">
        <f>IFERROR(VLOOKUP(ROW()-6,'[1]S2 SE'!$B$7:$AI$206,COLUMN()+1,FALSE),"")</f>
        <v/>
      </c>
    </row>
    <row r="147" spans="1:33" ht="15.05" x14ac:dyDescent="0.3">
      <c r="A147" s="108" t="str">
        <f>IFERROR(VLOOKUP(ROW()-6,'[1]S2 SE'!$B$7:$AI$206,COLUMN()+1,FALSE),"")</f>
        <v/>
      </c>
      <c r="B147" s="65" t="str">
        <f>IFERROR(VLOOKUP(ROW()-6,'[1]S2 SE'!$B$7:$AI$206,COLUMN()+1,FALSE),"")</f>
        <v/>
      </c>
      <c r="C147" s="66" t="str">
        <f>IFERROR(VLOOKUP(ROW()-6,'[1]S2 SE'!$B$7:$AI$206,COLUMN()+1,FALSE),"")</f>
        <v/>
      </c>
      <c r="D147" s="67" t="str">
        <f>IFERROR(VLOOKUP(ROW()-6,'[1]S2 SE'!$B$7:$AI$206,COLUMN()+1,FALSE),"")</f>
        <v/>
      </c>
      <c r="E147" s="68" t="str">
        <f>IFERROR(VLOOKUP(ROW()-6,'[1]S2 SE'!$B$7:$AI$206,COLUMN()+1,FALSE),"")</f>
        <v/>
      </c>
      <c r="F147" s="28" t="str">
        <f>IFERROR(VLOOKUP(ROW()-6,'[1]S2 SE'!$B$7:$AI$206,COLUMN()+1,FALSE),"")</f>
        <v/>
      </c>
      <c r="G147" s="69" t="str">
        <f>IFERROR(VLOOKUP(ROW()-6,'[1]S2 SE'!$B$7:$AI$206,COLUMN()+1,FALSE),"")</f>
        <v/>
      </c>
      <c r="H147" s="68" t="str">
        <f>IFERROR(VLOOKUP(ROW()-6,'[1]S2 SE'!$B$7:$AI$206,COLUMN()+1,FALSE),"")</f>
        <v/>
      </c>
      <c r="I147" s="70" t="str">
        <f>IFERROR(VLOOKUP(ROW()-6,'[1]S2 SE'!$B$7:$AI$206,COLUMN()+1,FALSE),"")</f>
        <v/>
      </c>
      <c r="J147" s="71" t="str">
        <f>IFERROR(VLOOKUP(ROW()-6,'[1]S2 SE'!$B$7:$AI$206,COLUMN()+1,FALSE),"")</f>
        <v/>
      </c>
      <c r="K147" s="68" t="str">
        <f>IFERROR(VLOOKUP(ROW()-6,'[1]S2 SE'!$B$7:$AI$206,COLUMN()+1,FALSE),"")</f>
        <v/>
      </c>
      <c r="L147" s="70" t="str">
        <f>IFERROR(VLOOKUP(ROW()-6,'[1]S2 SE'!$B$7:$AI$206,COLUMN()+1,FALSE),"")</f>
        <v/>
      </c>
      <c r="M147" s="71" t="str">
        <f>IFERROR(VLOOKUP(ROW()-6,'[1]S2 SE'!$B$7:$AI$206,COLUMN()+1,FALSE),"")</f>
        <v/>
      </c>
      <c r="N147" s="68" t="str">
        <f>IFERROR(VLOOKUP(ROW()-6,'[1]S2 SE'!$B$7:$AI$206,COLUMN()+1,FALSE),"")</f>
        <v/>
      </c>
      <c r="O147" s="70" t="str">
        <f>IFERROR(VLOOKUP(ROW()-6,'[1]S2 SE'!$B$7:$AI$206,COLUMN()+1,FALSE),"")</f>
        <v/>
      </c>
      <c r="P147" s="71" t="str">
        <f>IFERROR(VLOOKUP(ROW()-6,'[1]S2 SE'!$B$7:$AI$206,COLUMN()+1,FALSE),"")</f>
        <v/>
      </c>
      <c r="Q147" s="68" t="str">
        <f>IFERROR(VLOOKUP(ROW()-6,'[1]S2 SE'!$B$7:$AI$206,COLUMN()+1,FALSE),"")</f>
        <v/>
      </c>
      <c r="R147" s="70" t="str">
        <f>IFERROR(VLOOKUP(ROW()-6,'[1]S2 SE'!$B$7:$AI$206,COLUMN()+1,FALSE),"")</f>
        <v/>
      </c>
      <c r="S147" s="71" t="str">
        <f>IFERROR(VLOOKUP(ROW()-6,'[1]S2 SE'!$B$7:$AI$206,COLUMN()+1,FALSE),"")</f>
        <v/>
      </c>
      <c r="T147" s="72" t="str">
        <f>IFERROR(VLOOKUP(ROW()-6,'[1]S2 SE'!$B$7:$AI$206,COLUMN()+1,FALSE),"")</f>
        <v/>
      </c>
      <c r="U147" s="73" t="str">
        <f>IFERROR(VLOOKUP(ROW()-6,'[1]S2 SE'!$B$7:$AI$206,COLUMN()+1,FALSE),"")</f>
        <v/>
      </c>
      <c r="V147" s="74" t="str">
        <f>IFERROR(VLOOKUP(ROW()-6,'[1]S2 SE'!$B$7:$AI$206,COLUMN()+1,FALSE),"")</f>
        <v/>
      </c>
      <c r="W147" s="75" t="str">
        <f>IFERROR(VLOOKUP(ROW()-6,'[1]S2 SE'!$B$7:$AI$206,COLUMN()+1,FALSE),"")</f>
        <v/>
      </c>
      <c r="X147" s="76" t="str">
        <f>IFERROR(VLOOKUP(ROW()-6,'[1]S2 SE'!$B$7:$AI$206,COLUMN()+1,FALSE),"")</f>
        <v/>
      </c>
      <c r="Y147" s="77" t="str">
        <f>IFERROR(VLOOKUP(ROW()-6,'[1]S2 SE'!$B$7:$AI$206,COLUMN()+1,FALSE),"")</f>
        <v/>
      </c>
      <c r="Z147" s="78" t="str">
        <f>IFERROR(VLOOKUP(ROW()-6,'[1]S2 SE'!$B$7:$AI$206,COLUMN()+1,FALSE),"")</f>
        <v/>
      </c>
      <c r="AA147" s="79" t="str">
        <f>IFERROR(VLOOKUP(ROW()-6,'[1]S2 SE'!$B$7:$AI$206,COLUMN()+1,FALSE),"")</f>
        <v/>
      </c>
      <c r="AB147" s="80" t="str">
        <f>IFERROR(VLOOKUP(ROW()-6,'[1]S2 SE'!$B$7:$AI$206,COLUMN()+1,FALSE),"")</f>
        <v/>
      </c>
      <c r="AC147" s="81" t="str">
        <f>IFERROR(VLOOKUP(ROW()-6,'[1]S2 SE'!$B$7:$AI$206,COLUMN()+1,FALSE),"")</f>
        <v/>
      </c>
      <c r="AD147" s="109" t="str">
        <f>IFERROR(VLOOKUP(ROW()-6,'[1]S2 SE'!$B$7:$AI$206,COLUMN()+1,FALSE),"")</f>
        <v/>
      </c>
      <c r="AE147" s="83" t="str">
        <f>IFERROR(VLOOKUP(ROW()-6,'[1]S2 SE'!$B$7:$AI$206,COLUMN()+1,FALSE),"")</f>
        <v/>
      </c>
      <c r="AF147" s="84" t="str">
        <f>IFERROR(VLOOKUP(ROW()-6,'[1]S2 SE'!$B$7:$AI$206,COLUMN()+1,FALSE),"")</f>
        <v/>
      </c>
      <c r="AG147" s="153" t="str">
        <f>IFERROR(VLOOKUP(ROW()-6,'[1]S2 SE'!$B$7:$AI$206,COLUMN()+1,FALSE),"")</f>
        <v/>
      </c>
    </row>
    <row r="148" spans="1:33" ht="15.05" x14ac:dyDescent="0.3">
      <c r="A148" s="108" t="str">
        <f>IFERROR(VLOOKUP(ROW()-6,'[1]S2 SE'!$B$7:$AI$206,COLUMN()+1,FALSE),"")</f>
        <v/>
      </c>
      <c r="B148" s="65" t="str">
        <f>IFERROR(VLOOKUP(ROW()-6,'[1]S2 SE'!$B$7:$AI$206,COLUMN()+1,FALSE),"")</f>
        <v/>
      </c>
      <c r="C148" s="66" t="str">
        <f>IFERROR(VLOOKUP(ROW()-6,'[1]S2 SE'!$B$7:$AI$206,COLUMN()+1,FALSE),"")</f>
        <v/>
      </c>
      <c r="D148" s="67" t="str">
        <f>IFERROR(VLOOKUP(ROW()-6,'[1]S2 SE'!$B$7:$AI$206,COLUMN()+1,FALSE),"")</f>
        <v/>
      </c>
      <c r="E148" s="68" t="str">
        <f>IFERROR(VLOOKUP(ROW()-6,'[1]S2 SE'!$B$7:$AI$206,COLUMN()+1,FALSE),"")</f>
        <v/>
      </c>
      <c r="F148" s="28" t="str">
        <f>IFERROR(VLOOKUP(ROW()-6,'[1]S2 SE'!$B$7:$AI$206,COLUMN()+1,FALSE),"")</f>
        <v/>
      </c>
      <c r="G148" s="69" t="str">
        <f>IFERROR(VLOOKUP(ROW()-6,'[1]S2 SE'!$B$7:$AI$206,COLUMN()+1,FALSE),"")</f>
        <v/>
      </c>
      <c r="H148" s="68" t="str">
        <f>IFERROR(VLOOKUP(ROW()-6,'[1]S2 SE'!$B$7:$AI$206,COLUMN()+1,FALSE),"")</f>
        <v/>
      </c>
      <c r="I148" s="70" t="str">
        <f>IFERROR(VLOOKUP(ROW()-6,'[1]S2 SE'!$B$7:$AI$206,COLUMN()+1,FALSE),"")</f>
        <v/>
      </c>
      <c r="J148" s="71" t="str">
        <f>IFERROR(VLOOKUP(ROW()-6,'[1]S2 SE'!$B$7:$AI$206,COLUMN()+1,FALSE),"")</f>
        <v/>
      </c>
      <c r="K148" s="68" t="str">
        <f>IFERROR(VLOOKUP(ROW()-6,'[1]S2 SE'!$B$7:$AI$206,COLUMN()+1,FALSE),"")</f>
        <v/>
      </c>
      <c r="L148" s="70" t="str">
        <f>IFERROR(VLOOKUP(ROW()-6,'[1]S2 SE'!$B$7:$AI$206,COLUMN()+1,FALSE),"")</f>
        <v/>
      </c>
      <c r="M148" s="71" t="str">
        <f>IFERROR(VLOOKUP(ROW()-6,'[1]S2 SE'!$B$7:$AI$206,COLUMN()+1,FALSE),"")</f>
        <v/>
      </c>
      <c r="N148" s="68" t="str">
        <f>IFERROR(VLOOKUP(ROW()-6,'[1]S2 SE'!$B$7:$AI$206,COLUMN()+1,FALSE),"")</f>
        <v/>
      </c>
      <c r="O148" s="70" t="str">
        <f>IFERROR(VLOOKUP(ROW()-6,'[1]S2 SE'!$B$7:$AI$206,COLUMN()+1,FALSE),"")</f>
        <v/>
      </c>
      <c r="P148" s="71" t="str">
        <f>IFERROR(VLOOKUP(ROW()-6,'[1]S2 SE'!$B$7:$AI$206,COLUMN()+1,FALSE),"")</f>
        <v/>
      </c>
      <c r="Q148" s="68" t="str">
        <f>IFERROR(VLOOKUP(ROW()-6,'[1]S2 SE'!$B$7:$AI$206,COLUMN()+1,FALSE),"")</f>
        <v/>
      </c>
      <c r="R148" s="70" t="str">
        <f>IFERROR(VLOOKUP(ROW()-6,'[1]S2 SE'!$B$7:$AI$206,COLUMN()+1,FALSE),"")</f>
        <v/>
      </c>
      <c r="S148" s="71" t="str">
        <f>IFERROR(VLOOKUP(ROW()-6,'[1]S2 SE'!$B$7:$AI$206,COLUMN()+1,FALSE),"")</f>
        <v/>
      </c>
      <c r="T148" s="72" t="str">
        <f>IFERROR(VLOOKUP(ROW()-6,'[1]S2 SE'!$B$7:$AI$206,COLUMN()+1,FALSE),"")</f>
        <v/>
      </c>
      <c r="U148" s="73" t="str">
        <f>IFERROR(VLOOKUP(ROW()-6,'[1]S2 SE'!$B$7:$AI$206,COLUMN()+1,FALSE),"")</f>
        <v/>
      </c>
      <c r="V148" s="74" t="str">
        <f>IFERROR(VLOOKUP(ROW()-6,'[1]S2 SE'!$B$7:$AI$206,COLUMN()+1,FALSE),"")</f>
        <v/>
      </c>
      <c r="W148" s="75" t="str">
        <f>IFERROR(VLOOKUP(ROW()-6,'[1]S2 SE'!$B$7:$AI$206,COLUMN()+1,FALSE),"")</f>
        <v/>
      </c>
      <c r="X148" s="76" t="str">
        <f>IFERROR(VLOOKUP(ROW()-6,'[1]S2 SE'!$B$7:$AI$206,COLUMN()+1,FALSE),"")</f>
        <v/>
      </c>
      <c r="Y148" s="77" t="str">
        <f>IFERROR(VLOOKUP(ROW()-6,'[1]S2 SE'!$B$7:$AI$206,COLUMN()+1,FALSE),"")</f>
        <v/>
      </c>
      <c r="Z148" s="78" t="str">
        <f>IFERROR(VLOOKUP(ROW()-6,'[1]S2 SE'!$B$7:$AI$206,COLUMN()+1,FALSE),"")</f>
        <v/>
      </c>
      <c r="AA148" s="79" t="str">
        <f>IFERROR(VLOOKUP(ROW()-6,'[1]S2 SE'!$B$7:$AI$206,COLUMN()+1,FALSE),"")</f>
        <v/>
      </c>
      <c r="AB148" s="80" t="str">
        <f>IFERROR(VLOOKUP(ROW()-6,'[1]S2 SE'!$B$7:$AI$206,COLUMN()+1,FALSE),"")</f>
        <v/>
      </c>
      <c r="AC148" s="81" t="str">
        <f>IFERROR(VLOOKUP(ROW()-6,'[1]S2 SE'!$B$7:$AI$206,COLUMN()+1,FALSE),"")</f>
        <v/>
      </c>
      <c r="AD148" s="109" t="str">
        <f>IFERROR(VLOOKUP(ROW()-6,'[1]S2 SE'!$B$7:$AI$206,COLUMN()+1,FALSE),"")</f>
        <v/>
      </c>
      <c r="AE148" s="83" t="str">
        <f>IFERROR(VLOOKUP(ROW()-6,'[1]S2 SE'!$B$7:$AI$206,COLUMN()+1,FALSE),"")</f>
        <v/>
      </c>
      <c r="AF148" s="84" t="str">
        <f>IFERROR(VLOOKUP(ROW()-6,'[1]S2 SE'!$B$7:$AI$206,COLUMN()+1,FALSE),"")</f>
        <v/>
      </c>
      <c r="AG148" s="153" t="str">
        <f>IFERROR(VLOOKUP(ROW()-6,'[1]S2 SE'!$B$7:$AI$206,COLUMN()+1,FALSE),"")</f>
        <v/>
      </c>
    </row>
    <row r="149" spans="1:33" ht="15.05" x14ac:dyDescent="0.3">
      <c r="A149" s="108" t="str">
        <f>IFERROR(VLOOKUP(ROW()-6,'[1]S2 SE'!$B$7:$AI$206,COLUMN()+1,FALSE),"")</f>
        <v/>
      </c>
      <c r="B149" s="65" t="str">
        <f>IFERROR(VLOOKUP(ROW()-6,'[1]S2 SE'!$B$7:$AI$206,COLUMN()+1,FALSE),"")</f>
        <v/>
      </c>
      <c r="C149" s="66" t="str">
        <f>IFERROR(VLOOKUP(ROW()-6,'[1]S2 SE'!$B$7:$AI$206,COLUMN()+1,FALSE),"")</f>
        <v/>
      </c>
      <c r="D149" s="67" t="str">
        <f>IFERROR(VLOOKUP(ROW()-6,'[1]S2 SE'!$B$7:$AI$206,COLUMN()+1,FALSE),"")</f>
        <v/>
      </c>
      <c r="E149" s="68" t="str">
        <f>IFERROR(VLOOKUP(ROW()-6,'[1]S2 SE'!$B$7:$AI$206,COLUMN()+1,FALSE),"")</f>
        <v/>
      </c>
      <c r="F149" s="28" t="str">
        <f>IFERROR(VLOOKUP(ROW()-6,'[1]S2 SE'!$B$7:$AI$206,COLUMN()+1,FALSE),"")</f>
        <v/>
      </c>
      <c r="G149" s="69" t="str">
        <f>IFERROR(VLOOKUP(ROW()-6,'[1]S2 SE'!$B$7:$AI$206,COLUMN()+1,FALSE),"")</f>
        <v/>
      </c>
      <c r="H149" s="68" t="str">
        <f>IFERROR(VLOOKUP(ROW()-6,'[1]S2 SE'!$B$7:$AI$206,COLUMN()+1,FALSE),"")</f>
        <v/>
      </c>
      <c r="I149" s="70" t="str">
        <f>IFERROR(VLOOKUP(ROW()-6,'[1]S2 SE'!$B$7:$AI$206,COLUMN()+1,FALSE),"")</f>
        <v/>
      </c>
      <c r="J149" s="71" t="str">
        <f>IFERROR(VLOOKUP(ROW()-6,'[1]S2 SE'!$B$7:$AI$206,COLUMN()+1,FALSE),"")</f>
        <v/>
      </c>
      <c r="K149" s="68" t="str">
        <f>IFERROR(VLOOKUP(ROW()-6,'[1]S2 SE'!$B$7:$AI$206,COLUMN()+1,FALSE),"")</f>
        <v/>
      </c>
      <c r="L149" s="70" t="str">
        <f>IFERROR(VLOOKUP(ROW()-6,'[1]S2 SE'!$B$7:$AI$206,COLUMN()+1,FALSE),"")</f>
        <v/>
      </c>
      <c r="M149" s="71" t="str">
        <f>IFERROR(VLOOKUP(ROW()-6,'[1]S2 SE'!$B$7:$AI$206,COLUMN()+1,FALSE),"")</f>
        <v/>
      </c>
      <c r="N149" s="68" t="str">
        <f>IFERROR(VLOOKUP(ROW()-6,'[1]S2 SE'!$B$7:$AI$206,COLUMN()+1,FALSE),"")</f>
        <v/>
      </c>
      <c r="O149" s="70" t="str">
        <f>IFERROR(VLOOKUP(ROW()-6,'[1]S2 SE'!$B$7:$AI$206,COLUMN()+1,FALSE),"")</f>
        <v/>
      </c>
      <c r="P149" s="71" t="str">
        <f>IFERROR(VLOOKUP(ROW()-6,'[1]S2 SE'!$B$7:$AI$206,COLUMN()+1,FALSE),"")</f>
        <v/>
      </c>
      <c r="Q149" s="68" t="str">
        <f>IFERROR(VLOOKUP(ROW()-6,'[1]S2 SE'!$B$7:$AI$206,COLUMN()+1,FALSE),"")</f>
        <v/>
      </c>
      <c r="R149" s="70" t="str">
        <f>IFERROR(VLOOKUP(ROW()-6,'[1]S2 SE'!$B$7:$AI$206,COLUMN()+1,FALSE),"")</f>
        <v/>
      </c>
      <c r="S149" s="71" t="str">
        <f>IFERROR(VLOOKUP(ROW()-6,'[1]S2 SE'!$B$7:$AI$206,COLUMN()+1,FALSE),"")</f>
        <v/>
      </c>
      <c r="T149" s="72" t="str">
        <f>IFERROR(VLOOKUP(ROW()-6,'[1]S2 SE'!$B$7:$AI$206,COLUMN()+1,FALSE),"")</f>
        <v/>
      </c>
      <c r="U149" s="73" t="str">
        <f>IFERROR(VLOOKUP(ROW()-6,'[1]S2 SE'!$B$7:$AI$206,COLUMN()+1,FALSE),"")</f>
        <v/>
      </c>
      <c r="V149" s="74" t="str">
        <f>IFERROR(VLOOKUP(ROW()-6,'[1]S2 SE'!$B$7:$AI$206,COLUMN()+1,FALSE),"")</f>
        <v/>
      </c>
      <c r="W149" s="75" t="str">
        <f>IFERROR(VLOOKUP(ROW()-6,'[1]S2 SE'!$B$7:$AI$206,COLUMN()+1,FALSE),"")</f>
        <v/>
      </c>
      <c r="X149" s="76" t="str">
        <f>IFERROR(VLOOKUP(ROW()-6,'[1]S2 SE'!$B$7:$AI$206,COLUMN()+1,FALSE),"")</f>
        <v/>
      </c>
      <c r="Y149" s="77" t="str">
        <f>IFERROR(VLOOKUP(ROW()-6,'[1]S2 SE'!$B$7:$AI$206,COLUMN()+1,FALSE),"")</f>
        <v/>
      </c>
      <c r="Z149" s="78" t="str">
        <f>IFERROR(VLOOKUP(ROW()-6,'[1]S2 SE'!$B$7:$AI$206,COLUMN()+1,FALSE),"")</f>
        <v/>
      </c>
      <c r="AA149" s="79" t="str">
        <f>IFERROR(VLOOKUP(ROW()-6,'[1]S2 SE'!$B$7:$AI$206,COLUMN()+1,FALSE),"")</f>
        <v/>
      </c>
      <c r="AB149" s="80" t="str">
        <f>IFERROR(VLOOKUP(ROW()-6,'[1]S2 SE'!$B$7:$AI$206,COLUMN()+1,FALSE),"")</f>
        <v/>
      </c>
      <c r="AC149" s="81" t="str">
        <f>IFERROR(VLOOKUP(ROW()-6,'[1]S2 SE'!$B$7:$AI$206,COLUMN()+1,FALSE),"")</f>
        <v/>
      </c>
      <c r="AD149" s="109" t="str">
        <f>IFERROR(VLOOKUP(ROW()-6,'[1]S2 SE'!$B$7:$AI$206,COLUMN()+1,FALSE),"")</f>
        <v/>
      </c>
      <c r="AE149" s="83" t="str">
        <f>IFERROR(VLOOKUP(ROW()-6,'[1]S2 SE'!$B$7:$AI$206,COLUMN()+1,FALSE),"")</f>
        <v/>
      </c>
      <c r="AF149" s="84" t="str">
        <f>IFERROR(VLOOKUP(ROW()-6,'[1]S2 SE'!$B$7:$AI$206,COLUMN()+1,FALSE),"")</f>
        <v/>
      </c>
      <c r="AG149" s="153" t="str">
        <f>IFERROR(VLOOKUP(ROW()-6,'[1]S2 SE'!$B$7:$AI$206,COLUMN()+1,FALSE),"")</f>
        <v/>
      </c>
    </row>
    <row r="150" spans="1:33" ht="15.05" x14ac:dyDescent="0.3">
      <c r="A150" s="108" t="str">
        <f>IFERROR(VLOOKUP(ROW()-6,'[1]S2 SE'!$B$7:$AI$206,COLUMN()+1,FALSE),"")</f>
        <v/>
      </c>
      <c r="B150" s="65" t="str">
        <f>IFERROR(VLOOKUP(ROW()-6,'[1]S2 SE'!$B$7:$AI$206,COLUMN()+1,FALSE),"")</f>
        <v/>
      </c>
      <c r="C150" s="66" t="str">
        <f>IFERROR(VLOOKUP(ROW()-6,'[1]S2 SE'!$B$7:$AI$206,COLUMN()+1,FALSE),"")</f>
        <v/>
      </c>
      <c r="D150" s="67" t="str">
        <f>IFERROR(VLOOKUP(ROW()-6,'[1]S2 SE'!$B$7:$AI$206,COLUMN()+1,FALSE),"")</f>
        <v/>
      </c>
      <c r="E150" s="68" t="str">
        <f>IFERROR(VLOOKUP(ROW()-6,'[1]S2 SE'!$B$7:$AI$206,COLUMN()+1,FALSE),"")</f>
        <v/>
      </c>
      <c r="F150" s="28" t="str">
        <f>IFERROR(VLOOKUP(ROW()-6,'[1]S2 SE'!$B$7:$AI$206,COLUMN()+1,FALSE),"")</f>
        <v/>
      </c>
      <c r="G150" s="69" t="str">
        <f>IFERROR(VLOOKUP(ROW()-6,'[1]S2 SE'!$B$7:$AI$206,COLUMN()+1,FALSE),"")</f>
        <v/>
      </c>
      <c r="H150" s="68" t="str">
        <f>IFERROR(VLOOKUP(ROW()-6,'[1]S2 SE'!$B$7:$AI$206,COLUMN()+1,FALSE),"")</f>
        <v/>
      </c>
      <c r="I150" s="70" t="str">
        <f>IFERROR(VLOOKUP(ROW()-6,'[1]S2 SE'!$B$7:$AI$206,COLUMN()+1,FALSE),"")</f>
        <v/>
      </c>
      <c r="J150" s="71" t="str">
        <f>IFERROR(VLOOKUP(ROW()-6,'[1]S2 SE'!$B$7:$AI$206,COLUMN()+1,FALSE),"")</f>
        <v/>
      </c>
      <c r="K150" s="68" t="str">
        <f>IFERROR(VLOOKUP(ROW()-6,'[1]S2 SE'!$B$7:$AI$206,COLUMN()+1,FALSE),"")</f>
        <v/>
      </c>
      <c r="L150" s="70" t="str">
        <f>IFERROR(VLOOKUP(ROW()-6,'[1]S2 SE'!$B$7:$AI$206,COLUMN()+1,FALSE),"")</f>
        <v/>
      </c>
      <c r="M150" s="71" t="str">
        <f>IFERROR(VLOOKUP(ROW()-6,'[1]S2 SE'!$B$7:$AI$206,COLUMN()+1,FALSE),"")</f>
        <v/>
      </c>
      <c r="N150" s="68" t="str">
        <f>IFERROR(VLOOKUP(ROW()-6,'[1]S2 SE'!$B$7:$AI$206,COLUMN()+1,FALSE),"")</f>
        <v/>
      </c>
      <c r="O150" s="70" t="str">
        <f>IFERROR(VLOOKUP(ROW()-6,'[1]S2 SE'!$B$7:$AI$206,COLUMN()+1,FALSE),"")</f>
        <v/>
      </c>
      <c r="P150" s="71" t="str">
        <f>IFERROR(VLOOKUP(ROW()-6,'[1]S2 SE'!$B$7:$AI$206,COLUMN()+1,FALSE),"")</f>
        <v/>
      </c>
      <c r="Q150" s="68" t="str">
        <f>IFERROR(VLOOKUP(ROW()-6,'[1]S2 SE'!$B$7:$AI$206,COLUMN()+1,FALSE),"")</f>
        <v/>
      </c>
      <c r="R150" s="70" t="str">
        <f>IFERROR(VLOOKUP(ROW()-6,'[1]S2 SE'!$B$7:$AI$206,COLUMN()+1,FALSE),"")</f>
        <v/>
      </c>
      <c r="S150" s="71" t="str">
        <f>IFERROR(VLOOKUP(ROW()-6,'[1]S2 SE'!$B$7:$AI$206,COLUMN()+1,FALSE),"")</f>
        <v/>
      </c>
      <c r="T150" s="72" t="str">
        <f>IFERROR(VLOOKUP(ROW()-6,'[1]S2 SE'!$B$7:$AI$206,COLUMN()+1,FALSE),"")</f>
        <v/>
      </c>
      <c r="U150" s="73" t="str">
        <f>IFERROR(VLOOKUP(ROW()-6,'[1]S2 SE'!$B$7:$AI$206,COLUMN()+1,FALSE),"")</f>
        <v/>
      </c>
      <c r="V150" s="74" t="str">
        <f>IFERROR(VLOOKUP(ROW()-6,'[1]S2 SE'!$B$7:$AI$206,COLUMN()+1,FALSE),"")</f>
        <v/>
      </c>
      <c r="W150" s="75" t="str">
        <f>IFERROR(VLOOKUP(ROW()-6,'[1]S2 SE'!$B$7:$AI$206,COLUMN()+1,FALSE),"")</f>
        <v/>
      </c>
      <c r="X150" s="76" t="str">
        <f>IFERROR(VLOOKUP(ROW()-6,'[1]S2 SE'!$B$7:$AI$206,COLUMN()+1,FALSE),"")</f>
        <v/>
      </c>
      <c r="Y150" s="77" t="str">
        <f>IFERROR(VLOOKUP(ROW()-6,'[1]S2 SE'!$B$7:$AI$206,COLUMN()+1,FALSE),"")</f>
        <v/>
      </c>
      <c r="Z150" s="78" t="str">
        <f>IFERROR(VLOOKUP(ROW()-6,'[1]S2 SE'!$B$7:$AI$206,COLUMN()+1,FALSE),"")</f>
        <v/>
      </c>
      <c r="AA150" s="79" t="str">
        <f>IFERROR(VLOOKUP(ROW()-6,'[1]S2 SE'!$B$7:$AI$206,COLUMN()+1,FALSE),"")</f>
        <v/>
      </c>
      <c r="AB150" s="80" t="str">
        <f>IFERROR(VLOOKUP(ROW()-6,'[1]S2 SE'!$B$7:$AI$206,COLUMN()+1,FALSE),"")</f>
        <v/>
      </c>
      <c r="AC150" s="81" t="str">
        <f>IFERROR(VLOOKUP(ROW()-6,'[1]S2 SE'!$B$7:$AI$206,COLUMN()+1,FALSE),"")</f>
        <v/>
      </c>
      <c r="AD150" s="109" t="str">
        <f>IFERROR(VLOOKUP(ROW()-6,'[1]S2 SE'!$B$7:$AI$206,COLUMN()+1,FALSE),"")</f>
        <v/>
      </c>
      <c r="AE150" s="83" t="str">
        <f>IFERROR(VLOOKUP(ROW()-6,'[1]S2 SE'!$B$7:$AI$206,COLUMN()+1,FALSE),"")</f>
        <v/>
      </c>
      <c r="AF150" s="84" t="str">
        <f>IFERROR(VLOOKUP(ROW()-6,'[1]S2 SE'!$B$7:$AI$206,COLUMN()+1,FALSE),"")</f>
        <v/>
      </c>
      <c r="AG150" s="153" t="str">
        <f>IFERROR(VLOOKUP(ROW()-6,'[1]S2 SE'!$B$7:$AI$206,COLUMN()+1,FALSE),"")</f>
        <v/>
      </c>
    </row>
    <row r="151" spans="1:33" ht="15.05" x14ac:dyDescent="0.3">
      <c r="A151" s="108" t="str">
        <f>IFERROR(VLOOKUP(ROW()-6,'[1]S2 SE'!$B$7:$AI$206,COLUMN()+1,FALSE),"")</f>
        <v/>
      </c>
      <c r="B151" s="65" t="str">
        <f>IFERROR(VLOOKUP(ROW()-6,'[1]S2 SE'!$B$7:$AI$206,COLUMN()+1,FALSE),"")</f>
        <v/>
      </c>
      <c r="C151" s="66" t="str">
        <f>IFERROR(VLOOKUP(ROW()-6,'[1]S2 SE'!$B$7:$AI$206,COLUMN()+1,FALSE),"")</f>
        <v/>
      </c>
      <c r="D151" s="67" t="str">
        <f>IFERROR(VLOOKUP(ROW()-6,'[1]S2 SE'!$B$7:$AI$206,COLUMN()+1,FALSE),"")</f>
        <v/>
      </c>
      <c r="E151" s="68" t="str">
        <f>IFERROR(VLOOKUP(ROW()-6,'[1]S2 SE'!$B$7:$AI$206,COLUMN()+1,FALSE),"")</f>
        <v/>
      </c>
      <c r="F151" s="28" t="str">
        <f>IFERROR(VLOOKUP(ROW()-6,'[1]S2 SE'!$B$7:$AI$206,COLUMN()+1,FALSE),"")</f>
        <v/>
      </c>
      <c r="G151" s="69" t="str">
        <f>IFERROR(VLOOKUP(ROW()-6,'[1]S2 SE'!$B$7:$AI$206,COLUMN()+1,FALSE),"")</f>
        <v/>
      </c>
      <c r="H151" s="68" t="str">
        <f>IFERROR(VLOOKUP(ROW()-6,'[1]S2 SE'!$B$7:$AI$206,COLUMN()+1,FALSE),"")</f>
        <v/>
      </c>
      <c r="I151" s="70" t="str">
        <f>IFERROR(VLOOKUP(ROW()-6,'[1]S2 SE'!$B$7:$AI$206,COLUMN()+1,FALSE),"")</f>
        <v/>
      </c>
      <c r="J151" s="71" t="str">
        <f>IFERROR(VLOOKUP(ROW()-6,'[1]S2 SE'!$B$7:$AI$206,COLUMN()+1,FALSE),"")</f>
        <v/>
      </c>
      <c r="K151" s="68" t="str">
        <f>IFERROR(VLOOKUP(ROW()-6,'[1]S2 SE'!$B$7:$AI$206,COLUMN()+1,FALSE),"")</f>
        <v/>
      </c>
      <c r="L151" s="70" t="str">
        <f>IFERROR(VLOOKUP(ROW()-6,'[1]S2 SE'!$B$7:$AI$206,COLUMN()+1,FALSE),"")</f>
        <v/>
      </c>
      <c r="M151" s="71" t="str">
        <f>IFERROR(VLOOKUP(ROW()-6,'[1]S2 SE'!$B$7:$AI$206,COLUMN()+1,FALSE),"")</f>
        <v/>
      </c>
      <c r="N151" s="68" t="str">
        <f>IFERROR(VLOOKUP(ROW()-6,'[1]S2 SE'!$B$7:$AI$206,COLUMN()+1,FALSE),"")</f>
        <v/>
      </c>
      <c r="O151" s="70" t="str">
        <f>IFERROR(VLOOKUP(ROW()-6,'[1]S2 SE'!$B$7:$AI$206,COLUMN()+1,FALSE),"")</f>
        <v/>
      </c>
      <c r="P151" s="71" t="str">
        <f>IFERROR(VLOOKUP(ROW()-6,'[1]S2 SE'!$B$7:$AI$206,COLUMN()+1,FALSE),"")</f>
        <v/>
      </c>
      <c r="Q151" s="68" t="str">
        <f>IFERROR(VLOOKUP(ROW()-6,'[1]S2 SE'!$B$7:$AI$206,COLUMN()+1,FALSE),"")</f>
        <v/>
      </c>
      <c r="R151" s="70" t="str">
        <f>IFERROR(VLOOKUP(ROW()-6,'[1]S2 SE'!$B$7:$AI$206,COLUMN()+1,FALSE),"")</f>
        <v/>
      </c>
      <c r="S151" s="71" t="str">
        <f>IFERROR(VLOOKUP(ROW()-6,'[1]S2 SE'!$B$7:$AI$206,COLUMN()+1,FALSE),"")</f>
        <v/>
      </c>
      <c r="T151" s="72" t="str">
        <f>IFERROR(VLOOKUP(ROW()-6,'[1]S2 SE'!$B$7:$AI$206,COLUMN()+1,FALSE),"")</f>
        <v/>
      </c>
      <c r="U151" s="73" t="str">
        <f>IFERROR(VLOOKUP(ROW()-6,'[1]S2 SE'!$B$7:$AI$206,COLUMN()+1,FALSE),"")</f>
        <v/>
      </c>
      <c r="V151" s="74" t="str">
        <f>IFERROR(VLOOKUP(ROW()-6,'[1]S2 SE'!$B$7:$AI$206,COLUMN()+1,FALSE),"")</f>
        <v/>
      </c>
      <c r="W151" s="75" t="str">
        <f>IFERROR(VLOOKUP(ROW()-6,'[1]S2 SE'!$B$7:$AI$206,COLUMN()+1,FALSE),"")</f>
        <v/>
      </c>
      <c r="X151" s="76" t="str">
        <f>IFERROR(VLOOKUP(ROW()-6,'[1]S2 SE'!$B$7:$AI$206,COLUMN()+1,FALSE),"")</f>
        <v/>
      </c>
      <c r="Y151" s="77" t="str">
        <f>IFERROR(VLOOKUP(ROW()-6,'[1]S2 SE'!$B$7:$AI$206,COLUMN()+1,FALSE),"")</f>
        <v/>
      </c>
      <c r="Z151" s="78" t="str">
        <f>IFERROR(VLOOKUP(ROW()-6,'[1]S2 SE'!$B$7:$AI$206,COLUMN()+1,FALSE),"")</f>
        <v/>
      </c>
      <c r="AA151" s="79" t="str">
        <f>IFERROR(VLOOKUP(ROW()-6,'[1]S2 SE'!$B$7:$AI$206,COLUMN()+1,FALSE),"")</f>
        <v/>
      </c>
      <c r="AB151" s="80" t="str">
        <f>IFERROR(VLOOKUP(ROW()-6,'[1]S2 SE'!$B$7:$AI$206,COLUMN()+1,FALSE),"")</f>
        <v/>
      </c>
      <c r="AC151" s="81" t="str">
        <f>IFERROR(VLOOKUP(ROW()-6,'[1]S2 SE'!$B$7:$AI$206,COLUMN()+1,FALSE),"")</f>
        <v/>
      </c>
      <c r="AD151" s="109" t="str">
        <f>IFERROR(VLOOKUP(ROW()-6,'[1]S2 SE'!$B$7:$AI$206,COLUMN()+1,FALSE),"")</f>
        <v/>
      </c>
      <c r="AE151" s="83" t="str">
        <f>IFERROR(VLOOKUP(ROW()-6,'[1]S2 SE'!$B$7:$AI$206,COLUMN()+1,FALSE),"")</f>
        <v/>
      </c>
      <c r="AF151" s="84" t="str">
        <f>IFERROR(VLOOKUP(ROW()-6,'[1]S2 SE'!$B$7:$AI$206,COLUMN()+1,FALSE),"")</f>
        <v/>
      </c>
      <c r="AG151" s="153" t="str">
        <f>IFERROR(VLOOKUP(ROW()-6,'[1]S2 SE'!$B$7:$AI$206,COLUMN()+1,FALSE),"")</f>
        <v/>
      </c>
    </row>
    <row r="152" spans="1:33" ht="15.05" x14ac:dyDescent="0.3">
      <c r="A152" s="108" t="str">
        <f>IFERROR(VLOOKUP(ROW()-6,'[1]S2 SE'!$B$7:$AI$206,COLUMN()+1,FALSE),"")</f>
        <v/>
      </c>
      <c r="B152" s="65" t="str">
        <f>IFERROR(VLOOKUP(ROW()-6,'[1]S2 SE'!$B$7:$AI$206,COLUMN()+1,FALSE),"")</f>
        <v/>
      </c>
      <c r="C152" s="66" t="str">
        <f>IFERROR(VLOOKUP(ROW()-6,'[1]S2 SE'!$B$7:$AI$206,COLUMN()+1,FALSE),"")</f>
        <v/>
      </c>
      <c r="D152" s="67" t="str">
        <f>IFERROR(VLOOKUP(ROW()-6,'[1]S2 SE'!$B$7:$AI$206,COLUMN()+1,FALSE),"")</f>
        <v/>
      </c>
      <c r="E152" s="68" t="str">
        <f>IFERROR(VLOOKUP(ROW()-6,'[1]S2 SE'!$B$7:$AI$206,COLUMN()+1,FALSE),"")</f>
        <v/>
      </c>
      <c r="F152" s="28" t="str">
        <f>IFERROR(VLOOKUP(ROW()-6,'[1]S2 SE'!$B$7:$AI$206,COLUMN()+1,FALSE),"")</f>
        <v/>
      </c>
      <c r="G152" s="69" t="str">
        <f>IFERROR(VLOOKUP(ROW()-6,'[1]S2 SE'!$B$7:$AI$206,COLUMN()+1,FALSE),"")</f>
        <v/>
      </c>
      <c r="H152" s="68" t="str">
        <f>IFERROR(VLOOKUP(ROW()-6,'[1]S2 SE'!$B$7:$AI$206,COLUMN()+1,FALSE),"")</f>
        <v/>
      </c>
      <c r="I152" s="70" t="str">
        <f>IFERROR(VLOOKUP(ROW()-6,'[1]S2 SE'!$B$7:$AI$206,COLUMN()+1,FALSE),"")</f>
        <v/>
      </c>
      <c r="J152" s="71" t="str">
        <f>IFERROR(VLOOKUP(ROW()-6,'[1]S2 SE'!$B$7:$AI$206,COLUMN()+1,FALSE),"")</f>
        <v/>
      </c>
      <c r="K152" s="68" t="str">
        <f>IFERROR(VLOOKUP(ROW()-6,'[1]S2 SE'!$B$7:$AI$206,COLUMN()+1,FALSE),"")</f>
        <v/>
      </c>
      <c r="L152" s="70" t="str">
        <f>IFERROR(VLOOKUP(ROW()-6,'[1]S2 SE'!$B$7:$AI$206,COLUMN()+1,FALSE),"")</f>
        <v/>
      </c>
      <c r="M152" s="71" t="str">
        <f>IFERROR(VLOOKUP(ROW()-6,'[1]S2 SE'!$B$7:$AI$206,COLUMN()+1,FALSE),"")</f>
        <v/>
      </c>
      <c r="N152" s="68" t="str">
        <f>IFERROR(VLOOKUP(ROW()-6,'[1]S2 SE'!$B$7:$AI$206,COLUMN()+1,FALSE),"")</f>
        <v/>
      </c>
      <c r="O152" s="70" t="str">
        <f>IFERROR(VLOOKUP(ROW()-6,'[1]S2 SE'!$B$7:$AI$206,COLUMN()+1,FALSE),"")</f>
        <v/>
      </c>
      <c r="P152" s="71" t="str">
        <f>IFERROR(VLOOKUP(ROW()-6,'[1]S2 SE'!$B$7:$AI$206,COLUMN()+1,FALSE),"")</f>
        <v/>
      </c>
      <c r="Q152" s="68" t="str">
        <f>IFERROR(VLOOKUP(ROW()-6,'[1]S2 SE'!$B$7:$AI$206,COLUMN()+1,FALSE),"")</f>
        <v/>
      </c>
      <c r="R152" s="70" t="str">
        <f>IFERROR(VLOOKUP(ROW()-6,'[1]S2 SE'!$B$7:$AI$206,COLUMN()+1,FALSE),"")</f>
        <v/>
      </c>
      <c r="S152" s="71" t="str">
        <f>IFERROR(VLOOKUP(ROW()-6,'[1]S2 SE'!$B$7:$AI$206,COLUMN()+1,FALSE),"")</f>
        <v/>
      </c>
      <c r="T152" s="72" t="str">
        <f>IFERROR(VLOOKUP(ROW()-6,'[1]S2 SE'!$B$7:$AI$206,COLUMN()+1,FALSE),"")</f>
        <v/>
      </c>
      <c r="U152" s="73" t="str">
        <f>IFERROR(VLOOKUP(ROW()-6,'[1]S2 SE'!$B$7:$AI$206,COLUMN()+1,FALSE),"")</f>
        <v/>
      </c>
      <c r="V152" s="74" t="str">
        <f>IFERROR(VLOOKUP(ROW()-6,'[1]S2 SE'!$B$7:$AI$206,COLUMN()+1,FALSE),"")</f>
        <v/>
      </c>
      <c r="W152" s="75" t="str">
        <f>IFERROR(VLOOKUP(ROW()-6,'[1]S2 SE'!$B$7:$AI$206,COLUMN()+1,FALSE),"")</f>
        <v/>
      </c>
      <c r="X152" s="76" t="str">
        <f>IFERROR(VLOOKUP(ROW()-6,'[1]S2 SE'!$B$7:$AI$206,COLUMN()+1,FALSE),"")</f>
        <v/>
      </c>
      <c r="Y152" s="77" t="str">
        <f>IFERROR(VLOOKUP(ROW()-6,'[1]S2 SE'!$B$7:$AI$206,COLUMN()+1,FALSE),"")</f>
        <v/>
      </c>
      <c r="Z152" s="78" t="str">
        <f>IFERROR(VLOOKUP(ROW()-6,'[1]S2 SE'!$B$7:$AI$206,COLUMN()+1,FALSE),"")</f>
        <v/>
      </c>
      <c r="AA152" s="79" t="str">
        <f>IFERROR(VLOOKUP(ROW()-6,'[1]S2 SE'!$B$7:$AI$206,COLUMN()+1,FALSE),"")</f>
        <v/>
      </c>
      <c r="AB152" s="80" t="str">
        <f>IFERROR(VLOOKUP(ROW()-6,'[1]S2 SE'!$B$7:$AI$206,COLUMN()+1,FALSE),"")</f>
        <v/>
      </c>
      <c r="AC152" s="81" t="str">
        <f>IFERROR(VLOOKUP(ROW()-6,'[1]S2 SE'!$B$7:$AI$206,COLUMN()+1,FALSE),"")</f>
        <v/>
      </c>
      <c r="AD152" s="109" t="str">
        <f>IFERROR(VLOOKUP(ROW()-6,'[1]S2 SE'!$B$7:$AI$206,COLUMN()+1,FALSE),"")</f>
        <v/>
      </c>
      <c r="AE152" s="83" t="str">
        <f>IFERROR(VLOOKUP(ROW()-6,'[1]S2 SE'!$B$7:$AI$206,COLUMN()+1,FALSE),"")</f>
        <v/>
      </c>
      <c r="AF152" s="84" t="str">
        <f>IFERROR(VLOOKUP(ROW()-6,'[1]S2 SE'!$B$7:$AI$206,COLUMN()+1,FALSE),"")</f>
        <v/>
      </c>
      <c r="AG152" s="153" t="str">
        <f>IFERROR(VLOOKUP(ROW()-6,'[1]S2 SE'!$B$7:$AI$206,COLUMN()+1,FALSE),"")</f>
        <v/>
      </c>
    </row>
    <row r="153" spans="1:33" ht="15.05" x14ac:dyDescent="0.3">
      <c r="A153" s="108" t="str">
        <f>IFERROR(VLOOKUP(ROW()-6,'[1]S2 SE'!$B$7:$AI$206,COLUMN()+1,FALSE),"")</f>
        <v/>
      </c>
      <c r="B153" s="65" t="str">
        <f>IFERROR(VLOOKUP(ROW()-6,'[1]S2 SE'!$B$7:$AI$206,COLUMN()+1,FALSE),"")</f>
        <v/>
      </c>
      <c r="C153" s="66" t="str">
        <f>IFERROR(VLOOKUP(ROW()-6,'[1]S2 SE'!$B$7:$AI$206,COLUMN()+1,FALSE),"")</f>
        <v/>
      </c>
      <c r="D153" s="67" t="str">
        <f>IFERROR(VLOOKUP(ROW()-6,'[1]S2 SE'!$B$7:$AI$206,COLUMN()+1,FALSE),"")</f>
        <v/>
      </c>
      <c r="E153" s="68" t="str">
        <f>IFERROR(VLOOKUP(ROW()-6,'[1]S2 SE'!$B$7:$AI$206,COLUMN()+1,FALSE),"")</f>
        <v/>
      </c>
      <c r="F153" s="28" t="str">
        <f>IFERROR(VLOOKUP(ROW()-6,'[1]S2 SE'!$B$7:$AI$206,COLUMN()+1,FALSE),"")</f>
        <v/>
      </c>
      <c r="G153" s="69" t="str">
        <f>IFERROR(VLOOKUP(ROW()-6,'[1]S2 SE'!$B$7:$AI$206,COLUMN()+1,FALSE),"")</f>
        <v/>
      </c>
      <c r="H153" s="68" t="str">
        <f>IFERROR(VLOOKUP(ROW()-6,'[1]S2 SE'!$B$7:$AI$206,COLUMN()+1,FALSE),"")</f>
        <v/>
      </c>
      <c r="I153" s="70" t="str">
        <f>IFERROR(VLOOKUP(ROW()-6,'[1]S2 SE'!$B$7:$AI$206,COLUMN()+1,FALSE),"")</f>
        <v/>
      </c>
      <c r="J153" s="71" t="str">
        <f>IFERROR(VLOOKUP(ROW()-6,'[1]S2 SE'!$B$7:$AI$206,COLUMN()+1,FALSE),"")</f>
        <v/>
      </c>
      <c r="K153" s="68" t="str">
        <f>IFERROR(VLOOKUP(ROW()-6,'[1]S2 SE'!$B$7:$AI$206,COLUMN()+1,FALSE),"")</f>
        <v/>
      </c>
      <c r="L153" s="70" t="str">
        <f>IFERROR(VLOOKUP(ROW()-6,'[1]S2 SE'!$B$7:$AI$206,COLUMN()+1,FALSE),"")</f>
        <v/>
      </c>
      <c r="M153" s="71" t="str">
        <f>IFERROR(VLOOKUP(ROW()-6,'[1]S2 SE'!$B$7:$AI$206,COLUMN()+1,FALSE),"")</f>
        <v/>
      </c>
      <c r="N153" s="68" t="str">
        <f>IFERROR(VLOOKUP(ROW()-6,'[1]S2 SE'!$B$7:$AI$206,COLUMN()+1,FALSE),"")</f>
        <v/>
      </c>
      <c r="O153" s="70" t="str">
        <f>IFERROR(VLOOKUP(ROW()-6,'[1]S2 SE'!$B$7:$AI$206,COLUMN()+1,FALSE),"")</f>
        <v/>
      </c>
      <c r="P153" s="71" t="str">
        <f>IFERROR(VLOOKUP(ROW()-6,'[1]S2 SE'!$B$7:$AI$206,COLUMN()+1,FALSE),"")</f>
        <v/>
      </c>
      <c r="Q153" s="68" t="str">
        <f>IFERROR(VLOOKUP(ROW()-6,'[1]S2 SE'!$B$7:$AI$206,COLUMN()+1,FALSE),"")</f>
        <v/>
      </c>
      <c r="R153" s="70" t="str">
        <f>IFERROR(VLOOKUP(ROW()-6,'[1]S2 SE'!$B$7:$AI$206,COLUMN()+1,FALSE),"")</f>
        <v/>
      </c>
      <c r="S153" s="71" t="str">
        <f>IFERROR(VLOOKUP(ROW()-6,'[1]S2 SE'!$B$7:$AI$206,COLUMN()+1,FALSE),"")</f>
        <v/>
      </c>
      <c r="T153" s="72" t="str">
        <f>IFERROR(VLOOKUP(ROW()-6,'[1]S2 SE'!$B$7:$AI$206,COLUMN()+1,FALSE),"")</f>
        <v/>
      </c>
      <c r="U153" s="73" t="str">
        <f>IFERROR(VLOOKUP(ROW()-6,'[1]S2 SE'!$B$7:$AI$206,COLUMN()+1,FALSE),"")</f>
        <v/>
      </c>
      <c r="V153" s="74" t="str">
        <f>IFERROR(VLOOKUP(ROW()-6,'[1]S2 SE'!$B$7:$AI$206,COLUMN()+1,FALSE),"")</f>
        <v/>
      </c>
      <c r="W153" s="75" t="str">
        <f>IFERROR(VLOOKUP(ROW()-6,'[1]S2 SE'!$B$7:$AI$206,COLUMN()+1,FALSE),"")</f>
        <v/>
      </c>
      <c r="X153" s="76" t="str">
        <f>IFERROR(VLOOKUP(ROW()-6,'[1]S2 SE'!$B$7:$AI$206,COLUMN()+1,FALSE),"")</f>
        <v/>
      </c>
      <c r="Y153" s="77" t="str">
        <f>IFERROR(VLOOKUP(ROW()-6,'[1]S2 SE'!$B$7:$AI$206,COLUMN()+1,FALSE),"")</f>
        <v/>
      </c>
      <c r="Z153" s="78" t="str">
        <f>IFERROR(VLOOKUP(ROW()-6,'[1]S2 SE'!$B$7:$AI$206,COLUMN()+1,FALSE),"")</f>
        <v/>
      </c>
      <c r="AA153" s="79" t="str">
        <f>IFERROR(VLOOKUP(ROW()-6,'[1]S2 SE'!$B$7:$AI$206,COLUMN()+1,FALSE),"")</f>
        <v/>
      </c>
      <c r="AB153" s="80" t="str">
        <f>IFERROR(VLOOKUP(ROW()-6,'[1]S2 SE'!$B$7:$AI$206,COLUMN()+1,FALSE),"")</f>
        <v/>
      </c>
      <c r="AC153" s="81" t="str">
        <f>IFERROR(VLOOKUP(ROW()-6,'[1]S2 SE'!$B$7:$AI$206,COLUMN()+1,FALSE),"")</f>
        <v/>
      </c>
      <c r="AD153" s="109" t="str">
        <f>IFERROR(VLOOKUP(ROW()-6,'[1]S2 SE'!$B$7:$AI$206,COLUMN()+1,FALSE),"")</f>
        <v/>
      </c>
      <c r="AE153" s="83" t="str">
        <f>IFERROR(VLOOKUP(ROW()-6,'[1]S2 SE'!$B$7:$AI$206,COLUMN()+1,FALSE),"")</f>
        <v/>
      </c>
      <c r="AF153" s="84" t="str">
        <f>IFERROR(VLOOKUP(ROW()-6,'[1]S2 SE'!$B$7:$AI$206,COLUMN()+1,FALSE),"")</f>
        <v/>
      </c>
      <c r="AG153" s="153" t="str">
        <f>IFERROR(VLOOKUP(ROW()-6,'[1]S2 SE'!$B$7:$AI$206,COLUMN()+1,FALSE),"")</f>
        <v/>
      </c>
    </row>
    <row r="154" spans="1:33" ht="15.05" x14ac:dyDescent="0.3">
      <c r="A154" s="108" t="str">
        <f>IFERROR(VLOOKUP(ROW()-6,'[1]S2 SE'!$B$7:$AI$206,COLUMN()+1,FALSE),"")</f>
        <v/>
      </c>
      <c r="B154" s="65" t="str">
        <f>IFERROR(VLOOKUP(ROW()-6,'[1]S2 SE'!$B$7:$AI$206,COLUMN()+1,FALSE),"")</f>
        <v/>
      </c>
      <c r="C154" s="66" t="str">
        <f>IFERROR(VLOOKUP(ROW()-6,'[1]S2 SE'!$B$7:$AI$206,COLUMN()+1,FALSE),"")</f>
        <v/>
      </c>
      <c r="D154" s="67" t="str">
        <f>IFERROR(VLOOKUP(ROW()-6,'[1]S2 SE'!$B$7:$AI$206,COLUMN()+1,FALSE),"")</f>
        <v/>
      </c>
      <c r="E154" s="68" t="str">
        <f>IFERROR(VLOOKUP(ROW()-6,'[1]S2 SE'!$B$7:$AI$206,COLUMN()+1,FALSE),"")</f>
        <v/>
      </c>
      <c r="F154" s="28" t="str">
        <f>IFERROR(VLOOKUP(ROW()-6,'[1]S2 SE'!$B$7:$AI$206,COLUMN()+1,FALSE),"")</f>
        <v/>
      </c>
      <c r="G154" s="69" t="str">
        <f>IFERROR(VLOOKUP(ROW()-6,'[1]S2 SE'!$B$7:$AI$206,COLUMN()+1,FALSE),"")</f>
        <v/>
      </c>
      <c r="H154" s="68" t="str">
        <f>IFERROR(VLOOKUP(ROW()-6,'[1]S2 SE'!$B$7:$AI$206,COLUMN()+1,FALSE),"")</f>
        <v/>
      </c>
      <c r="I154" s="70" t="str">
        <f>IFERROR(VLOOKUP(ROW()-6,'[1]S2 SE'!$B$7:$AI$206,COLUMN()+1,FALSE),"")</f>
        <v/>
      </c>
      <c r="J154" s="71" t="str">
        <f>IFERROR(VLOOKUP(ROW()-6,'[1]S2 SE'!$B$7:$AI$206,COLUMN()+1,FALSE),"")</f>
        <v/>
      </c>
      <c r="K154" s="68" t="str">
        <f>IFERROR(VLOOKUP(ROW()-6,'[1]S2 SE'!$B$7:$AI$206,COLUMN()+1,FALSE),"")</f>
        <v/>
      </c>
      <c r="L154" s="70" t="str">
        <f>IFERROR(VLOOKUP(ROW()-6,'[1]S2 SE'!$B$7:$AI$206,COLUMN()+1,FALSE),"")</f>
        <v/>
      </c>
      <c r="M154" s="71" t="str">
        <f>IFERROR(VLOOKUP(ROW()-6,'[1]S2 SE'!$B$7:$AI$206,COLUMN()+1,FALSE),"")</f>
        <v/>
      </c>
      <c r="N154" s="68" t="str">
        <f>IFERROR(VLOOKUP(ROW()-6,'[1]S2 SE'!$B$7:$AI$206,COLUMN()+1,FALSE),"")</f>
        <v/>
      </c>
      <c r="O154" s="70" t="str">
        <f>IFERROR(VLOOKUP(ROW()-6,'[1]S2 SE'!$B$7:$AI$206,COLUMN()+1,FALSE),"")</f>
        <v/>
      </c>
      <c r="P154" s="71" t="str">
        <f>IFERROR(VLOOKUP(ROW()-6,'[1]S2 SE'!$B$7:$AI$206,COLUMN()+1,FALSE),"")</f>
        <v/>
      </c>
      <c r="Q154" s="68" t="str">
        <f>IFERROR(VLOOKUP(ROW()-6,'[1]S2 SE'!$B$7:$AI$206,COLUMN()+1,FALSE),"")</f>
        <v/>
      </c>
      <c r="R154" s="70" t="str">
        <f>IFERROR(VLOOKUP(ROW()-6,'[1]S2 SE'!$B$7:$AI$206,COLUMN()+1,FALSE),"")</f>
        <v/>
      </c>
      <c r="S154" s="71" t="str">
        <f>IFERROR(VLOOKUP(ROW()-6,'[1]S2 SE'!$B$7:$AI$206,COLUMN()+1,FALSE),"")</f>
        <v/>
      </c>
      <c r="T154" s="72" t="str">
        <f>IFERROR(VLOOKUP(ROW()-6,'[1]S2 SE'!$B$7:$AI$206,COLUMN()+1,FALSE),"")</f>
        <v/>
      </c>
      <c r="U154" s="73" t="str">
        <f>IFERROR(VLOOKUP(ROW()-6,'[1]S2 SE'!$B$7:$AI$206,COLUMN()+1,FALSE),"")</f>
        <v/>
      </c>
      <c r="V154" s="74" t="str">
        <f>IFERROR(VLOOKUP(ROW()-6,'[1]S2 SE'!$B$7:$AI$206,COLUMN()+1,FALSE),"")</f>
        <v/>
      </c>
      <c r="W154" s="75" t="str">
        <f>IFERROR(VLOOKUP(ROW()-6,'[1]S2 SE'!$B$7:$AI$206,COLUMN()+1,FALSE),"")</f>
        <v/>
      </c>
      <c r="X154" s="76" t="str">
        <f>IFERROR(VLOOKUP(ROW()-6,'[1]S2 SE'!$B$7:$AI$206,COLUMN()+1,FALSE),"")</f>
        <v/>
      </c>
      <c r="Y154" s="77" t="str">
        <f>IFERROR(VLOOKUP(ROW()-6,'[1]S2 SE'!$B$7:$AI$206,COLUMN()+1,FALSE),"")</f>
        <v/>
      </c>
      <c r="Z154" s="78" t="str">
        <f>IFERROR(VLOOKUP(ROW()-6,'[1]S2 SE'!$B$7:$AI$206,COLUMN()+1,FALSE),"")</f>
        <v/>
      </c>
      <c r="AA154" s="79" t="str">
        <f>IFERROR(VLOOKUP(ROW()-6,'[1]S2 SE'!$B$7:$AI$206,COLUMN()+1,FALSE),"")</f>
        <v/>
      </c>
      <c r="AB154" s="80" t="str">
        <f>IFERROR(VLOOKUP(ROW()-6,'[1]S2 SE'!$B$7:$AI$206,COLUMN()+1,FALSE),"")</f>
        <v/>
      </c>
      <c r="AC154" s="81" t="str">
        <f>IFERROR(VLOOKUP(ROW()-6,'[1]S2 SE'!$B$7:$AI$206,COLUMN()+1,FALSE),"")</f>
        <v/>
      </c>
      <c r="AD154" s="109" t="str">
        <f>IFERROR(VLOOKUP(ROW()-6,'[1]S2 SE'!$B$7:$AI$206,COLUMN()+1,FALSE),"")</f>
        <v/>
      </c>
      <c r="AE154" s="83" t="str">
        <f>IFERROR(VLOOKUP(ROW()-6,'[1]S2 SE'!$B$7:$AI$206,COLUMN()+1,FALSE),"")</f>
        <v/>
      </c>
      <c r="AF154" s="84" t="str">
        <f>IFERROR(VLOOKUP(ROW()-6,'[1]S2 SE'!$B$7:$AI$206,COLUMN()+1,FALSE),"")</f>
        <v/>
      </c>
      <c r="AG154" s="153" t="str">
        <f>IFERROR(VLOOKUP(ROW()-6,'[1]S2 SE'!$B$7:$AI$206,COLUMN()+1,FALSE),"")</f>
        <v/>
      </c>
    </row>
    <row r="155" spans="1:33" ht="15.05" x14ac:dyDescent="0.3">
      <c r="A155" s="108" t="str">
        <f>IFERROR(VLOOKUP(ROW()-6,'[1]S2 SE'!$B$7:$AI$206,COLUMN()+1,FALSE),"")</f>
        <v/>
      </c>
      <c r="B155" s="65" t="str">
        <f>IFERROR(VLOOKUP(ROW()-6,'[1]S2 SE'!$B$7:$AI$206,COLUMN()+1,FALSE),"")</f>
        <v/>
      </c>
      <c r="C155" s="66" t="str">
        <f>IFERROR(VLOOKUP(ROW()-6,'[1]S2 SE'!$B$7:$AI$206,COLUMN()+1,FALSE),"")</f>
        <v/>
      </c>
      <c r="D155" s="67" t="str">
        <f>IFERROR(VLOOKUP(ROW()-6,'[1]S2 SE'!$B$7:$AI$206,COLUMN()+1,FALSE),"")</f>
        <v/>
      </c>
      <c r="E155" s="68" t="str">
        <f>IFERROR(VLOOKUP(ROW()-6,'[1]S2 SE'!$B$7:$AI$206,COLUMN()+1,FALSE),"")</f>
        <v/>
      </c>
      <c r="F155" s="28" t="str">
        <f>IFERROR(VLOOKUP(ROW()-6,'[1]S2 SE'!$B$7:$AI$206,COLUMN()+1,FALSE),"")</f>
        <v/>
      </c>
      <c r="G155" s="69" t="str">
        <f>IFERROR(VLOOKUP(ROW()-6,'[1]S2 SE'!$B$7:$AI$206,COLUMN()+1,FALSE),"")</f>
        <v/>
      </c>
      <c r="H155" s="68" t="str">
        <f>IFERROR(VLOOKUP(ROW()-6,'[1]S2 SE'!$B$7:$AI$206,COLUMN()+1,FALSE),"")</f>
        <v/>
      </c>
      <c r="I155" s="70" t="str">
        <f>IFERROR(VLOOKUP(ROW()-6,'[1]S2 SE'!$B$7:$AI$206,COLUMN()+1,FALSE),"")</f>
        <v/>
      </c>
      <c r="J155" s="71" t="str">
        <f>IFERROR(VLOOKUP(ROW()-6,'[1]S2 SE'!$B$7:$AI$206,COLUMN()+1,FALSE),"")</f>
        <v/>
      </c>
      <c r="K155" s="68" t="str">
        <f>IFERROR(VLOOKUP(ROW()-6,'[1]S2 SE'!$B$7:$AI$206,COLUMN()+1,FALSE),"")</f>
        <v/>
      </c>
      <c r="L155" s="70" t="str">
        <f>IFERROR(VLOOKUP(ROW()-6,'[1]S2 SE'!$B$7:$AI$206,COLUMN()+1,FALSE),"")</f>
        <v/>
      </c>
      <c r="M155" s="71" t="str">
        <f>IFERROR(VLOOKUP(ROW()-6,'[1]S2 SE'!$B$7:$AI$206,COLUMN()+1,FALSE),"")</f>
        <v/>
      </c>
      <c r="N155" s="68" t="str">
        <f>IFERROR(VLOOKUP(ROW()-6,'[1]S2 SE'!$B$7:$AI$206,COLUMN()+1,FALSE),"")</f>
        <v/>
      </c>
      <c r="O155" s="70" t="str">
        <f>IFERROR(VLOOKUP(ROW()-6,'[1]S2 SE'!$B$7:$AI$206,COLUMN()+1,FALSE),"")</f>
        <v/>
      </c>
      <c r="P155" s="71" t="str">
        <f>IFERROR(VLOOKUP(ROW()-6,'[1]S2 SE'!$B$7:$AI$206,COLUMN()+1,FALSE),"")</f>
        <v/>
      </c>
      <c r="Q155" s="68" t="str">
        <f>IFERROR(VLOOKUP(ROW()-6,'[1]S2 SE'!$B$7:$AI$206,COLUMN()+1,FALSE),"")</f>
        <v/>
      </c>
      <c r="R155" s="70" t="str">
        <f>IFERROR(VLOOKUP(ROW()-6,'[1]S2 SE'!$B$7:$AI$206,COLUMN()+1,FALSE),"")</f>
        <v/>
      </c>
      <c r="S155" s="71" t="str">
        <f>IFERROR(VLOOKUP(ROW()-6,'[1]S2 SE'!$B$7:$AI$206,COLUMN()+1,FALSE),"")</f>
        <v/>
      </c>
      <c r="T155" s="72" t="str">
        <f>IFERROR(VLOOKUP(ROW()-6,'[1]S2 SE'!$B$7:$AI$206,COLUMN()+1,FALSE),"")</f>
        <v/>
      </c>
      <c r="U155" s="73" t="str">
        <f>IFERROR(VLOOKUP(ROW()-6,'[1]S2 SE'!$B$7:$AI$206,COLUMN()+1,FALSE),"")</f>
        <v/>
      </c>
      <c r="V155" s="74" t="str">
        <f>IFERROR(VLOOKUP(ROW()-6,'[1]S2 SE'!$B$7:$AI$206,COLUMN()+1,FALSE),"")</f>
        <v/>
      </c>
      <c r="W155" s="75" t="str">
        <f>IFERROR(VLOOKUP(ROW()-6,'[1]S2 SE'!$B$7:$AI$206,COLUMN()+1,FALSE),"")</f>
        <v/>
      </c>
      <c r="X155" s="76" t="str">
        <f>IFERROR(VLOOKUP(ROW()-6,'[1]S2 SE'!$B$7:$AI$206,COLUMN()+1,FALSE),"")</f>
        <v/>
      </c>
      <c r="Y155" s="77" t="str">
        <f>IFERROR(VLOOKUP(ROW()-6,'[1]S2 SE'!$B$7:$AI$206,COLUMN()+1,FALSE),"")</f>
        <v/>
      </c>
      <c r="Z155" s="78" t="str">
        <f>IFERROR(VLOOKUP(ROW()-6,'[1]S2 SE'!$B$7:$AI$206,COLUMN()+1,FALSE),"")</f>
        <v/>
      </c>
      <c r="AA155" s="79" t="str">
        <f>IFERROR(VLOOKUP(ROW()-6,'[1]S2 SE'!$B$7:$AI$206,COLUMN()+1,FALSE),"")</f>
        <v/>
      </c>
      <c r="AB155" s="80" t="str">
        <f>IFERROR(VLOOKUP(ROW()-6,'[1]S2 SE'!$B$7:$AI$206,COLUMN()+1,FALSE),"")</f>
        <v/>
      </c>
      <c r="AC155" s="81" t="str">
        <f>IFERROR(VLOOKUP(ROW()-6,'[1]S2 SE'!$B$7:$AI$206,COLUMN()+1,FALSE),"")</f>
        <v/>
      </c>
      <c r="AD155" s="109" t="str">
        <f>IFERROR(VLOOKUP(ROW()-6,'[1]S2 SE'!$B$7:$AI$206,COLUMN()+1,FALSE),"")</f>
        <v/>
      </c>
      <c r="AE155" s="83" t="str">
        <f>IFERROR(VLOOKUP(ROW()-6,'[1]S2 SE'!$B$7:$AI$206,COLUMN()+1,FALSE),"")</f>
        <v/>
      </c>
      <c r="AF155" s="84" t="str">
        <f>IFERROR(VLOOKUP(ROW()-6,'[1]S2 SE'!$B$7:$AI$206,COLUMN()+1,FALSE),"")</f>
        <v/>
      </c>
      <c r="AG155" s="153" t="str">
        <f>IFERROR(VLOOKUP(ROW()-6,'[1]S2 SE'!$B$7:$AI$206,COLUMN()+1,FALSE),"")</f>
        <v/>
      </c>
    </row>
    <row r="156" spans="1:33" ht="15.05" x14ac:dyDescent="0.3">
      <c r="A156" s="108" t="str">
        <f>IFERROR(VLOOKUP(ROW()-6,'[1]S2 SE'!$B$7:$AI$206,COLUMN()+1,FALSE),"")</f>
        <v/>
      </c>
      <c r="B156" s="65" t="str">
        <f>IFERROR(VLOOKUP(ROW()-6,'[1]S2 SE'!$B$7:$AI$206,COLUMN()+1,FALSE),"")</f>
        <v/>
      </c>
      <c r="C156" s="66" t="str">
        <f>IFERROR(VLOOKUP(ROW()-6,'[1]S2 SE'!$B$7:$AI$206,COLUMN()+1,FALSE),"")</f>
        <v/>
      </c>
      <c r="D156" s="67" t="str">
        <f>IFERROR(VLOOKUP(ROW()-6,'[1]S2 SE'!$B$7:$AI$206,COLUMN()+1,FALSE),"")</f>
        <v/>
      </c>
      <c r="E156" s="68" t="str">
        <f>IFERROR(VLOOKUP(ROW()-6,'[1]S2 SE'!$B$7:$AI$206,COLUMN()+1,FALSE),"")</f>
        <v/>
      </c>
      <c r="F156" s="28" t="str">
        <f>IFERROR(VLOOKUP(ROW()-6,'[1]S2 SE'!$B$7:$AI$206,COLUMN()+1,FALSE),"")</f>
        <v/>
      </c>
      <c r="G156" s="69" t="str">
        <f>IFERROR(VLOOKUP(ROW()-6,'[1]S2 SE'!$B$7:$AI$206,COLUMN()+1,FALSE),"")</f>
        <v/>
      </c>
      <c r="H156" s="68" t="str">
        <f>IFERROR(VLOOKUP(ROW()-6,'[1]S2 SE'!$B$7:$AI$206,COLUMN()+1,FALSE),"")</f>
        <v/>
      </c>
      <c r="I156" s="70" t="str">
        <f>IFERROR(VLOOKUP(ROW()-6,'[1]S2 SE'!$B$7:$AI$206,COLUMN()+1,FALSE),"")</f>
        <v/>
      </c>
      <c r="J156" s="71" t="str">
        <f>IFERROR(VLOOKUP(ROW()-6,'[1]S2 SE'!$B$7:$AI$206,COLUMN()+1,FALSE),"")</f>
        <v/>
      </c>
      <c r="K156" s="68" t="str">
        <f>IFERROR(VLOOKUP(ROW()-6,'[1]S2 SE'!$B$7:$AI$206,COLUMN()+1,FALSE),"")</f>
        <v/>
      </c>
      <c r="L156" s="70" t="str">
        <f>IFERROR(VLOOKUP(ROW()-6,'[1]S2 SE'!$B$7:$AI$206,COLUMN()+1,FALSE),"")</f>
        <v/>
      </c>
      <c r="M156" s="71" t="str">
        <f>IFERROR(VLOOKUP(ROW()-6,'[1]S2 SE'!$B$7:$AI$206,COLUMN()+1,FALSE),"")</f>
        <v/>
      </c>
      <c r="N156" s="68" t="str">
        <f>IFERROR(VLOOKUP(ROW()-6,'[1]S2 SE'!$B$7:$AI$206,COLUMN()+1,FALSE),"")</f>
        <v/>
      </c>
      <c r="O156" s="70" t="str">
        <f>IFERROR(VLOOKUP(ROW()-6,'[1]S2 SE'!$B$7:$AI$206,COLUMN()+1,FALSE),"")</f>
        <v/>
      </c>
      <c r="P156" s="71" t="str">
        <f>IFERROR(VLOOKUP(ROW()-6,'[1]S2 SE'!$B$7:$AI$206,COLUMN()+1,FALSE),"")</f>
        <v/>
      </c>
      <c r="Q156" s="68" t="str">
        <f>IFERROR(VLOOKUP(ROW()-6,'[1]S2 SE'!$B$7:$AI$206,COLUMN()+1,FALSE),"")</f>
        <v/>
      </c>
      <c r="R156" s="70" t="str">
        <f>IFERROR(VLOOKUP(ROW()-6,'[1]S2 SE'!$B$7:$AI$206,COLUMN()+1,FALSE),"")</f>
        <v/>
      </c>
      <c r="S156" s="71" t="str">
        <f>IFERROR(VLOOKUP(ROW()-6,'[1]S2 SE'!$B$7:$AI$206,COLUMN()+1,FALSE),"")</f>
        <v/>
      </c>
      <c r="T156" s="72" t="str">
        <f>IFERROR(VLOOKUP(ROW()-6,'[1]S2 SE'!$B$7:$AI$206,COLUMN()+1,FALSE),"")</f>
        <v/>
      </c>
      <c r="U156" s="73" t="str">
        <f>IFERROR(VLOOKUP(ROW()-6,'[1]S2 SE'!$B$7:$AI$206,COLUMN()+1,FALSE),"")</f>
        <v/>
      </c>
      <c r="V156" s="74" t="str">
        <f>IFERROR(VLOOKUP(ROW()-6,'[1]S2 SE'!$B$7:$AI$206,COLUMN()+1,FALSE),"")</f>
        <v/>
      </c>
      <c r="W156" s="75" t="str">
        <f>IFERROR(VLOOKUP(ROW()-6,'[1]S2 SE'!$B$7:$AI$206,COLUMN()+1,FALSE),"")</f>
        <v/>
      </c>
      <c r="X156" s="76" t="str">
        <f>IFERROR(VLOOKUP(ROW()-6,'[1]S2 SE'!$B$7:$AI$206,COLUMN()+1,FALSE),"")</f>
        <v/>
      </c>
      <c r="Y156" s="77" t="str">
        <f>IFERROR(VLOOKUP(ROW()-6,'[1]S2 SE'!$B$7:$AI$206,COLUMN()+1,FALSE),"")</f>
        <v/>
      </c>
      <c r="Z156" s="78" t="str">
        <f>IFERROR(VLOOKUP(ROW()-6,'[1]S2 SE'!$B$7:$AI$206,COLUMN()+1,FALSE),"")</f>
        <v/>
      </c>
      <c r="AA156" s="79" t="str">
        <f>IFERROR(VLOOKUP(ROW()-6,'[1]S2 SE'!$B$7:$AI$206,COLUMN()+1,FALSE),"")</f>
        <v/>
      </c>
      <c r="AB156" s="80" t="str">
        <f>IFERROR(VLOOKUP(ROW()-6,'[1]S2 SE'!$B$7:$AI$206,COLUMN()+1,FALSE),"")</f>
        <v/>
      </c>
      <c r="AC156" s="81" t="str">
        <f>IFERROR(VLOOKUP(ROW()-6,'[1]S2 SE'!$B$7:$AI$206,COLUMN()+1,FALSE),"")</f>
        <v/>
      </c>
      <c r="AD156" s="109" t="str">
        <f>IFERROR(VLOOKUP(ROW()-6,'[1]S2 SE'!$B$7:$AI$206,COLUMN()+1,FALSE),"")</f>
        <v/>
      </c>
      <c r="AE156" s="83" t="str">
        <f>IFERROR(VLOOKUP(ROW()-6,'[1]S2 SE'!$B$7:$AI$206,COLUMN()+1,FALSE),"")</f>
        <v/>
      </c>
      <c r="AF156" s="84" t="str">
        <f>IFERROR(VLOOKUP(ROW()-6,'[1]S2 SE'!$B$7:$AI$206,COLUMN()+1,FALSE),"")</f>
        <v/>
      </c>
      <c r="AG156" s="153" t="str">
        <f>IFERROR(VLOOKUP(ROW()-6,'[1]S2 SE'!$B$7:$AI$206,COLUMN()+1,FALSE),"")</f>
        <v/>
      </c>
    </row>
    <row r="157" spans="1:33" ht="15.05" x14ac:dyDescent="0.3">
      <c r="A157" s="108" t="str">
        <f>IFERROR(VLOOKUP(ROW()-6,'[1]S2 SE'!$B$7:$AI$206,COLUMN()+1,FALSE),"")</f>
        <v/>
      </c>
      <c r="B157" s="65" t="str">
        <f>IFERROR(VLOOKUP(ROW()-6,'[1]S2 SE'!$B$7:$AI$206,COLUMN()+1,FALSE),"")</f>
        <v/>
      </c>
      <c r="C157" s="66" t="str">
        <f>IFERROR(VLOOKUP(ROW()-6,'[1]S2 SE'!$B$7:$AI$206,COLUMN()+1,FALSE),"")</f>
        <v/>
      </c>
      <c r="D157" s="67" t="str">
        <f>IFERROR(VLOOKUP(ROW()-6,'[1]S2 SE'!$B$7:$AI$206,COLUMN()+1,FALSE),"")</f>
        <v/>
      </c>
      <c r="E157" s="68" t="str">
        <f>IFERROR(VLOOKUP(ROW()-6,'[1]S2 SE'!$B$7:$AI$206,COLUMN()+1,FALSE),"")</f>
        <v/>
      </c>
      <c r="F157" s="28" t="str">
        <f>IFERROR(VLOOKUP(ROW()-6,'[1]S2 SE'!$B$7:$AI$206,COLUMN()+1,FALSE),"")</f>
        <v/>
      </c>
      <c r="G157" s="69" t="str">
        <f>IFERROR(VLOOKUP(ROW()-6,'[1]S2 SE'!$B$7:$AI$206,COLUMN()+1,FALSE),"")</f>
        <v/>
      </c>
      <c r="H157" s="68" t="str">
        <f>IFERROR(VLOOKUP(ROW()-6,'[1]S2 SE'!$B$7:$AI$206,COLUMN()+1,FALSE),"")</f>
        <v/>
      </c>
      <c r="I157" s="70" t="str">
        <f>IFERROR(VLOOKUP(ROW()-6,'[1]S2 SE'!$B$7:$AI$206,COLUMN()+1,FALSE),"")</f>
        <v/>
      </c>
      <c r="J157" s="71" t="str">
        <f>IFERROR(VLOOKUP(ROW()-6,'[1]S2 SE'!$B$7:$AI$206,COLUMN()+1,FALSE),"")</f>
        <v/>
      </c>
      <c r="K157" s="68" t="str">
        <f>IFERROR(VLOOKUP(ROW()-6,'[1]S2 SE'!$B$7:$AI$206,COLUMN()+1,FALSE),"")</f>
        <v/>
      </c>
      <c r="L157" s="70" t="str">
        <f>IFERROR(VLOOKUP(ROW()-6,'[1]S2 SE'!$B$7:$AI$206,COLUMN()+1,FALSE),"")</f>
        <v/>
      </c>
      <c r="M157" s="71" t="str">
        <f>IFERROR(VLOOKUP(ROW()-6,'[1]S2 SE'!$B$7:$AI$206,COLUMN()+1,FALSE),"")</f>
        <v/>
      </c>
      <c r="N157" s="68" t="str">
        <f>IFERROR(VLOOKUP(ROW()-6,'[1]S2 SE'!$B$7:$AI$206,COLUMN()+1,FALSE),"")</f>
        <v/>
      </c>
      <c r="O157" s="70" t="str">
        <f>IFERROR(VLOOKUP(ROW()-6,'[1]S2 SE'!$B$7:$AI$206,COLUMN()+1,FALSE),"")</f>
        <v/>
      </c>
      <c r="P157" s="71" t="str">
        <f>IFERROR(VLOOKUP(ROW()-6,'[1]S2 SE'!$B$7:$AI$206,COLUMN()+1,FALSE),"")</f>
        <v/>
      </c>
      <c r="Q157" s="68" t="str">
        <f>IFERROR(VLOOKUP(ROW()-6,'[1]S2 SE'!$B$7:$AI$206,COLUMN()+1,FALSE),"")</f>
        <v/>
      </c>
      <c r="R157" s="70" t="str">
        <f>IFERROR(VLOOKUP(ROW()-6,'[1]S2 SE'!$B$7:$AI$206,COLUMN()+1,FALSE),"")</f>
        <v/>
      </c>
      <c r="S157" s="71" t="str">
        <f>IFERROR(VLOOKUP(ROW()-6,'[1]S2 SE'!$B$7:$AI$206,COLUMN()+1,FALSE),"")</f>
        <v/>
      </c>
      <c r="T157" s="72" t="str">
        <f>IFERROR(VLOOKUP(ROW()-6,'[1]S2 SE'!$B$7:$AI$206,COLUMN()+1,FALSE),"")</f>
        <v/>
      </c>
      <c r="U157" s="73" t="str">
        <f>IFERROR(VLOOKUP(ROW()-6,'[1]S2 SE'!$B$7:$AI$206,COLUMN()+1,FALSE),"")</f>
        <v/>
      </c>
      <c r="V157" s="74" t="str">
        <f>IFERROR(VLOOKUP(ROW()-6,'[1]S2 SE'!$B$7:$AI$206,COLUMN()+1,FALSE),"")</f>
        <v/>
      </c>
      <c r="W157" s="75" t="str">
        <f>IFERROR(VLOOKUP(ROW()-6,'[1]S2 SE'!$B$7:$AI$206,COLUMN()+1,FALSE),"")</f>
        <v/>
      </c>
      <c r="X157" s="76" t="str">
        <f>IFERROR(VLOOKUP(ROW()-6,'[1]S2 SE'!$B$7:$AI$206,COLUMN()+1,FALSE),"")</f>
        <v/>
      </c>
      <c r="Y157" s="77" t="str">
        <f>IFERROR(VLOOKUP(ROW()-6,'[1]S2 SE'!$B$7:$AI$206,COLUMN()+1,FALSE),"")</f>
        <v/>
      </c>
      <c r="Z157" s="78" t="str">
        <f>IFERROR(VLOOKUP(ROW()-6,'[1]S2 SE'!$B$7:$AI$206,COLUMN()+1,FALSE),"")</f>
        <v/>
      </c>
      <c r="AA157" s="79" t="str">
        <f>IFERROR(VLOOKUP(ROW()-6,'[1]S2 SE'!$B$7:$AI$206,COLUMN()+1,FALSE),"")</f>
        <v/>
      </c>
      <c r="AB157" s="80" t="str">
        <f>IFERROR(VLOOKUP(ROW()-6,'[1]S2 SE'!$B$7:$AI$206,COLUMN()+1,FALSE),"")</f>
        <v/>
      </c>
      <c r="AC157" s="81" t="str">
        <f>IFERROR(VLOOKUP(ROW()-6,'[1]S2 SE'!$B$7:$AI$206,COLUMN()+1,FALSE),"")</f>
        <v/>
      </c>
      <c r="AD157" s="109" t="str">
        <f>IFERROR(VLOOKUP(ROW()-6,'[1]S2 SE'!$B$7:$AI$206,COLUMN()+1,FALSE),"")</f>
        <v/>
      </c>
      <c r="AE157" s="83" t="str">
        <f>IFERROR(VLOOKUP(ROW()-6,'[1]S2 SE'!$B$7:$AI$206,COLUMN()+1,FALSE),"")</f>
        <v/>
      </c>
      <c r="AF157" s="84" t="str">
        <f>IFERROR(VLOOKUP(ROW()-6,'[1]S2 SE'!$B$7:$AI$206,COLUMN()+1,FALSE),"")</f>
        <v/>
      </c>
      <c r="AG157" s="153" t="str">
        <f>IFERROR(VLOOKUP(ROW()-6,'[1]S2 SE'!$B$7:$AI$206,COLUMN()+1,FALSE),"")</f>
        <v/>
      </c>
    </row>
    <row r="158" spans="1:33" ht="15.05" x14ac:dyDescent="0.3">
      <c r="A158" s="108" t="str">
        <f>IFERROR(VLOOKUP(ROW()-6,'[1]S2 SE'!$B$7:$AI$206,COLUMN()+1,FALSE),"")</f>
        <v/>
      </c>
      <c r="B158" s="65" t="str">
        <f>IFERROR(VLOOKUP(ROW()-6,'[1]S2 SE'!$B$7:$AI$206,COLUMN()+1,FALSE),"")</f>
        <v/>
      </c>
      <c r="C158" s="66" t="str">
        <f>IFERROR(VLOOKUP(ROW()-6,'[1]S2 SE'!$B$7:$AI$206,COLUMN()+1,FALSE),"")</f>
        <v/>
      </c>
      <c r="D158" s="67" t="str">
        <f>IFERROR(VLOOKUP(ROW()-6,'[1]S2 SE'!$B$7:$AI$206,COLUMN()+1,FALSE),"")</f>
        <v/>
      </c>
      <c r="E158" s="68" t="str">
        <f>IFERROR(VLOOKUP(ROW()-6,'[1]S2 SE'!$B$7:$AI$206,COLUMN()+1,FALSE),"")</f>
        <v/>
      </c>
      <c r="F158" s="28" t="str">
        <f>IFERROR(VLOOKUP(ROW()-6,'[1]S2 SE'!$B$7:$AI$206,COLUMN()+1,FALSE),"")</f>
        <v/>
      </c>
      <c r="G158" s="69" t="str">
        <f>IFERROR(VLOOKUP(ROW()-6,'[1]S2 SE'!$B$7:$AI$206,COLUMN()+1,FALSE),"")</f>
        <v/>
      </c>
      <c r="H158" s="68" t="str">
        <f>IFERROR(VLOOKUP(ROW()-6,'[1]S2 SE'!$B$7:$AI$206,COLUMN()+1,FALSE),"")</f>
        <v/>
      </c>
      <c r="I158" s="70" t="str">
        <f>IFERROR(VLOOKUP(ROW()-6,'[1]S2 SE'!$B$7:$AI$206,COLUMN()+1,FALSE),"")</f>
        <v/>
      </c>
      <c r="J158" s="71" t="str">
        <f>IFERROR(VLOOKUP(ROW()-6,'[1]S2 SE'!$B$7:$AI$206,COLUMN()+1,FALSE),"")</f>
        <v/>
      </c>
      <c r="K158" s="68" t="str">
        <f>IFERROR(VLOOKUP(ROW()-6,'[1]S2 SE'!$B$7:$AI$206,COLUMN()+1,FALSE),"")</f>
        <v/>
      </c>
      <c r="L158" s="70" t="str">
        <f>IFERROR(VLOOKUP(ROW()-6,'[1]S2 SE'!$B$7:$AI$206,COLUMN()+1,FALSE),"")</f>
        <v/>
      </c>
      <c r="M158" s="71" t="str">
        <f>IFERROR(VLOOKUP(ROW()-6,'[1]S2 SE'!$B$7:$AI$206,COLUMN()+1,FALSE),"")</f>
        <v/>
      </c>
      <c r="N158" s="68" t="str">
        <f>IFERROR(VLOOKUP(ROW()-6,'[1]S2 SE'!$B$7:$AI$206,COLUMN()+1,FALSE),"")</f>
        <v/>
      </c>
      <c r="O158" s="70" t="str">
        <f>IFERROR(VLOOKUP(ROW()-6,'[1]S2 SE'!$B$7:$AI$206,COLUMN()+1,FALSE),"")</f>
        <v/>
      </c>
      <c r="P158" s="71" t="str">
        <f>IFERROR(VLOOKUP(ROW()-6,'[1]S2 SE'!$B$7:$AI$206,COLUMN()+1,FALSE),"")</f>
        <v/>
      </c>
      <c r="Q158" s="68" t="str">
        <f>IFERROR(VLOOKUP(ROW()-6,'[1]S2 SE'!$B$7:$AI$206,COLUMN()+1,FALSE),"")</f>
        <v/>
      </c>
      <c r="R158" s="70" t="str">
        <f>IFERROR(VLOOKUP(ROW()-6,'[1]S2 SE'!$B$7:$AI$206,COLUMN()+1,FALSE),"")</f>
        <v/>
      </c>
      <c r="S158" s="71" t="str">
        <f>IFERROR(VLOOKUP(ROW()-6,'[1]S2 SE'!$B$7:$AI$206,COLUMN()+1,FALSE),"")</f>
        <v/>
      </c>
      <c r="T158" s="72" t="str">
        <f>IFERROR(VLOOKUP(ROW()-6,'[1]S2 SE'!$B$7:$AI$206,COLUMN()+1,FALSE),"")</f>
        <v/>
      </c>
      <c r="U158" s="73" t="str">
        <f>IFERROR(VLOOKUP(ROW()-6,'[1]S2 SE'!$B$7:$AI$206,COLUMN()+1,FALSE),"")</f>
        <v/>
      </c>
      <c r="V158" s="74" t="str">
        <f>IFERROR(VLOOKUP(ROW()-6,'[1]S2 SE'!$B$7:$AI$206,COLUMN()+1,FALSE),"")</f>
        <v/>
      </c>
      <c r="W158" s="75" t="str">
        <f>IFERROR(VLOOKUP(ROW()-6,'[1]S2 SE'!$B$7:$AI$206,COLUMN()+1,FALSE),"")</f>
        <v/>
      </c>
      <c r="X158" s="76" t="str">
        <f>IFERROR(VLOOKUP(ROW()-6,'[1]S2 SE'!$B$7:$AI$206,COLUMN()+1,FALSE),"")</f>
        <v/>
      </c>
      <c r="Y158" s="77" t="str">
        <f>IFERROR(VLOOKUP(ROW()-6,'[1]S2 SE'!$B$7:$AI$206,COLUMN()+1,FALSE),"")</f>
        <v/>
      </c>
      <c r="Z158" s="78" t="str">
        <f>IFERROR(VLOOKUP(ROW()-6,'[1]S2 SE'!$B$7:$AI$206,COLUMN()+1,FALSE),"")</f>
        <v/>
      </c>
      <c r="AA158" s="79" t="str">
        <f>IFERROR(VLOOKUP(ROW()-6,'[1]S2 SE'!$B$7:$AI$206,COLUMN()+1,FALSE),"")</f>
        <v/>
      </c>
      <c r="AB158" s="80" t="str">
        <f>IFERROR(VLOOKUP(ROW()-6,'[1]S2 SE'!$B$7:$AI$206,COLUMN()+1,FALSE),"")</f>
        <v/>
      </c>
      <c r="AC158" s="81" t="str">
        <f>IFERROR(VLOOKUP(ROW()-6,'[1]S2 SE'!$B$7:$AI$206,COLUMN()+1,FALSE),"")</f>
        <v/>
      </c>
      <c r="AD158" s="109" t="str">
        <f>IFERROR(VLOOKUP(ROW()-6,'[1]S2 SE'!$B$7:$AI$206,COLUMN()+1,FALSE),"")</f>
        <v/>
      </c>
      <c r="AE158" s="83" t="str">
        <f>IFERROR(VLOOKUP(ROW()-6,'[1]S2 SE'!$B$7:$AI$206,COLUMN()+1,FALSE),"")</f>
        <v/>
      </c>
      <c r="AF158" s="84" t="str">
        <f>IFERROR(VLOOKUP(ROW()-6,'[1]S2 SE'!$B$7:$AI$206,COLUMN()+1,FALSE),"")</f>
        <v/>
      </c>
      <c r="AG158" s="153" t="str">
        <f>IFERROR(VLOOKUP(ROW()-6,'[1]S2 SE'!$B$7:$AI$206,COLUMN()+1,FALSE),"")</f>
        <v/>
      </c>
    </row>
    <row r="159" spans="1:33" ht="15.05" x14ac:dyDescent="0.3">
      <c r="A159" s="108" t="str">
        <f>IFERROR(VLOOKUP(ROW()-6,'[1]S2 SE'!$B$7:$AI$206,COLUMN()+1,FALSE),"")</f>
        <v/>
      </c>
      <c r="B159" s="65" t="str">
        <f>IFERROR(VLOOKUP(ROW()-6,'[1]S2 SE'!$B$7:$AI$206,COLUMN()+1,FALSE),"")</f>
        <v/>
      </c>
      <c r="C159" s="66" t="str">
        <f>IFERROR(VLOOKUP(ROW()-6,'[1]S2 SE'!$B$7:$AI$206,COLUMN()+1,FALSE),"")</f>
        <v/>
      </c>
      <c r="D159" s="67" t="str">
        <f>IFERROR(VLOOKUP(ROW()-6,'[1]S2 SE'!$B$7:$AI$206,COLUMN()+1,FALSE),"")</f>
        <v/>
      </c>
      <c r="E159" s="68" t="str">
        <f>IFERROR(VLOOKUP(ROW()-6,'[1]S2 SE'!$B$7:$AI$206,COLUMN()+1,FALSE),"")</f>
        <v/>
      </c>
      <c r="F159" s="28" t="str">
        <f>IFERROR(VLOOKUP(ROW()-6,'[1]S2 SE'!$B$7:$AI$206,COLUMN()+1,FALSE),"")</f>
        <v/>
      </c>
      <c r="G159" s="69" t="str">
        <f>IFERROR(VLOOKUP(ROW()-6,'[1]S2 SE'!$B$7:$AI$206,COLUMN()+1,FALSE),"")</f>
        <v/>
      </c>
      <c r="H159" s="68" t="str">
        <f>IFERROR(VLOOKUP(ROW()-6,'[1]S2 SE'!$B$7:$AI$206,COLUMN()+1,FALSE),"")</f>
        <v/>
      </c>
      <c r="I159" s="70" t="str">
        <f>IFERROR(VLOOKUP(ROW()-6,'[1]S2 SE'!$B$7:$AI$206,COLUMN()+1,FALSE),"")</f>
        <v/>
      </c>
      <c r="J159" s="71" t="str">
        <f>IFERROR(VLOOKUP(ROW()-6,'[1]S2 SE'!$B$7:$AI$206,COLUMN()+1,FALSE),"")</f>
        <v/>
      </c>
      <c r="K159" s="68" t="str">
        <f>IFERROR(VLOOKUP(ROW()-6,'[1]S2 SE'!$B$7:$AI$206,COLUMN()+1,FALSE),"")</f>
        <v/>
      </c>
      <c r="L159" s="70" t="str">
        <f>IFERROR(VLOOKUP(ROW()-6,'[1]S2 SE'!$B$7:$AI$206,COLUMN()+1,FALSE),"")</f>
        <v/>
      </c>
      <c r="M159" s="71" t="str">
        <f>IFERROR(VLOOKUP(ROW()-6,'[1]S2 SE'!$B$7:$AI$206,COLUMN()+1,FALSE),"")</f>
        <v/>
      </c>
      <c r="N159" s="68" t="str">
        <f>IFERROR(VLOOKUP(ROW()-6,'[1]S2 SE'!$B$7:$AI$206,COLUMN()+1,FALSE),"")</f>
        <v/>
      </c>
      <c r="O159" s="70" t="str">
        <f>IFERROR(VLOOKUP(ROW()-6,'[1]S2 SE'!$B$7:$AI$206,COLUMN()+1,FALSE),"")</f>
        <v/>
      </c>
      <c r="P159" s="71" t="str">
        <f>IFERROR(VLOOKUP(ROW()-6,'[1]S2 SE'!$B$7:$AI$206,COLUMN()+1,FALSE),"")</f>
        <v/>
      </c>
      <c r="Q159" s="68" t="str">
        <f>IFERROR(VLOOKUP(ROW()-6,'[1]S2 SE'!$B$7:$AI$206,COLUMN()+1,FALSE),"")</f>
        <v/>
      </c>
      <c r="R159" s="70" t="str">
        <f>IFERROR(VLOOKUP(ROW()-6,'[1]S2 SE'!$B$7:$AI$206,COLUMN()+1,FALSE),"")</f>
        <v/>
      </c>
      <c r="S159" s="71" t="str">
        <f>IFERROR(VLOOKUP(ROW()-6,'[1]S2 SE'!$B$7:$AI$206,COLUMN()+1,FALSE),"")</f>
        <v/>
      </c>
      <c r="T159" s="72" t="str">
        <f>IFERROR(VLOOKUP(ROW()-6,'[1]S2 SE'!$B$7:$AI$206,COLUMN()+1,FALSE),"")</f>
        <v/>
      </c>
      <c r="U159" s="73" t="str">
        <f>IFERROR(VLOOKUP(ROW()-6,'[1]S2 SE'!$B$7:$AI$206,COLUMN()+1,FALSE),"")</f>
        <v/>
      </c>
      <c r="V159" s="74" t="str">
        <f>IFERROR(VLOOKUP(ROW()-6,'[1]S2 SE'!$B$7:$AI$206,COLUMN()+1,FALSE),"")</f>
        <v/>
      </c>
      <c r="W159" s="75" t="str">
        <f>IFERROR(VLOOKUP(ROW()-6,'[1]S2 SE'!$B$7:$AI$206,COLUMN()+1,FALSE),"")</f>
        <v/>
      </c>
      <c r="X159" s="76" t="str">
        <f>IFERROR(VLOOKUP(ROW()-6,'[1]S2 SE'!$B$7:$AI$206,COLUMN()+1,FALSE),"")</f>
        <v/>
      </c>
      <c r="Y159" s="77" t="str">
        <f>IFERROR(VLOOKUP(ROW()-6,'[1]S2 SE'!$B$7:$AI$206,COLUMN()+1,FALSE),"")</f>
        <v/>
      </c>
      <c r="Z159" s="78" t="str">
        <f>IFERROR(VLOOKUP(ROW()-6,'[1]S2 SE'!$B$7:$AI$206,COLUMN()+1,FALSE),"")</f>
        <v/>
      </c>
      <c r="AA159" s="79" t="str">
        <f>IFERROR(VLOOKUP(ROW()-6,'[1]S2 SE'!$B$7:$AI$206,COLUMN()+1,FALSE),"")</f>
        <v/>
      </c>
      <c r="AB159" s="80" t="str">
        <f>IFERROR(VLOOKUP(ROW()-6,'[1]S2 SE'!$B$7:$AI$206,COLUMN()+1,FALSE),"")</f>
        <v/>
      </c>
      <c r="AC159" s="81" t="str">
        <f>IFERROR(VLOOKUP(ROW()-6,'[1]S2 SE'!$B$7:$AI$206,COLUMN()+1,FALSE),"")</f>
        <v/>
      </c>
      <c r="AD159" s="109" t="str">
        <f>IFERROR(VLOOKUP(ROW()-6,'[1]S2 SE'!$B$7:$AI$206,COLUMN()+1,FALSE),"")</f>
        <v/>
      </c>
      <c r="AE159" s="83" t="str">
        <f>IFERROR(VLOOKUP(ROW()-6,'[1]S2 SE'!$B$7:$AI$206,COLUMN()+1,FALSE),"")</f>
        <v/>
      </c>
      <c r="AF159" s="84" t="str">
        <f>IFERROR(VLOOKUP(ROW()-6,'[1]S2 SE'!$B$7:$AI$206,COLUMN()+1,FALSE),"")</f>
        <v/>
      </c>
      <c r="AG159" s="153" t="str">
        <f>IFERROR(VLOOKUP(ROW()-6,'[1]S2 SE'!$B$7:$AI$206,COLUMN()+1,FALSE),"")</f>
        <v/>
      </c>
    </row>
    <row r="160" spans="1:33" ht="15.05" x14ac:dyDescent="0.3">
      <c r="A160" s="108" t="str">
        <f>IFERROR(VLOOKUP(ROW()-6,'[1]S2 SE'!$B$7:$AI$206,COLUMN()+1,FALSE),"")</f>
        <v/>
      </c>
      <c r="B160" s="65" t="str">
        <f>IFERROR(VLOOKUP(ROW()-6,'[1]S2 SE'!$B$7:$AI$206,COLUMN()+1,FALSE),"")</f>
        <v/>
      </c>
      <c r="C160" s="66" t="str">
        <f>IFERROR(VLOOKUP(ROW()-6,'[1]S2 SE'!$B$7:$AI$206,COLUMN()+1,FALSE),"")</f>
        <v/>
      </c>
      <c r="D160" s="67" t="str">
        <f>IFERROR(VLOOKUP(ROW()-6,'[1]S2 SE'!$B$7:$AI$206,COLUMN()+1,FALSE),"")</f>
        <v/>
      </c>
      <c r="E160" s="68" t="str">
        <f>IFERROR(VLOOKUP(ROW()-6,'[1]S2 SE'!$B$7:$AI$206,COLUMN()+1,FALSE),"")</f>
        <v/>
      </c>
      <c r="F160" s="28" t="str">
        <f>IFERROR(VLOOKUP(ROW()-6,'[1]S2 SE'!$B$7:$AI$206,COLUMN()+1,FALSE),"")</f>
        <v/>
      </c>
      <c r="G160" s="69" t="str">
        <f>IFERROR(VLOOKUP(ROW()-6,'[1]S2 SE'!$B$7:$AI$206,COLUMN()+1,FALSE),"")</f>
        <v/>
      </c>
      <c r="H160" s="68" t="str">
        <f>IFERROR(VLOOKUP(ROW()-6,'[1]S2 SE'!$B$7:$AI$206,COLUMN()+1,FALSE),"")</f>
        <v/>
      </c>
      <c r="I160" s="70" t="str">
        <f>IFERROR(VLOOKUP(ROW()-6,'[1]S2 SE'!$B$7:$AI$206,COLUMN()+1,FALSE),"")</f>
        <v/>
      </c>
      <c r="J160" s="71" t="str">
        <f>IFERROR(VLOOKUP(ROW()-6,'[1]S2 SE'!$B$7:$AI$206,COLUMN()+1,FALSE),"")</f>
        <v/>
      </c>
      <c r="K160" s="68" t="str">
        <f>IFERROR(VLOOKUP(ROW()-6,'[1]S2 SE'!$B$7:$AI$206,COLUMN()+1,FALSE),"")</f>
        <v/>
      </c>
      <c r="L160" s="70" t="str">
        <f>IFERROR(VLOOKUP(ROW()-6,'[1]S2 SE'!$B$7:$AI$206,COLUMN()+1,FALSE),"")</f>
        <v/>
      </c>
      <c r="M160" s="71" t="str">
        <f>IFERROR(VLOOKUP(ROW()-6,'[1]S2 SE'!$B$7:$AI$206,COLUMN()+1,FALSE),"")</f>
        <v/>
      </c>
      <c r="N160" s="68" t="str">
        <f>IFERROR(VLOOKUP(ROW()-6,'[1]S2 SE'!$B$7:$AI$206,COLUMN()+1,FALSE),"")</f>
        <v/>
      </c>
      <c r="O160" s="70" t="str">
        <f>IFERROR(VLOOKUP(ROW()-6,'[1]S2 SE'!$B$7:$AI$206,COLUMN()+1,FALSE),"")</f>
        <v/>
      </c>
      <c r="P160" s="71" t="str">
        <f>IFERROR(VLOOKUP(ROW()-6,'[1]S2 SE'!$B$7:$AI$206,COLUMN()+1,FALSE),"")</f>
        <v/>
      </c>
      <c r="Q160" s="68" t="str">
        <f>IFERROR(VLOOKUP(ROW()-6,'[1]S2 SE'!$B$7:$AI$206,COLUMN()+1,FALSE),"")</f>
        <v/>
      </c>
      <c r="R160" s="70" t="str">
        <f>IFERROR(VLOOKUP(ROW()-6,'[1]S2 SE'!$B$7:$AI$206,COLUMN()+1,FALSE),"")</f>
        <v/>
      </c>
      <c r="S160" s="71" t="str">
        <f>IFERROR(VLOOKUP(ROW()-6,'[1]S2 SE'!$B$7:$AI$206,COLUMN()+1,FALSE),"")</f>
        <v/>
      </c>
      <c r="T160" s="72" t="str">
        <f>IFERROR(VLOOKUP(ROW()-6,'[1]S2 SE'!$B$7:$AI$206,COLUMN()+1,FALSE),"")</f>
        <v/>
      </c>
      <c r="U160" s="73" t="str">
        <f>IFERROR(VLOOKUP(ROW()-6,'[1]S2 SE'!$B$7:$AI$206,COLUMN()+1,FALSE),"")</f>
        <v/>
      </c>
      <c r="V160" s="74" t="str">
        <f>IFERROR(VLOOKUP(ROW()-6,'[1]S2 SE'!$B$7:$AI$206,COLUMN()+1,FALSE),"")</f>
        <v/>
      </c>
      <c r="W160" s="75" t="str">
        <f>IFERROR(VLOOKUP(ROW()-6,'[1]S2 SE'!$B$7:$AI$206,COLUMN()+1,FALSE),"")</f>
        <v/>
      </c>
      <c r="X160" s="76" t="str">
        <f>IFERROR(VLOOKUP(ROW()-6,'[1]S2 SE'!$B$7:$AI$206,COLUMN()+1,FALSE),"")</f>
        <v/>
      </c>
      <c r="Y160" s="77" t="str">
        <f>IFERROR(VLOOKUP(ROW()-6,'[1]S2 SE'!$B$7:$AI$206,COLUMN()+1,FALSE),"")</f>
        <v/>
      </c>
      <c r="Z160" s="78" t="str">
        <f>IFERROR(VLOOKUP(ROW()-6,'[1]S2 SE'!$B$7:$AI$206,COLUMN()+1,FALSE),"")</f>
        <v/>
      </c>
      <c r="AA160" s="79" t="str">
        <f>IFERROR(VLOOKUP(ROW()-6,'[1]S2 SE'!$B$7:$AI$206,COLUMN()+1,FALSE),"")</f>
        <v/>
      </c>
      <c r="AB160" s="80" t="str">
        <f>IFERROR(VLOOKUP(ROW()-6,'[1]S2 SE'!$B$7:$AI$206,COLUMN()+1,FALSE),"")</f>
        <v/>
      </c>
      <c r="AC160" s="81" t="str">
        <f>IFERROR(VLOOKUP(ROW()-6,'[1]S2 SE'!$B$7:$AI$206,COLUMN()+1,FALSE),"")</f>
        <v/>
      </c>
      <c r="AD160" s="109" t="str">
        <f>IFERROR(VLOOKUP(ROW()-6,'[1]S2 SE'!$B$7:$AI$206,COLUMN()+1,FALSE),"")</f>
        <v/>
      </c>
      <c r="AE160" s="83" t="str">
        <f>IFERROR(VLOOKUP(ROW()-6,'[1]S2 SE'!$B$7:$AI$206,COLUMN()+1,FALSE),"")</f>
        <v/>
      </c>
      <c r="AF160" s="84" t="str">
        <f>IFERROR(VLOOKUP(ROW()-6,'[1]S2 SE'!$B$7:$AI$206,COLUMN()+1,FALSE),"")</f>
        <v/>
      </c>
      <c r="AG160" s="153" t="str">
        <f>IFERROR(VLOOKUP(ROW()-6,'[1]S2 SE'!$B$7:$AI$206,COLUMN()+1,FALSE),"")</f>
        <v/>
      </c>
    </row>
    <row r="161" spans="1:33" ht="15.05" x14ac:dyDescent="0.3">
      <c r="A161" s="108" t="str">
        <f>IFERROR(VLOOKUP(ROW()-6,'[1]S2 SE'!$B$7:$AI$206,COLUMN()+1,FALSE),"")</f>
        <v/>
      </c>
      <c r="B161" s="65" t="str">
        <f>IFERROR(VLOOKUP(ROW()-6,'[1]S2 SE'!$B$7:$AI$206,COLUMN()+1,FALSE),"")</f>
        <v/>
      </c>
      <c r="C161" s="66" t="str">
        <f>IFERROR(VLOOKUP(ROW()-6,'[1]S2 SE'!$B$7:$AI$206,COLUMN()+1,FALSE),"")</f>
        <v/>
      </c>
      <c r="D161" s="67" t="str">
        <f>IFERROR(VLOOKUP(ROW()-6,'[1]S2 SE'!$B$7:$AI$206,COLUMN()+1,FALSE),"")</f>
        <v/>
      </c>
      <c r="E161" s="68" t="str">
        <f>IFERROR(VLOOKUP(ROW()-6,'[1]S2 SE'!$B$7:$AI$206,COLUMN()+1,FALSE),"")</f>
        <v/>
      </c>
      <c r="F161" s="28" t="str">
        <f>IFERROR(VLOOKUP(ROW()-6,'[1]S2 SE'!$B$7:$AI$206,COLUMN()+1,FALSE),"")</f>
        <v/>
      </c>
      <c r="G161" s="69" t="str">
        <f>IFERROR(VLOOKUP(ROW()-6,'[1]S2 SE'!$B$7:$AI$206,COLUMN()+1,FALSE),"")</f>
        <v/>
      </c>
      <c r="H161" s="68" t="str">
        <f>IFERROR(VLOOKUP(ROW()-6,'[1]S2 SE'!$B$7:$AI$206,COLUMN()+1,FALSE),"")</f>
        <v/>
      </c>
      <c r="I161" s="70" t="str">
        <f>IFERROR(VLOOKUP(ROW()-6,'[1]S2 SE'!$B$7:$AI$206,COLUMN()+1,FALSE),"")</f>
        <v/>
      </c>
      <c r="J161" s="71" t="str">
        <f>IFERROR(VLOOKUP(ROW()-6,'[1]S2 SE'!$B$7:$AI$206,COLUMN()+1,FALSE),"")</f>
        <v/>
      </c>
      <c r="K161" s="68" t="str">
        <f>IFERROR(VLOOKUP(ROW()-6,'[1]S2 SE'!$B$7:$AI$206,COLUMN()+1,FALSE),"")</f>
        <v/>
      </c>
      <c r="L161" s="70" t="str">
        <f>IFERROR(VLOOKUP(ROW()-6,'[1]S2 SE'!$B$7:$AI$206,COLUMN()+1,FALSE),"")</f>
        <v/>
      </c>
      <c r="M161" s="71" t="str">
        <f>IFERROR(VLOOKUP(ROW()-6,'[1]S2 SE'!$B$7:$AI$206,COLUMN()+1,FALSE),"")</f>
        <v/>
      </c>
      <c r="N161" s="68" t="str">
        <f>IFERROR(VLOOKUP(ROW()-6,'[1]S2 SE'!$B$7:$AI$206,COLUMN()+1,FALSE),"")</f>
        <v/>
      </c>
      <c r="O161" s="70" t="str">
        <f>IFERROR(VLOOKUP(ROW()-6,'[1]S2 SE'!$B$7:$AI$206,COLUMN()+1,FALSE),"")</f>
        <v/>
      </c>
      <c r="P161" s="71" t="str">
        <f>IFERROR(VLOOKUP(ROW()-6,'[1]S2 SE'!$B$7:$AI$206,COLUMN()+1,FALSE),"")</f>
        <v/>
      </c>
      <c r="Q161" s="68" t="str">
        <f>IFERROR(VLOOKUP(ROW()-6,'[1]S2 SE'!$B$7:$AI$206,COLUMN()+1,FALSE),"")</f>
        <v/>
      </c>
      <c r="R161" s="70" t="str">
        <f>IFERROR(VLOOKUP(ROW()-6,'[1]S2 SE'!$B$7:$AI$206,COLUMN()+1,FALSE),"")</f>
        <v/>
      </c>
      <c r="S161" s="71" t="str">
        <f>IFERROR(VLOOKUP(ROW()-6,'[1]S2 SE'!$B$7:$AI$206,COLUMN()+1,FALSE),"")</f>
        <v/>
      </c>
      <c r="T161" s="72" t="str">
        <f>IFERROR(VLOOKUP(ROW()-6,'[1]S2 SE'!$B$7:$AI$206,COLUMN()+1,FALSE),"")</f>
        <v/>
      </c>
      <c r="U161" s="73" t="str">
        <f>IFERROR(VLOOKUP(ROW()-6,'[1]S2 SE'!$B$7:$AI$206,COLUMN()+1,FALSE),"")</f>
        <v/>
      </c>
      <c r="V161" s="74" t="str">
        <f>IFERROR(VLOOKUP(ROW()-6,'[1]S2 SE'!$B$7:$AI$206,COLUMN()+1,FALSE),"")</f>
        <v/>
      </c>
      <c r="W161" s="75" t="str">
        <f>IFERROR(VLOOKUP(ROW()-6,'[1]S2 SE'!$B$7:$AI$206,COLUMN()+1,FALSE),"")</f>
        <v/>
      </c>
      <c r="X161" s="76" t="str">
        <f>IFERROR(VLOOKUP(ROW()-6,'[1]S2 SE'!$B$7:$AI$206,COLUMN()+1,FALSE),"")</f>
        <v/>
      </c>
      <c r="Y161" s="77" t="str">
        <f>IFERROR(VLOOKUP(ROW()-6,'[1]S2 SE'!$B$7:$AI$206,COLUMN()+1,FALSE),"")</f>
        <v/>
      </c>
      <c r="Z161" s="78" t="str">
        <f>IFERROR(VLOOKUP(ROW()-6,'[1]S2 SE'!$B$7:$AI$206,COLUMN()+1,FALSE),"")</f>
        <v/>
      </c>
      <c r="AA161" s="79" t="str">
        <f>IFERROR(VLOOKUP(ROW()-6,'[1]S2 SE'!$B$7:$AI$206,COLUMN()+1,FALSE),"")</f>
        <v/>
      </c>
      <c r="AB161" s="80" t="str">
        <f>IFERROR(VLOOKUP(ROW()-6,'[1]S2 SE'!$B$7:$AI$206,COLUMN()+1,FALSE),"")</f>
        <v/>
      </c>
      <c r="AC161" s="81" t="str">
        <f>IFERROR(VLOOKUP(ROW()-6,'[1]S2 SE'!$B$7:$AI$206,COLUMN()+1,FALSE),"")</f>
        <v/>
      </c>
      <c r="AD161" s="109" t="str">
        <f>IFERROR(VLOOKUP(ROW()-6,'[1]S2 SE'!$B$7:$AI$206,COLUMN()+1,FALSE),"")</f>
        <v/>
      </c>
      <c r="AE161" s="83" t="str">
        <f>IFERROR(VLOOKUP(ROW()-6,'[1]S2 SE'!$B$7:$AI$206,COLUMN()+1,FALSE),"")</f>
        <v/>
      </c>
      <c r="AF161" s="84" t="str">
        <f>IFERROR(VLOOKUP(ROW()-6,'[1]S2 SE'!$B$7:$AI$206,COLUMN()+1,FALSE),"")</f>
        <v/>
      </c>
      <c r="AG161" s="153" t="str">
        <f>IFERROR(VLOOKUP(ROW()-6,'[1]S2 SE'!$B$7:$AI$206,COLUMN()+1,FALSE),"")</f>
        <v/>
      </c>
    </row>
    <row r="162" spans="1:33" ht="15.05" x14ac:dyDescent="0.3">
      <c r="A162" s="108" t="str">
        <f>IFERROR(VLOOKUP(ROW()-6,'[1]S2 SE'!$B$7:$AI$206,COLUMN()+1,FALSE),"")</f>
        <v/>
      </c>
      <c r="B162" s="65" t="str">
        <f>IFERROR(VLOOKUP(ROW()-6,'[1]S2 SE'!$B$7:$AI$206,COLUMN()+1,FALSE),"")</f>
        <v/>
      </c>
      <c r="C162" s="66" t="str">
        <f>IFERROR(VLOOKUP(ROW()-6,'[1]S2 SE'!$B$7:$AI$206,COLUMN()+1,FALSE),"")</f>
        <v/>
      </c>
      <c r="D162" s="67" t="str">
        <f>IFERROR(VLOOKUP(ROW()-6,'[1]S2 SE'!$B$7:$AI$206,COLUMN()+1,FALSE),"")</f>
        <v/>
      </c>
      <c r="E162" s="68" t="str">
        <f>IFERROR(VLOOKUP(ROW()-6,'[1]S2 SE'!$B$7:$AI$206,COLUMN()+1,FALSE),"")</f>
        <v/>
      </c>
      <c r="F162" s="28" t="str">
        <f>IFERROR(VLOOKUP(ROW()-6,'[1]S2 SE'!$B$7:$AI$206,COLUMN()+1,FALSE),"")</f>
        <v/>
      </c>
      <c r="G162" s="69" t="str">
        <f>IFERROR(VLOOKUP(ROW()-6,'[1]S2 SE'!$B$7:$AI$206,COLUMN()+1,FALSE),"")</f>
        <v/>
      </c>
      <c r="H162" s="68" t="str">
        <f>IFERROR(VLOOKUP(ROW()-6,'[1]S2 SE'!$B$7:$AI$206,COLUMN()+1,FALSE),"")</f>
        <v/>
      </c>
      <c r="I162" s="70" t="str">
        <f>IFERROR(VLOOKUP(ROW()-6,'[1]S2 SE'!$B$7:$AI$206,COLUMN()+1,FALSE),"")</f>
        <v/>
      </c>
      <c r="J162" s="71" t="str">
        <f>IFERROR(VLOOKUP(ROW()-6,'[1]S2 SE'!$B$7:$AI$206,COLUMN()+1,FALSE),"")</f>
        <v/>
      </c>
      <c r="K162" s="68" t="str">
        <f>IFERROR(VLOOKUP(ROW()-6,'[1]S2 SE'!$B$7:$AI$206,COLUMN()+1,FALSE),"")</f>
        <v/>
      </c>
      <c r="L162" s="70" t="str">
        <f>IFERROR(VLOOKUP(ROW()-6,'[1]S2 SE'!$B$7:$AI$206,COLUMN()+1,FALSE),"")</f>
        <v/>
      </c>
      <c r="M162" s="71" t="str">
        <f>IFERROR(VLOOKUP(ROW()-6,'[1]S2 SE'!$B$7:$AI$206,COLUMN()+1,FALSE),"")</f>
        <v/>
      </c>
      <c r="N162" s="68" t="str">
        <f>IFERROR(VLOOKUP(ROW()-6,'[1]S2 SE'!$B$7:$AI$206,COLUMN()+1,FALSE),"")</f>
        <v/>
      </c>
      <c r="O162" s="70" t="str">
        <f>IFERROR(VLOOKUP(ROW()-6,'[1]S2 SE'!$B$7:$AI$206,COLUMN()+1,FALSE),"")</f>
        <v/>
      </c>
      <c r="P162" s="71" t="str">
        <f>IFERROR(VLOOKUP(ROW()-6,'[1]S2 SE'!$B$7:$AI$206,COLUMN()+1,FALSE),"")</f>
        <v/>
      </c>
      <c r="Q162" s="68" t="str">
        <f>IFERROR(VLOOKUP(ROW()-6,'[1]S2 SE'!$B$7:$AI$206,COLUMN()+1,FALSE),"")</f>
        <v/>
      </c>
      <c r="R162" s="70" t="str">
        <f>IFERROR(VLOOKUP(ROW()-6,'[1]S2 SE'!$B$7:$AI$206,COLUMN()+1,FALSE),"")</f>
        <v/>
      </c>
      <c r="S162" s="71" t="str">
        <f>IFERROR(VLOOKUP(ROW()-6,'[1]S2 SE'!$B$7:$AI$206,COLUMN()+1,FALSE),"")</f>
        <v/>
      </c>
      <c r="T162" s="72" t="str">
        <f>IFERROR(VLOOKUP(ROW()-6,'[1]S2 SE'!$B$7:$AI$206,COLUMN()+1,FALSE),"")</f>
        <v/>
      </c>
      <c r="U162" s="73" t="str">
        <f>IFERROR(VLOOKUP(ROW()-6,'[1]S2 SE'!$B$7:$AI$206,COLUMN()+1,FALSE),"")</f>
        <v/>
      </c>
      <c r="V162" s="74" t="str">
        <f>IFERROR(VLOOKUP(ROW()-6,'[1]S2 SE'!$B$7:$AI$206,COLUMN()+1,FALSE),"")</f>
        <v/>
      </c>
      <c r="W162" s="75" t="str">
        <f>IFERROR(VLOOKUP(ROW()-6,'[1]S2 SE'!$B$7:$AI$206,COLUMN()+1,FALSE),"")</f>
        <v/>
      </c>
      <c r="X162" s="76" t="str">
        <f>IFERROR(VLOOKUP(ROW()-6,'[1]S2 SE'!$B$7:$AI$206,COLUMN()+1,FALSE),"")</f>
        <v/>
      </c>
      <c r="Y162" s="77" t="str">
        <f>IFERROR(VLOOKUP(ROW()-6,'[1]S2 SE'!$B$7:$AI$206,COLUMN()+1,FALSE),"")</f>
        <v/>
      </c>
      <c r="Z162" s="78" t="str">
        <f>IFERROR(VLOOKUP(ROW()-6,'[1]S2 SE'!$B$7:$AI$206,COLUMN()+1,FALSE),"")</f>
        <v/>
      </c>
      <c r="AA162" s="79" t="str">
        <f>IFERROR(VLOOKUP(ROW()-6,'[1]S2 SE'!$B$7:$AI$206,COLUMN()+1,FALSE),"")</f>
        <v/>
      </c>
      <c r="AB162" s="80" t="str">
        <f>IFERROR(VLOOKUP(ROW()-6,'[1]S2 SE'!$B$7:$AI$206,COLUMN()+1,FALSE),"")</f>
        <v/>
      </c>
      <c r="AC162" s="81" t="str">
        <f>IFERROR(VLOOKUP(ROW()-6,'[1]S2 SE'!$B$7:$AI$206,COLUMN()+1,FALSE),"")</f>
        <v/>
      </c>
      <c r="AD162" s="109" t="str">
        <f>IFERROR(VLOOKUP(ROW()-6,'[1]S2 SE'!$B$7:$AI$206,COLUMN()+1,FALSE),"")</f>
        <v/>
      </c>
      <c r="AE162" s="83" t="str">
        <f>IFERROR(VLOOKUP(ROW()-6,'[1]S2 SE'!$B$7:$AI$206,COLUMN()+1,FALSE),"")</f>
        <v/>
      </c>
      <c r="AF162" s="84" t="str">
        <f>IFERROR(VLOOKUP(ROW()-6,'[1]S2 SE'!$B$7:$AI$206,COLUMN()+1,FALSE),"")</f>
        <v/>
      </c>
      <c r="AG162" s="153" t="str">
        <f>IFERROR(VLOOKUP(ROW()-6,'[1]S2 SE'!$B$7:$AI$206,COLUMN()+1,FALSE),"")</f>
        <v/>
      </c>
    </row>
    <row r="163" spans="1:33" ht="15.05" x14ac:dyDescent="0.3">
      <c r="A163" s="108" t="str">
        <f>IFERROR(VLOOKUP(ROW()-6,'[1]S2 SE'!$B$7:$AI$206,COLUMN()+1,FALSE),"")</f>
        <v/>
      </c>
      <c r="B163" s="65" t="str">
        <f>IFERROR(VLOOKUP(ROW()-6,'[1]S2 SE'!$B$7:$AI$206,COLUMN()+1,FALSE),"")</f>
        <v/>
      </c>
      <c r="C163" s="66" t="str">
        <f>IFERROR(VLOOKUP(ROW()-6,'[1]S2 SE'!$B$7:$AI$206,COLUMN()+1,FALSE),"")</f>
        <v/>
      </c>
      <c r="D163" s="67" t="str">
        <f>IFERROR(VLOOKUP(ROW()-6,'[1]S2 SE'!$B$7:$AI$206,COLUMN()+1,FALSE),"")</f>
        <v/>
      </c>
      <c r="E163" s="68" t="str">
        <f>IFERROR(VLOOKUP(ROW()-6,'[1]S2 SE'!$B$7:$AI$206,COLUMN()+1,FALSE),"")</f>
        <v/>
      </c>
      <c r="F163" s="28" t="str">
        <f>IFERROR(VLOOKUP(ROW()-6,'[1]S2 SE'!$B$7:$AI$206,COLUMN()+1,FALSE),"")</f>
        <v/>
      </c>
      <c r="G163" s="69" t="str">
        <f>IFERROR(VLOOKUP(ROW()-6,'[1]S2 SE'!$B$7:$AI$206,COLUMN()+1,FALSE),"")</f>
        <v/>
      </c>
      <c r="H163" s="68" t="str">
        <f>IFERROR(VLOOKUP(ROW()-6,'[1]S2 SE'!$B$7:$AI$206,COLUMN()+1,FALSE),"")</f>
        <v/>
      </c>
      <c r="I163" s="70" t="str">
        <f>IFERROR(VLOOKUP(ROW()-6,'[1]S2 SE'!$B$7:$AI$206,COLUMN()+1,FALSE),"")</f>
        <v/>
      </c>
      <c r="J163" s="71" t="str">
        <f>IFERROR(VLOOKUP(ROW()-6,'[1]S2 SE'!$B$7:$AI$206,COLUMN()+1,FALSE),"")</f>
        <v/>
      </c>
      <c r="K163" s="68" t="str">
        <f>IFERROR(VLOOKUP(ROW()-6,'[1]S2 SE'!$B$7:$AI$206,COLUMN()+1,FALSE),"")</f>
        <v/>
      </c>
      <c r="L163" s="70" t="str">
        <f>IFERROR(VLOOKUP(ROW()-6,'[1]S2 SE'!$B$7:$AI$206,COLUMN()+1,FALSE),"")</f>
        <v/>
      </c>
      <c r="M163" s="71" t="str">
        <f>IFERROR(VLOOKUP(ROW()-6,'[1]S2 SE'!$B$7:$AI$206,COLUMN()+1,FALSE),"")</f>
        <v/>
      </c>
      <c r="N163" s="68" t="str">
        <f>IFERROR(VLOOKUP(ROW()-6,'[1]S2 SE'!$B$7:$AI$206,COLUMN()+1,FALSE),"")</f>
        <v/>
      </c>
      <c r="O163" s="70" t="str">
        <f>IFERROR(VLOOKUP(ROW()-6,'[1]S2 SE'!$B$7:$AI$206,COLUMN()+1,FALSE),"")</f>
        <v/>
      </c>
      <c r="P163" s="71" t="str">
        <f>IFERROR(VLOOKUP(ROW()-6,'[1]S2 SE'!$B$7:$AI$206,COLUMN()+1,FALSE),"")</f>
        <v/>
      </c>
      <c r="Q163" s="68" t="str">
        <f>IFERROR(VLOOKUP(ROW()-6,'[1]S2 SE'!$B$7:$AI$206,COLUMN()+1,FALSE),"")</f>
        <v/>
      </c>
      <c r="R163" s="70" t="str">
        <f>IFERROR(VLOOKUP(ROW()-6,'[1]S2 SE'!$B$7:$AI$206,COLUMN()+1,FALSE),"")</f>
        <v/>
      </c>
      <c r="S163" s="71" t="str">
        <f>IFERROR(VLOOKUP(ROW()-6,'[1]S2 SE'!$B$7:$AI$206,COLUMN()+1,FALSE),"")</f>
        <v/>
      </c>
      <c r="T163" s="72" t="str">
        <f>IFERROR(VLOOKUP(ROW()-6,'[1]S2 SE'!$B$7:$AI$206,COLUMN()+1,FALSE),"")</f>
        <v/>
      </c>
      <c r="U163" s="73" t="str">
        <f>IFERROR(VLOOKUP(ROW()-6,'[1]S2 SE'!$B$7:$AI$206,COLUMN()+1,FALSE),"")</f>
        <v/>
      </c>
      <c r="V163" s="74" t="str">
        <f>IFERROR(VLOOKUP(ROW()-6,'[1]S2 SE'!$B$7:$AI$206,COLUMN()+1,FALSE),"")</f>
        <v/>
      </c>
      <c r="W163" s="75" t="str">
        <f>IFERROR(VLOOKUP(ROW()-6,'[1]S2 SE'!$B$7:$AI$206,COLUMN()+1,FALSE),"")</f>
        <v/>
      </c>
      <c r="X163" s="76" t="str">
        <f>IFERROR(VLOOKUP(ROW()-6,'[1]S2 SE'!$B$7:$AI$206,COLUMN()+1,FALSE),"")</f>
        <v/>
      </c>
      <c r="Y163" s="77" t="str">
        <f>IFERROR(VLOOKUP(ROW()-6,'[1]S2 SE'!$B$7:$AI$206,COLUMN()+1,FALSE),"")</f>
        <v/>
      </c>
      <c r="Z163" s="78" t="str">
        <f>IFERROR(VLOOKUP(ROW()-6,'[1]S2 SE'!$B$7:$AI$206,COLUMN()+1,FALSE),"")</f>
        <v/>
      </c>
      <c r="AA163" s="79" t="str">
        <f>IFERROR(VLOOKUP(ROW()-6,'[1]S2 SE'!$B$7:$AI$206,COLUMN()+1,FALSE),"")</f>
        <v/>
      </c>
      <c r="AB163" s="80" t="str">
        <f>IFERROR(VLOOKUP(ROW()-6,'[1]S2 SE'!$B$7:$AI$206,COLUMN()+1,FALSE),"")</f>
        <v/>
      </c>
      <c r="AC163" s="81" t="str">
        <f>IFERROR(VLOOKUP(ROW()-6,'[1]S2 SE'!$B$7:$AI$206,COLUMN()+1,FALSE),"")</f>
        <v/>
      </c>
      <c r="AD163" s="109" t="str">
        <f>IFERROR(VLOOKUP(ROW()-6,'[1]S2 SE'!$B$7:$AI$206,COLUMN()+1,FALSE),"")</f>
        <v/>
      </c>
      <c r="AE163" s="83" t="str">
        <f>IFERROR(VLOOKUP(ROW()-6,'[1]S2 SE'!$B$7:$AI$206,COLUMN()+1,FALSE),"")</f>
        <v/>
      </c>
      <c r="AF163" s="84" t="str">
        <f>IFERROR(VLOOKUP(ROW()-6,'[1]S2 SE'!$B$7:$AI$206,COLUMN()+1,FALSE),"")</f>
        <v/>
      </c>
      <c r="AG163" s="153" t="str">
        <f>IFERROR(VLOOKUP(ROW()-6,'[1]S2 SE'!$B$7:$AI$206,COLUMN()+1,FALSE),"")</f>
        <v/>
      </c>
    </row>
    <row r="164" spans="1:33" ht="15.05" x14ac:dyDescent="0.3">
      <c r="A164" s="108" t="str">
        <f>IFERROR(VLOOKUP(ROW()-6,'[1]S2 SE'!$B$7:$AI$206,COLUMN()+1,FALSE),"")</f>
        <v/>
      </c>
      <c r="B164" s="65" t="str">
        <f>IFERROR(VLOOKUP(ROW()-6,'[1]S2 SE'!$B$7:$AI$206,COLUMN()+1,FALSE),"")</f>
        <v/>
      </c>
      <c r="C164" s="66" t="str">
        <f>IFERROR(VLOOKUP(ROW()-6,'[1]S2 SE'!$B$7:$AI$206,COLUMN()+1,FALSE),"")</f>
        <v/>
      </c>
      <c r="D164" s="67" t="str">
        <f>IFERROR(VLOOKUP(ROW()-6,'[1]S2 SE'!$B$7:$AI$206,COLUMN()+1,FALSE),"")</f>
        <v/>
      </c>
      <c r="E164" s="68" t="str">
        <f>IFERROR(VLOOKUP(ROW()-6,'[1]S2 SE'!$B$7:$AI$206,COLUMN()+1,FALSE),"")</f>
        <v/>
      </c>
      <c r="F164" s="28" t="str">
        <f>IFERROR(VLOOKUP(ROW()-6,'[1]S2 SE'!$B$7:$AI$206,COLUMN()+1,FALSE),"")</f>
        <v/>
      </c>
      <c r="G164" s="69" t="str">
        <f>IFERROR(VLOOKUP(ROW()-6,'[1]S2 SE'!$B$7:$AI$206,COLUMN()+1,FALSE),"")</f>
        <v/>
      </c>
      <c r="H164" s="68" t="str">
        <f>IFERROR(VLOOKUP(ROW()-6,'[1]S2 SE'!$B$7:$AI$206,COLUMN()+1,FALSE),"")</f>
        <v/>
      </c>
      <c r="I164" s="70" t="str">
        <f>IFERROR(VLOOKUP(ROW()-6,'[1]S2 SE'!$B$7:$AI$206,COLUMN()+1,FALSE),"")</f>
        <v/>
      </c>
      <c r="J164" s="71" t="str">
        <f>IFERROR(VLOOKUP(ROW()-6,'[1]S2 SE'!$B$7:$AI$206,COLUMN()+1,FALSE),"")</f>
        <v/>
      </c>
      <c r="K164" s="68" t="str">
        <f>IFERROR(VLOOKUP(ROW()-6,'[1]S2 SE'!$B$7:$AI$206,COLUMN()+1,FALSE),"")</f>
        <v/>
      </c>
      <c r="L164" s="70" t="str">
        <f>IFERROR(VLOOKUP(ROW()-6,'[1]S2 SE'!$B$7:$AI$206,COLUMN()+1,FALSE),"")</f>
        <v/>
      </c>
      <c r="M164" s="71" t="str">
        <f>IFERROR(VLOOKUP(ROW()-6,'[1]S2 SE'!$B$7:$AI$206,COLUMN()+1,FALSE),"")</f>
        <v/>
      </c>
      <c r="N164" s="68" t="str">
        <f>IFERROR(VLOOKUP(ROW()-6,'[1]S2 SE'!$B$7:$AI$206,COLUMN()+1,FALSE),"")</f>
        <v/>
      </c>
      <c r="O164" s="70" t="str">
        <f>IFERROR(VLOOKUP(ROW()-6,'[1]S2 SE'!$B$7:$AI$206,COLUMN()+1,FALSE),"")</f>
        <v/>
      </c>
      <c r="P164" s="71" t="str">
        <f>IFERROR(VLOOKUP(ROW()-6,'[1]S2 SE'!$B$7:$AI$206,COLUMN()+1,FALSE),"")</f>
        <v/>
      </c>
      <c r="Q164" s="68" t="str">
        <f>IFERROR(VLOOKUP(ROW()-6,'[1]S2 SE'!$B$7:$AI$206,COLUMN()+1,FALSE),"")</f>
        <v/>
      </c>
      <c r="R164" s="70" t="str">
        <f>IFERROR(VLOOKUP(ROW()-6,'[1]S2 SE'!$B$7:$AI$206,COLUMN()+1,FALSE),"")</f>
        <v/>
      </c>
      <c r="S164" s="71" t="str">
        <f>IFERROR(VLOOKUP(ROW()-6,'[1]S2 SE'!$B$7:$AI$206,COLUMN()+1,FALSE),"")</f>
        <v/>
      </c>
      <c r="T164" s="72" t="str">
        <f>IFERROR(VLOOKUP(ROW()-6,'[1]S2 SE'!$B$7:$AI$206,COLUMN()+1,FALSE),"")</f>
        <v/>
      </c>
      <c r="U164" s="73" t="str">
        <f>IFERROR(VLOOKUP(ROW()-6,'[1]S2 SE'!$B$7:$AI$206,COLUMN()+1,FALSE),"")</f>
        <v/>
      </c>
      <c r="V164" s="74" t="str">
        <f>IFERROR(VLOOKUP(ROW()-6,'[1]S2 SE'!$B$7:$AI$206,COLUMN()+1,FALSE),"")</f>
        <v/>
      </c>
      <c r="W164" s="75" t="str">
        <f>IFERROR(VLOOKUP(ROW()-6,'[1]S2 SE'!$B$7:$AI$206,COLUMN()+1,FALSE),"")</f>
        <v/>
      </c>
      <c r="X164" s="76" t="str">
        <f>IFERROR(VLOOKUP(ROW()-6,'[1]S2 SE'!$B$7:$AI$206,COLUMN()+1,FALSE),"")</f>
        <v/>
      </c>
      <c r="Y164" s="77" t="str">
        <f>IFERROR(VLOOKUP(ROW()-6,'[1]S2 SE'!$B$7:$AI$206,COLUMN()+1,FALSE),"")</f>
        <v/>
      </c>
      <c r="Z164" s="78" t="str">
        <f>IFERROR(VLOOKUP(ROW()-6,'[1]S2 SE'!$B$7:$AI$206,COLUMN()+1,FALSE),"")</f>
        <v/>
      </c>
      <c r="AA164" s="79" t="str">
        <f>IFERROR(VLOOKUP(ROW()-6,'[1]S2 SE'!$B$7:$AI$206,COLUMN()+1,FALSE),"")</f>
        <v/>
      </c>
      <c r="AB164" s="80" t="str">
        <f>IFERROR(VLOOKUP(ROW()-6,'[1]S2 SE'!$B$7:$AI$206,COLUMN()+1,FALSE),"")</f>
        <v/>
      </c>
      <c r="AC164" s="81" t="str">
        <f>IFERROR(VLOOKUP(ROW()-6,'[1]S2 SE'!$B$7:$AI$206,COLUMN()+1,FALSE),"")</f>
        <v/>
      </c>
      <c r="AD164" s="109" t="str">
        <f>IFERROR(VLOOKUP(ROW()-6,'[1]S2 SE'!$B$7:$AI$206,COLUMN()+1,FALSE),"")</f>
        <v/>
      </c>
      <c r="AE164" s="83" t="str">
        <f>IFERROR(VLOOKUP(ROW()-6,'[1]S2 SE'!$B$7:$AI$206,COLUMN()+1,FALSE),"")</f>
        <v/>
      </c>
      <c r="AF164" s="84" t="str">
        <f>IFERROR(VLOOKUP(ROW()-6,'[1]S2 SE'!$B$7:$AI$206,COLUMN()+1,FALSE),"")</f>
        <v/>
      </c>
      <c r="AG164" s="153" t="str">
        <f>IFERROR(VLOOKUP(ROW()-6,'[1]S2 SE'!$B$7:$AI$206,COLUMN()+1,FALSE),"")</f>
        <v/>
      </c>
    </row>
    <row r="165" spans="1:33" ht="15.05" x14ac:dyDescent="0.3">
      <c r="A165" s="108" t="str">
        <f>IFERROR(VLOOKUP(ROW()-6,'[1]S2 SE'!$B$7:$AI$206,COLUMN()+1,FALSE),"")</f>
        <v/>
      </c>
      <c r="B165" s="65" t="str">
        <f>IFERROR(VLOOKUP(ROW()-6,'[1]S2 SE'!$B$7:$AI$206,COLUMN()+1,FALSE),"")</f>
        <v/>
      </c>
      <c r="C165" s="66" t="str">
        <f>IFERROR(VLOOKUP(ROW()-6,'[1]S2 SE'!$B$7:$AI$206,COLUMN()+1,FALSE),"")</f>
        <v/>
      </c>
      <c r="D165" s="67" t="str">
        <f>IFERROR(VLOOKUP(ROW()-6,'[1]S2 SE'!$B$7:$AI$206,COLUMN()+1,FALSE),"")</f>
        <v/>
      </c>
      <c r="E165" s="68" t="str">
        <f>IFERROR(VLOOKUP(ROW()-6,'[1]S2 SE'!$B$7:$AI$206,COLUMN()+1,FALSE),"")</f>
        <v/>
      </c>
      <c r="F165" s="28" t="str">
        <f>IFERROR(VLOOKUP(ROW()-6,'[1]S2 SE'!$B$7:$AI$206,COLUMN()+1,FALSE),"")</f>
        <v/>
      </c>
      <c r="G165" s="69" t="str">
        <f>IFERROR(VLOOKUP(ROW()-6,'[1]S2 SE'!$B$7:$AI$206,COLUMN()+1,FALSE),"")</f>
        <v/>
      </c>
      <c r="H165" s="68" t="str">
        <f>IFERROR(VLOOKUP(ROW()-6,'[1]S2 SE'!$B$7:$AI$206,COLUMN()+1,FALSE),"")</f>
        <v/>
      </c>
      <c r="I165" s="70" t="str">
        <f>IFERROR(VLOOKUP(ROW()-6,'[1]S2 SE'!$B$7:$AI$206,COLUMN()+1,FALSE),"")</f>
        <v/>
      </c>
      <c r="J165" s="71" t="str">
        <f>IFERROR(VLOOKUP(ROW()-6,'[1]S2 SE'!$B$7:$AI$206,COLUMN()+1,FALSE),"")</f>
        <v/>
      </c>
      <c r="K165" s="68" t="str">
        <f>IFERROR(VLOOKUP(ROW()-6,'[1]S2 SE'!$B$7:$AI$206,COLUMN()+1,FALSE),"")</f>
        <v/>
      </c>
      <c r="L165" s="70" t="str">
        <f>IFERROR(VLOOKUP(ROW()-6,'[1]S2 SE'!$B$7:$AI$206,COLUMN()+1,FALSE),"")</f>
        <v/>
      </c>
      <c r="M165" s="71" t="str">
        <f>IFERROR(VLOOKUP(ROW()-6,'[1]S2 SE'!$B$7:$AI$206,COLUMN()+1,FALSE),"")</f>
        <v/>
      </c>
      <c r="N165" s="68" t="str">
        <f>IFERROR(VLOOKUP(ROW()-6,'[1]S2 SE'!$B$7:$AI$206,COLUMN()+1,FALSE),"")</f>
        <v/>
      </c>
      <c r="O165" s="70" t="str">
        <f>IFERROR(VLOOKUP(ROW()-6,'[1]S2 SE'!$B$7:$AI$206,COLUMN()+1,FALSE),"")</f>
        <v/>
      </c>
      <c r="P165" s="71" t="str">
        <f>IFERROR(VLOOKUP(ROW()-6,'[1]S2 SE'!$B$7:$AI$206,COLUMN()+1,FALSE),"")</f>
        <v/>
      </c>
      <c r="Q165" s="68" t="str">
        <f>IFERROR(VLOOKUP(ROW()-6,'[1]S2 SE'!$B$7:$AI$206,COLUMN()+1,FALSE),"")</f>
        <v/>
      </c>
      <c r="R165" s="70" t="str">
        <f>IFERROR(VLOOKUP(ROW()-6,'[1]S2 SE'!$B$7:$AI$206,COLUMN()+1,FALSE),"")</f>
        <v/>
      </c>
      <c r="S165" s="71" t="str">
        <f>IFERROR(VLOOKUP(ROW()-6,'[1]S2 SE'!$B$7:$AI$206,COLUMN()+1,FALSE),"")</f>
        <v/>
      </c>
      <c r="T165" s="72" t="str">
        <f>IFERROR(VLOOKUP(ROW()-6,'[1]S2 SE'!$B$7:$AI$206,COLUMN()+1,FALSE),"")</f>
        <v/>
      </c>
      <c r="U165" s="73" t="str">
        <f>IFERROR(VLOOKUP(ROW()-6,'[1]S2 SE'!$B$7:$AI$206,COLUMN()+1,FALSE),"")</f>
        <v/>
      </c>
      <c r="V165" s="74" t="str">
        <f>IFERROR(VLOOKUP(ROW()-6,'[1]S2 SE'!$B$7:$AI$206,COLUMN()+1,FALSE),"")</f>
        <v/>
      </c>
      <c r="W165" s="75" t="str">
        <f>IFERROR(VLOOKUP(ROW()-6,'[1]S2 SE'!$B$7:$AI$206,COLUMN()+1,FALSE),"")</f>
        <v/>
      </c>
      <c r="X165" s="76" t="str">
        <f>IFERROR(VLOOKUP(ROW()-6,'[1]S2 SE'!$B$7:$AI$206,COLUMN()+1,FALSE),"")</f>
        <v/>
      </c>
      <c r="Y165" s="77" t="str">
        <f>IFERROR(VLOOKUP(ROW()-6,'[1]S2 SE'!$B$7:$AI$206,COLUMN()+1,FALSE),"")</f>
        <v/>
      </c>
      <c r="Z165" s="78" t="str">
        <f>IFERROR(VLOOKUP(ROW()-6,'[1]S2 SE'!$B$7:$AI$206,COLUMN()+1,FALSE),"")</f>
        <v/>
      </c>
      <c r="AA165" s="79" t="str">
        <f>IFERROR(VLOOKUP(ROW()-6,'[1]S2 SE'!$B$7:$AI$206,COLUMN()+1,FALSE),"")</f>
        <v/>
      </c>
      <c r="AB165" s="80" t="str">
        <f>IFERROR(VLOOKUP(ROW()-6,'[1]S2 SE'!$B$7:$AI$206,COLUMN()+1,FALSE),"")</f>
        <v/>
      </c>
      <c r="AC165" s="81" t="str">
        <f>IFERROR(VLOOKUP(ROW()-6,'[1]S2 SE'!$B$7:$AI$206,COLUMN()+1,FALSE),"")</f>
        <v/>
      </c>
      <c r="AD165" s="109" t="str">
        <f>IFERROR(VLOOKUP(ROW()-6,'[1]S2 SE'!$B$7:$AI$206,COLUMN()+1,FALSE),"")</f>
        <v/>
      </c>
      <c r="AE165" s="83" t="str">
        <f>IFERROR(VLOOKUP(ROW()-6,'[1]S2 SE'!$B$7:$AI$206,COLUMN()+1,FALSE),"")</f>
        <v/>
      </c>
      <c r="AF165" s="84" t="str">
        <f>IFERROR(VLOOKUP(ROW()-6,'[1]S2 SE'!$B$7:$AI$206,COLUMN()+1,FALSE),"")</f>
        <v/>
      </c>
      <c r="AG165" s="153" t="str">
        <f>IFERROR(VLOOKUP(ROW()-6,'[1]S2 SE'!$B$7:$AI$206,COLUMN()+1,FALSE),"")</f>
        <v/>
      </c>
    </row>
    <row r="166" spans="1:33" ht="15.05" x14ac:dyDescent="0.3">
      <c r="A166" s="108" t="str">
        <f>IFERROR(VLOOKUP(ROW()-6,'[1]S2 SE'!$B$7:$AI$206,COLUMN()+1,FALSE),"")</f>
        <v/>
      </c>
      <c r="B166" s="65" t="str">
        <f>IFERROR(VLOOKUP(ROW()-6,'[1]S2 SE'!$B$7:$AI$206,COLUMN()+1,FALSE),"")</f>
        <v/>
      </c>
      <c r="C166" s="66" t="str">
        <f>IFERROR(VLOOKUP(ROW()-6,'[1]S2 SE'!$B$7:$AI$206,COLUMN()+1,FALSE),"")</f>
        <v/>
      </c>
      <c r="D166" s="67" t="str">
        <f>IFERROR(VLOOKUP(ROW()-6,'[1]S2 SE'!$B$7:$AI$206,COLUMN()+1,FALSE),"")</f>
        <v/>
      </c>
      <c r="E166" s="68" t="str">
        <f>IFERROR(VLOOKUP(ROW()-6,'[1]S2 SE'!$B$7:$AI$206,COLUMN()+1,FALSE),"")</f>
        <v/>
      </c>
      <c r="F166" s="28" t="str">
        <f>IFERROR(VLOOKUP(ROW()-6,'[1]S2 SE'!$B$7:$AI$206,COLUMN()+1,FALSE),"")</f>
        <v/>
      </c>
      <c r="G166" s="69" t="str">
        <f>IFERROR(VLOOKUP(ROW()-6,'[1]S2 SE'!$B$7:$AI$206,COLUMN()+1,FALSE),"")</f>
        <v/>
      </c>
      <c r="H166" s="68" t="str">
        <f>IFERROR(VLOOKUP(ROW()-6,'[1]S2 SE'!$B$7:$AI$206,COLUMN()+1,FALSE),"")</f>
        <v/>
      </c>
      <c r="I166" s="70" t="str">
        <f>IFERROR(VLOOKUP(ROW()-6,'[1]S2 SE'!$B$7:$AI$206,COLUMN()+1,FALSE),"")</f>
        <v/>
      </c>
      <c r="J166" s="71" t="str">
        <f>IFERROR(VLOOKUP(ROW()-6,'[1]S2 SE'!$B$7:$AI$206,COLUMN()+1,FALSE),"")</f>
        <v/>
      </c>
      <c r="K166" s="68" t="str">
        <f>IFERROR(VLOOKUP(ROW()-6,'[1]S2 SE'!$B$7:$AI$206,COLUMN()+1,FALSE),"")</f>
        <v/>
      </c>
      <c r="L166" s="70" t="str">
        <f>IFERROR(VLOOKUP(ROW()-6,'[1]S2 SE'!$B$7:$AI$206,COLUMN()+1,FALSE),"")</f>
        <v/>
      </c>
      <c r="M166" s="71" t="str">
        <f>IFERROR(VLOOKUP(ROW()-6,'[1]S2 SE'!$B$7:$AI$206,COLUMN()+1,FALSE),"")</f>
        <v/>
      </c>
      <c r="N166" s="68" t="str">
        <f>IFERROR(VLOOKUP(ROW()-6,'[1]S2 SE'!$B$7:$AI$206,COLUMN()+1,FALSE),"")</f>
        <v/>
      </c>
      <c r="O166" s="70" t="str">
        <f>IFERROR(VLOOKUP(ROW()-6,'[1]S2 SE'!$B$7:$AI$206,COLUMN()+1,FALSE),"")</f>
        <v/>
      </c>
      <c r="P166" s="71" t="str">
        <f>IFERROR(VLOOKUP(ROW()-6,'[1]S2 SE'!$B$7:$AI$206,COLUMN()+1,FALSE),"")</f>
        <v/>
      </c>
      <c r="Q166" s="68" t="str">
        <f>IFERROR(VLOOKUP(ROW()-6,'[1]S2 SE'!$B$7:$AI$206,COLUMN()+1,FALSE),"")</f>
        <v/>
      </c>
      <c r="R166" s="70" t="str">
        <f>IFERROR(VLOOKUP(ROW()-6,'[1]S2 SE'!$B$7:$AI$206,COLUMN()+1,FALSE),"")</f>
        <v/>
      </c>
      <c r="S166" s="71" t="str">
        <f>IFERROR(VLOOKUP(ROW()-6,'[1]S2 SE'!$B$7:$AI$206,COLUMN()+1,FALSE),"")</f>
        <v/>
      </c>
      <c r="T166" s="72" t="str">
        <f>IFERROR(VLOOKUP(ROW()-6,'[1]S2 SE'!$B$7:$AI$206,COLUMN()+1,FALSE),"")</f>
        <v/>
      </c>
      <c r="U166" s="73" t="str">
        <f>IFERROR(VLOOKUP(ROW()-6,'[1]S2 SE'!$B$7:$AI$206,COLUMN()+1,FALSE),"")</f>
        <v/>
      </c>
      <c r="V166" s="74" t="str">
        <f>IFERROR(VLOOKUP(ROW()-6,'[1]S2 SE'!$B$7:$AI$206,COLUMN()+1,FALSE),"")</f>
        <v/>
      </c>
      <c r="W166" s="75" t="str">
        <f>IFERROR(VLOOKUP(ROW()-6,'[1]S2 SE'!$B$7:$AI$206,COLUMN()+1,FALSE),"")</f>
        <v/>
      </c>
      <c r="X166" s="76" t="str">
        <f>IFERROR(VLOOKUP(ROW()-6,'[1]S2 SE'!$B$7:$AI$206,COLUMN()+1,FALSE),"")</f>
        <v/>
      </c>
      <c r="Y166" s="77" t="str">
        <f>IFERROR(VLOOKUP(ROW()-6,'[1]S2 SE'!$B$7:$AI$206,COLUMN()+1,FALSE),"")</f>
        <v/>
      </c>
      <c r="Z166" s="78" t="str">
        <f>IFERROR(VLOOKUP(ROW()-6,'[1]S2 SE'!$B$7:$AI$206,COLUMN()+1,FALSE),"")</f>
        <v/>
      </c>
      <c r="AA166" s="79" t="str">
        <f>IFERROR(VLOOKUP(ROW()-6,'[1]S2 SE'!$B$7:$AI$206,COLUMN()+1,FALSE),"")</f>
        <v/>
      </c>
      <c r="AB166" s="80" t="str">
        <f>IFERROR(VLOOKUP(ROW()-6,'[1]S2 SE'!$B$7:$AI$206,COLUMN()+1,FALSE),"")</f>
        <v/>
      </c>
      <c r="AC166" s="81" t="str">
        <f>IFERROR(VLOOKUP(ROW()-6,'[1]S2 SE'!$B$7:$AI$206,COLUMN()+1,FALSE),"")</f>
        <v/>
      </c>
      <c r="AD166" s="109" t="str">
        <f>IFERROR(VLOOKUP(ROW()-6,'[1]S2 SE'!$B$7:$AI$206,COLUMN()+1,FALSE),"")</f>
        <v/>
      </c>
      <c r="AE166" s="83" t="str">
        <f>IFERROR(VLOOKUP(ROW()-6,'[1]S2 SE'!$B$7:$AI$206,COLUMN()+1,FALSE),"")</f>
        <v/>
      </c>
      <c r="AF166" s="84" t="str">
        <f>IFERROR(VLOOKUP(ROW()-6,'[1]S2 SE'!$B$7:$AI$206,COLUMN()+1,FALSE),"")</f>
        <v/>
      </c>
      <c r="AG166" s="153" t="str">
        <f>IFERROR(VLOOKUP(ROW()-6,'[1]S2 SE'!$B$7:$AI$206,COLUMN()+1,FALSE),"")</f>
        <v/>
      </c>
    </row>
    <row r="167" spans="1:33" ht="15.05" x14ac:dyDescent="0.3">
      <c r="A167" s="108" t="str">
        <f>IFERROR(VLOOKUP(ROW()-6,'[1]S2 SE'!$B$7:$AI$206,COLUMN()+1,FALSE),"")</f>
        <v/>
      </c>
      <c r="B167" s="65" t="str">
        <f>IFERROR(VLOOKUP(ROW()-6,'[1]S2 SE'!$B$7:$AI$206,COLUMN()+1,FALSE),"")</f>
        <v/>
      </c>
      <c r="C167" s="66" t="str">
        <f>IFERROR(VLOOKUP(ROW()-6,'[1]S2 SE'!$B$7:$AI$206,COLUMN()+1,FALSE),"")</f>
        <v/>
      </c>
      <c r="D167" s="67" t="str">
        <f>IFERROR(VLOOKUP(ROW()-6,'[1]S2 SE'!$B$7:$AI$206,COLUMN()+1,FALSE),"")</f>
        <v/>
      </c>
      <c r="E167" s="68" t="str">
        <f>IFERROR(VLOOKUP(ROW()-6,'[1]S2 SE'!$B$7:$AI$206,COLUMN()+1,FALSE),"")</f>
        <v/>
      </c>
      <c r="F167" s="28" t="str">
        <f>IFERROR(VLOOKUP(ROW()-6,'[1]S2 SE'!$B$7:$AI$206,COLUMN()+1,FALSE),"")</f>
        <v/>
      </c>
      <c r="G167" s="69" t="str">
        <f>IFERROR(VLOOKUP(ROW()-6,'[1]S2 SE'!$B$7:$AI$206,COLUMN()+1,FALSE),"")</f>
        <v/>
      </c>
      <c r="H167" s="68" t="str">
        <f>IFERROR(VLOOKUP(ROW()-6,'[1]S2 SE'!$B$7:$AI$206,COLUMN()+1,FALSE),"")</f>
        <v/>
      </c>
      <c r="I167" s="70" t="str">
        <f>IFERROR(VLOOKUP(ROW()-6,'[1]S2 SE'!$B$7:$AI$206,COLUMN()+1,FALSE),"")</f>
        <v/>
      </c>
      <c r="J167" s="71" t="str">
        <f>IFERROR(VLOOKUP(ROW()-6,'[1]S2 SE'!$B$7:$AI$206,COLUMN()+1,FALSE),"")</f>
        <v/>
      </c>
      <c r="K167" s="68" t="str">
        <f>IFERROR(VLOOKUP(ROW()-6,'[1]S2 SE'!$B$7:$AI$206,COLUMN()+1,FALSE),"")</f>
        <v/>
      </c>
      <c r="L167" s="70" t="str">
        <f>IFERROR(VLOOKUP(ROW()-6,'[1]S2 SE'!$B$7:$AI$206,COLUMN()+1,FALSE),"")</f>
        <v/>
      </c>
      <c r="M167" s="71" t="str">
        <f>IFERROR(VLOOKUP(ROW()-6,'[1]S2 SE'!$B$7:$AI$206,COLUMN()+1,FALSE),"")</f>
        <v/>
      </c>
      <c r="N167" s="68" t="str">
        <f>IFERROR(VLOOKUP(ROW()-6,'[1]S2 SE'!$B$7:$AI$206,COLUMN()+1,FALSE),"")</f>
        <v/>
      </c>
      <c r="O167" s="70" t="str">
        <f>IFERROR(VLOOKUP(ROW()-6,'[1]S2 SE'!$B$7:$AI$206,COLUMN()+1,FALSE),"")</f>
        <v/>
      </c>
      <c r="P167" s="71" t="str">
        <f>IFERROR(VLOOKUP(ROW()-6,'[1]S2 SE'!$B$7:$AI$206,COLUMN()+1,FALSE),"")</f>
        <v/>
      </c>
      <c r="Q167" s="68" t="str">
        <f>IFERROR(VLOOKUP(ROW()-6,'[1]S2 SE'!$B$7:$AI$206,COLUMN()+1,FALSE),"")</f>
        <v/>
      </c>
      <c r="R167" s="70" t="str">
        <f>IFERROR(VLOOKUP(ROW()-6,'[1]S2 SE'!$B$7:$AI$206,COLUMN()+1,FALSE),"")</f>
        <v/>
      </c>
      <c r="S167" s="71" t="str">
        <f>IFERROR(VLOOKUP(ROW()-6,'[1]S2 SE'!$B$7:$AI$206,COLUMN()+1,FALSE),"")</f>
        <v/>
      </c>
      <c r="T167" s="72" t="str">
        <f>IFERROR(VLOOKUP(ROW()-6,'[1]S2 SE'!$B$7:$AI$206,COLUMN()+1,FALSE),"")</f>
        <v/>
      </c>
      <c r="U167" s="73" t="str">
        <f>IFERROR(VLOOKUP(ROW()-6,'[1]S2 SE'!$B$7:$AI$206,COLUMN()+1,FALSE),"")</f>
        <v/>
      </c>
      <c r="V167" s="74" t="str">
        <f>IFERROR(VLOOKUP(ROW()-6,'[1]S2 SE'!$B$7:$AI$206,COLUMN()+1,FALSE),"")</f>
        <v/>
      </c>
      <c r="W167" s="75" t="str">
        <f>IFERROR(VLOOKUP(ROW()-6,'[1]S2 SE'!$B$7:$AI$206,COLUMN()+1,FALSE),"")</f>
        <v/>
      </c>
      <c r="X167" s="76" t="str">
        <f>IFERROR(VLOOKUP(ROW()-6,'[1]S2 SE'!$B$7:$AI$206,COLUMN()+1,FALSE),"")</f>
        <v/>
      </c>
      <c r="Y167" s="77" t="str">
        <f>IFERROR(VLOOKUP(ROW()-6,'[1]S2 SE'!$B$7:$AI$206,COLUMN()+1,FALSE),"")</f>
        <v/>
      </c>
      <c r="Z167" s="78" t="str">
        <f>IFERROR(VLOOKUP(ROW()-6,'[1]S2 SE'!$B$7:$AI$206,COLUMN()+1,FALSE),"")</f>
        <v/>
      </c>
      <c r="AA167" s="79" t="str">
        <f>IFERROR(VLOOKUP(ROW()-6,'[1]S2 SE'!$B$7:$AI$206,COLUMN()+1,FALSE),"")</f>
        <v/>
      </c>
      <c r="AB167" s="80" t="str">
        <f>IFERROR(VLOOKUP(ROW()-6,'[1]S2 SE'!$B$7:$AI$206,COLUMN()+1,FALSE),"")</f>
        <v/>
      </c>
      <c r="AC167" s="81" t="str">
        <f>IFERROR(VLOOKUP(ROW()-6,'[1]S2 SE'!$B$7:$AI$206,COLUMN()+1,FALSE),"")</f>
        <v/>
      </c>
      <c r="AD167" s="109" t="str">
        <f>IFERROR(VLOOKUP(ROW()-6,'[1]S2 SE'!$B$7:$AI$206,COLUMN()+1,FALSE),"")</f>
        <v/>
      </c>
      <c r="AE167" s="83" t="str">
        <f>IFERROR(VLOOKUP(ROW()-6,'[1]S2 SE'!$B$7:$AI$206,COLUMN()+1,FALSE),"")</f>
        <v/>
      </c>
      <c r="AF167" s="84" t="str">
        <f>IFERROR(VLOOKUP(ROW()-6,'[1]S2 SE'!$B$7:$AI$206,COLUMN()+1,FALSE),"")</f>
        <v/>
      </c>
      <c r="AG167" s="153" t="str">
        <f>IFERROR(VLOOKUP(ROW()-6,'[1]S2 SE'!$B$7:$AI$206,COLUMN()+1,FALSE),"")</f>
        <v/>
      </c>
    </row>
    <row r="168" spans="1:33" ht="15.05" x14ac:dyDescent="0.3">
      <c r="A168" s="108" t="str">
        <f>IFERROR(VLOOKUP(ROW()-6,'[1]S2 SE'!$B$7:$AI$206,COLUMN()+1,FALSE),"")</f>
        <v/>
      </c>
      <c r="B168" s="65" t="str">
        <f>IFERROR(VLOOKUP(ROW()-6,'[1]S2 SE'!$B$7:$AI$206,COLUMN()+1,FALSE),"")</f>
        <v/>
      </c>
      <c r="C168" s="66" t="str">
        <f>IFERROR(VLOOKUP(ROW()-6,'[1]S2 SE'!$B$7:$AI$206,COLUMN()+1,FALSE),"")</f>
        <v/>
      </c>
      <c r="D168" s="67" t="str">
        <f>IFERROR(VLOOKUP(ROW()-6,'[1]S2 SE'!$B$7:$AI$206,COLUMN()+1,FALSE),"")</f>
        <v/>
      </c>
      <c r="E168" s="68" t="str">
        <f>IFERROR(VLOOKUP(ROW()-6,'[1]S2 SE'!$B$7:$AI$206,COLUMN()+1,FALSE),"")</f>
        <v/>
      </c>
      <c r="F168" s="28" t="str">
        <f>IFERROR(VLOOKUP(ROW()-6,'[1]S2 SE'!$B$7:$AI$206,COLUMN()+1,FALSE),"")</f>
        <v/>
      </c>
      <c r="G168" s="69" t="str">
        <f>IFERROR(VLOOKUP(ROW()-6,'[1]S2 SE'!$B$7:$AI$206,COLUMN()+1,FALSE),"")</f>
        <v/>
      </c>
      <c r="H168" s="68" t="str">
        <f>IFERROR(VLOOKUP(ROW()-6,'[1]S2 SE'!$B$7:$AI$206,COLUMN()+1,FALSE),"")</f>
        <v/>
      </c>
      <c r="I168" s="70" t="str">
        <f>IFERROR(VLOOKUP(ROW()-6,'[1]S2 SE'!$B$7:$AI$206,COLUMN()+1,FALSE),"")</f>
        <v/>
      </c>
      <c r="J168" s="71" t="str">
        <f>IFERROR(VLOOKUP(ROW()-6,'[1]S2 SE'!$B$7:$AI$206,COLUMN()+1,FALSE),"")</f>
        <v/>
      </c>
      <c r="K168" s="68" t="str">
        <f>IFERROR(VLOOKUP(ROW()-6,'[1]S2 SE'!$B$7:$AI$206,COLUMN()+1,FALSE),"")</f>
        <v/>
      </c>
      <c r="L168" s="70" t="str">
        <f>IFERROR(VLOOKUP(ROW()-6,'[1]S2 SE'!$B$7:$AI$206,COLUMN()+1,FALSE),"")</f>
        <v/>
      </c>
      <c r="M168" s="71" t="str">
        <f>IFERROR(VLOOKUP(ROW()-6,'[1]S2 SE'!$B$7:$AI$206,COLUMN()+1,FALSE),"")</f>
        <v/>
      </c>
      <c r="N168" s="68" t="str">
        <f>IFERROR(VLOOKUP(ROW()-6,'[1]S2 SE'!$B$7:$AI$206,COLUMN()+1,FALSE),"")</f>
        <v/>
      </c>
      <c r="O168" s="70" t="str">
        <f>IFERROR(VLOOKUP(ROW()-6,'[1]S2 SE'!$B$7:$AI$206,COLUMN()+1,FALSE),"")</f>
        <v/>
      </c>
      <c r="P168" s="71" t="str">
        <f>IFERROR(VLOOKUP(ROW()-6,'[1]S2 SE'!$B$7:$AI$206,COLUMN()+1,FALSE),"")</f>
        <v/>
      </c>
      <c r="Q168" s="68" t="str">
        <f>IFERROR(VLOOKUP(ROW()-6,'[1]S2 SE'!$B$7:$AI$206,COLUMN()+1,FALSE),"")</f>
        <v/>
      </c>
      <c r="R168" s="70" t="str">
        <f>IFERROR(VLOOKUP(ROW()-6,'[1]S2 SE'!$B$7:$AI$206,COLUMN()+1,FALSE),"")</f>
        <v/>
      </c>
      <c r="S168" s="71" t="str">
        <f>IFERROR(VLOOKUP(ROW()-6,'[1]S2 SE'!$B$7:$AI$206,COLUMN()+1,FALSE),"")</f>
        <v/>
      </c>
      <c r="T168" s="72" t="str">
        <f>IFERROR(VLOOKUP(ROW()-6,'[1]S2 SE'!$B$7:$AI$206,COLUMN()+1,FALSE),"")</f>
        <v/>
      </c>
      <c r="U168" s="73" t="str">
        <f>IFERROR(VLOOKUP(ROW()-6,'[1]S2 SE'!$B$7:$AI$206,COLUMN()+1,FALSE),"")</f>
        <v/>
      </c>
      <c r="V168" s="74" t="str">
        <f>IFERROR(VLOOKUP(ROW()-6,'[1]S2 SE'!$B$7:$AI$206,COLUMN()+1,FALSE),"")</f>
        <v/>
      </c>
      <c r="W168" s="75" t="str">
        <f>IFERROR(VLOOKUP(ROW()-6,'[1]S2 SE'!$B$7:$AI$206,COLUMN()+1,FALSE),"")</f>
        <v/>
      </c>
      <c r="X168" s="76" t="str">
        <f>IFERROR(VLOOKUP(ROW()-6,'[1]S2 SE'!$B$7:$AI$206,COLUMN()+1,FALSE),"")</f>
        <v/>
      </c>
      <c r="Y168" s="77" t="str">
        <f>IFERROR(VLOOKUP(ROW()-6,'[1]S2 SE'!$B$7:$AI$206,COLUMN()+1,FALSE),"")</f>
        <v/>
      </c>
      <c r="Z168" s="78" t="str">
        <f>IFERROR(VLOOKUP(ROW()-6,'[1]S2 SE'!$B$7:$AI$206,COLUMN()+1,FALSE),"")</f>
        <v/>
      </c>
      <c r="AA168" s="79" t="str">
        <f>IFERROR(VLOOKUP(ROW()-6,'[1]S2 SE'!$B$7:$AI$206,COLUMN()+1,FALSE),"")</f>
        <v/>
      </c>
      <c r="AB168" s="80" t="str">
        <f>IFERROR(VLOOKUP(ROW()-6,'[1]S2 SE'!$B$7:$AI$206,COLUMN()+1,FALSE),"")</f>
        <v/>
      </c>
      <c r="AC168" s="81" t="str">
        <f>IFERROR(VLOOKUP(ROW()-6,'[1]S2 SE'!$B$7:$AI$206,COLUMN()+1,FALSE),"")</f>
        <v/>
      </c>
      <c r="AD168" s="109" t="str">
        <f>IFERROR(VLOOKUP(ROW()-6,'[1]S2 SE'!$B$7:$AI$206,COLUMN()+1,FALSE),"")</f>
        <v/>
      </c>
      <c r="AE168" s="83" t="str">
        <f>IFERROR(VLOOKUP(ROW()-6,'[1]S2 SE'!$B$7:$AI$206,COLUMN()+1,FALSE),"")</f>
        <v/>
      </c>
      <c r="AF168" s="84" t="str">
        <f>IFERROR(VLOOKUP(ROW()-6,'[1]S2 SE'!$B$7:$AI$206,COLUMN()+1,FALSE),"")</f>
        <v/>
      </c>
      <c r="AG168" s="153" t="str">
        <f>IFERROR(VLOOKUP(ROW()-6,'[1]S2 SE'!$B$7:$AI$206,COLUMN()+1,FALSE),"")</f>
        <v/>
      </c>
    </row>
    <row r="169" spans="1:33" ht="15.05" x14ac:dyDescent="0.3">
      <c r="A169" s="108" t="str">
        <f>IFERROR(VLOOKUP(ROW()-6,'[1]S2 SE'!$B$7:$AI$206,COLUMN()+1,FALSE),"")</f>
        <v/>
      </c>
      <c r="B169" s="65" t="str">
        <f>IFERROR(VLOOKUP(ROW()-6,'[1]S2 SE'!$B$7:$AI$206,COLUMN()+1,FALSE),"")</f>
        <v/>
      </c>
      <c r="C169" s="66" t="str">
        <f>IFERROR(VLOOKUP(ROW()-6,'[1]S2 SE'!$B$7:$AI$206,COLUMN()+1,FALSE),"")</f>
        <v/>
      </c>
      <c r="D169" s="67" t="str">
        <f>IFERROR(VLOOKUP(ROW()-6,'[1]S2 SE'!$B$7:$AI$206,COLUMN()+1,FALSE),"")</f>
        <v/>
      </c>
      <c r="E169" s="68" t="str">
        <f>IFERROR(VLOOKUP(ROW()-6,'[1]S2 SE'!$B$7:$AI$206,COLUMN()+1,FALSE),"")</f>
        <v/>
      </c>
      <c r="F169" s="28" t="str">
        <f>IFERROR(VLOOKUP(ROW()-6,'[1]S2 SE'!$B$7:$AI$206,COLUMN()+1,FALSE),"")</f>
        <v/>
      </c>
      <c r="G169" s="69" t="str">
        <f>IFERROR(VLOOKUP(ROW()-6,'[1]S2 SE'!$B$7:$AI$206,COLUMN()+1,FALSE),"")</f>
        <v/>
      </c>
      <c r="H169" s="68" t="str">
        <f>IFERROR(VLOOKUP(ROW()-6,'[1]S2 SE'!$B$7:$AI$206,COLUMN()+1,FALSE),"")</f>
        <v/>
      </c>
      <c r="I169" s="70" t="str">
        <f>IFERROR(VLOOKUP(ROW()-6,'[1]S2 SE'!$B$7:$AI$206,COLUMN()+1,FALSE),"")</f>
        <v/>
      </c>
      <c r="J169" s="71" t="str">
        <f>IFERROR(VLOOKUP(ROW()-6,'[1]S2 SE'!$B$7:$AI$206,COLUMN()+1,FALSE),"")</f>
        <v/>
      </c>
      <c r="K169" s="68" t="str">
        <f>IFERROR(VLOOKUP(ROW()-6,'[1]S2 SE'!$B$7:$AI$206,COLUMN()+1,FALSE),"")</f>
        <v/>
      </c>
      <c r="L169" s="70" t="str">
        <f>IFERROR(VLOOKUP(ROW()-6,'[1]S2 SE'!$B$7:$AI$206,COLUMN()+1,FALSE),"")</f>
        <v/>
      </c>
      <c r="M169" s="71" t="str">
        <f>IFERROR(VLOOKUP(ROW()-6,'[1]S2 SE'!$B$7:$AI$206,COLUMN()+1,FALSE),"")</f>
        <v/>
      </c>
      <c r="N169" s="68" t="str">
        <f>IFERROR(VLOOKUP(ROW()-6,'[1]S2 SE'!$B$7:$AI$206,COLUMN()+1,FALSE),"")</f>
        <v/>
      </c>
      <c r="O169" s="70" t="str">
        <f>IFERROR(VLOOKUP(ROW()-6,'[1]S2 SE'!$B$7:$AI$206,COLUMN()+1,FALSE),"")</f>
        <v/>
      </c>
      <c r="P169" s="71" t="str">
        <f>IFERROR(VLOOKUP(ROW()-6,'[1]S2 SE'!$B$7:$AI$206,COLUMN()+1,FALSE),"")</f>
        <v/>
      </c>
      <c r="Q169" s="68" t="str">
        <f>IFERROR(VLOOKUP(ROW()-6,'[1]S2 SE'!$B$7:$AI$206,COLUMN()+1,FALSE),"")</f>
        <v/>
      </c>
      <c r="R169" s="70" t="str">
        <f>IFERROR(VLOOKUP(ROW()-6,'[1]S2 SE'!$B$7:$AI$206,COLUMN()+1,FALSE),"")</f>
        <v/>
      </c>
      <c r="S169" s="71" t="str">
        <f>IFERROR(VLOOKUP(ROW()-6,'[1]S2 SE'!$B$7:$AI$206,COLUMN()+1,FALSE),"")</f>
        <v/>
      </c>
      <c r="T169" s="72" t="str">
        <f>IFERROR(VLOOKUP(ROW()-6,'[1]S2 SE'!$B$7:$AI$206,COLUMN()+1,FALSE),"")</f>
        <v/>
      </c>
      <c r="U169" s="73" t="str">
        <f>IFERROR(VLOOKUP(ROW()-6,'[1]S2 SE'!$B$7:$AI$206,COLUMN()+1,FALSE),"")</f>
        <v/>
      </c>
      <c r="V169" s="74" t="str">
        <f>IFERROR(VLOOKUP(ROW()-6,'[1]S2 SE'!$B$7:$AI$206,COLUMN()+1,FALSE),"")</f>
        <v/>
      </c>
      <c r="W169" s="75" t="str">
        <f>IFERROR(VLOOKUP(ROW()-6,'[1]S2 SE'!$B$7:$AI$206,COLUMN()+1,FALSE),"")</f>
        <v/>
      </c>
      <c r="X169" s="76" t="str">
        <f>IFERROR(VLOOKUP(ROW()-6,'[1]S2 SE'!$B$7:$AI$206,COLUMN()+1,FALSE),"")</f>
        <v/>
      </c>
      <c r="Y169" s="77" t="str">
        <f>IFERROR(VLOOKUP(ROW()-6,'[1]S2 SE'!$B$7:$AI$206,COLUMN()+1,FALSE),"")</f>
        <v/>
      </c>
      <c r="Z169" s="78" t="str">
        <f>IFERROR(VLOOKUP(ROW()-6,'[1]S2 SE'!$B$7:$AI$206,COLUMN()+1,FALSE),"")</f>
        <v/>
      </c>
      <c r="AA169" s="79" t="str">
        <f>IFERROR(VLOOKUP(ROW()-6,'[1]S2 SE'!$B$7:$AI$206,COLUMN()+1,FALSE),"")</f>
        <v/>
      </c>
      <c r="AB169" s="80" t="str">
        <f>IFERROR(VLOOKUP(ROW()-6,'[1]S2 SE'!$B$7:$AI$206,COLUMN()+1,FALSE),"")</f>
        <v/>
      </c>
      <c r="AC169" s="81" t="str">
        <f>IFERROR(VLOOKUP(ROW()-6,'[1]S2 SE'!$B$7:$AI$206,COLUMN()+1,FALSE),"")</f>
        <v/>
      </c>
      <c r="AD169" s="109" t="str">
        <f>IFERROR(VLOOKUP(ROW()-6,'[1]S2 SE'!$B$7:$AI$206,COLUMN()+1,FALSE),"")</f>
        <v/>
      </c>
      <c r="AE169" s="83" t="str">
        <f>IFERROR(VLOOKUP(ROW()-6,'[1]S2 SE'!$B$7:$AI$206,COLUMN()+1,FALSE),"")</f>
        <v/>
      </c>
      <c r="AF169" s="84" t="str">
        <f>IFERROR(VLOOKUP(ROW()-6,'[1]S2 SE'!$B$7:$AI$206,COLUMN()+1,FALSE),"")</f>
        <v/>
      </c>
      <c r="AG169" s="153" t="str">
        <f>IFERROR(VLOOKUP(ROW()-6,'[1]S2 SE'!$B$7:$AI$206,COLUMN()+1,FALSE),"")</f>
        <v/>
      </c>
    </row>
    <row r="170" spans="1:33" ht="15.05" x14ac:dyDescent="0.3">
      <c r="A170" s="108" t="str">
        <f>IFERROR(VLOOKUP(ROW()-6,'[1]S2 SE'!$B$7:$AI$206,COLUMN()+1,FALSE),"")</f>
        <v/>
      </c>
      <c r="B170" s="65" t="str">
        <f>IFERROR(VLOOKUP(ROW()-6,'[1]S2 SE'!$B$7:$AI$206,COLUMN()+1,FALSE),"")</f>
        <v/>
      </c>
      <c r="C170" s="66" t="str">
        <f>IFERROR(VLOOKUP(ROW()-6,'[1]S2 SE'!$B$7:$AI$206,COLUMN()+1,FALSE),"")</f>
        <v/>
      </c>
      <c r="D170" s="67" t="str">
        <f>IFERROR(VLOOKUP(ROW()-6,'[1]S2 SE'!$B$7:$AI$206,COLUMN()+1,FALSE),"")</f>
        <v/>
      </c>
      <c r="E170" s="68" t="str">
        <f>IFERROR(VLOOKUP(ROW()-6,'[1]S2 SE'!$B$7:$AI$206,COLUMN()+1,FALSE),"")</f>
        <v/>
      </c>
      <c r="F170" s="28" t="str">
        <f>IFERROR(VLOOKUP(ROW()-6,'[1]S2 SE'!$B$7:$AI$206,COLUMN()+1,FALSE),"")</f>
        <v/>
      </c>
      <c r="G170" s="69" t="str">
        <f>IFERROR(VLOOKUP(ROW()-6,'[1]S2 SE'!$B$7:$AI$206,COLUMN()+1,FALSE),"")</f>
        <v/>
      </c>
      <c r="H170" s="68" t="str">
        <f>IFERROR(VLOOKUP(ROW()-6,'[1]S2 SE'!$B$7:$AI$206,COLUMN()+1,FALSE),"")</f>
        <v/>
      </c>
      <c r="I170" s="70" t="str">
        <f>IFERROR(VLOOKUP(ROW()-6,'[1]S2 SE'!$B$7:$AI$206,COLUMN()+1,FALSE),"")</f>
        <v/>
      </c>
      <c r="J170" s="71" t="str">
        <f>IFERROR(VLOOKUP(ROW()-6,'[1]S2 SE'!$B$7:$AI$206,COLUMN()+1,FALSE),"")</f>
        <v/>
      </c>
      <c r="K170" s="68" t="str">
        <f>IFERROR(VLOOKUP(ROW()-6,'[1]S2 SE'!$B$7:$AI$206,COLUMN()+1,FALSE),"")</f>
        <v/>
      </c>
      <c r="L170" s="70" t="str">
        <f>IFERROR(VLOOKUP(ROW()-6,'[1]S2 SE'!$B$7:$AI$206,COLUMN()+1,FALSE),"")</f>
        <v/>
      </c>
      <c r="M170" s="71" t="str">
        <f>IFERROR(VLOOKUP(ROW()-6,'[1]S2 SE'!$B$7:$AI$206,COLUMN()+1,FALSE),"")</f>
        <v/>
      </c>
      <c r="N170" s="68" t="str">
        <f>IFERROR(VLOOKUP(ROW()-6,'[1]S2 SE'!$B$7:$AI$206,COLUMN()+1,FALSE),"")</f>
        <v/>
      </c>
      <c r="O170" s="70" t="str">
        <f>IFERROR(VLOOKUP(ROW()-6,'[1]S2 SE'!$B$7:$AI$206,COLUMN()+1,FALSE),"")</f>
        <v/>
      </c>
      <c r="P170" s="71" t="str">
        <f>IFERROR(VLOOKUP(ROW()-6,'[1]S2 SE'!$B$7:$AI$206,COLUMN()+1,FALSE),"")</f>
        <v/>
      </c>
      <c r="Q170" s="68" t="str">
        <f>IFERROR(VLOOKUP(ROW()-6,'[1]S2 SE'!$B$7:$AI$206,COLUMN()+1,FALSE),"")</f>
        <v/>
      </c>
      <c r="R170" s="70" t="str">
        <f>IFERROR(VLOOKUP(ROW()-6,'[1]S2 SE'!$B$7:$AI$206,COLUMN()+1,FALSE),"")</f>
        <v/>
      </c>
      <c r="S170" s="71" t="str">
        <f>IFERROR(VLOOKUP(ROW()-6,'[1]S2 SE'!$B$7:$AI$206,COLUMN()+1,FALSE),"")</f>
        <v/>
      </c>
      <c r="T170" s="72" t="str">
        <f>IFERROR(VLOOKUP(ROW()-6,'[1]S2 SE'!$B$7:$AI$206,COLUMN()+1,FALSE),"")</f>
        <v/>
      </c>
      <c r="U170" s="73" t="str">
        <f>IFERROR(VLOOKUP(ROW()-6,'[1]S2 SE'!$B$7:$AI$206,COLUMN()+1,FALSE),"")</f>
        <v/>
      </c>
      <c r="V170" s="74" t="str">
        <f>IFERROR(VLOOKUP(ROW()-6,'[1]S2 SE'!$B$7:$AI$206,COLUMN()+1,FALSE),"")</f>
        <v/>
      </c>
      <c r="W170" s="75" t="str">
        <f>IFERROR(VLOOKUP(ROW()-6,'[1]S2 SE'!$B$7:$AI$206,COLUMN()+1,FALSE),"")</f>
        <v/>
      </c>
      <c r="X170" s="76" t="str">
        <f>IFERROR(VLOOKUP(ROW()-6,'[1]S2 SE'!$B$7:$AI$206,COLUMN()+1,FALSE),"")</f>
        <v/>
      </c>
      <c r="Y170" s="77" t="str">
        <f>IFERROR(VLOOKUP(ROW()-6,'[1]S2 SE'!$B$7:$AI$206,COLUMN()+1,FALSE),"")</f>
        <v/>
      </c>
      <c r="Z170" s="78" t="str">
        <f>IFERROR(VLOOKUP(ROW()-6,'[1]S2 SE'!$B$7:$AI$206,COLUMN()+1,FALSE),"")</f>
        <v/>
      </c>
      <c r="AA170" s="79" t="str">
        <f>IFERROR(VLOOKUP(ROW()-6,'[1]S2 SE'!$B$7:$AI$206,COLUMN()+1,FALSE),"")</f>
        <v/>
      </c>
      <c r="AB170" s="80" t="str">
        <f>IFERROR(VLOOKUP(ROW()-6,'[1]S2 SE'!$B$7:$AI$206,COLUMN()+1,FALSE),"")</f>
        <v/>
      </c>
      <c r="AC170" s="81" t="str">
        <f>IFERROR(VLOOKUP(ROW()-6,'[1]S2 SE'!$B$7:$AI$206,COLUMN()+1,FALSE),"")</f>
        <v/>
      </c>
      <c r="AD170" s="109" t="str">
        <f>IFERROR(VLOOKUP(ROW()-6,'[1]S2 SE'!$B$7:$AI$206,COLUMN()+1,FALSE),"")</f>
        <v/>
      </c>
      <c r="AE170" s="83" t="str">
        <f>IFERROR(VLOOKUP(ROW()-6,'[1]S2 SE'!$B$7:$AI$206,COLUMN()+1,FALSE),"")</f>
        <v/>
      </c>
      <c r="AF170" s="84" t="str">
        <f>IFERROR(VLOOKUP(ROW()-6,'[1]S2 SE'!$B$7:$AI$206,COLUMN()+1,FALSE),"")</f>
        <v/>
      </c>
      <c r="AG170" s="153" t="str">
        <f>IFERROR(VLOOKUP(ROW()-6,'[1]S2 SE'!$B$7:$AI$206,COLUMN()+1,FALSE),"")</f>
        <v/>
      </c>
    </row>
    <row r="171" spans="1:33" ht="15.05" x14ac:dyDescent="0.3">
      <c r="A171" s="108" t="str">
        <f>IFERROR(VLOOKUP(ROW()-6,'[1]S2 SE'!$B$7:$AI$206,COLUMN()+1,FALSE),"")</f>
        <v/>
      </c>
      <c r="B171" s="65" t="str">
        <f>IFERROR(VLOOKUP(ROW()-6,'[1]S2 SE'!$B$7:$AI$206,COLUMN()+1,FALSE),"")</f>
        <v/>
      </c>
      <c r="C171" s="66" t="str">
        <f>IFERROR(VLOOKUP(ROW()-6,'[1]S2 SE'!$B$7:$AI$206,COLUMN()+1,FALSE),"")</f>
        <v/>
      </c>
      <c r="D171" s="67" t="str">
        <f>IFERROR(VLOOKUP(ROW()-6,'[1]S2 SE'!$B$7:$AI$206,COLUMN()+1,FALSE),"")</f>
        <v/>
      </c>
      <c r="E171" s="68" t="str">
        <f>IFERROR(VLOOKUP(ROW()-6,'[1]S2 SE'!$B$7:$AI$206,COLUMN()+1,FALSE),"")</f>
        <v/>
      </c>
      <c r="F171" s="28" t="str">
        <f>IFERROR(VLOOKUP(ROW()-6,'[1]S2 SE'!$B$7:$AI$206,COLUMN()+1,FALSE),"")</f>
        <v/>
      </c>
      <c r="G171" s="69" t="str">
        <f>IFERROR(VLOOKUP(ROW()-6,'[1]S2 SE'!$B$7:$AI$206,COLUMN()+1,FALSE),"")</f>
        <v/>
      </c>
      <c r="H171" s="68" t="str">
        <f>IFERROR(VLOOKUP(ROW()-6,'[1]S2 SE'!$B$7:$AI$206,COLUMN()+1,FALSE),"")</f>
        <v/>
      </c>
      <c r="I171" s="70" t="str">
        <f>IFERROR(VLOOKUP(ROW()-6,'[1]S2 SE'!$B$7:$AI$206,COLUMN()+1,FALSE),"")</f>
        <v/>
      </c>
      <c r="J171" s="71" t="str">
        <f>IFERROR(VLOOKUP(ROW()-6,'[1]S2 SE'!$B$7:$AI$206,COLUMN()+1,FALSE),"")</f>
        <v/>
      </c>
      <c r="K171" s="68" t="str">
        <f>IFERROR(VLOOKUP(ROW()-6,'[1]S2 SE'!$B$7:$AI$206,COLUMN()+1,FALSE),"")</f>
        <v/>
      </c>
      <c r="L171" s="70" t="str">
        <f>IFERROR(VLOOKUP(ROW()-6,'[1]S2 SE'!$B$7:$AI$206,COLUMN()+1,FALSE),"")</f>
        <v/>
      </c>
      <c r="M171" s="71" t="str">
        <f>IFERROR(VLOOKUP(ROW()-6,'[1]S2 SE'!$B$7:$AI$206,COLUMN()+1,FALSE),"")</f>
        <v/>
      </c>
      <c r="N171" s="68" t="str">
        <f>IFERROR(VLOOKUP(ROW()-6,'[1]S2 SE'!$B$7:$AI$206,COLUMN()+1,FALSE),"")</f>
        <v/>
      </c>
      <c r="O171" s="70" t="str">
        <f>IFERROR(VLOOKUP(ROW()-6,'[1]S2 SE'!$B$7:$AI$206,COLUMN()+1,FALSE),"")</f>
        <v/>
      </c>
      <c r="P171" s="71" t="str">
        <f>IFERROR(VLOOKUP(ROW()-6,'[1]S2 SE'!$B$7:$AI$206,COLUMN()+1,FALSE),"")</f>
        <v/>
      </c>
      <c r="Q171" s="68" t="str">
        <f>IFERROR(VLOOKUP(ROW()-6,'[1]S2 SE'!$B$7:$AI$206,COLUMN()+1,FALSE),"")</f>
        <v/>
      </c>
      <c r="R171" s="70" t="str">
        <f>IFERROR(VLOOKUP(ROW()-6,'[1]S2 SE'!$B$7:$AI$206,COLUMN()+1,FALSE),"")</f>
        <v/>
      </c>
      <c r="S171" s="71" t="str">
        <f>IFERROR(VLOOKUP(ROW()-6,'[1]S2 SE'!$B$7:$AI$206,COLUMN()+1,FALSE),"")</f>
        <v/>
      </c>
      <c r="T171" s="72" t="str">
        <f>IFERROR(VLOOKUP(ROW()-6,'[1]S2 SE'!$B$7:$AI$206,COLUMN()+1,FALSE),"")</f>
        <v/>
      </c>
      <c r="U171" s="73" t="str">
        <f>IFERROR(VLOOKUP(ROW()-6,'[1]S2 SE'!$B$7:$AI$206,COLUMN()+1,FALSE),"")</f>
        <v/>
      </c>
      <c r="V171" s="74" t="str">
        <f>IFERROR(VLOOKUP(ROW()-6,'[1]S2 SE'!$B$7:$AI$206,COLUMN()+1,FALSE),"")</f>
        <v/>
      </c>
      <c r="W171" s="75" t="str">
        <f>IFERROR(VLOOKUP(ROW()-6,'[1]S2 SE'!$B$7:$AI$206,COLUMN()+1,FALSE),"")</f>
        <v/>
      </c>
      <c r="X171" s="76" t="str">
        <f>IFERROR(VLOOKUP(ROW()-6,'[1]S2 SE'!$B$7:$AI$206,COLUMN()+1,FALSE),"")</f>
        <v/>
      </c>
      <c r="Y171" s="77" t="str">
        <f>IFERROR(VLOOKUP(ROW()-6,'[1]S2 SE'!$B$7:$AI$206,COLUMN()+1,FALSE),"")</f>
        <v/>
      </c>
      <c r="Z171" s="78" t="str">
        <f>IFERROR(VLOOKUP(ROW()-6,'[1]S2 SE'!$B$7:$AI$206,COLUMN()+1,FALSE),"")</f>
        <v/>
      </c>
      <c r="AA171" s="79" t="str">
        <f>IFERROR(VLOOKUP(ROW()-6,'[1]S2 SE'!$B$7:$AI$206,COLUMN()+1,FALSE),"")</f>
        <v/>
      </c>
      <c r="AB171" s="80" t="str">
        <f>IFERROR(VLOOKUP(ROW()-6,'[1]S2 SE'!$B$7:$AI$206,COLUMN()+1,FALSE),"")</f>
        <v/>
      </c>
      <c r="AC171" s="81" t="str">
        <f>IFERROR(VLOOKUP(ROW()-6,'[1]S2 SE'!$B$7:$AI$206,COLUMN()+1,FALSE),"")</f>
        <v/>
      </c>
      <c r="AD171" s="109" t="str">
        <f>IFERROR(VLOOKUP(ROW()-6,'[1]S2 SE'!$B$7:$AI$206,COLUMN()+1,FALSE),"")</f>
        <v/>
      </c>
      <c r="AE171" s="83" t="str">
        <f>IFERROR(VLOOKUP(ROW()-6,'[1]S2 SE'!$B$7:$AI$206,COLUMN()+1,FALSE),"")</f>
        <v/>
      </c>
      <c r="AF171" s="84" t="str">
        <f>IFERROR(VLOOKUP(ROW()-6,'[1]S2 SE'!$B$7:$AI$206,COLUMN()+1,FALSE),"")</f>
        <v/>
      </c>
      <c r="AG171" s="153" t="str">
        <f>IFERROR(VLOOKUP(ROW()-6,'[1]S2 SE'!$B$7:$AI$206,COLUMN()+1,FALSE),"")</f>
        <v/>
      </c>
    </row>
    <row r="172" spans="1:33" ht="15.05" x14ac:dyDescent="0.3">
      <c r="A172" s="108" t="str">
        <f>IFERROR(VLOOKUP(ROW()-6,'[1]S2 SE'!$B$7:$AI$206,COLUMN()+1,FALSE),"")</f>
        <v/>
      </c>
      <c r="B172" s="65" t="str">
        <f>IFERROR(VLOOKUP(ROW()-6,'[1]S2 SE'!$B$7:$AI$206,COLUMN()+1,FALSE),"")</f>
        <v/>
      </c>
      <c r="C172" s="66" t="str">
        <f>IFERROR(VLOOKUP(ROW()-6,'[1]S2 SE'!$B$7:$AI$206,COLUMN()+1,FALSE),"")</f>
        <v/>
      </c>
      <c r="D172" s="67" t="str">
        <f>IFERROR(VLOOKUP(ROW()-6,'[1]S2 SE'!$B$7:$AI$206,COLUMN()+1,FALSE),"")</f>
        <v/>
      </c>
      <c r="E172" s="68" t="str">
        <f>IFERROR(VLOOKUP(ROW()-6,'[1]S2 SE'!$B$7:$AI$206,COLUMN()+1,FALSE),"")</f>
        <v/>
      </c>
      <c r="F172" s="28" t="str">
        <f>IFERROR(VLOOKUP(ROW()-6,'[1]S2 SE'!$B$7:$AI$206,COLUMN()+1,FALSE),"")</f>
        <v/>
      </c>
      <c r="G172" s="69" t="str">
        <f>IFERROR(VLOOKUP(ROW()-6,'[1]S2 SE'!$B$7:$AI$206,COLUMN()+1,FALSE),"")</f>
        <v/>
      </c>
      <c r="H172" s="68" t="str">
        <f>IFERROR(VLOOKUP(ROW()-6,'[1]S2 SE'!$B$7:$AI$206,COLUMN()+1,FALSE),"")</f>
        <v/>
      </c>
      <c r="I172" s="70" t="str">
        <f>IFERROR(VLOOKUP(ROW()-6,'[1]S2 SE'!$B$7:$AI$206,COLUMN()+1,FALSE),"")</f>
        <v/>
      </c>
      <c r="J172" s="71" t="str">
        <f>IFERROR(VLOOKUP(ROW()-6,'[1]S2 SE'!$B$7:$AI$206,COLUMN()+1,FALSE),"")</f>
        <v/>
      </c>
      <c r="K172" s="68" t="str">
        <f>IFERROR(VLOOKUP(ROW()-6,'[1]S2 SE'!$B$7:$AI$206,COLUMN()+1,FALSE),"")</f>
        <v/>
      </c>
      <c r="L172" s="70" t="str">
        <f>IFERROR(VLOOKUP(ROW()-6,'[1]S2 SE'!$B$7:$AI$206,COLUMN()+1,FALSE),"")</f>
        <v/>
      </c>
      <c r="M172" s="71" t="str">
        <f>IFERROR(VLOOKUP(ROW()-6,'[1]S2 SE'!$B$7:$AI$206,COLUMN()+1,FALSE),"")</f>
        <v/>
      </c>
      <c r="N172" s="68" t="str">
        <f>IFERROR(VLOOKUP(ROW()-6,'[1]S2 SE'!$B$7:$AI$206,COLUMN()+1,FALSE),"")</f>
        <v/>
      </c>
      <c r="O172" s="70" t="str">
        <f>IFERROR(VLOOKUP(ROW()-6,'[1]S2 SE'!$B$7:$AI$206,COLUMN()+1,FALSE),"")</f>
        <v/>
      </c>
      <c r="P172" s="71" t="str">
        <f>IFERROR(VLOOKUP(ROW()-6,'[1]S2 SE'!$B$7:$AI$206,COLUMN()+1,FALSE),"")</f>
        <v/>
      </c>
      <c r="Q172" s="68" t="str">
        <f>IFERROR(VLOOKUP(ROW()-6,'[1]S2 SE'!$B$7:$AI$206,COLUMN()+1,FALSE),"")</f>
        <v/>
      </c>
      <c r="R172" s="70" t="str">
        <f>IFERROR(VLOOKUP(ROW()-6,'[1]S2 SE'!$B$7:$AI$206,COLUMN()+1,FALSE),"")</f>
        <v/>
      </c>
      <c r="S172" s="71" t="str">
        <f>IFERROR(VLOOKUP(ROW()-6,'[1]S2 SE'!$B$7:$AI$206,COLUMN()+1,FALSE),"")</f>
        <v/>
      </c>
      <c r="T172" s="72" t="str">
        <f>IFERROR(VLOOKUP(ROW()-6,'[1]S2 SE'!$B$7:$AI$206,COLUMN()+1,FALSE),"")</f>
        <v/>
      </c>
      <c r="U172" s="73" t="str">
        <f>IFERROR(VLOOKUP(ROW()-6,'[1]S2 SE'!$B$7:$AI$206,COLUMN()+1,FALSE),"")</f>
        <v/>
      </c>
      <c r="V172" s="74" t="str">
        <f>IFERROR(VLOOKUP(ROW()-6,'[1]S2 SE'!$B$7:$AI$206,COLUMN()+1,FALSE),"")</f>
        <v/>
      </c>
      <c r="W172" s="75" t="str">
        <f>IFERROR(VLOOKUP(ROW()-6,'[1]S2 SE'!$B$7:$AI$206,COLUMN()+1,FALSE),"")</f>
        <v/>
      </c>
      <c r="X172" s="76" t="str">
        <f>IFERROR(VLOOKUP(ROW()-6,'[1]S2 SE'!$B$7:$AI$206,COLUMN()+1,FALSE),"")</f>
        <v/>
      </c>
      <c r="Y172" s="77" t="str">
        <f>IFERROR(VLOOKUP(ROW()-6,'[1]S2 SE'!$B$7:$AI$206,COLUMN()+1,FALSE),"")</f>
        <v/>
      </c>
      <c r="Z172" s="78" t="str">
        <f>IFERROR(VLOOKUP(ROW()-6,'[1]S2 SE'!$B$7:$AI$206,COLUMN()+1,FALSE),"")</f>
        <v/>
      </c>
      <c r="AA172" s="79" t="str">
        <f>IFERROR(VLOOKUP(ROW()-6,'[1]S2 SE'!$B$7:$AI$206,COLUMN()+1,FALSE),"")</f>
        <v/>
      </c>
      <c r="AB172" s="80" t="str">
        <f>IFERROR(VLOOKUP(ROW()-6,'[1]S2 SE'!$B$7:$AI$206,COLUMN()+1,FALSE),"")</f>
        <v/>
      </c>
      <c r="AC172" s="81" t="str">
        <f>IFERROR(VLOOKUP(ROW()-6,'[1]S2 SE'!$B$7:$AI$206,COLUMN()+1,FALSE),"")</f>
        <v/>
      </c>
      <c r="AD172" s="109" t="str">
        <f>IFERROR(VLOOKUP(ROW()-6,'[1]S2 SE'!$B$7:$AI$206,COLUMN()+1,FALSE),"")</f>
        <v/>
      </c>
      <c r="AE172" s="83" t="str">
        <f>IFERROR(VLOOKUP(ROW()-6,'[1]S2 SE'!$B$7:$AI$206,COLUMN()+1,FALSE),"")</f>
        <v/>
      </c>
      <c r="AF172" s="84" t="str">
        <f>IFERROR(VLOOKUP(ROW()-6,'[1]S2 SE'!$B$7:$AI$206,COLUMN()+1,FALSE),"")</f>
        <v/>
      </c>
      <c r="AG172" s="153" t="str">
        <f>IFERROR(VLOOKUP(ROW()-6,'[1]S2 SE'!$B$7:$AI$206,COLUMN()+1,FALSE),"")</f>
        <v/>
      </c>
    </row>
    <row r="173" spans="1:33" ht="15.05" x14ac:dyDescent="0.3">
      <c r="A173" s="108" t="str">
        <f>IFERROR(VLOOKUP(ROW()-6,'[1]S2 SE'!$B$7:$AI$206,COLUMN()+1,FALSE),"")</f>
        <v/>
      </c>
      <c r="B173" s="65" t="str">
        <f>IFERROR(VLOOKUP(ROW()-6,'[1]S2 SE'!$B$7:$AI$206,COLUMN()+1,FALSE),"")</f>
        <v/>
      </c>
      <c r="C173" s="66" t="str">
        <f>IFERROR(VLOOKUP(ROW()-6,'[1]S2 SE'!$B$7:$AI$206,COLUMN()+1,FALSE),"")</f>
        <v/>
      </c>
      <c r="D173" s="67" t="str">
        <f>IFERROR(VLOOKUP(ROW()-6,'[1]S2 SE'!$B$7:$AI$206,COLUMN()+1,FALSE),"")</f>
        <v/>
      </c>
      <c r="E173" s="68" t="str">
        <f>IFERROR(VLOOKUP(ROW()-6,'[1]S2 SE'!$B$7:$AI$206,COLUMN()+1,FALSE),"")</f>
        <v/>
      </c>
      <c r="F173" s="28" t="str">
        <f>IFERROR(VLOOKUP(ROW()-6,'[1]S2 SE'!$B$7:$AI$206,COLUMN()+1,FALSE),"")</f>
        <v/>
      </c>
      <c r="G173" s="69" t="str">
        <f>IFERROR(VLOOKUP(ROW()-6,'[1]S2 SE'!$B$7:$AI$206,COLUMN()+1,FALSE),"")</f>
        <v/>
      </c>
      <c r="H173" s="68" t="str">
        <f>IFERROR(VLOOKUP(ROW()-6,'[1]S2 SE'!$B$7:$AI$206,COLUMN()+1,FALSE),"")</f>
        <v/>
      </c>
      <c r="I173" s="70" t="str">
        <f>IFERROR(VLOOKUP(ROW()-6,'[1]S2 SE'!$B$7:$AI$206,COLUMN()+1,FALSE),"")</f>
        <v/>
      </c>
      <c r="J173" s="71" t="str">
        <f>IFERROR(VLOOKUP(ROW()-6,'[1]S2 SE'!$B$7:$AI$206,COLUMN()+1,FALSE),"")</f>
        <v/>
      </c>
      <c r="K173" s="68" t="str">
        <f>IFERROR(VLOOKUP(ROW()-6,'[1]S2 SE'!$B$7:$AI$206,COLUMN()+1,FALSE),"")</f>
        <v/>
      </c>
      <c r="L173" s="70" t="str">
        <f>IFERROR(VLOOKUP(ROW()-6,'[1]S2 SE'!$B$7:$AI$206,COLUMN()+1,FALSE),"")</f>
        <v/>
      </c>
      <c r="M173" s="71" t="str">
        <f>IFERROR(VLOOKUP(ROW()-6,'[1]S2 SE'!$B$7:$AI$206,COLUMN()+1,FALSE),"")</f>
        <v/>
      </c>
      <c r="N173" s="68" t="str">
        <f>IFERROR(VLOOKUP(ROW()-6,'[1]S2 SE'!$B$7:$AI$206,COLUMN()+1,FALSE),"")</f>
        <v/>
      </c>
      <c r="O173" s="70" t="str">
        <f>IFERROR(VLOOKUP(ROW()-6,'[1]S2 SE'!$B$7:$AI$206,COLUMN()+1,FALSE),"")</f>
        <v/>
      </c>
      <c r="P173" s="71" t="str">
        <f>IFERROR(VLOOKUP(ROW()-6,'[1]S2 SE'!$B$7:$AI$206,COLUMN()+1,FALSE),"")</f>
        <v/>
      </c>
      <c r="Q173" s="68" t="str">
        <f>IFERROR(VLOOKUP(ROW()-6,'[1]S2 SE'!$B$7:$AI$206,COLUMN()+1,FALSE),"")</f>
        <v/>
      </c>
      <c r="R173" s="70" t="str">
        <f>IFERROR(VLOOKUP(ROW()-6,'[1]S2 SE'!$B$7:$AI$206,COLUMN()+1,FALSE),"")</f>
        <v/>
      </c>
      <c r="S173" s="71" t="str">
        <f>IFERROR(VLOOKUP(ROW()-6,'[1]S2 SE'!$B$7:$AI$206,COLUMN()+1,FALSE),"")</f>
        <v/>
      </c>
      <c r="T173" s="72" t="str">
        <f>IFERROR(VLOOKUP(ROW()-6,'[1]S2 SE'!$B$7:$AI$206,COLUMN()+1,FALSE),"")</f>
        <v/>
      </c>
      <c r="U173" s="73" t="str">
        <f>IFERROR(VLOOKUP(ROW()-6,'[1]S2 SE'!$B$7:$AI$206,COLUMN()+1,FALSE),"")</f>
        <v/>
      </c>
      <c r="V173" s="74" t="str">
        <f>IFERROR(VLOOKUP(ROW()-6,'[1]S2 SE'!$B$7:$AI$206,COLUMN()+1,FALSE),"")</f>
        <v/>
      </c>
      <c r="W173" s="75" t="str">
        <f>IFERROR(VLOOKUP(ROW()-6,'[1]S2 SE'!$B$7:$AI$206,COLUMN()+1,FALSE),"")</f>
        <v/>
      </c>
      <c r="X173" s="76" t="str">
        <f>IFERROR(VLOOKUP(ROW()-6,'[1]S2 SE'!$B$7:$AI$206,COLUMN()+1,FALSE),"")</f>
        <v/>
      </c>
      <c r="Y173" s="77" t="str">
        <f>IFERROR(VLOOKUP(ROW()-6,'[1]S2 SE'!$B$7:$AI$206,COLUMN()+1,FALSE),"")</f>
        <v/>
      </c>
      <c r="Z173" s="78" t="str">
        <f>IFERROR(VLOOKUP(ROW()-6,'[1]S2 SE'!$B$7:$AI$206,COLUMN()+1,FALSE),"")</f>
        <v/>
      </c>
      <c r="AA173" s="79" t="str">
        <f>IFERROR(VLOOKUP(ROW()-6,'[1]S2 SE'!$B$7:$AI$206,COLUMN()+1,FALSE),"")</f>
        <v/>
      </c>
      <c r="AB173" s="80" t="str">
        <f>IFERROR(VLOOKUP(ROW()-6,'[1]S2 SE'!$B$7:$AI$206,COLUMN()+1,FALSE),"")</f>
        <v/>
      </c>
      <c r="AC173" s="81" t="str">
        <f>IFERROR(VLOOKUP(ROW()-6,'[1]S2 SE'!$B$7:$AI$206,COLUMN()+1,FALSE),"")</f>
        <v/>
      </c>
      <c r="AD173" s="109" t="str">
        <f>IFERROR(VLOOKUP(ROW()-6,'[1]S2 SE'!$B$7:$AI$206,COLUMN()+1,FALSE),"")</f>
        <v/>
      </c>
      <c r="AE173" s="83" t="str">
        <f>IFERROR(VLOOKUP(ROW()-6,'[1]S2 SE'!$B$7:$AI$206,COLUMN()+1,FALSE),"")</f>
        <v/>
      </c>
      <c r="AF173" s="84" t="str">
        <f>IFERROR(VLOOKUP(ROW()-6,'[1]S2 SE'!$B$7:$AI$206,COLUMN()+1,FALSE),"")</f>
        <v/>
      </c>
      <c r="AG173" s="153" t="str">
        <f>IFERROR(VLOOKUP(ROW()-6,'[1]S2 SE'!$B$7:$AI$206,COLUMN()+1,FALSE),"")</f>
        <v/>
      </c>
    </row>
    <row r="174" spans="1:33" ht="15.05" x14ac:dyDescent="0.3">
      <c r="A174" s="108" t="str">
        <f>IFERROR(VLOOKUP(ROW()-6,'[1]S2 SE'!$B$7:$AI$206,COLUMN()+1,FALSE),"")</f>
        <v/>
      </c>
      <c r="B174" s="65" t="str">
        <f>IFERROR(VLOOKUP(ROW()-6,'[1]S2 SE'!$B$7:$AI$206,COLUMN()+1,FALSE),"")</f>
        <v/>
      </c>
      <c r="C174" s="66" t="str">
        <f>IFERROR(VLOOKUP(ROW()-6,'[1]S2 SE'!$B$7:$AI$206,COLUMN()+1,FALSE),"")</f>
        <v/>
      </c>
      <c r="D174" s="67" t="str">
        <f>IFERROR(VLOOKUP(ROW()-6,'[1]S2 SE'!$B$7:$AI$206,COLUMN()+1,FALSE),"")</f>
        <v/>
      </c>
      <c r="E174" s="68" t="str">
        <f>IFERROR(VLOOKUP(ROW()-6,'[1]S2 SE'!$B$7:$AI$206,COLUMN()+1,FALSE),"")</f>
        <v/>
      </c>
      <c r="F174" s="28" t="str">
        <f>IFERROR(VLOOKUP(ROW()-6,'[1]S2 SE'!$B$7:$AI$206,COLUMN()+1,FALSE),"")</f>
        <v/>
      </c>
      <c r="G174" s="69" t="str">
        <f>IFERROR(VLOOKUP(ROW()-6,'[1]S2 SE'!$B$7:$AI$206,COLUMN()+1,FALSE),"")</f>
        <v/>
      </c>
      <c r="H174" s="68" t="str">
        <f>IFERROR(VLOOKUP(ROW()-6,'[1]S2 SE'!$B$7:$AI$206,COLUMN()+1,FALSE),"")</f>
        <v/>
      </c>
      <c r="I174" s="70" t="str">
        <f>IFERROR(VLOOKUP(ROW()-6,'[1]S2 SE'!$B$7:$AI$206,COLUMN()+1,FALSE),"")</f>
        <v/>
      </c>
      <c r="J174" s="71" t="str">
        <f>IFERROR(VLOOKUP(ROW()-6,'[1]S2 SE'!$B$7:$AI$206,COLUMN()+1,FALSE),"")</f>
        <v/>
      </c>
      <c r="K174" s="68" t="str">
        <f>IFERROR(VLOOKUP(ROW()-6,'[1]S2 SE'!$B$7:$AI$206,COLUMN()+1,FALSE),"")</f>
        <v/>
      </c>
      <c r="L174" s="70" t="str">
        <f>IFERROR(VLOOKUP(ROW()-6,'[1]S2 SE'!$B$7:$AI$206,COLUMN()+1,FALSE),"")</f>
        <v/>
      </c>
      <c r="M174" s="71" t="str">
        <f>IFERROR(VLOOKUP(ROW()-6,'[1]S2 SE'!$B$7:$AI$206,COLUMN()+1,FALSE),"")</f>
        <v/>
      </c>
      <c r="N174" s="68" t="str">
        <f>IFERROR(VLOOKUP(ROW()-6,'[1]S2 SE'!$B$7:$AI$206,COLUMN()+1,FALSE),"")</f>
        <v/>
      </c>
      <c r="O174" s="70" t="str">
        <f>IFERROR(VLOOKUP(ROW()-6,'[1]S2 SE'!$B$7:$AI$206,COLUMN()+1,FALSE),"")</f>
        <v/>
      </c>
      <c r="P174" s="71" t="str">
        <f>IFERROR(VLOOKUP(ROW()-6,'[1]S2 SE'!$B$7:$AI$206,COLUMN()+1,FALSE),"")</f>
        <v/>
      </c>
      <c r="Q174" s="68" t="str">
        <f>IFERROR(VLOOKUP(ROW()-6,'[1]S2 SE'!$B$7:$AI$206,COLUMN()+1,FALSE),"")</f>
        <v/>
      </c>
      <c r="R174" s="70" t="str">
        <f>IFERROR(VLOOKUP(ROW()-6,'[1]S2 SE'!$B$7:$AI$206,COLUMN()+1,FALSE),"")</f>
        <v/>
      </c>
      <c r="S174" s="71" t="str">
        <f>IFERROR(VLOOKUP(ROW()-6,'[1]S2 SE'!$B$7:$AI$206,COLUMN()+1,FALSE),"")</f>
        <v/>
      </c>
      <c r="T174" s="72" t="str">
        <f>IFERROR(VLOOKUP(ROW()-6,'[1]S2 SE'!$B$7:$AI$206,COLUMN()+1,FALSE),"")</f>
        <v/>
      </c>
      <c r="U174" s="73" t="str">
        <f>IFERROR(VLOOKUP(ROW()-6,'[1]S2 SE'!$B$7:$AI$206,COLUMN()+1,FALSE),"")</f>
        <v/>
      </c>
      <c r="V174" s="74" t="str">
        <f>IFERROR(VLOOKUP(ROW()-6,'[1]S2 SE'!$B$7:$AI$206,COLUMN()+1,FALSE),"")</f>
        <v/>
      </c>
      <c r="W174" s="75" t="str">
        <f>IFERROR(VLOOKUP(ROW()-6,'[1]S2 SE'!$B$7:$AI$206,COLUMN()+1,FALSE),"")</f>
        <v/>
      </c>
      <c r="X174" s="76" t="str">
        <f>IFERROR(VLOOKUP(ROW()-6,'[1]S2 SE'!$B$7:$AI$206,COLUMN()+1,FALSE),"")</f>
        <v/>
      </c>
      <c r="Y174" s="77" t="str">
        <f>IFERROR(VLOOKUP(ROW()-6,'[1]S2 SE'!$B$7:$AI$206,COLUMN()+1,FALSE),"")</f>
        <v/>
      </c>
      <c r="Z174" s="78" t="str">
        <f>IFERROR(VLOOKUP(ROW()-6,'[1]S2 SE'!$B$7:$AI$206,COLUMN()+1,FALSE),"")</f>
        <v/>
      </c>
      <c r="AA174" s="79" t="str">
        <f>IFERROR(VLOOKUP(ROW()-6,'[1]S2 SE'!$B$7:$AI$206,COLUMN()+1,FALSE),"")</f>
        <v/>
      </c>
      <c r="AB174" s="80" t="str">
        <f>IFERROR(VLOOKUP(ROW()-6,'[1]S2 SE'!$B$7:$AI$206,COLUMN()+1,FALSE),"")</f>
        <v/>
      </c>
      <c r="AC174" s="81" t="str">
        <f>IFERROR(VLOOKUP(ROW()-6,'[1]S2 SE'!$B$7:$AI$206,COLUMN()+1,FALSE),"")</f>
        <v/>
      </c>
      <c r="AD174" s="109" t="str">
        <f>IFERROR(VLOOKUP(ROW()-6,'[1]S2 SE'!$B$7:$AI$206,COLUMN()+1,FALSE),"")</f>
        <v/>
      </c>
      <c r="AE174" s="83" t="str">
        <f>IFERROR(VLOOKUP(ROW()-6,'[1]S2 SE'!$B$7:$AI$206,COLUMN()+1,FALSE),"")</f>
        <v/>
      </c>
      <c r="AF174" s="84" t="str">
        <f>IFERROR(VLOOKUP(ROW()-6,'[1]S2 SE'!$B$7:$AI$206,COLUMN()+1,FALSE),"")</f>
        <v/>
      </c>
      <c r="AG174" s="153" t="str">
        <f>IFERROR(VLOOKUP(ROW()-6,'[1]S2 SE'!$B$7:$AI$206,COLUMN()+1,FALSE),"")</f>
        <v/>
      </c>
    </row>
    <row r="175" spans="1:33" ht="15.05" x14ac:dyDescent="0.3">
      <c r="A175" s="108" t="str">
        <f>IFERROR(VLOOKUP(ROW()-6,'[1]S2 SE'!$B$7:$AI$206,COLUMN()+1,FALSE),"")</f>
        <v/>
      </c>
      <c r="B175" s="65" t="str">
        <f>IFERROR(VLOOKUP(ROW()-6,'[1]S2 SE'!$B$7:$AI$206,COLUMN()+1,FALSE),"")</f>
        <v/>
      </c>
      <c r="C175" s="66" t="str">
        <f>IFERROR(VLOOKUP(ROW()-6,'[1]S2 SE'!$B$7:$AI$206,COLUMN()+1,FALSE),"")</f>
        <v/>
      </c>
      <c r="D175" s="67" t="str">
        <f>IFERROR(VLOOKUP(ROW()-6,'[1]S2 SE'!$B$7:$AI$206,COLUMN()+1,FALSE),"")</f>
        <v/>
      </c>
      <c r="E175" s="68" t="str">
        <f>IFERROR(VLOOKUP(ROW()-6,'[1]S2 SE'!$B$7:$AI$206,COLUMN()+1,FALSE),"")</f>
        <v/>
      </c>
      <c r="F175" s="28" t="str">
        <f>IFERROR(VLOOKUP(ROW()-6,'[1]S2 SE'!$B$7:$AI$206,COLUMN()+1,FALSE),"")</f>
        <v/>
      </c>
      <c r="G175" s="69" t="str">
        <f>IFERROR(VLOOKUP(ROW()-6,'[1]S2 SE'!$B$7:$AI$206,COLUMN()+1,FALSE),"")</f>
        <v/>
      </c>
      <c r="H175" s="68" t="str">
        <f>IFERROR(VLOOKUP(ROW()-6,'[1]S2 SE'!$B$7:$AI$206,COLUMN()+1,FALSE),"")</f>
        <v/>
      </c>
      <c r="I175" s="70" t="str">
        <f>IFERROR(VLOOKUP(ROW()-6,'[1]S2 SE'!$B$7:$AI$206,COLUMN()+1,FALSE),"")</f>
        <v/>
      </c>
      <c r="J175" s="71" t="str">
        <f>IFERROR(VLOOKUP(ROW()-6,'[1]S2 SE'!$B$7:$AI$206,COLUMN()+1,FALSE),"")</f>
        <v/>
      </c>
      <c r="K175" s="68" t="str">
        <f>IFERROR(VLOOKUP(ROW()-6,'[1]S2 SE'!$B$7:$AI$206,COLUMN()+1,FALSE),"")</f>
        <v/>
      </c>
      <c r="L175" s="70" t="str">
        <f>IFERROR(VLOOKUP(ROW()-6,'[1]S2 SE'!$B$7:$AI$206,COLUMN()+1,FALSE),"")</f>
        <v/>
      </c>
      <c r="M175" s="71" t="str">
        <f>IFERROR(VLOOKUP(ROW()-6,'[1]S2 SE'!$B$7:$AI$206,COLUMN()+1,FALSE),"")</f>
        <v/>
      </c>
      <c r="N175" s="68" t="str">
        <f>IFERROR(VLOOKUP(ROW()-6,'[1]S2 SE'!$B$7:$AI$206,COLUMN()+1,FALSE),"")</f>
        <v/>
      </c>
      <c r="O175" s="70" t="str">
        <f>IFERROR(VLOOKUP(ROW()-6,'[1]S2 SE'!$B$7:$AI$206,COLUMN()+1,FALSE),"")</f>
        <v/>
      </c>
      <c r="P175" s="71" t="str">
        <f>IFERROR(VLOOKUP(ROW()-6,'[1]S2 SE'!$B$7:$AI$206,COLUMN()+1,FALSE),"")</f>
        <v/>
      </c>
      <c r="Q175" s="68" t="str">
        <f>IFERROR(VLOOKUP(ROW()-6,'[1]S2 SE'!$B$7:$AI$206,COLUMN()+1,FALSE),"")</f>
        <v/>
      </c>
      <c r="R175" s="70" t="str">
        <f>IFERROR(VLOOKUP(ROW()-6,'[1]S2 SE'!$B$7:$AI$206,COLUMN()+1,FALSE),"")</f>
        <v/>
      </c>
      <c r="S175" s="71" t="str">
        <f>IFERROR(VLOOKUP(ROW()-6,'[1]S2 SE'!$B$7:$AI$206,COLUMN()+1,FALSE),"")</f>
        <v/>
      </c>
      <c r="T175" s="72" t="str">
        <f>IFERROR(VLOOKUP(ROW()-6,'[1]S2 SE'!$B$7:$AI$206,COLUMN()+1,FALSE),"")</f>
        <v/>
      </c>
      <c r="U175" s="73" t="str">
        <f>IFERROR(VLOOKUP(ROW()-6,'[1]S2 SE'!$B$7:$AI$206,COLUMN()+1,FALSE),"")</f>
        <v/>
      </c>
      <c r="V175" s="74" t="str">
        <f>IFERROR(VLOOKUP(ROW()-6,'[1]S2 SE'!$B$7:$AI$206,COLUMN()+1,FALSE),"")</f>
        <v/>
      </c>
      <c r="W175" s="75" t="str">
        <f>IFERROR(VLOOKUP(ROW()-6,'[1]S2 SE'!$B$7:$AI$206,COLUMN()+1,FALSE),"")</f>
        <v/>
      </c>
      <c r="X175" s="76" t="str">
        <f>IFERROR(VLOOKUP(ROW()-6,'[1]S2 SE'!$B$7:$AI$206,COLUMN()+1,FALSE),"")</f>
        <v/>
      </c>
      <c r="Y175" s="77" t="str">
        <f>IFERROR(VLOOKUP(ROW()-6,'[1]S2 SE'!$B$7:$AI$206,COLUMN()+1,FALSE),"")</f>
        <v/>
      </c>
      <c r="Z175" s="78" t="str">
        <f>IFERROR(VLOOKUP(ROW()-6,'[1]S2 SE'!$B$7:$AI$206,COLUMN()+1,FALSE),"")</f>
        <v/>
      </c>
      <c r="AA175" s="79" t="str">
        <f>IFERROR(VLOOKUP(ROW()-6,'[1]S2 SE'!$B$7:$AI$206,COLUMN()+1,FALSE),"")</f>
        <v/>
      </c>
      <c r="AB175" s="80" t="str">
        <f>IFERROR(VLOOKUP(ROW()-6,'[1]S2 SE'!$B$7:$AI$206,COLUMN()+1,FALSE),"")</f>
        <v/>
      </c>
      <c r="AC175" s="81" t="str">
        <f>IFERROR(VLOOKUP(ROW()-6,'[1]S2 SE'!$B$7:$AI$206,COLUMN()+1,FALSE),"")</f>
        <v/>
      </c>
      <c r="AD175" s="109" t="str">
        <f>IFERROR(VLOOKUP(ROW()-6,'[1]S2 SE'!$B$7:$AI$206,COLUMN()+1,FALSE),"")</f>
        <v/>
      </c>
      <c r="AE175" s="83" t="str">
        <f>IFERROR(VLOOKUP(ROW()-6,'[1]S2 SE'!$B$7:$AI$206,COLUMN()+1,FALSE),"")</f>
        <v/>
      </c>
      <c r="AF175" s="84" t="str">
        <f>IFERROR(VLOOKUP(ROW()-6,'[1]S2 SE'!$B$7:$AI$206,COLUMN()+1,FALSE),"")</f>
        <v/>
      </c>
      <c r="AG175" s="153" t="str">
        <f>IFERROR(VLOOKUP(ROW()-6,'[1]S2 SE'!$B$7:$AI$206,COLUMN()+1,FALSE),"")</f>
        <v/>
      </c>
    </row>
    <row r="176" spans="1:33" ht="15.05" x14ac:dyDescent="0.3">
      <c r="A176" s="108" t="str">
        <f>IFERROR(VLOOKUP(ROW()-6,'[1]S2 SE'!$B$7:$AI$206,COLUMN()+1,FALSE),"")</f>
        <v/>
      </c>
      <c r="B176" s="65" t="str">
        <f>IFERROR(VLOOKUP(ROW()-6,'[1]S2 SE'!$B$7:$AI$206,COLUMN()+1,FALSE),"")</f>
        <v/>
      </c>
      <c r="C176" s="66" t="str">
        <f>IFERROR(VLOOKUP(ROW()-6,'[1]S2 SE'!$B$7:$AI$206,COLUMN()+1,FALSE),"")</f>
        <v/>
      </c>
      <c r="D176" s="67" t="str">
        <f>IFERROR(VLOOKUP(ROW()-6,'[1]S2 SE'!$B$7:$AI$206,COLUMN()+1,FALSE),"")</f>
        <v/>
      </c>
      <c r="E176" s="68" t="str">
        <f>IFERROR(VLOOKUP(ROW()-6,'[1]S2 SE'!$B$7:$AI$206,COLUMN()+1,FALSE),"")</f>
        <v/>
      </c>
      <c r="F176" s="28" t="str">
        <f>IFERROR(VLOOKUP(ROW()-6,'[1]S2 SE'!$B$7:$AI$206,COLUMN()+1,FALSE),"")</f>
        <v/>
      </c>
      <c r="G176" s="69" t="str">
        <f>IFERROR(VLOOKUP(ROW()-6,'[1]S2 SE'!$B$7:$AI$206,COLUMN()+1,FALSE),"")</f>
        <v/>
      </c>
      <c r="H176" s="68" t="str">
        <f>IFERROR(VLOOKUP(ROW()-6,'[1]S2 SE'!$B$7:$AI$206,COLUMN()+1,FALSE),"")</f>
        <v/>
      </c>
      <c r="I176" s="70" t="str">
        <f>IFERROR(VLOOKUP(ROW()-6,'[1]S2 SE'!$B$7:$AI$206,COLUMN()+1,FALSE),"")</f>
        <v/>
      </c>
      <c r="J176" s="71" t="str">
        <f>IFERROR(VLOOKUP(ROW()-6,'[1]S2 SE'!$B$7:$AI$206,COLUMN()+1,FALSE),"")</f>
        <v/>
      </c>
      <c r="K176" s="68" t="str">
        <f>IFERROR(VLOOKUP(ROW()-6,'[1]S2 SE'!$B$7:$AI$206,COLUMN()+1,FALSE),"")</f>
        <v/>
      </c>
      <c r="L176" s="70" t="str">
        <f>IFERROR(VLOOKUP(ROW()-6,'[1]S2 SE'!$B$7:$AI$206,COLUMN()+1,FALSE),"")</f>
        <v/>
      </c>
      <c r="M176" s="71" t="str">
        <f>IFERROR(VLOOKUP(ROW()-6,'[1]S2 SE'!$B$7:$AI$206,COLUMN()+1,FALSE),"")</f>
        <v/>
      </c>
      <c r="N176" s="68" t="str">
        <f>IFERROR(VLOOKUP(ROW()-6,'[1]S2 SE'!$B$7:$AI$206,COLUMN()+1,FALSE),"")</f>
        <v/>
      </c>
      <c r="O176" s="70" t="str">
        <f>IFERROR(VLOOKUP(ROW()-6,'[1]S2 SE'!$B$7:$AI$206,COLUMN()+1,FALSE),"")</f>
        <v/>
      </c>
      <c r="P176" s="71" t="str">
        <f>IFERROR(VLOOKUP(ROW()-6,'[1]S2 SE'!$B$7:$AI$206,COLUMN()+1,FALSE),"")</f>
        <v/>
      </c>
      <c r="Q176" s="68" t="str">
        <f>IFERROR(VLOOKUP(ROW()-6,'[1]S2 SE'!$B$7:$AI$206,COLUMN()+1,FALSE),"")</f>
        <v/>
      </c>
      <c r="R176" s="70" t="str">
        <f>IFERROR(VLOOKUP(ROW()-6,'[1]S2 SE'!$B$7:$AI$206,COLUMN()+1,FALSE),"")</f>
        <v/>
      </c>
      <c r="S176" s="71" t="str">
        <f>IFERROR(VLOOKUP(ROW()-6,'[1]S2 SE'!$B$7:$AI$206,COLUMN()+1,FALSE),"")</f>
        <v/>
      </c>
      <c r="T176" s="72" t="str">
        <f>IFERROR(VLOOKUP(ROW()-6,'[1]S2 SE'!$B$7:$AI$206,COLUMN()+1,FALSE),"")</f>
        <v/>
      </c>
      <c r="U176" s="73" t="str">
        <f>IFERROR(VLOOKUP(ROW()-6,'[1]S2 SE'!$B$7:$AI$206,COLUMN()+1,FALSE),"")</f>
        <v/>
      </c>
      <c r="V176" s="74" t="str">
        <f>IFERROR(VLOOKUP(ROW()-6,'[1]S2 SE'!$B$7:$AI$206,COLUMN()+1,FALSE),"")</f>
        <v/>
      </c>
      <c r="W176" s="75" t="str">
        <f>IFERROR(VLOOKUP(ROW()-6,'[1]S2 SE'!$B$7:$AI$206,COLUMN()+1,FALSE),"")</f>
        <v/>
      </c>
      <c r="X176" s="76" t="str">
        <f>IFERROR(VLOOKUP(ROW()-6,'[1]S2 SE'!$B$7:$AI$206,COLUMN()+1,FALSE),"")</f>
        <v/>
      </c>
      <c r="Y176" s="77" t="str">
        <f>IFERROR(VLOOKUP(ROW()-6,'[1]S2 SE'!$B$7:$AI$206,COLUMN()+1,FALSE),"")</f>
        <v/>
      </c>
      <c r="Z176" s="78" t="str">
        <f>IFERROR(VLOOKUP(ROW()-6,'[1]S2 SE'!$B$7:$AI$206,COLUMN()+1,FALSE),"")</f>
        <v/>
      </c>
      <c r="AA176" s="79" t="str">
        <f>IFERROR(VLOOKUP(ROW()-6,'[1]S2 SE'!$B$7:$AI$206,COLUMN()+1,FALSE),"")</f>
        <v/>
      </c>
      <c r="AB176" s="80" t="str">
        <f>IFERROR(VLOOKUP(ROW()-6,'[1]S2 SE'!$B$7:$AI$206,COLUMN()+1,FALSE),"")</f>
        <v/>
      </c>
      <c r="AC176" s="81" t="str">
        <f>IFERROR(VLOOKUP(ROW()-6,'[1]S2 SE'!$B$7:$AI$206,COLUMN()+1,FALSE),"")</f>
        <v/>
      </c>
      <c r="AD176" s="109" t="str">
        <f>IFERROR(VLOOKUP(ROW()-6,'[1]S2 SE'!$B$7:$AI$206,COLUMN()+1,FALSE),"")</f>
        <v/>
      </c>
      <c r="AE176" s="83" t="str">
        <f>IFERROR(VLOOKUP(ROW()-6,'[1]S2 SE'!$B$7:$AI$206,COLUMN()+1,FALSE),"")</f>
        <v/>
      </c>
      <c r="AF176" s="84" t="str">
        <f>IFERROR(VLOOKUP(ROW()-6,'[1]S2 SE'!$B$7:$AI$206,COLUMN()+1,FALSE),"")</f>
        <v/>
      </c>
      <c r="AG176" s="153" t="str">
        <f>IFERROR(VLOOKUP(ROW()-6,'[1]S2 SE'!$B$7:$AI$206,COLUMN()+1,FALSE),"")</f>
        <v/>
      </c>
    </row>
    <row r="177" spans="1:33" ht="15.05" x14ac:dyDescent="0.3">
      <c r="A177" s="108" t="str">
        <f>IFERROR(VLOOKUP(ROW()-6,'[1]S2 SE'!$B$7:$AI$206,COLUMN()+1,FALSE),"")</f>
        <v/>
      </c>
      <c r="B177" s="65" t="str">
        <f>IFERROR(VLOOKUP(ROW()-6,'[1]S2 SE'!$B$7:$AI$206,COLUMN()+1,FALSE),"")</f>
        <v/>
      </c>
      <c r="C177" s="66" t="str">
        <f>IFERROR(VLOOKUP(ROW()-6,'[1]S2 SE'!$B$7:$AI$206,COLUMN()+1,FALSE),"")</f>
        <v/>
      </c>
      <c r="D177" s="67" t="str">
        <f>IFERROR(VLOOKUP(ROW()-6,'[1]S2 SE'!$B$7:$AI$206,COLUMN()+1,FALSE),"")</f>
        <v/>
      </c>
      <c r="E177" s="68" t="str">
        <f>IFERROR(VLOOKUP(ROW()-6,'[1]S2 SE'!$B$7:$AI$206,COLUMN()+1,FALSE),"")</f>
        <v/>
      </c>
      <c r="F177" s="28" t="str">
        <f>IFERROR(VLOOKUP(ROW()-6,'[1]S2 SE'!$B$7:$AI$206,COLUMN()+1,FALSE),"")</f>
        <v/>
      </c>
      <c r="G177" s="69" t="str">
        <f>IFERROR(VLOOKUP(ROW()-6,'[1]S2 SE'!$B$7:$AI$206,COLUMN()+1,FALSE),"")</f>
        <v/>
      </c>
      <c r="H177" s="68" t="str">
        <f>IFERROR(VLOOKUP(ROW()-6,'[1]S2 SE'!$B$7:$AI$206,COLUMN()+1,FALSE),"")</f>
        <v/>
      </c>
      <c r="I177" s="70" t="str">
        <f>IFERROR(VLOOKUP(ROW()-6,'[1]S2 SE'!$B$7:$AI$206,COLUMN()+1,FALSE),"")</f>
        <v/>
      </c>
      <c r="J177" s="71" t="str">
        <f>IFERROR(VLOOKUP(ROW()-6,'[1]S2 SE'!$B$7:$AI$206,COLUMN()+1,FALSE),"")</f>
        <v/>
      </c>
      <c r="K177" s="68" t="str">
        <f>IFERROR(VLOOKUP(ROW()-6,'[1]S2 SE'!$B$7:$AI$206,COLUMN()+1,FALSE),"")</f>
        <v/>
      </c>
      <c r="L177" s="70" t="str">
        <f>IFERROR(VLOOKUP(ROW()-6,'[1]S2 SE'!$B$7:$AI$206,COLUMN()+1,FALSE),"")</f>
        <v/>
      </c>
      <c r="M177" s="71" t="str">
        <f>IFERROR(VLOOKUP(ROW()-6,'[1]S2 SE'!$B$7:$AI$206,COLUMN()+1,FALSE),"")</f>
        <v/>
      </c>
      <c r="N177" s="68" t="str">
        <f>IFERROR(VLOOKUP(ROW()-6,'[1]S2 SE'!$B$7:$AI$206,COLUMN()+1,FALSE),"")</f>
        <v/>
      </c>
      <c r="O177" s="70" t="str">
        <f>IFERROR(VLOOKUP(ROW()-6,'[1]S2 SE'!$B$7:$AI$206,COLUMN()+1,FALSE),"")</f>
        <v/>
      </c>
      <c r="P177" s="71" t="str">
        <f>IFERROR(VLOOKUP(ROW()-6,'[1]S2 SE'!$B$7:$AI$206,COLUMN()+1,FALSE),"")</f>
        <v/>
      </c>
      <c r="Q177" s="68" t="str">
        <f>IFERROR(VLOOKUP(ROW()-6,'[1]S2 SE'!$B$7:$AI$206,COLUMN()+1,FALSE),"")</f>
        <v/>
      </c>
      <c r="R177" s="70" t="str">
        <f>IFERROR(VLOOKUP(ROW()-6,'[1]S2 SE'!$B$7:$AI$206,COLUMN()+1,FALSE),"")</f>
        <v/>
      </c>
      <c r="S177" s="71" t="str">
        <f>IFERROR(VLOOKUP(ROW()-6,'[1]S2 SE'!$B$7:$AI$206,COLUMN()+1,FALSE),"")</f>
        <v/>
      </c>
      <c r="T177" s="72" t="str">
        <f>IFERROR(VLOOKUP(ROW()-6,'[1]S2 SE'!$B$7:$AI$206,COLUMN()+1,FALSE),"")</f>
        <v/>
      </c>
      <c r="U177" s="73" t="str">
        <f>IFERROR(VLOOKUP(ROW()-6,'[1]S2 SE'!$B$7:$AI$206,COLUMN()+1,FALSE),"")</f>
        <v/>
      </c>
      <c r="V177" s="74" t="str">
        <f>IFERROR(VLOOKUP(ROW()-6,'[1]S2 SE'!$B$7:$AI$206,COLUMN()+1,FALSE),"")</f>
        <v/>
      </c>
      <c r="W177" s="75" t="str">
        <f>IFERROR(VLOOKUP(ROW()-6,'[1]S2 SE'!$B$7:$AI$206,COLUMN()+1,FALSE),"")</f>
        <v/>
      </c>
      <c r="X177" s="76" t="str">
        <f>IFERROR(VLOOKUP(ROW()-6,'[1]S2 SE'!$B$7:$AI$206,COLUMN()+1,FALSE),"")</f>
        <v/>
      </c>
      <c r="Y177" s="77" t="str">
        <f>IFERROR(VLOOKUP(ROW()-6,'[1]S2 SE'!$B$7:$AI$206,COLUMN()+1,FALSE),"")</f>
        <v/>
      </c>
      <c r="Z177" s="78" t="str">
        <f>IFERROR(VLOOKUP(ROW()-6,'[1]S2 SE'!$B$7:$AI$206,COLUMN()+1,FALSE),"")</f>
        <v/>
      </c>
      <c r="AA177" s="79" t="str">
        <f>IFERROR(VLOOKUP(ROW()-6,'[1]S2 SE'!$B$7:$AI$206,COLUMN()+1,FALSE),"")</f>
        <v/>
      </c>
      <c r="AB177" s="80" t="str">
        <f>IFERROR(VLOOKUP(ROW()-6,'[1]S2 SE'!$B$7:$AI$206,COLUMN()+1,FALSE),"")</f>
        <v/>
      </c>
      <c r="AC177" s="81" t="str">
        <f>IFERROR(VLOOKUP(ROW()-6,'[1]S2 SE'!$B$7:$AI$206,COLUMN()+1,FALSE),"")</f>
        <v/>
      </c>
      <c r="AD177" s="109" t="str">
        <f>IFERROR(VLOOKUP(ROW()-6,'[1]S2 SE'!$B$7:$AI$206,COLUMN()+1,FALSE),"")</f>
        <v/>
      </c>
      <c r="AE177" s="83" t="str">
        <f>IFERROR(VLOOKUP(ROW()-6,'[1]S2 SE'!$B$7:$AI$206,COLUMN()+1,FALSE),"")</f>
        <v/>
      </c>
      <c r="AF177" s="84" t="str">
        <f>IFERROR(VLOOKUP(ROW()-6,'[1]S2 SE'!$B$7:$AI$206,COLUMN()+1,FALSE),"")</f>
        <v/>
      </c>
      <c r="AG177" s="153" t="str">
        <f>IFERROR(VLOOKUP(ROW()-6,'[1]S2 SE'!$B$7:$AI$206,COLUMN()+1,FALSE),"")</f>
        <v/>
      </c>
    </row>
    <row r="178" spans="1:33" ht="15.05" x14ac:dyDescent="0.3">
      <c r="A178" s="108" t="str">
        <f>IFERROR(VLOOKUP(ROW()-6,'[1]S2 SE'!$B$7:$AI$206,COLUMN()+1,FALSE),"")</f>
        <v/>
      </c>
      <c r="B178" s="65" t="str">
        <f>IFERROR(VLOOKUP(ROW()-6,'[1]S2 SE'!$B$7:$AI$206,COLUMN()+1,FALSE),"")</f>
        <v/>
      </c>
      <c r="C178" s="66" t="str">
        <f>IFERROR(VLOOKUP(ROW()-6,'[1]S2 SE'!$B$7:$AI$206,COLUMN()+1,FALSE),"")</f>
        <v/>
      </c>
      <c r="D178" s="67" t="str">
        <f>IFERROR(VLOOKUP(ROW()-6,'[1]S2 SE'!$B$7:$AI$206,COLUMN()+1,FALSE),"")</f>
        <v/>
      </c>
      <c r="E178" s="68" t="str">
        <f>IFERROR(VLOOKUP(ROW()-6,'[1]S2 SE'!$B$7:$AI$206,COLUMN()+1,FALSE),"")</f>
        <v/>
      </c>
      <c r="F178" s="28" t="str">
        <f>IFERROR(VLOOKUP(ROW()-6,'[1]S2 SE'!$B$7:$AI$206,COLUMN()+1,FALSE),"")</f>
        <v/>
      </c>
      <c r="G178" s="69" t="str">
        <f>IFERROR(VLOOKUP(ROW()-6,'[1]S2 SE'!$B$7:$AI$206,COLUMN()+1,FALSE),"")</f>
        <v/>
      </c>
      <c r="H178" s="68" t="str">
        <f>IFERROR(VLOOKUP(ROW()-6,'[1]S2 SE'!$B$7:$AI$206,COLUMN()+1,FALSE),"")</f>
        <v/>
      </c>
      <c r="I178" s="70" t="str">
        <f>IFERROR(VLOOKUP(ROW()-6,'[1]S2 SE'!$B$7:$AI$206,COLUMN()+1,FALSE),"")</f>
        <v/>
      </c>
      <c r="J178" s="71" t="str">
        <f>IFERROR(VLOOKUP(ROW()-6,'[1]S2 SE'!$B$7:$AI$206,COLUMN()+1,FALSE),"")</f>
        <v/>
      </c>
      <c r="K178" s="68" t="str">
        <f>IFERROR(VLOOKUP(ROW()-6,'[1]S2 SE'!$B$7:$AI$206,COLUMN()+1,FALSE),"")</f>
        <v/>
      </c>
      <c r="L178" s="70" t="str">
        <f>IFERROR(VLOOKUP(ROW()-6,'[1]S2 SE'!$B$7:$AI$206,COLUMN()+1,FALSE),"")</f>
        <v/>
      </c>
      <c r="M178" s="71" t="str">
        <f>IFERROR(VLOOKUP(ROW()-6,'[1]S2 SE'!$B$7:$AI$206,COLUMN()+1,FALSE),"")</f>
        <v/>
      </c>
      <c r="N178" s="68" t="str">
        <f>IFERROR(VLOOKUP(ROW()-6,'[1]S2 SE'!$B$7:$AI$206,COLUMN()+1,FALSE),"")</f>
        <v/>
      </c>
      <c r="O178" s="70" t="str">
        <f>IFERROR(VLOOKUP(ROW()-6,'[1]S2 SE'!$B$7:$AI$206,COLUMN()+1,FALSE),"")</f>
        <v/>
      </c>
      <c r="P178" s="71" t="str">
        <f>IFERROR(VLOOKUP(ROW()-6,'[1]S2 SE'!$B$7:$AI$206,COLUMN()+1,FALSE),"")</f>
        <v/>
      </c>
      <c r="Q178" s="68" t="str">
        <f>IFERROR(VLOOKUP(ROW()-6,'[1]S2 SE'!$B$7:$AI$206,COLUMN()+1,FALSE),"")</f>
        <v/>
      </c>
      <c r="R178" s="70" t="str">
        <f>IFERROR(VLOOKUP(ROW()-6,'[1]S2 SE'!$B$7:$AI$206,COLUMN()+1,FALSE),"")</f>
        <v/>
      </c>
      <c r="S178" s="71" t="str">
        <f>IFERROR(VLOOKUP(ROW()-6,'[1]S2 SE'!$B$7:$AI$206,COLUMN()+1,FALSE),"")</f>
        <v/>
      </c>
      <c r="T178" s="72" t="str">
        <f>IFERROR(VLOOKUP(ROW()-6,'[1]S2 SE'!$B$7:$AI$206,COLUMN()+1,FALSE),"")</f>
        <v/>
      </c>
      <c r="U178" s="73" t="str">
        <f>IFERROR(VLOOKUP(ROW()-6,'[1]S2 SE'!$B$7:$AI$206,COLUMN()+1,FALSE),"")</f>
        <v/>
      </c>
      <c r="V178" s="74" t="str">
        <f>IFERROR(VLOOKUP(ROW()-6,'[1]S2 SE'!$B$7:$AI$206,COLUMN()+1,FALSE),"")</f>
        <v/>
      </c>
      <c r="W178" s="75" t="str">
        <f>IFERROR(VLOOKUP(ROW()-6,'[1]S2 SE'!$B$7:$AI$206,COLUMN()+1,FALSE),"")</f>
        <v/>
      </c>
      <c r="X178" s="76" t="str">
        <f>IFERROR(VLOOKUP(ROW()-6,'[1]S2 SE'!$B$7:$AI$206,COLUMN()+1,FALSE),"")</f>
        <v/>
      </c>
      <c r="Y178" s="77" t="str">
        <f>IFERROR(VLOOKUP(ROW()-6,'[1]S2 SE'!$B$7:$AI$206,COLUMN()+1,FALSE),"")</f>
        <v/>
      </c>
      <c r="Z178" s="78" t="str">
        <f>IFERROR(VLOOKUP(ROW()-6,'[1]S2 SE'!$B$7:$AI$206,COLUMN()+1,FALSE),"")</f>
        <v/>
      </c>
      <c r="AA178" s="79" t="str">
        <f>IFERROR(VLOOKUP(ROW()-6,'[1]S2 SE'!$B$7:$AI$206,COLUMN()+1,FALSE),"")</f>
        <v/>
      </c>
      <c r="AB178" s="80" t="str">
        <f>IFERROR(VLOOKUP(ROW()-6,'[1]S2 SE'!$B$7:$AI$206,COLUMN()+1,FALSE),"")</f>
        <v/>
      </c>
      <c r="AC178" s="81" t="str">
        <f>IFERROR(VLOOKUP(ROW()-6,'[1]S2 SE'!$B$7:$AI$206,COLUMN()+1,FALSE),"")</f>
        <v/>
      </c>
      <c r="AD178" s="109" t="str">
        <f>IFERROR(VLOOKUP(ROW()-6,'[1]S2 SE'!$B$7:$AI$206,COLUMN()+1,FALSE),"")</f>
        <v/>
      </c>
      <c r="AE178" s="83" t="str">
        <f>IFERROR(VLOOKUP(ROW()-6,'[1]S2 SE'!$B$7:$AI$206,COLUMN()+1,FALSE),"")</f>
        <v/>
      </c>
      <c r="AF178" s="84" t="str">
        <f>IFERROR(VLOOKUP(ROW()-6,'[1]S2 SE'!$B$7:$AI$206,COLUMN()+1,FALSE),"")</f>
        <v/>
      </c>
      <c r="AG178" s="153" t="str">
        <f>IFERROR(VLOOKUP(ROW()-6,'[1]S2 SE'!$B$7:$AI$206,COLUMN()+1,FALSE),"")</f>
        <v/>
      </c>
    </row>
    <row r="179" spans="1:33" ht="15.05" x14ac:dyDescent="0.3">
      <c r="A179" s="108" t="str">
        <f>IFERROR(VLOOKUP(ROW()-6,'[1]S2 SE'!$B$7:$AI$206,COLUMN()+1,FALSE),"")</f>
        <v/>
      </c>
      <c r="B179" s="65" t="str">
        <f>IFERROR(VLOOKUP(ROW()-6,'[1]S2 SE'!$B$7:$AI$206,COLUMN()+1,FALSE),"")</f>
        <v/>
      </c>
      <c r="C179" s="66" t="str">
        <f>IFERROR(VLOOKUP(ROW()-6,'[1]S2 SE'!$B$7:$AI$206,COLUMN()+1,FALSE),"")</f>
        <v/>
      </c>
      <c r="D179" s="67" t="str">
        <f>IFERROR(VLOOKUP(ROW()-6,'[1]S2 SE'!$B$7:$AI$206,COLUMN()+1,FALSE),"")</f>
        <v/>
      </c>
      <c r="E179" s="68" t="str">
        <f>IFERROR(VLOOKUP(ROW()-6,'[1]S2 SE'!$B$7:$AI$206,COLUMN()+1,FALSE),"")</f>
        <v/>
      </c>
      <c r="F179" s="28" t="str">
        <f>IFERROR(VLOOKUP(ROW()-6,'[1]S2 SE'!$B$7:$AI$206,COLUMN()+1,FALSE),"")</f>
        <v/>
      </c>
      <c r="G179" s="69" t="str">
        <f>IFERROR(VLOOKUP(ROW()-6,'[1]S2 SE'!$B$7:$AI$206,COLUMN()+1,FALSE),"")</f>
        <v/>
      </c>
      <c r="H179" s="68" t="str">
        <f>IFERROR(VLOOKUP(ROW()-6,'[1]S2 SE'!$B$7:$AI$206,COLUMN()+1,FALSE),"")</f>
        <v/>
      </c>
      <c r="I179" s="70" t="str">
        <f>IFERROR(VLOOKUP(ROW()-6,'[1]S2 SE'!$B$7:$AI$206,COLUMN()+1,FALSE),"")</f>
        <v/>
      </c>
      <c r="J179" s="71" t="str">
        <f>IFERROR(VLOOKUP(ROW()-6,'[1]S2 SE'!$B$7:$AI$206,COLUMN()+1,FALSE),"")</f>
        <v/>
      </c>
      <c r="K179" s="68" t="str">
        <f>IFERROR(VLOOKUP(ROW()-6,'[1]S2 SE'!$B$7:$AI$206,COLUMN()+1,FALSE),"")</f>
        <v/>
      </c>
      <c r="L179" s="70" t="str">
        <f>IFERROR(VLOOKUP(ROW()-6,'[1]S2 SE'!$B$7:$AI$206,COLUMN()+1,FALSE),"")</f>
        <v/>
      </c>
      <c r="M179" s="71" t="str">
        <f>IFERROR(VLOOKUP(ROW()-6,'[1]S2 SE'!$B$7:$AI$206,COLUMN()+1,FALSE),"")</f>
        <v/>
      </c>
      <c r="N179" s="68" t="str">
        <f>IFERROR(VLOOKUP(ROW()-6,'[1]S2 SE'!$B$7:$AI$206,COLUMN()+1,FALSE),"")</f>
        <v/>
      </c>
      <c r="O179" s="70" t="str">
        <f>IFERROR(VLOOKUP(ROW()-6,'[1]S2 SE'!$B$7:$AI$206,COLUMN()+1,FALSE),"")</f>
        <v/>
      </c>
      <c r="P179" s="71" t="str">
        <f>IFERROR(VLOOKUP(ROW()-6,'[1]S2 SE'!$B$7:$AI$206,COLUMN()+1,FALSE),"")</f>
        <v/>
      </c>
      <c r="Q179" s="68" t="str">
        <f>IFERROR(VLOOKUP(ROW()-6,'[1]S2 SE'!$B$7:$AI$206,COLUMN()+1,FALSE),"")</f>
        <v/>
      </c>
      <c r="R179" s="70" t="str">
        <f>IFERROR(VLOOKUP(ROW()-6,'[1]S2 SE'!$B$7:$AI$206,COLUMN()+1,FALSE),"")</f>
        <v/>
      </c>
      <c r="S179" s="71" t="str">
        <f>IFERROR(VLOOKUP(ROW()-6,'[1]S2 SE'!$B$7:$AI$206,COLUMN()+1,FALSE),"")</f>
        <v/>
      </c>
      <c r="T179" s="72" t="str">
        <f>IFERROR(VLOOKUP(ROW()-6,'[1]S2 SE'!$B$7:$AI$206,COLUMN()+1,FALSE),"")</f>
        <v/>
      </c>
      <c r="U179" s="73" t="str">
        <f>IFERROR(VLOOKUP(ROW()-6,'[1]S2 SE'!$B$7:$AI$206,COLUMN()+1,FALSE),"")</f>
        <v/>
      </c>
      <c r="V179" s="74" t="str">
        <f>IFERROR(VLOOKUP(ROW()-6,'[1]S2 SE'!$B$7:$AI$206,COLUMN()+1,FALSE),"")</f>
        <v/>
      </c>
      <c r="W179" s="75" t="str">
        <f>IFERROR(VLOOKUP(ROW()-6,'[1]S2 SE'!$B$7:$AI$206,COLUMN()+1,FALSE),"")</f>
        <v/>
      </c>
      <c r="X179" s="76" t="str">
        <f>IFERROR(VLOOKUP(ROW()-6,'[1]S2 SE'!$B$7:$AI$206,COLUMN()+1,FALSE),"")</f>
        <v/>
      </c>
      <c r="Y179" s="77" t="str">
        <f>IFERROR(VLOOKUP(ROW()-6,'[1]S2 SE'!$B$7:$AI$206,COLUMN()+1,FALSE),"")</f>
        <v/>
      </c>
      <c r="Z179" s="78" t="str">
        <f>IFERROR(VLOOKUP(ROW()-6,'[1]S2 SE'!$B$7:$AI$206,COLUMN()+1,FALSE),"")</f>
        <v/>
      </c>
      <c r="AA179" s="79" t="str">
        <f>IFERROR(VLOOKUP(ROW()-6,'[1]S2 SE'!$B$7:$AI$206,COLUMN()+1,FALSE),"")</f>
        <v/>
      </c>
      <c r="AB179" s="80" t="str">
        <f>IFERROR(VLOOKUP(ROW()-6,'[1]S2 SE'!$B$7:$AI$206,COLUMN()+1,FALSE),"")</f>
        <v/>
      </c>
      <c r="AC179" s="81" t="str">
        <f>IFERROR(VLOOKUP(ROW()-6,'[1]S2 SE'!$B$7:$AI$206,COLUMN()+1,FALSE),"")</f>
        <v/>
      </c>
      <c r="AD179" s="109" t="str">
        <f>IFERROR(VLOOKUP(ROW()-6,'[1]S2 SE'!$B$7:$AI$206,COLUMN()+1,FALSE),"")</f>
        <v/>
      </c>
      <c r="AE179" s="83" t="str">
        <f>IFERROR(VLOOKUP(ROW()-6,'[1]S2 SE'!$B$7:$AI$206,COLUMN()+1,FALSE),"")</f>
        <v/>
      </c>
      <c r="AF179" s="84" t="str">
        <f>IFERROR(VLOOKUP(ROW()-6,'[1]S2 SE'!$B$7:$AI$206,COLUMN()+1,FALSE),"")</f>
        <v/>
      </c>
      <c r="AG179" s="153" t="str">
        <f>IFERROR(VLOOKUP(ROW()-6,'[1]S2 SE'!$B$7:$AI$206,COLUMN()+1,FALSE),"")</f>
        <v/>
      </c>
    </row>
    <row r="180" spans="1:33" ht="15.05" x14ac:dyDescent="0.3">
      <c r="A180" s="108" t="str">
        <f>IFERROR(VLOOKUP(ROW()-6,'[1]S2 SE'!$B$7:$AI$206,COLUMN()+1,FALSE),"")</f>
        <v/>
      </c>
      <c r="B180" s="65" t="str">
        <f>IFERROR(VLOOKUP(ROW()-6,'[1]S2 SE'!$B$7:$AI$206,COLUMN()+1,FALSE),"")</f>
        <v/>
      </c>
      <c r="C180" s="66" t="str">
        <f>IFERROR(VLOOKUP(ROW()-6,'[1]S2 SE'!$B$7:$AI$206,COLUMN()+1,FALSE),"")</f>
        <v/>
      </c>
      <c r="D180" s="67" t="str">
        <f>IFERROR(VLOOKUP(ROW()-6,'[1]S2 SE'!$B$7:$AI$206,COLUMN()+1,FALSE),"")</f>
        <v/>
      </c>
      <c r="E180" s="68" t="str">
        <f>IFERROR(VLOOKUP(ROW()-6,'[1]S2 SE'!$B$7:$AI$206,COLUMN()+1,FALSE),"")</f>
        <v/>
      </c>
      <c r="F180" s="28" t="str">
        <f>IFERROR(VLOOKUP(ROW()-6,'[1]S2 SE'!$B$7:$AI$206,COLUMN()+1,FALSE),"")</f>
        <v/>
      </c>
      <c r="G180" s="69" t="str">
        <f>IFERROR(VLOOKUP(ROW()-6,'[1]S2 SE'!$B$7:$AI$206,COLUMN()+1,FALSE),"")</f>
        <v/>
      </c>
      <c r="H180" s="68" t="str">
        <f>IFERROR(VLOOKUP(ROW()-6,'[1]S2 SE'!$B$7:$AI$206,COLUMN()+1,FALSE),"")</f>
        <v/>
      </c>
      <c r="I180" s="70" t="str">
        <f>IFERROR(VLOOKUP(ROW()-6,'[1]S2 SE'!$B$7:$AI$206,COLUMN()+1,FALSE),"")</f>
        <v/>
      </c>
      <c r="J180" s="71" t="str">
        <f>IFERROR(VLOOKUP(ROW()-6,'[1]S2 SE'!$B$7:$AI$206,COLUMN()+1,FALSE),"")</f>
        <v/>
      </c>
      <c r="K180" s="68" t="str">
        <f>IFERROR(VLOOKUP(ROW()-6,'[1]S2 SE'!$B$7:$AI$206,COLUMN()+1,FALSE),"")</f>
        <v/>
      </c>
      <c r="L180" s="70" t="str">
        <f>IFERROR(VLOOKUP(ROW()-6,'[1]S2 SE'!$B$7:$AI$206,COLUMN()+1,FALSE),"")</f>
        <v/>
      </c>
      <c r="M180" s="71" t="str">
        <f>IFERROR(VLOOKUP(ROW()-6,'[1]S2 SE'!$B$7:$AI$206,COLUMN()+1,FALSE),"")</f>
        <v/>
      </c>
      <c r="N180" s="68" t="str">
        <f>IFERROR(VLOOKUP(ROW()-6,'[1]S2 SE'!$B$7:$AI$206,COLUMN()+1,FALSE),"")</f>
        <v/>
      </c>
      <c r="O180" s="70" t="str">
        <f>IFERROR(VLOOKUP(ROW()-6,'[1]S2 SE'!$B$7:$AI$206,COLUMN()+1,FALSE),"")</f>
        <v/>
      </c>
      <c r="P180" s="71" t="str">
        <f>IFERROR(VLOOKUP(ROW()-6,'[1]S2 SE'!$B$7:$AI$206,COLUMN()+1,FALSE),"")</f>
        <v/>
      </c>
      <c r="Q180" s="68" t="str">
        <f>IFERROR(VLOOKUP(ROW()-6,'[1]S2 SE'!$B$7:$AI$206,COLUMN()+1,FALSE),"")</f>
        <v/>
      </c>
      <c r="R180" s="70" t="str">
        <f>IFERROR(VLOOKUP(ROW()-6,'[1]S2 SE'!$B$7:$AI$206,COLUMN()+1,FALSE),"")</f>
        <v/>
      </c>
      <c r="S180" s="71" t="str">
        <f>IFERROR(VLOOKUP(ROW()-6,'[1]S2 SE'!$B$7:$AI$206,COLUMN()+1,FALSE),"")</f>
        <v/>
      </c>
      <c r="T180" s="72" t="str">
        <f>IFERROR(VLOOKUP(ROW()-6,'[1]S2 SE'!$B$7:$AI$206,COLUMN()+1,FALSE),"")</f>
        <v/>
      </c>
      <c r="U180" s="73" t="str">
        <f>IFERROR(VLOOKUP(ROW()-6,'[1]S2 SE'!$B$7:$AI$206,COLUMN()+1,FALSE),"")</f>
        <v/>
      </c>
      <c r="V180" s="74" t="str">
        <f>IFERROR(VLOOKUP(ROW()-6,'[1]S2 SE'!$B$7:$AI$206,COLUMN()+1,FALSE),"")</f>
        <v/>
      </c>
      <c r="W180" s="75" t="str">
        <f>IFERROR(VLOOKUP(ROW()-6,'[1]S2 SE'!$B$7:$AI$206,COLUMN()+1,FALSE),"")</f>
        <v/>
      </c>
      <c r="X180" s="76" t="str">
        <f>IFERROR(VLOOKUP(ROW()-6,'[1]S2 SE'!$B$7:$AI$206,COLUMN()+1,FALSE),"")</f>
        <v/>
      </c>
      <c r="Y180" s="77" t="str">
        <f>IFERROR(VLOOKUP(ROW()-6,'[1]S2 SE'!$B$7:$AI$206,COLUMN()+1,FALSE),"")</f>
        <v/>
      </c>
      <c r="Z180" s="78" t="str">
        <f>IFERROR(VLOOKUP(ROW()-6,'[1]S2 SE'!$B$7:$AI$206,COLUMN()+1,FALSE),"")</f>
        <v/>
      </c>
      <c r="AA180" s="79" t="str">
        <f>IFERROR(VLOOKUP(ROW()-6,'[1]S2 SE'!$B$7:$AI$206,COLUMN()+1,FALSE),"")</f>
        <v/>
      </c>
      <c r="AB180" s="80" t="str">
        <f>IFERROR(VLOOKUP(ROW()-6,'[1]S2 SE'!$B$7:$AI$206,COLUMN()+1,FALSE),"")</f>
        <v/>
      </c>
      <c r="AC180" s="81" t="str">
        <f>IFERROR(VLOOKUP(ROW()-6,'[1]S2 SE'!$B$7:$AI$206,COLUMN()+1,FALSE),"")</f>
        <v/>
      </c>
      <c r="AD180" s="109" t="str">
        <f>IFERROR(VLOOKUP(ROW()-6,'[1]S2 SE'!$B$7:$AI$206,COLUMN()+1,FALSE),"")</f>
        <v/>
      </c>
      <c r="AE180" s="83" t="str">
        <f>IFERROR(VLOOKUP(ROW()-6,'[1]S2 SE'!$B$7:$AI$206,COLUMN()+1,FALSE),"")</f>
        <v/>
      </c>
      <c r="AF180" s="84" t="str">
        <f>IFERROR(VLOOKUP(ROW()-6,'[1]S2 SE'!$B$7:$AI$206,COLUMN()+1,FALSE),"")</f>
        <v/>
      </c>
      <c r="AG180" s="153" t="str">
        <f>IFERROR(VLOOKUP(ROW()-6,'[1]S2 SE'!$B$7:$AI$206,COLUMN()+1,FALSE),"")</f>
        <v/>
      </c>
    </row>
    <row r="181" spans="1:33" ht="15.05" x14ac:dyDescent="0.3">
      <c r="A181" s="108" t="str">
        <f>IFERROR(VLOOKUP(ROW()-6,'[1]S2 SE'!$B$7:$AI$206,COLUMN()+1,FALSE),"")</f>
        <v/>
      </c>
      <c r="B181" s="65" t="str">
        <f>IFERROR(VLOOKUP(ROW()-6,'[1]S2 SE'!$B$7:$AI$206,COLUMN()+1,FALSE),"")</f>
        <v/>
      </c>
      <c r="C181" s="66" t="str">
        <f>IFERROR(VLOOKUP(ROW()-6,'[1]S2 SE'!$B$7:$AI$206,COLUMN()+1,FALSE),"")</f>
        <v/>
      </c>
      <c r="D181" s="67" t="str">
        <f>IFERROR(VLOOKUP(ROW()-6,'[1]S2 SE'!$B$7:$AI$206,COLUMN()+1,FALSE),"")</f>
        <v/>
      </c>
      <c r="E181" s="68" t="str">
        <f>IFERROR(VLOOKUP(ROW()-6,'[1]S2 SE'!$B$7:$AI$206,COLUMN()+1,FALSE),"")</f>
        <v/>
      </c>
      <c r="F181" s="28" t="str">
        <f>IFERROR(VLOOKUP(ROW()-6,'[1]S2 SE'!$B$7:$AI$206,COLUMN()+1,FALSE),"")</f>
        <v/>
      </c>
      <c r="G181" s="69" t="str">
        <f>IFERROR(VLOOKUP(ROW()-6,'[1]S2 SE'!$B$7:$AI$206,COLUMN()+1,FALSE),"")</f>
        <v/>
      </c>
      <c r="H181" s="68" t="str">
        <f>IFERROR(VLOOKUP(ROW()-6,'[1]S2 SE'!$B$7:$AI$206,COLUMN()+1,FALSE),"")</f>
        <v/>
      </c>
      <c r="I181" s="70" t="str">
        <f>IFERROR(VLOOKUP(ROW()-6,'[1]S2 SE'!$B$7:$AI$206,COLUMN()+1,FALSE),"")</f>
        <v/>
      </c>
      <c r="J181" s="71" t="str">
        <f>IFERROR(VLOOKUP(ROW()-6,'[1]S2 SE'!$B$7:$AI$206,COLUMN()+1,FALSE),"")</f>
        <v/>
      </c>
      <c r="K181" s="68" t="str">
        <f>IFERROR(VLOOKUP(ROW()-6,'[1]S2 SE'!$B$7:$AI$206,COLUMN()+1,FALSE),"")</f>
        <v/>
      </c>
      <c r="L181" s="70" t="str">
        <f>IFERROR(VLOOKUP(ROW()-6,'[1]S2 SE'!$B$7:$AI$206,COLUMN()+1,FALSE),"")</f>
        <v/>
      </c>
      <c r="M181" s="71" t="str">
        <f>IFERROR(VLOOKUP(ROW()-6,'[1]S2 SE'!$B$7:$AI$206,COLUMN()+1,FALSE),"")</f>
        <v/>
      </c>
      <c r="N181" s="68" t="str">
        <f>IFERROR(VLOOKUP(ROW()-6,'[1]S2 SE'!$B$7:$AI$206,COLUMN()+1,FALSE),"")</f>
        <v/>
      </c>
      <c r="O181" s="70" t="str">
        <f>IFERROR(VLOOKUP(ROW()-6,'[1]S2 SE'!$B$7:$AI$206,COLUMN()+1,FALSE),"")</f>
        <v/>
      </c>
      <c r="P181" s="71" t="str">
        <f>IFERROR(VLOOKUP(ROW()-6,'[1]S2 SE'!$B$7:$AI$206,COLUMN()+1,FALSE),"")</f>
        <v/>
      </c>
      <c r="Q181" s="68" t="str">
        <f>IFERROR(VLOOKUP(ROW()-6,'[1]S2 SE'!$B$7:$AI$206,COLUMN()+1,FALSE),"")</f>
        <v/>
      </c>
      <c r="R181" s="70" t="str">
        <f>IFERROR(VLOOKUP(ROW()-6,'[1]S2 SE'!$B$7:$AI$206,COLUMN()+1,FALSE),"")</f>
        <v/>
      </c>
      <c r="S181" s="71" t="str">
        <f>IFERROR(VLOOKUP(ROW()-6,'[1]S2 SE'!$B$7:$AI$206,COLUMN()+1,FALSE),"")</f>
        <v/>
      </c>
      <c r="T181" s="72" t="str">
        <f>IFERROR(VLOOKUP(ROW()-6,'[1]S2 SE'!$B$7:$AI$206,COLUMN()+1,FALSE),"")</f>
        <v/>
      </c>
      <c r="U181" s="73" t="str">
        <f>IFERROR(VLOOKUP(ROW()-6,'[1]S2 SE'!$B$7:$AI$206,COLUMN()+1,FALSE),"")</f>
        <v/>
      </c>
      <c r="V181" s="74" t="str">
        <f>IFERROR(VLOOKUP(ROW()-6,'[1]S2 SE'!$B$7:$AI$206,COLUMN()+1,FALSE),"")</f>
        <v/>
      </c>
      <c r="W181" s="75" t="str">
        <f>IFERROR(VLOOKUP(ROW()-6,'[1]S2 SE'!$B$7:$AI$206,COLUMN()+1,FALSE),"")</f>
        <v/>
      </c>
      <c r="X181" s="76" t="str">
        <f>IFERROR(VLOOKUP(ROW()-6,'[1]S2 SE'!$B$7:$AI$206,COLUMN()+1,FALSE),"")</f>
        <v/>
      </c>
      <c r="Y181" s="77" t="str">
        <f>IFERROR(VLOOKUP(ROW()-6,'[1]S2 SE'!$B$7:$AI$206,COLUMN()+1,FALSE),"")</f>
        <v/>
      </c>
      <c r="Z181" s="78" t="str">
        <f>IFERROR(VLOOKUP(ROW()-6,'[1]S2 SE'!$B$7:$AI$206,COLUMN()+1,FALSE),"")</f>
        <v/>
      </c>
      <c r="AA181" s="79" t="str">
        <f>IFERROR(VLOOKUP(ROW()-6,'[1]S2 SE'!$B$7:$AI$206,COLUMN()+1,FALSE),"")</f>
        <v/>
      </c>
      <c r="AB181" s="80" t="str">
        <f>IFERROR(VLOOKUP(ROW()-6,'[1]S2 SE'!$B$7:$AI$206,COLUMN()+1,FALSE),"")</f>
        <v/>
      </c>
      <c r="AC181" s="81" t="str">
        <f>IFERROR(VLOOKUP(ROW()-6,'[1]S2 SE'!$B$7:$AI$206,COLUMN()+1,FALSE),"")</f>
        <v/>
      </c>
      <c r="AD181" s="109" t="str">
        <f>IFERROR(VLOOKUP(ROW()-6,'[1]S2 SE'!$B$7:$AI$206,COLUMN()+1,FALSE),"")</f>
        <v/>
      </c>
      <c r="AE181" s="83" t="str">
        <f>IFERROR(VLOOKUP(ROW()-6,'[1]S2 SE'!$B$7:$AI$206,COLUMN()+1,FALSE),"")</f>
        <v/>
      </c>
      <c r="AF181" s="84" t="str">
        <f>IFERROR(VLOOKUP(ROW()-6,'[1]S2 SE'!$B$7:$AI$206,COLUMN()+1,FALSE),"")</f>
        <v/>
      </c>
      <c r="AG181" s="153" t="str">
        <f>IFERROR(VLOOKUP(ROW()-6,'[1]S2 SE'!$B$7:$AI$206,COLUMN()+1,FALSE),"")</f>
        <v/>
      </c>
    </row>
    <row r="182" spans="1:33" ht="15.05" x14ac:dyDescent="0.3">
      <c r="A182" s="108" t="str">
        <f>IFERROR(VLOOKUP(ROW()-6,'[1]S2 SE'!$B$7:$AI$206,COLUMN()+1,FALSE),"")</f>
        <v/>
      </c>
      <c r="B182" s="65" t="str">
        <f>IFERROR(VLOOKUP(ROW()-6,'[1]S2 SE'!$B$7:$AI$206,COLUMN()+1,FALSE),"")</f>
        <v/>
      </c>
      <c r="C182" s="66" t="str">
        <f>IFERROR(VLOOKUP(ROW()-6,'[1]S2 SE'!$B$7:$AI$206,COLUMN()+1,FALSE),"")</f>
        <v/>
      </c>
      <c r="D182" s="67" t="str">
        <f>IFERROR(VLOOKUP(ROW()-6,'[1]S2 SE'!$B$7:$AI$206,COLUMN()+1,FALSE),"")</f>
        <v/>
      </c>
      <c r="E182" s="68" t="str">
        <f>IFERROR(VLOOKUP(ROW()-6,'[1]S2 SE'!$B$7:$AI$206,COLUMN()+1,FALSE),"")</f>
        <v/>
      </c>
      <c r="F182" s="28" t="str">
        <f>IFERROR(VLOOKUP(ROW()-6,'[1]S2 SE'!$B$7:$AI$206,COLUMN()+1,FALSE),"")</f>
        <v/>
      </c>
      <c r="G182" s="69" t="str">
        <f>IFERROR(VLOOKUP(ROW()-6,'[1]S2 SE'!$B$7:$AI$206,COLUMN()+1,FALSE),"")</f>
        <v/>
      </c>
      <c r="H182" s="68" t="str">
        <f>IFERROR(VLOOKUP(ROW()-6,'[1]S2 SE'!$B$7:$AI$206,COLUMN()+1,FALSE),"")</f>
        <v/>
      </c>
      <c r="I182" s="70" t="str">
        <f>IFERROR(VLOOKUP(ROW()-6,'[1]S2 SE'!$B$7:$AI$206,COLUMN()+1,FALSE),"")</f>
        <v/>
      </c>
      <c r="J182" s="71" t="str">
        <f>IFERROR(VLOOKUP(ROW()-6,'[1]S2 SE'!$B$7:$AI$206,COLUMN()+1,FALSE),"")</f>
        <v/>
      </c>
      <c r="K182" s="68" t="str">
        <f>IFERROR(VLOOKUP(ROW()-6,'[1]S2 SE'!$B$7:$AI$206,COLUMN()+1,FALSE),"")</f>
        <v/>
      </c>
      <c r="L182" s="70" t="str">
        <f>IFERROR(VLOOKUP(ROW()-6,'[1]S2 SE'!$B$7:$AI$206,COLUMN()+1,FALSE),"")</f>
        <v/>
      </c>
      <c r="M182" s="71" t="str">
        <f>IFERROR(VLOOKUP(ROW()-6,'[1]S2 SE'!$B$7:$AI$206,COLUMN()+1,FALSE),"")</f>
        <v/>
      </c>
      <c r="N182" s="68" t="str">
        <f>IFERROR(VLOOKUP(ROW()-6,'[1]S2 SE'!$B$7:$AI$206,COLUMN()+1,FALSE),"")</f>
        <v/>
      </c>
      <c r="O182" s="70" t="str">
        <f>IFERROR(VLOOKUP(ROW()-6,'[1]S2 SE'!$B$7:$AI$206,COLUMN()+1,FALSE),"")</f>
        <v/>
      </c>
      <c r="P182" s="71" t="str">
        <f>IFERROR(VLOOKUP(ROW()-6,'[1]S2 SE'!$B$7:$AI$206,COLUMN()+1,FALSE),"")</f>
        <v/>
      </c>
      <c r="Q182" s="68" t="str">
        <f>IFERROR(VLOOKUP(ROW()-6,'[1]S2 SE'!$B$7:$AI$206,COLUMN()+1,FALSE),"")</f>
        <v/>
      </c>
      <c r="R182" s="70" t="str">
        <f>IFERROR(VLOOKUP(ROW()-6,'[1]S2 SE'!$B$7:$AI$206,COLUMN()+1,FALSE),"")</f>
        <v/>
      </c>
      <c r="S182" s="71" t="str">
        <f>IFERROR(VLOOKUP(ROW()-6,'[1]S2 SE'!$B$7:$AI$206,COLUMN()+1,FALSE),"")</f>
        <v/>
      </c>
      <c r="T182" s="72" t="str">
        <f>IFERROR(VLOOKUP(ROW()-6,'[1]S2 SE'!$B$7:$AI$206,COLUMN()+1,FALSE),"")</f>
        <v/>
      </c>
      <c r="U182" s="73" t="str">
        <f>IFERROR(VLOOKUP(ROW()-6,'[1]S2 SE'!$B$7:$AI$206,COLUMN()+1,FALSE),"")</f>
        <v/>
      </c>
      <c r="V182" s="74" t="str">
        <f>IFERROR(VLOOKUP(ROW()-6,'[1]S2 SE'!$B$7:$AI$206,COLUMN()+1,FALSE),"")</f>
        <v/>
      </c>
      <c r="W182" s="75" t="str">
        <f>IFERROR(VLOOKUP(ROW()-6,'[1]S2 SE'!$B$7:$AI$206,COLUMN()+1,FALSE),"")</f>
        <v/>
      </c>
      <c r="X182" s="76" t="str">
        <f>IFERROR(VLOOKUP(ROW()-6,'[1]S2 SE'!$B$7:$AI$206,COLUMN()+1,FALSE),"")</f>
        <v/>
      </c>
      <c r="Y182" s="77" t="str">
        <f>IFERROR(VLOOKUP(ROW()-6,'[1]S2 SE'!$B$7:$AI$206,COLUMN()+1,FALSE),"")</f>
        <v/>
      </c>
      <c r="Z182" s="78" t="str">
        <f>IFERROR(VLOOKUP(ROW()-6,'[1]S2 SE'!$B$7:$AI$206,COLUMN()+1,FALSE),"")</f>
        <v/>
      </c>
      <c r="AA182" s="79" t="str">
        <f>IFERROR(VLOOKUP(ROW()-6,'[1]S2 SE'!$B$7:$AI$206,COLUMN()+1,FALSE),"")</f>
        <v/>
      </c>
      <c r="AB182" s="80" t="str">
        <f>IFERROR(VLOOKUP(ROW()-6,'[1]S2 SE'!$B$7:$AI$206,COLUMN()+1,FALSE),"")</f>
        <v/>
      </c>
      <c r="AC182" s="81" t="str">
        <f>IFERROR(VLOOKUP(ROW()-6,'[1]S2 SE'!$B$7:$AI$206,COLUMN()+1,FALSE),"")</f>
        <v/>
      </c>
      <c r="AD182" s="109" t="str">
        <f>IFERROR(VLOOKUP(ROW()-6,'[1]S2 SE'!$B$7:$AI$206,COLUMN()+1,FALSE),"")</f>
        <v/>
      </c>
      <c r="AE182" s="83" t="str">
        <f>IFERROR(VLOOKUP(ROW()-6,'[1]S2 SE'!$B$7:$AI$206,COLUMN()+1,FALSE),"")</f>
        <v/>
      </c>
      <c r="AF182" s="84" t="str">
        <f>IFERROR(VLOOKUP(ROW()-6,'[1]S2 SE'!$B$7:$AI$206,COLUMN()+1,FALSE),"")</f>
        <v/>
      </c>
      <c r="AG182" s="153" t="str">
        <f>IFERROR(VLOOKUP(ROW()-6,'[1]S2 SE'!$B$7:$AI$206,COLUMN()+1,FALSE),"")</f>
        <v/>
      </c>
    </row>
    <row r="183" spans="1:33" ht="15.05" x14ac:dyDescent="0.3">
      <c r="A183" s="108" t="str">
        <f>IFERROR(VLOOKUP(ROW()-6,'[1]S2 SE'!$B$7:$AI$206,COLUMN()+1,FALSE),"")</f>
        <v/>
      </c>
      <c r="B183" s="65" t="str">
        <f>IFERROR(VLOOKUP(ROW()-6,'[1]S2 SE'!$B$7:$AI$206,COLUMN()+1,FALSE),"")</f>
        <v/>
      </c>
      <c r="C183" s="66" t="str">
        <f>IFERROR(VLOOKUP(ROW()-6,'[1]S2 SE'!$B$7:$AI$206,COLUMN()+1,FALSE),"")</f>
        <v/>
      </c>
      <c r="D183" s="67" t="str">
        <f>IFERROR(VLOOKUP(ROW()-6,'[1]S2 SE'!$B$7:$AI$206,COLUMN()+1,FALSE),"")</f>
        <v/>
      </c>
      <c r="E183" s="68" t="str">
        <f>IFERROR(VLOOKUP(ROW()-6,'[1]S2 SE'!$B$7:$AI$206,COLUMN()+1,FALSE),"")</f>
        <v/>
      </c>
      <c r="F183" s="28" t="str">
        <f>IFERROR(VLOOKUP(ROW()-6,'[1]S2 SE'!$B$7:$AI$206,COLUMN()+1,FALSE),"")</f>
        <v/>
      </c>
      <c r="G183" s="69" t="str">
        <f>IFERROR(VLOOKUP(ROW()-6,'[1]S2 SE'!$B$7:$AI$206,COLUMN()+1,FALSE),"")</f>
        <v/>
      </c>
      <c r="H183" s="68" t="str">
        <f>IFERROR(VLOOKUP(ROW()-6,'[1]S2 SE'!$B$7:$AI$206,COLUMN()+1,FALSE),"")</f>
        <v/>
      </c>
      <c r="I183" s="70" t="str">
        <f>IFERROR(VLOOKUP(ROW()-6,'[1]S2 SE'!$B$7:$AI$206,COLUMN()+1,FALSE),"")</f>
        <v/>
      </c>
      <c r="J183" s="71" t="str">
        <f>IFERROR(VLOOKUP(ROW()-6,'[1]S2 SE'!$B$7:$AI$206,COLUMN()+1,FALSE),"")</f>
        <v/>
      </c>
      <c r="K183" s="68" t="str">
        <f>IFERROR(VLOOKUP(ROW()-6,'[1]S2 SE'!$B$7:$AI$206,COLUMN()+1,FALSE),"")</f>
        <v/>
      </c>
      <c r="L183" s="70" t="str">
        <f>IFERROR(VLOOKUP(ROW()-6,'[1]S2 SE'!$B$7:$AI$206,COLUMN()+1,FALSE),"")</f>
        <v/>
      </c>
      <c r="M183" s="71" t="str">
        <f>IFERROR(VLOOKUP(ROW()-6,'[1]S2 SE'!$B$7:$AI$206,COLUMN()+1,FALSE),"")</f>
        <v/>
      </c>
      <c r="N183" s="68" t="str">
        <f>IFERROR(VLOOKUP(ROW()-6,'[1]S2 SE'!$B$7:$AI$206,COLUMN()+1,FALSE),"")</f>
        <v/>
      </c>
      <c r="O183" s="70" t="str">
        <f>IFERROR(VLOOKUP(ROW()-6,'[1]S2 SE'!$B$7:$AI$206,COLUMN()+1,FALSE),"")</f>
        <v/>
      </c>
      <c r="P183" s="71" t="str">
        <f>IFERROR(VLOOKUP(ROW()-6,'[1]S2 SE'!$B$7:$AI$206,COLUMN()+1,FALSE),"")</f>
        <v/>
      </c>
      <c r="Q183" s="68" t="str">
        <f>IFERROR(VLOOKUP(ROW()-6,'[1]S2 SE'!$B$7:$AI$206,COLUMN()+1,FALSE),"")</f>
        <v/>
      </c>
      <c r="R183" s="70" t="str">
        <f>IFERROR(VLOOKUP(ROW()-6,'[1]S2 SE'!$B$7:$AI$206,COLUMN()+1,FALSE),"")</f>
        <v/>
      </c>
      <c r="S183" s="71" t="str">
        <f>IFERROR(VLOOKUP(ROW()-6,'[1]S2 SE'!$B$7:$AI$206,COLUMN()+1,FALSE),"")</f>
        <v/>
      </c>
      <c r="T183" s="72" t="str">
        <f>IFERROR(VLOOKUP(ROW()-6,'[1]S2 SE'!$B$7:$AI$206,COLUMN()+1,FALSE),"")</f>
        <v/>
      </c>
      <c r="U183" s="73" t="str">
        <f>IFERROR(VLOOKUP(ROW()-6,'[1]S2 SE'!$B$7:$AI$206,COLUMN()+1,FALSE),"")</f>
        <v/>
      </c>
      <c r="V183" s="74" t="str">
        <f>IFERROR(VLOOKUP(ROW()-6,'[1]S2 SE'!$B$7:$AI$206,COLUMN()+1,FALSE),"")</f>
        <v/>
      </c>
      <c r="W183" s="75" t="str">
        <f>IFERROR(VLOOKUP(ROW()-6,'[1]S2 SE'!$B$7:$AI$206,COLUMN()+1,FALSE),"")</f>
        <v/>
      </c>
      <c r="X183" s="76" t="str">
        <f>IFERROR(VLOOKUP(ROW()-6,'[1]S2 SE'!$B$7:$AI$206,COLUMN()+1,FALSE),"")</f>
        <v/>
      </c>
      <c r="Y183" s="77" t="str">
        <f>IFERROR(VLOOKUP(ROW()-6,'[1]S2 SE'!$B$7:$AI$206,COLUMN()+1,FALSE),"")</f>
        <v/>
      </c>
      <c r="Z183" s="78" t="str">
        <f>IFERROR(VLOOKUP(ROW()-6,'[1]S2 SE'!$B$7:$AI$206,COLUMN()+1,FALSE),"")</f>
        <v/>
      </c>
      <c r="AA183" s="79" t="str">
        <f>IFERROR(VLOOKUP(ROW()-6,'[1]S2 SE'!$B$7:$AI$206,COLUMN()+1,FALSE),"")</f>
        <v/>
      </c>
      <c r="AB183" s="80" t="str">
        <f>IFERROR(VLOOKUP(ROW()-6,'[1]S2 SE'!$B$7:$AI$206,COLUMN()+1,FALSE),"")</f>
        <v/>
      </c>
      <c r="AC183" s="81" t="str">
        <f>IFERROR(VLOOKUP(ROW()-6,'[1]S2 SE'!$B$7:$AI$206,COLUMN()+1,FALSE),"")</f>
        <v/>
      </c>
      <c r="AD183" s="109" t="str">
        <f>IFERROR(VLOOKUP(ROW()-6,'[1]S2 SE'!$B$7:$AI$206,COLUMN()+1,FALSE),"")</f>
        <v/>
      </c>
      <c r="AE183" s="83" t="str">
        <f>IFERROR(VLOOKUP(ROW()-6,'[1]S2 SE'!$B$7:$AI$206,COLUMN()+1,FALSE),"")</f>
        <v/>
      </c>
      <c r="AF183" s="84" t="str">
        <f>IFERROR(VLOOKUP(ROW()-6,'[1]S2 SE'!$B$7:$AI$206,COLUMN()+1,FALSE),"")</f>
        <v/>
      </c>
      <c r="AG183" s="153" t="str">
        <f>IFERROR(VLOOKUP(ROW()-6,'[1]S2 SE'!$B$7:$AI$206,COLUMN()+1,FALSE),"")</f>
        <v/>
      </c>
    </row>
    <row r="184" spans="1:33" ht="15.05" x14ac:dyDescent="0.3">
      <c r="A184" s="108" t="str">
        <f>IFERROR(VLOOKUP(ROW()-6,'[1]S2 SE'!$B$7:$AI$206,COLUMN()+1,FALSE),"")</f>
        <v/>
      </c>
      <c r="B184" s="65" t="str">
        <f>IFERROR(VLOOKUP(ROW()-6,'[1]S2 SE'!$B$7:$AI$206,COLUMN()+1,FALSE),"")</f>
        <v/>
      </c>
      <c r="C184" s="66" t="str">
        <f>IFERROR(VLOOKUP(ROW()-6,'[1]S2 SE'!$B$7:$AI$206,COLUMN()+1,FALSE),"")</f>
        <v/>
      </c>
      <c r="D184" s="67" t="str">
        <f>IFERROR(VLOOKUP(ROW()-6,'[1]S2 SE'!$B$7:$AI$206,COLUMN()+1,FALSE),"")</f>
        <v/>
      </c>
      <c r="E184" s="68" t="str">
        <f>IFERROR(VLOOKUP(ROW()-6,'[1]S2 SE'!$B$7:$AI$206,COLUMN()+1,FALSE),"")</f>
        <v/>
      </c>
      <c r="F184" s="28" t="str">
        <f>IFERROR(VLOOKUP(ROW()-6,'[1]S2 SE'!$B$7:$AI$206,COLUMN()+1,FALSE),"")</f>
        <v/>
      </c>
      <c r="G184" s="69" t="str">
        <f>IFERROR(VLOOKUP(ROW()-6,'[1]S2 SE'!$B$7:$AI$206,COLUMN()+1,FALSE),"")</f>
        <v/>
      </c>
      <c r="H184" s="68" t="str">
        <f>IFERROR(VLOOKUP(ROW()-6,'[1]S2 SE'!$B$7:$AI$206,COLUMN()+1,FALSE),"")</f>
        <v/>
      </c>
      <c r="I184" s="70" t="str">
        <f>IFERROR(VLOOKUP(ROW()-6,'[1]S2 SE'!$B$7:$AI$206,COLUMN()+1,FALSE),"")</f>
        <v/>
      </c>
      <c r="J184" s="71" t="str">
        <f>IFERROR(VLOOKUP(ROW()-6,'[1]S2 SE'!$B$7:$AI$206,COLUMN()+1,FALSE),"")</f>
        <v/>
      </c>
      <c r="K184" s="68" t="str">
        <f>IFERROR(VLOOKUP(ROW()-6,'[1]S2 SE'!$B$7:$AI$206,COLUMN()+1,FALSE),"")</f>
        <v/>
      </c>
      <c r="L184" s="70" t="str">
        <f>IFERROR(VLOOKUP(ROW()-6,'[1]S2 SE'!$B$7:$AI$206,COLUMN()+1,FALSE),"")</f>
        <v/>
      </c>
      <c r="M184" s="71" t="str">
        <f>IFERROR(VLOOKUP(ROW()-6,'[1]S2 SE'!$B$7:$AI$206,COLUMN()+1,FALSE),"")</f>
        <v/>
      </c>
      <c r="N184" s="68" t="str">
        <f>IFERROR(VLOOKUP(ROW()-6,'[1]S2 SE'!$B$7:$AI$206,COLUMN()+1,FALSE),"")</f>
        <v/>
      </c>
      <c r="O184" s="70" t="str">
        <f>IFERROR(VLOOKUP(ROW()-6,'[1]S2 SE'!$B$7:$AI$206,COLUMN()+1,FALSE),"")</f>
        <v/>
      </c>
      <c r="P184" s="71" t="str">
        <f>IFERROR(VLOOKUP(ROW()-6,'[1]S2 SE'!$B$7:$AI$206,COLUMN()+1,FALSE),"")</f>
        <v/>
      </c>
      <c r="Q184" s="68" t="str">
        <f>IFERROR(VLOOKUP(ROW()-6,'[1]S2 SE'!$B$7:$AI$206,COLUMN()+1,FALSE),"")</f>
        <v/>
      </c>
      <c r="R184" s="70" t="str">
        <f>IFERROR(VLOOKUP(ROW()-6,'[1]S2 SE'!$B$7:$AI$206,COLUMN()+1,FALSE),"")</f>
        <v/>
      </c>
      <c r="S184" s="71" t="str">
        <f>IFERROR(VLOOKUP(ROW()-6,'[1]S2 SE'!$B$7:$AI$206,COLUMN()+1,FALSE),"")</f>
        <v/>
      </c>
      <c r="T184" s="72" t="str">
        <f>IFERROR(VLOOKUP(ROW()-6,'[1]S2 SE'!$B$7:$AI$206,COLUMN()+1,FALSE),"")</f>
        <v/>
      </c>
      <c r="U184" s="73" t="str">
        <f>IFERROR(VLOOKUP(ROW()-6,'[1]S2 SE'!$B$7:$AI$206,COLUMN()+1,FALSE),"")</f>
        <v/>
      </c>
      <c r="V184" s="74" t="str">
        <f>IFERROR(VLOOKUP(ROW()-6,'[1]S2 SE'!$B$7:$AI$206,COLUMN()+1,FALSE),"")</f>
        <v/>
      </c>
      <c r="W184" s="75" t="str">
        <f>IFERROR(VLOOKUP(ROW()-6,'[1]S2 SE'!$B$7:$AI$206,COLUMN()+1,FALSE),"")</f>
        <v/>
      </c>
      <c r="X184" s="76" t="str">
        <f>IFERROR(VLOOKUP(ROW()-6,'[1]S2 SE'!$B$7:$AI$206,COLUMN()+1,FALSE),"")</f>
        <v/>
      </c>
      <c r="Y184" s="77" t="str">
        <f>IFERROR(VLOOKUP(ROW()-6,'[1]S2 SE'!$B$7:$AI$206,COLUMN()+1,FALSE),"")</f>
        <v/>
      </c>
      <c r="Z184" s="78" t="str">
        <f>IFERROR(VLOOKUP(ROW()-6,'[1]S2 SE'!$B$7:$AI$206,COLUMN()+1,FALSE),"")</f>
        <v/>
      </c>
      <c r="AA184" s="79" t="str">
        <f>IFERROR(VLOOKUP(ROW()-6,'[1]S2 SE'!$B$7:$AI$206,COLUMN()+1,FALSE),"")</f>
        <v/>
      </c>
      <c r="AB184" s="80" t="str">
        <f>IFERROR(VLOOKUP(ROW()-6,'[1]S2 SE'!$B$7:$AI$206,COLUMN()+1,FALSE),"")</f>
        <v/>
      </c>
      <c r="AC184" s="81" t="str">
        <f>IFERROR(VLOOKUP(ROW()-6,'[1]S2 SE'!$B$7:$AI$206,COLUMN()+1,FALSE),"")</f>
        <v/>
      </c>
      <c r="AD184" s="109" t="str">
        <f>IFERROR(VLOOKUP(ROW()-6,'[1]S2 SE'!$B$7:$AI$206,COLUMN()+1,FALSE),"")</f>
        <v/>
      </c>
      <c r="AE184" s="83" t="str">
        <f>IFERROR(VLOOKUP(ROW()-6,'[1]S2 SE'!$B$7:$AI$206,COLUMN()+1,FALSE),"")</f>
        <v/>
      </c>
      <c r="AF184" s="84" t="str">
        <f>IFERROR(VLOOKUP(ROW()-6,'[1]S2 SE'!$B$7:$AI$206,COLUMN()+1,FALSE),"")</f>
        <v/>
      </c>
      <c r="AG184" s="153" t="str">
        <f>IFERROR(VLOOKUP(ROW()-6,'[1]S2 SE'!$B$7:$AI$206,COLUMN()+1,FALSE),"")</f>
        <v/>
      </c>
    </row>
    <row r="185" spans="1:33" ht="15.05" x14ac:dyDescent="0.3">
      <c r="A185" s="108" t="str">
        <f>IFERROR(VLOOKUP(ROW()-6,'[1]S2 SE'!$B$7:$AI$206,COLUMN()+1,FALSE),"")</f>
        <v/>
      </c>
      <c r="B185" s="65" t="str">
        <f>IFERROR(VLOOKUP(ROW()-6,'[1]S2 SE'!$B$7:$AI$206,COLUMN()+1,FALSE),"")</f>
        <v/>
      </c>
      <c r="C185" s="66" t="str">
        <f>IFERROR(VLOOKUP(ROW()-6,'[1]S2 SE'!$B$7:$AI$206,COLUMN()+1,FALSE),"")</f>
        <v/>
      </c>
      <c r="D185" s="67" t="str">
        <f>IFERROR(VLOOKUP(ROW()-6,'[1]S2 SE'!$B$7:$AI$206,COLUMN()+1,FALSE),"")</f>
        <v/>
      </c>
      <c r="E185" s="68" t="str">
        <f>IFERROR(VLOOKUP(ROW()-6,'[1]S2 SE'!$B$7:$AI$206,COLUMN()+1,FALSE),"")</f>
        <v/>
      </c>
      <c r="F185" s="28" t="str">
        <f>IFERROR(VLOOKUP(ROW()-6,'[1]S2 SE'!$B$7:$AI$206,COLUMN()+1,FALSE),"")</f>
        <v/>
      </c>
      <c r="G185" s="69" t="str">
        <f>IFERROR(VLOOKUP(ROW()-6,'[1]S2 SE'!$B$7:$AI$206,COLUMN()+1,FALSE),"")</f>
        <v/>
      </c>
      <c r="H185" s="68" t="str">
        <f>IFERROR(VLOOKUP(ROW()-6,'[1]S2 SE'!$B$7:$AI$206,COLUMN()+1,FALSE),"")</f>
        <v/>
      </c>
      <c r="I185" s="70" t="str">
        <f>IFERROR(VLOOKUP(ROW()-6,'[1]S2 SE'!$B$7:$AI$206,COLUMN()+1,FALSE),"")</f>
        <v/>
      </c>
      <c r="J185" s="71" t="str">
        <f>IFERROR(VLOOKUP(ROW()-6,'[1]S2 SE'!$B$7:$AI$206,COLUMN()+1,FALSE),"")</f>
        <v/>
      </c>
      <c r="K185" s="68" t="str">
        <f>IFERROR(VLOOKUP(ROW()-6,'[1]S2 SE'!$B$7:$AI$206,COLUMN()+1,FALSE),"")</f>
        <v/>
      </c>
      <c r="L185" s="70" t="str">
        <f>IFERROR(VLOOKUP(ROW()-6,'[1]S2 SE'!$B$7:$AI$206,COLUMN()+1,FALSE),"")</f>
        <v/>
      </c>
      <c r="M185" s="71" t="str">
        <f>IFERROR(VLOOKUP(ROW()-6,'[1]S2 SE'!$B$7:$AI$206,COLUMN()+1,FALSE),"")</f>
        <v/>
      </c>
      <c r="N185" s="68" t="str">
        <f>IFERROR(VLOOKUP(ROW()-6,'[1]S2 SE'!$B$7:$AI$206,COLUMN()+1,FALSE),"")</f>
        <v/>
      </c>
      <c r="O185" s="70" t="str">
        <f>IFERROR(VLOOKUP(ROW()-6,'[1]S2 SE'!$B$7:$AI$206,COLUMN()+1,FALSE),"")</f>
        <v/>
      </c>
      <c r="P185" s="71" t="str">
        <f>IFERROR(VLOOKUP(ROW()-6,'[1]S2 SE'!$B$7:$AI$206,COLUMN()+1,FALSE),"")</f>
        <v/>
      </c>
      <c r="Q185" s="68" t="str">
        <f>IFERROR(VLOOKUP(ROW()-6,'[1]S2 SE'!$B$7:$AI$206,COLUMN()+1,FALSE),"")</f>
        <v/>
      </c>
      <c r="R185" s="70" t="str">
        <f>IFERROR(VLOOKUP(ROW()-6,'[1]S2 SE'!$B$7:$AI$206,COLUMN()+1,FALSE),"")</f>
        <v/>
      </c>
      <c r="S185" s="71" t="str">
        <f>IFERROR(VLOOKUP(ROW()-6,'[1]S2 SE'!$B$7:$AI$206,COLUMN()+1,FALSE),"")</f>
        <v/>
      </c>
      <c r="T185" s="72" t="str">
        <f>IFERROR(VLOOKUP(ROW()-6,'[1]S2 SE'!$B$7:$AI$206,COLUMN()+1,FALSE),"")</f>
        <v/>
      </c>
      <c r="U185" s="73" t="str">
        <f>IFERROR(VLOOKUP(ROW()-6,'[1]S2 SE'!$B$7:$AI$206,COLUMN()+1,FALSE),"")</f>
        <v/>
      </c>
      <c r="V185" s="74" t="str">
        <f>IFERROR(VLOOKUP(ROW()-6,'[1]S2 SE'!$B$7:$AI$206,COLUMN()+1,FALSE),"")</f>
        <v/>
      </c>
      <c r="W185" s="75" t="str">
        <f>IFERROR(VLOOKUP(ROW()-6,'[1]S2 SE'!$B$7:$AI$206,COLUMN()+1,FALSE),"")</f>
        <v/>
      </c>
      <c r="X185" s="76" t="str">
        <f>IFERROR(VLOOKUP(ROW()-6,'[1]S2 SE'!$B$7:$AI$206,COLUMN()+1,FALSE),"")</f>
        <v/>
      </c>
      <c r="Y185" s="77" t="str">
        <f>IFERROR(VLOOKUP(ROW()-6,'[1]S2 SE'!$B$7:$AI$206,COLUMN()+1,FALSE),"")</f>
        <v/>
      </c>
      <c r="Z185" s="78" t="str">
        <f>IFERROR(VLOOKUP(ROW()-6,'[1]S2 SE'!$B$7:$AI$206,COLUMN()+1,FALSE),"")</f>
        <v/>
      </c>
      <c r="AA185" s="79" t="str">
        <f>IFERROR(VLOOKUP(ROW()-6,'[1]S2 SE'!$B$7:$AI$206,COLUMN()+1,FALSE),"")</f>
        <v/>
      </c>
      <c r="AB185" s="80" t="str">
        <f>IFERROR(VLOOKUP(ROW()-6,'[1]S2 SE'!$B$7:$AI$206,COLUMN()+1,FALSE),"")</f>
        <v/>
      </c>
      <c r="AC185" s="81" t="str">
        <f>IFERROR(VLOOKUP(ROW()-6,'[1]S2 SE'!$B$7:$AI$206,COLUMN()+1,FALSE),"")</f>
        <v/>
      </c>
      <c r="AD185" s="109" t="str">
        <f>IFERROR(VLOOKUP(ROW()-6,'[1]S2 SE'!$B$7:$AI$206,COLUMN()+1,FALSE),"")</f>
        <v/>
      </c>
      <c r="AE185" s="83" t="str">
        <f>IFERROR(VLOOKUP(ROW()-6,'[1]S2 SE'!$B$7:$AI$206,COLUMN()+1,FALSE),"")</f>
        <v/>
      </c>
      <c r="AF185" s="84" t="str">
        <f>IFERROR(VLOOKUP(ROW()-6,'[1]S2 SE'!$B$7:$AI$206,COLUMN()+1,FALSE),"")</f>
        <v/>
      </c>
      <c r="AG185" s="153" t="str">
        <f>IFERROR(VLOOKUP(ROW()-6,'[1]S2 SE'!$B$7:$AI$206,COLUMN()+1,FALSE),"")</f>
        <v/>
      </c>
    </row>
    <row r="186" spans="1:33" ht="15.05" x14ac:dyDescent="0.3">
      <c r="A186" s="108" t="str">
        <f>IFERROR(VLOOKUP(ROW()-6,'[1]S2 SE'!$B$7:$AI$206,COLUMN()+1,FALSE),"")</f>
        <v/>
      </c>
      <c r="B186" s="65" t="str">
        <f>IFERROR(VLOOKUP(ROW()-6,'[1]S2 SE'!$B$7:$AI$206,COLUMN()+1,FALSE),"")</f>
        <v/>
      </c>
      <c r="C186" s="66" t="str">
        <f>IFERROR(VLOOKUP(ROW()-6,'[1]S2 SE'!$B$7:$AI$206,COLUMN()+1,FALSE),"")</f>
        <v/>
      </c>
      <c r="D186" s="67" t="str">
        <f>IFERROR(VLOOKUP(ROW()-6,'[1]S2 SE'!$B$7:$AI$206,COLUMN()+1,FALSE),"")</f>
        <v/>
      </c>
      <c r="E186" s="68" t="str">
        <f>IFERROR(VLOOKUP(ROW()-6,'[1]S2 SE'!$B$7:$AI$206,COLUMN()+1,FALSE),"")</f>
        <v/>
      </c>
      <c r="F186" s="28" t="str">
        <f>IFERROR(VLOOKUP(ROW()-6,'[1]S2 SE'!$B$7:$AI$206,COLUMN()+1,FALSE),"")</f>
        <v/>
      </c>
      <c r="G186" s="69" t="str">
        <f>IFERROR(VLOOKUP(ROW()-6,'[1]S2 SE'!$B$7:$AI$206,COLUMN()+1,FALSE),"")</f>
        <v/>
      </c>
      <c r="H186" s="68" t="str">
        <f>IFERROR(VLOOKUP(ROW()-6,'[1]S2 SE'!$B$7:$AI$206,COLUMN()+1,FALSE),"")</f>
        <v/>
      </c>
      <c r="I186" s="70" t="str">
        <f>IFERROR(VLOOKUP(ROW()-6,'[1]S2 SE'!$B$7:$AI$206,COLUMN()+1,FALSE),"")</f>
        <v/>
      </c>
      <c r="J186" s="71" t="str">
        <f>IFERROR(VLOOKUP(ROW()-6,'[1]S2 SE'!$B$7:$AI$206,COLUMN()+1,FALSE),"")</f>
        <v/>
      </c>
      <c r="K186" s="68" t="str">
        <f>IFERROR(VLOOKUP(ROW()-6,'[1]S2 SE'!$B$7:$AI$206,COLUMN()+1,FALSE),"")</f>
        <v/>
      </c>
      <c r="L186" s="70" t="str">
        <f>IFERROR(VLOOKUP(ROW()-6,'[1]S2 SE'!$B$7:$AI$206,COLUMN()+1,FALSE),"")</f>
        <v/>
      </c>
      <c r="M186" s="71" t="str">
        <f>IFERROR(VLOOKUP(ROW()-6,'[1]S2 SE'!$B$7:$AI$206,COLUMN()+1,FALSE),"")</f>
        <v/>
      </c>
      <c r="N186" s="68" t="str">
        <f>IFERROR(VLOOKUP(ROW()-6,'[1]S2 SE'!$B$7:$AI$206,COLUMN()+1,FALSE),"")</f>
        <v/>
      </c>
      <c r="O186" s="70" t="str">
        <f>IFERROR(VLOOKUP(ROW()-6,'[1]S2 SE'!$B$7:$AI$206,COLUMN()+1,FALSE),"")</f>
        <v/>
      </c>
      <c r="P186" s="71" t="str">
        <f>IFERROR(VLOOKUP(ROW()-6,'[1]S2 SE'!$B$7:$AI$206,COLUMN()+1,FALSE),"")</f>
        <v/>
      </c>
      <c r="Q186" s="68" t="str">
        <f>IFERROR(VLOOKUP(ROW()-6,'[1]S2 SE'!$B$7:$AI$206,COLUMN()+1,FALSE),"")</f>
        <v/>
      </c>
      <c r="R186" s="70" t="str">
        <f>IFERROR(VLOOKUP(ROW()-6,'[1]S2 SE'!$B$7:$AI$206,COLUMN()+1,FALSE),"")</f>
        <v/>
      </c>
      <c r="S186" s="71" t="str">
        <f>IFERROR(VLOOKUP(ROW()-6,'[1]S2 SE'!$B$7:$AI$206,COLUMN()+1,FALSE),"")</f>
        <v/>
      </c>
      <c r="T186" s="72" t="str">
        <f>IFERROR(VLOOKUP(ROW()-6,'[1]S2 SE'!$B$7:$AI$206,COLUMN()+1,FALSE),"")</f>
        <v/>
      </c>
      <c r="U186" s="73" t="str">
        <f>IFERROR(VLOOKUP(ROW()-6,'[1]S2 SE'!$B$7:$AI$206,COLUMN()+1,FALSE),"")</f>
        <v/>
      </c>
      <c r="V186" s="74" t="str">
        <f>IFERROR(VLOOKUP(ROW()-6,'[1]S2 SE'!$B$7:$AI$206,COLUMN()+1,FALSE),"")</f>
        <v/>
      </c>
      <c r="W186" s="75" t="str">
        <f>IFERROR(VLOOKUP(ROW()-6,'[1]S2 SE'!$B$7:$AI$206,COLUMN()+1,FALSE),"")</f>
        <v/>
      </c>
      <c r="X186" s="76" t="str">
        <f>IFERROR(VLOOKUP(ROW()-6,'[1]S2 SE'!$B$7:$AI$206,COLUMN()+1,FALSE),"")</f>
        <v/>
      </c>
      <c r="Y186" s="77" t="str">
        <f>IFERROR(VLOOKUP(ROW()-6,'[1]S2 SE'!$B$7:$AI$206,COLUMN()+1,FALSE),"")</f>
        <v/>
      </c>
      <c r="Z186" s="78" t="str">
        <f>IFERROR(VLOOKUP(ROW()-6,'[1]S2 SE'!$B$7:$AI$206,COLUMN()+1,FALSE),"")</f>
        <v/>
      </c>
      <c r="AA186" s="79" t="str">
        <f>IFERROR(VLOOKUP(ROW()-6,'[1]S2 SE'!$B$7:$AI$206,COLUMN()+1,FALSE),"")</f>
        <v/>
      </c>
      <c r="AB186" s="80" t="str">
        <f>IFERROR(VLOOKUP(ROW()-6,'[1]S2 SE'!$B$7:$AI$206,COLUMN()+1,FALSE),"")</f>
        <v/>
      </c>
      <c r="AC186" s="81" t="str">
        <f>IFERROR(VLOOKUP(ROW()-6,'[1]S2 SE'!$B$7:$AI$206,COLUMN()+1,FALSE),"")</f>
        <v/>
      </c>
      <c r="AD186" s="109" t="str">
        <f>IFERROR(VLOOKUP(ROW()-6,'[1]S2 SE'!$B$7:$AI$206,COLUMN()+1,FALSE),"")</f>
        <v/>
      </c>
      <c r="AE186" s="83" t="str">
        <f>IFERROR(VLOOKUP(ROW()-6,'[1]S2 SE'!$B$7:$AI$206,COLUMN()+1,FALSE),"")</f>
        <v/>
      </c>
      <c r="AF186" s="84" t="str">
        <f>IFERROR(VLOOKUP(ROW()-6,'[1]S2 SE'!$B$7:$AI$206,COLUMN()+1,FALSE),"")</f>
        <v/>
      </c>
      <c r="AG186" s="153" t="str">
        <f>IFERROR(VLOOKUP(ROW()-6,'[1]S2 SE'!$B$7:$AI$206,COLUMN()+1,FALSE),"")</f>
        <v/>
      </c>
    </row>
    <row r="187" spans="1:33" ht="15.05" x14ac:dyDescent="0.3">
      <c r="A187" s="108" t="str">
        <f>IFERROR(VLOOKUP(ROW()-6,'[1]S2 SE'!$B$7:$AI$206,COLUMN()+1,FALSE),"")</f>
        <v/>
      </c>
      <c r="B187" s="65" t="str">
        <f>IFERROR(VLOOKUP(ROW()-6,'[1]S2 SE'!$B$7:$AI$206,COLUMN()+1,FALSE),"")</f>
        <v/>
      </c>
      <c r="C187" s="66" t="str">
        <f>IFERROR(VLOOKUP(ROW()-6,'[1]S2 SE'!$B$7:$AI$206,COLUMN()+1,FALSE),"")</f>
        <v/>
      </c>
      <c r="D187" s="67" t="str">
        <f>IFERROR(VLOOKUP(ROW()-6,'[1]S2 SE'!$B$7:$AI$206,COLUMN()+1,FALSE),"")</f>
        <v/>
      </c>
      <c r="E187" s="68" t="str">
        <f>IFERROR(VLOOKUP(ROW()-6,'[1]S2 SE'!$B$7:$AI$206,COLUMN()+1,FALSE),"")</f>
        <v/>
      </c>
      <c r="F187" s="28" t="str">
        <f>IFERROR(VLOOKUP(ROW()-6,'[1]S2 SE'!$B$7:$AI$206,COLUMN()+1,FALSE),"")</f>
        <v/>
      </c>
      <c r="G187" s="69" t="str">
        <f>IFERROR(VLOOKUP(ROW()-6,'[1]S2 SE'!$B$7:$AI$206,COLUMN()+1,FALSE),"")</f>
        <v/>
      </c>
      <c r="H187" s="68" t="str">
        <f>IFERROR(VLOOKUP(ROW()-6,'[1]S2 SE'!$B$7:$AI$206,COLUMN()+1,FALSE),"")</f>
        <v/>
      </c>
      <c r="I187" s="70" t="str">
        <f>IFERROR(VLOOKUP(ROW()-6,'[1]S2 SE'!$B$7:$AI$206,COLUMN()+1,FALSE),"")</f>
        <v/>
      </c>
      <c r="J187" s="71" t="str">
        <f>IFERROR(VLOOKUP(ROW()-6,'[1]S2 SE'!$B$7:$AI$206,COLUMN()+1,FALSE),"")</f>
        <v/>
      </c>
      <c r="K187" s="68" t="str">
        <f>IFERROR(VLOOKUP(ROW()-6,'[1]S2 SE'!$B$7:$AI$206,COLUMN()+1,FALSE),"")</f>
        <v/>
      </c>
      <c r="L187" s="70" t="str">
        <f>IFERROR(VLOOKUP(ROW()-6,'[1]S2 SE'!$B$7:$AI$206,COLUMN()+1,FALSE),"")</f>
        <v/>
      </c>
      <c r="M187" s="71" t="str">
        <f>IFERROR(VLOOKUP(ROW()-6,'[1]S2 SE'!$B$7:$AI$206,COLUMN()+1,FALSE),"")</f>
        <v/>
      </c>
      <c r="N187" s="68" t="str">
        <f>IFERROR(VLOOKUP(ROW()-6,'[1]S2 SE'!$B$7:$AI$206,COLUMN()+1,FALSE),"")</f>
        <v/>
      </c>
      <c r="O187" s="70" t="str">
        <f>IFERROR(VLOOKUP(ROW()-6,'[1]S2 SE'!$B$7:$AI$206,COLUMN()+1,FALSE),"")</f>
        <v/>
      </c>
      <c r="P187" s="71" t="str">
        <f>IFERROR(VLOOKUP(ROW()-6,'[1]S2 SE'!$B$7:$AI$206,COLUMN()+1,FALSE),"")</f>
        <v/>
      </c>
      <c r="Q187" s="68" t="str">
        <f>IFERROR(VLOOKUP(ROW()-6,'[1]S2 SE'!$B$7:$AI$206,COLUMN()+1,FALSE),"")</f>
        <v/>
      </c>
      <c r="R187" s="70" t="str">
        <f>IFERROR(VLOOKUP(ROW()-6,'[1]S2 SE'!$B$7:$AI$206,COLUMN()+1,FALSE),"")</f>
        <v/>
      </c>
      <c r="S187" s="71" t="str">
        <f>IFERROR(VLOOKUP(ROW()-6,'[1]S2 SE'!$B$7:$AI$206,COLUMN()+1,FALSE),"")</f>
        <v/>
      </c>
      <c r="T187" s="72" t="str">
        <f>IFERROR(VLOOKUP(ROW()-6,'[1]S2 SE'!$B$7:$AI$206,COLUMN()+1,FALSE),"")</f>
        <v/>
      </c>
      <c r="U187" s="73" t="str">
        <f>IFERROR(VLOOKUP(ROW()-6,'[1]S2 SE'!$B$7:$AI$206,COLUMN()+1,FALSE),"")</f>
        <v/>
      </c>
      <c r="V187" s="74" t="str">
        <f>IFERROR(VLOOKUP(ROW()-6,'[1]S2 SE'!$B$7:$AI$206,COLUMN()+1,FALSE),"")</f>
        <v/>
      </c>
      <c r="W187" s="75" t="str">
        <f>IFERROR(VLOOKUP(ROW()-6,'[1]S2 SE'!$B$7:$AI$206,COLUMN()+1,FALSE),"")</f>
        <v/>
      </c>
      <c r="X187" s="76" t="str">
        <f>IFERROR(VLOOKUP(ROW()-6,'[1]S2 SE'!$B$7:$AI$206,COLUMN()+1,FALSE),"")</f>
        <v/>
      </c>
      <c r="Y187" s="77" t="str">
        <f>IFERROR(VLOOKUP(ROW()-6,'[1]S2 SE'!$B$7:$AI$206,COLUMN()+1,FALSE),"")</f>
        <v/>
      </c>
      <c r="Z187" s="78" t="str">
        <f>IFERROR(VLOOKUP(ROW()-6,'[1]S2 SE'!$B$7:$AI$206,COLUMN()+1,FALSE),"")</f>
        <v/>
      </c>
      <c r="AA187" s="79" t="str">
        <f>IFERROR(VLOOKUP(ROW()-6,'[1]S2 SE'!$B$7:$AI$206,COLUMN()+1,FALSE),"")</f>
        <v/>
      </c>
      <c r="AB187" s="80" t="str">
        <f>IFERROR(VLOOKUP(ROW()-6,'[1]S2 SE'!$B$7:$AI$206,COLUMN()+1,FALSE),"")</f>
        <v/>
      </c>
      <c r="AC187" s="81" t="str">
        <f>IFERROR(VLOOKUP(ROW()-6,'[1]S2 SE'!$B$7:$AI$206,COLUMN()+1,FALSE),"")</f>
        <v/>
      </c>
      <c r="AD187" s="109" t="str">
        <f>IFERROR(VLOOKUP(ROW()-6,'[1]S2 SE'!$B$7:$AI$206,COLUMN()+1,FALSE),"")</f>
        <v/>
      </c>
      <c r="AE187" s="83" t="str">
        <f>IFERROR(VLOOKUP(ROW()-6,'[1]S2 SE'!$B$7:$AI$206,COLUMN()+1,FALSE),"")</f>
        <v/>
      </c>
      <c r="AF187" s="84" t="str">
        <f>IFERROR(VLOOKUP(ROW()-6,'[1]S2 SE'!$B$7:$AI$206,COLUMN()+1,FALSE),"")</f>
        <v/>
      </c>
      <c r="AG187" s="153" t="str">
        <f>IFERROR(VLOOKUP(ROW()-6,'[1]S2 SE'!$B$7:$AI$206,COLUMN()+1,FALSE),"")</f>
        <v/>
      </c>
    </row>
    <row r="188" spans="1:33" ht="15.05" x14ac:dyDescent="0.3">
      <c r="A188" s="108" t="str">
        <f>IFERROR(VLOOKUP(ROW()-6,'[1]S2 SE'!$B$7:$AI$206,COLUMN()+1,FALSE),"")</f>
        <v/>
      </c>
      <c r="B188" s="65" t="str">
        <f>IFERROR(VLOOKUP(ROW()-6,'[1]S2 SE'!$B$7:$AI$206,COLUMN()+1,FALSE),"")</f>
        <v/>
      </c>
      <c r="C188" s="66" t="str">
        <f>IFERROR(VLOOKUP(ROW()-6,'[1]S2 SE'!$B$7:$AI$206,COLUMN()+1,FALSE),"")</f>
        <v/>
      </c>
      <c r="D188" s="67" t="str">
        <f>IFERROR(VLOOKUP(ROW()-6,'[1]S2 SE'!$B$7:$AI$206,COLUMN()+1,FALSE),"")</f>
        <v/>
      </c>
      <c r="E188" s="68" t="str">
        <f>IFERROR(VLOOKUP(ROW()-6,'[1]S2 SE'!$B$7:$AI$206,COLUMN()+1,FALSE),"")</f>
        <v/>
      </c>
      <c r="F188" s="28" t="str">
        <f>IFERROR(VLOOKUP(ROW()-6,'[1]S2 SE'!$B$7:$AI$206,COLUMN()+1,FALSE),"")</f>
        <v/>
      </c>
      <c r="G188" s="69" t="str">
        <f>IFERROR(VLOOKUP(ROW()-6,'[1]S2 SE'!$B$7:$AI$206,COLUMN()+1,FALSE),"")</f>
        <v/>
      </c>
      <c r="H188" s="68" t="str">
        <f>IFERROR(VLOOKUP(ROW()-6,'[1]S2 SE'!$B$7:$AI$206,COLUMN()+1,FALSE),"")</f>
        <v/>
      </c>
      <c r="I188" s="70" t="str">
        <f>IFERROR(VLOOKUP(ROW()-6,'[1]S2 SE'!$B$7:$AI$206,COLUMN()+1,FALSE),"")</f>
        <v/>
      </c>
      <c r="J188" s="71" t="str">
        <f>IFERROR(VLOOKUP(ROW()-6,'[1]S2 SE'!$B$7:$AI$206,COLUMN()+1,FALSE),"")</f>
        <v/>
      </c>
      <c r="K188" s="68" t="str">
        <f>IFERROR(VLOOKUP(ROW()-6,'[1]S2 SE'!$B$7:$AI$206,COLUMN()+1,FALSE),"")</f>
        <v/>
      </c>
      <c r="L188" s="70" t="str">
        <f>IFERROR(VLOOKUP(ROW()-6,'[1]S2 SE'!$B$7:$AI$206,COLUMN()+1,FALSE),"")</f>
        <v/>
      </c>
      <c r="M188" s="71" t="str">
        <f>IFERROR(VLOOKUP(ROW()-6,'[1]S2 SE'!$B$7:$AI$206,COLUMN()+1,FALSE),"")</f>
        <v/>
      </c>
      <c r="N188" s="68" t="str">
        <f>IFERROR(VLOOKUP(ROW()-6,'[1]S2 SE'!$B$7:$AI$206,COLUMN()+1,FALSE),"")</f>
        <v/>
      </c>
      <c r="O188" s="70" t="str">
        <f>IFERROR(VLOOKUP(ROW()-6,'[1]S2 SE'!$B$7:$AI$206,COLUMN()+1,FALSE),"")</f>
        <v/>
      </c>
      <c r="P188" s="71" t="str">
        <f>IFERROR(VLOOKUP(ROW()-6,'[1]S2 SE'!$B$7:$AI$206,COLUMN()+1,FALSE),"")</f>
        <v/>
      </c>
      <c r="Q188" s="68" t="str">
        <f>IFERROR(VLOOKUP(ROW()-6,'[1]S2 SE'!$B$7:$AI$206,COLUMN()+1,FALSE),"")</f>
        <v/>
      </c>
      <c r="R188" s="70" t="str">
        <f>IFERROR(VLOOKUP(ROW()-6,'[1]S2 SE'!$B$7:$AI$206,COLUMN()+1,FALSE),"")</f>
        <v/>
      </c>
      <c r="S188" s="71" t="str">
        <f>IFERROR(VLOOKUP(ROW()-6,'[1]S2 SE'!$B$7:$AI$206,COLUMN()+1,FALSE),"")</f>
        <v/>
      </c>
      <c r="T188" s="72" t="str">
        <f>IFERROR(VLOOKUP(ROW()-6,'[1]S2 SE'!$B$7:$AI$206,COLUMN()+1,FALSE),"")</f>
        <v/>
      </c>
      <c r="U188" s="73" t="str">
        <f>IFERROR(VLOOKUP(ROW()-6,'[1]S2 SE'!$B$7:$AI$206,COLUMN()+1,FALSE),"")</f>
        <v/>
      </c>
      <c r="V188" s="74" t="str">
        <f>IFERROR(VLOOKUP(ROW()-6,'[1]S2 SE'!$B$7:$AI$206,COLUMN()+1,FALSE),"")</f>
        <v/>
      </c>
      <c r="W188" s="75" t="str">
        <f>IFERROR(VLOOKUP(ROW()-6,'[1]S2 SE'!$B$7:$AI$206,COLUMN()+1,FALSE),"")</f>
        <v/>
      </c>
      <c r="X188" s="76" t="str">
        <f>IFERROR(VLOOKUP(ROW()-6,'[1]S2 SE'!$B$7:$AI$206,COLUMN()+1,FALSE),"")</f>
        <v/>
      </c>
      <c r="Y188" s="77" t="str">
        <f>IFERROR(VLOOKUP(ROW()-6,'[1]S2 SE'!$B$7:$AI$206,COLUMN()+1,FALSE),"")</f>
        <v/>
      </c>
      <c r="Z188" s="78" t="str">
        <f>IFERROR(VLOOKUP(ROW()-6,'[1]S2 SE'!$B$7:$AI$206,COLUMN()+1,FALSE),"")</f>
        <v/>
      </c>
      <c r="AA188" s="79" t="str">
        <f>IFERROR(VLOOKUP(ROW()-6,'[1]S2 SE'!$B$7:$AI$206,COLUMN()+1,FALSE),"")</f>
        <v/>
      </c>
      <c r="AB188" s="80" t="str">
        <f>IFERROR(VLOOKUP(ROW()-6,'[1]S2 SE'!$B$7:$AI$206,COLUMN()+1,FALSE),"")</f>
        <v/>
      </c>
      <c r="AC188" s="81" t="str">
        <f>IFERROR(VLOOKUP(ROW()-6,'[1]S2 SE'!$B$7:$AI$206,COLUMN()+1,FALSE),"")</f>
        <v/>
      </c>
      <c r="AD188" s="109" t="str">
        <f>IFERROR(VLOOKUP(ROW()-6,'[1]S2 SE'!$B$7:$AI$206,COLUMN()+1,FALSE),"")</f>
        <v/>
      </c>
      <c r="AE188" s="83" t="str">
        <f>IFERROR(VLOOKUP(ROW()-6,'[1]S2 SE'!$B$7:$AI$206,COLUMN()+1,FALSE),"")</f>
        <v/>
      </c>
      <c r="AF188" s="84" t="str">
        <f>IFERROR(VLOOKUP(ROW()-6,'[1]S2 SE'!$B$7:$AI$206,COLUMN()+1,FALSE),"")</f>
        <v/>
      </c>
      <c r="AG188" s="153" t="str">
        <f>IFERROR(VLOOKUP(ROW()-6,'[1]S2 SE'!$B$7:$AI$206,COLUMN()+1,FALSE),"")</f>
        <v/>
      </c>
    </row>
    <row r="189" spans="1:33" ht="15.05" x14ac:dyDescent="0.3">
      <c r="A189" s="108" t="str">
        <f>IFERROR(VLOOKUP(ROW()-6,'[1]S2 SE'!$B$7:$AI$206,COLUMN()+1,FALSE),"")</f>
        <v/>
      </c>
      <c r="B189" s="65" t="str">
        <f>IFERROR(VLOOKUP(ROW()-6,'[1]S2 SE'!$B$7:$AI$206,COLUMN()+1,FALSE),"")</f>
        <v/>
      </c>
      <c r="C189" s="66" t="str">
        <f>IFERROR(VLOOKUP(ROW()-6,'[1]S2 SE'!$B$7:$AI$206,COLUMN()+1,FALSE),"")</f>
        <v/>
      </c>
      <c r="D189" s="67" t="str">
        <f>IFERROR(VLOOKUP(ROW()-6,'[1]S2 SE'!$B$7:$AI$206,COLUMN()+1,FALSE),"")</f>
        <v/>
      </c>
      <c r="E189" s="68" t="str">
        <f>IFERROR(VLOOKUP(ROW()-6,'[1]S2 SE'!$B$7:$AI$206,COLUMN()+1,FALSE),"")</f>
        <v/>
      </c>
      <c r="F189" s="28" t="str">
        <f>IFERROR(VLOOKUP(ROW()-6,'[1]S2 SE'!$B$7:$AI$206,COLUMN()+1,FALSE),"")</f>
        <v/>
      </c>
      <c r="G189" s="69" t="str">
        <f>IFERROR(VLOOKUP(ROW()-6,'[1]S2 SE'!$B$7:$AI$206,COLUMN()+1,FALSE),"")</f>
        <v/>
      </c>
      <c r="H189" s="68" t="str">
        <f>IFERROR(VLOOKUP(ROW()-6,'[1]S2 SE'!$B$7:$AI$206,COLUMN()+1,FALSE),"")</f>
        <v/>
      </c>
      <c r="I189" s="70" t="str">
        <f>IFERROR(VLOOKUP(ROW()-6,'[1]S2 SE'!$B$7:$AI$206,COLUMN()+1,FALSE),"")</f>
        <v/>
      </c>
      <c r="J189" s="71" t="str">
        <f>IFERROR(VLOOKUP(ROW()-6,'[1]S2 SE'!$B$7:$AI$206,COLUMN()+1,FALSE),"")</f>
        <v/>
      </c>
      <c r="K189" s="68" t="str">
        <f>IFERROR(VLOOKUP(ROW()-6,'[1]S2 SE'!$B$7:$AI$206,COLUMN()+1,FALSE),"")</f>
        <v/>
      </c>
      <c r="L189" s="70" t="str">
        <f>IFERROR(VLOOKUP(ROW()-6,'[1]S2 SE'!$B$7:$AI$206,COLUMN()+1,FALSE),"")</f>
        <v/>
      </c>
      <c r="M189" s="71" t="str">
        <f>IFERROR(VLOOKUP(ROW()-6,'[1]S2 SE'!$B$7:$AI$206,COLUMN()+1,FALSE),"")</f>
        <v/>
      </c>
      <c r="N189" s="68" t="str">
        <f>IFERROR(VLOOKUP(ROW()-6,'[1]S2 SE'!$B$7:$AI$206,COLUMN()+1,FALSE),"")</f>
        <v/>
      </c>
      <c r="O189" s="70" t="str">
        <f>IFERROR(VLOOKUP(ROW()-6,'[1]S2 SE'!$B$7:$AI$206,COLUMN()+1,FALSE),"")</f>
        <v/>
      </c>
      <c r="P189" s="71" t="str">
        <f>IFERROR(VLOOKUP(ROW()-6,'[1]S2 SE'!$B$7:$AI$206,COLUMN()+1,FALSE),"")</f>
        <v/>
      </c>
      <c r="Q189" s="68" t="str">
        <f>IFERROR(VLOOKUP(ROW()-6,'[1]S2 SE'!$B$7:$AI$206,COLUMN()+1,FALSE),"")</f>
        <v/>
      </c>
      <c r="R189" s="70" t="str">
        <f>IFERROR(VLOOKUP(ROW()-6,'[1]S2 SE'!$B$7:$AI$206,COLUMN()+1,FALSE),"")</f>
        <v/>
      </c>
      <c r="S189" s="71" t="str">
        <f>IFERROR(VLOOKUP(ROW()-6,'[1]S2 SE'!$B$7:$AI$206,COLUMN()+1,FALSE),"")</f>
        <v/>
      </c>
      <c r="T189" s="72" t="str">
        <f>IFERROR(VLOOKUP(ROW()-6,'[1]S2 SE'!$B$7:$AI$206,COLUMN()+1,FALSE),"")</f>
        <v/>
      </c>
      <c r="U189" s="73" t="str">
        <f>IFERROR(VLOOKUP(ROW()-6,'[1]S2 SE'!$B$7:$AI$206,COLUMN()+1,FALSE),"")</f>
        <v/>
      </c>
      <c r="V189" s="74" t="str">
        <f>IFERROR(VLOOKUP(ROW()-6,'[1]S2 SE'!$B$7:$AI$206,COLUMN()+1,FALSE),"")</f>
        <v/>
      </c>
      <c r="W189" s="75" t="str">
        <f>IFERROR(VLOOKUP(ROW()-6,'[1]S2 SE'!$B$7:$AI$206,COLUMN()+1,FALSE),"")</f>
        <v/>
      </c>
      <c r="X189" s="76" t="str">
        <f>IFERROR(VLOOKUP(ROW()-6,'[1]S2 SE'!$B$7:$AI$206,COLUMN()+1,FALSE),"")</f>
        <v/>
      </c>
      <c r="Y189" s="77" t="str">
        <f>IFERROR(VLOOKUP(ROW()-6,'[1]S2 SE'!$B$7:$AI$206,COLUMN()+1,FALSE),"")</f>
        <v/>
      </c>
      <c r="Z189" s="78" t="str">
        <f>IFERROR(VLOOKUP(ROW()-6,'[1]S2 SE'!$B$7:$AI$206,COLUMN()+1,FALSE),"")</f>
        <v/>
      </c>
      <c r="AA189" s="79" t="str">
        <f>IFERROR(VLOOKUP(ROW()-6,'[1]S2 SE'!$B$7:$AI$206,COLUMN()+1,FALSE),"")</f>
        <v/>
      </c>
      <c r="AB189" s="80" t="str">
        <f>IFERROR(VLOOKUP(ROW()-6,'[1]S2 SE'!$B$7:$AI$206,COLUMN()+1,FALSE),"")</f>
        <v/>
      </c>
      <c r="AC189" s="81" t="str">
        <f>IFERROR(VLOOKUP(ROW()-6,'[1]S2 SE'!$B$7:$AI$206,COLUMN()+1,FALSE),"")</f>
        <v/>
      </c>
      <c r="AD189" s="109" t="str">
        <f>IFERROR(VLOOKUP(ROW()-6,'[1]S2 SE'!$B$7:$AI$206,COLUMN()+1,FALSE),"")</f>
        <v/>
      </c>
      <c r="AE189" s="83" t="str">
        <f>IFERROR(VLOOKUP(ROW()-6,'[1]S2 SE'!$B$7:$AI$206,COLUMN()+1,FALSE),"")</f>
        <v/>
      </c>
      <c r="AF189" s="84" t="str">
        <f>IFERROR(VLOOKUP(ROW()-6,'[1]S2 SE'!$B$7:$AI$206,COLUMN()+1,FALSE),"")</f>
        <v/>
      </c>
      <c r="AG189" s="153" t="str">
        <f>IFERROR(VLOOKUP(ROW()-6,'[1]S2 SE'!$B$7:$AI$206,COLUMN()+1,FALSE),"")</f>
        <v/>
      </c>
    </row>
    <row r="190" spans="1:33" ht="15.05" x14ac:dyDescent="0.3">
      <c r="A190" s="108" t="str">
        <f>IFERROR(VLOOKUP(ROW()-6,'[1]S2 SE'!$B$7:$AI$206,COLUMN()+1,FALSE),"")</f>
        <v/>
      </c>
      <c r="B190" s="65" t="str">
        <f>IFERROR(VLOOKUP(ROW()-6,'[1]S2 SE'!$B$7:$AI$206,COLUMN()+1,FALSE),"")</f>
        <v/>
      </c>
      <c r="C190" s="66" t="str">
        <f>IFERROR(VLOOKUP(ROW()-6,'[1]S2 SE'!$B$7:$AI$206,COLUMN()+1,FALSE),"")</f>
        <v/>
      </c>
      <c r="D190" s="67" t="str">
        <f>IFERROR(VLOOKUP(ROW()-6,'[1]S2 SE'!$B$7:$AI$206,COLUMN()+1,FALSE),"")</f>
        <v/>
      </c>
      <c r="E190" s="68" t="str">
        <f>IFERROR(VLOOKUP(ROW()-6,'[1]S2 SE'!$B$7:$AI$206,COLUMN()+1,FALSE),"")</f>
        <v/>
      </c>
      <c r="F190" s="28" t="str">
        <f>IFERROR(VLOOKUP(ROW()-6,'[1]S2 SE'!$B$7:$AI$206,COLUMN()+1,FALSE),"")</f>
        <v/>
      </c>
      <c r="G190" s="69" t="str">
        <f>IFERROR(VLOOKUP(ROW()-6,'[1]S2 SE'!$B$7:$AI$206,COLUMN()+1,FALSE),"")</f>
        <v/>
      </c>
      <c r="H190" s="68" t="str">
        <f>IFERROR(VLOOKUP(ROW()-6,'[1]S2 SE'!$B$7:$AI$206,COLUMN()+1,FALSE),"")</f>
        <v/>
      </c>
      <c r="I190" s="70" t="str">
        <f>IFERROR(VLOOKUP(ROW()-6,'[1]S2 SE'!$B$7:$AI$206,COLUMN()+1,FALSE),"")</f>
        <v/>
      </c>
      <c r="J190" s="71" t="str">
        <f>IFERROR(VLOOKUP(ROW()-6,'[1]S2 SE'!$B$7:$AI$206,COLUMN()+1,FALSE),"")</f>
        <v/>
      </c>
      <c r="K190" s="68" t="str">
        <f>IFERROR(VLOOKUP(ROW()-6,'[1]S2 SE'!$B$7:$AI$206,COLUMN()+1,FALSE),"")</f>
        <v/>
      </c>
      <c r="L190" s="70" t="str">
        <f>IFERROR(VLOOKUP(ROW()-6,'[1]S2 SE'!$B$7:$AI$206,COLUMN()+1,FALSE),"")</f>
        <v/>
      </c>
      <c r="M190" s="71" t="str">
        <f>IFERROR(VLOOKUP(ROW()-6,'[1]S2 SE'!$B$7:$AI$206,COLUMN()+1,FALSE),"")</f>
        <v/>
      </c>
      <c r="N190" s="68" t="str">
        <f>IFERROR(VLOOKUP(ROW()-6,'[1]S2 SE'!$B$7:$AI$206,COLUMN()+1,FALSE),"")</f>
        <v/>
      </c>
      <c r="O190" s="70" t="str">
        <f>IFERROR(VLOOKUP(ROW()-6,'[1]S2 SE'!$B$7:$AI$206,COLUMN()+1,FALSE),"")</f>
        <v/>
      </c>
      <c r="P190" s="71" t="str">
        <f>IFERROR(VLOOKUP(ROW()-6,'[1]S2 SE'!$B$7:$AI$206,COLUMN()+1,FALSE),"")</f>
        <v/>
      </c>
      <c r="Q190" s="68" t="str">
        <f>IFERROR(VLOOKUP(ROW()-6,'[1]S2 SE'!$B$7:$AI$206,COLUMN()+1,FALSE),"")</f>
        <v/>
      </c>
      <c r="R190" s="70" t="str">
        <f>IFERROR(VLOOKUP(ROW()-6,'[1]S2 SE'!$B$7:$AI$206,COLUMN()+1,FALSE),"")</f>
        <v/>
      </c>
      <c r="S190" s="71" t="str">
        <f>IFERROR(VLOOKUP(ROW()-6,'[1]S2 SE'!$B$7:$AI$206,COLUMN()+1,FALSE),"")</f>
        <v/>
      </c>
      <c r="T190" s="72" t="str">
        <f>IFERROR(VLOOKUP(ROW()-6,'[1]S2 SE'!$B$7:$AI$206,COLUMN()+1,FALSE),"")</f>
        <v/>
      </c>
      <c r="U190" s="73" t="str">
        <f>IFERROR(VLOOKUP(ROW()-6,'[1]S2 SE'!$B$7:$AI$206,COLUMN()+1,FALSE),"")</f>
        <v/>
      </c>
      <c r="V190" s="74" t="str">
        <f>IFERROR(VLOOKUP(ROW()-6,'[1]S2 SE'!$B$7:$AI$206,COLUMN()+1,FALSE),"")</f>
        <v/>
      </c>
      <c r="W190" s="75" t="str">
        <f>IFERROR(VLOOKUP(ROW()-6,'[1]S2 SE'!$B$7:$AI$206,COLUMN()+1,FALSE),"")</f>
        <v/>
      </c>
      <c r="X190" s="76" t="str">
        <f>IFERROR(VLOOKUP(ROW()-6,'[1]S2 SE'!$B$7:$AI$206,COLUMN()+1,FALSE),"")</f>
        <v/>
      </c>
      <c r="Y190" s="77" t="str">
        <f>IFERROR(VLOOKUP(ROW()-6,'[1]S2 SE'!$B$7:$AI$206,COLUMN()+1,FALSE),"")</f>
        <v/>
      </c>
      <c r="Z190" s="78" t="str">
        <f>IFERROR(VLOOKUP(ROW()-6,'[1]S2 SE'!$B$7:$AI$206,COLUMN()+1,FALSE),"")</f>
        <v/>
      </c>
      <c r="AA190" s="79" t="str">
        <f>IFERROR(VLOOKUP(ROW()-6,'[1]S2 SE'!$B$7:$AI$206,COLUMN()+1,FALSE),"")</f>
        <v/>
      </c>
      <c r="AB190" s="80" t="str">
        <f>IFERROR(VLOOKUP(ROW()-6,'[1]S2 SE'!$B$7:$AI$206,COLUMN()+1,FALSE),"")</f>
        <v/>
      </c>
      <c r="AC190" s="81" t="str">
        <f>IFERROR(VLOOKUP(ROW()-6,'[1]S2 SE'!$B$7:$AI$206,COLUMN()+1,FALSE),"")</f>
        <v/>
      </c>
      <c r="AD190" s="109" t="str">
        <f>IFERROR(VLOOKUP(ROW()-6,'[1]S2 SE'!$B$7:$AI$206,COLUMN()+1,FALSE),"")</f>
        <v/>
      </c>
      <c r="AE190" s="83" t="str">
        <f>IFERROR(VLOOKUP(ROW()-6,'[1]S2 SE'!$B$7:$AI$206,COLUMN()+1,FALSE),"")</f>
        <v/>
      </c>
      <c r="AF190" s="84" t="str">
        <f>IFERROR(VLOOKUP(ROW()-6,'[1]S2 SE'!$B$7:$AI$206,COLUMN()+1,FALSE),"")</f>
        <v/>
      </c>
      <c r="AG190" s="153" t="str">
        <f>IFERROR(VLOOKUP(ROW()-6,'[1]S2 SE'!$B$7:$AI$206,COLUMN()+1,FALSE),"")</f>
        <v/>
      </c>
    </row>
    <row r="191" spans="1:33" ht="15.05" x14ac:dyDescent="0.3">
      <c r="A191" s="108" t="str">
        <f>IFERROR(VLOOKUP(ROW()-6,'[1]S2 SE'!$B$7:$AI$206,COLUMN()+1,FALSE),"")</f>
        <v/>
      </c>
      <c r="B191" s="65" t="str">
        <f>IFERROR(VLOOKUP(ROW()-6,'[1]S2 SE'!$B$7:$AI$206,COLUMN()+1,FALSE),"")</f>
        <v/>
      </c>
      <c r="C191" s="66" t="str">
        <f>IFERROR(VLOOKUP(ROW()-6,'[1]S2 SE'!$B$7:$AI$206,COLUMN()+1,FALSE),"")</f>
        <v/>
      </c>
      <c r="D191" s="67" t="str">
        <f>IFERROR(VLOOKUP(ROW()-6,'[1]S2 SE'!$B$7:$AI$206,COLUMN()+1,FALSE),"")</f>
        <v/>
      </c>
      <c r="E191" s="68" t="str">
        <f>IFERROR(VLOOKUP(ROW()-6,'[1]S2 SE'!$B$7:$AI$206,COLUMN()+1,FALSE),"")</f>
        <v/>
      </c>
      <c r="F191" s="28" t="str">
        <f>IFERROR(VLOOKUP(ROW()-6,'[1]S2 SE'!$B$7:$AI$206,COLUMN()+1,FALSE),"")</f>
        <v/>
      </c>
      <c r="G191" s="69" t="str">
        <f>IFERROR(VLOOKUP(ROW()-6,'[1]S2 SE'!$B$7:$AI$206,COLUMN()+1,FALSE),"")</f>
        <v/>
      </c>
      <c r="H191" s="68" t="str">
        <f>IFERROR(VLOOKUP(ROW()-6,'[1]S2 SE'!$B$7:$AI$206,COLUMN()+1,FALSE),"")</f>
        <v/>
      </c>
      <c r="I191" s="70" t="str">
        <f>IFERROR(VLOOKUP(ROW()-6,'[1]S2 SE'!$B$7:$AI$206,COLUMN()+1,FALSE),"")</f>
        <v/>
      </c>
      <c r="J191" s="71" t="str">
        <f>IFERROR(VLOOKUP(ROW()-6,'[1]S2 SE'!$B$7:$AI$206,COLUMN()+1,FALSE),"")</f>
        <v/>
      </c>
      <c r="K191" s="68" t="str">
        <f>IFERROR(VLOOKUP(ROW()-6,'[1]S2 SE'!$B$7:$AI$206,COLUMN()+1,FALSE),"")</f>
        <v/>
      </c>
      <c r="L191" s="70" t="str">
        <f>IFERROR(VLOOKUP(ROW()-6,'[1]S2 SE'!$B$7:$AI$206,COLUMN()+1,FALSE),"")</f>
        <v/>
      </c>
      <c r="M191" s="71" t="str">
        <f>IFERROR(VLOOKUP(ROW()-6,'[1]S2 SE'!$B$7:$AI$206,COLUMN()+1,FALSE),"")</f>
        <v/>
      </c>
      <c r="N191" s="68" t="str">
        <f>IFERROR(VLOOKUP(ROW()-6,'[1]S2 SE'!$B$7:$AI$206,COLUMN()+1,FALSE),"")</f>
        <v/>
      </c>
      <c r="O191" s="70" t="str">
        <f>IFERROR(VLOOKUP(ROW()-6,'[1]S2 SE'!$B$7:$AI$206,COLUMN()+1,FALSE),"")</f>
        <v/>
      </c>
      <c r="P191" s="71" t="str">
        <f>IFERROR(VLOOKUP(ROW()-6,'[1]S2 SE'!$B$7:$AI$206,COLUMN()+1,FALSE),"")</f>
        <v/>
      </c>
      <c r="Q191" s="68" t="str">
        <f>IFERROR(VLOOKUP(ROW()-6,'[1]S2 SE'!$B$7:$AI$206,COLUMN()+1,FALSE),"")</f>
        <v/>
      </c>
      <c r="R191" s="70" t="str">
        <f>IFERROR(VLOOKUP(ROW()-6,'[1]S2 SE'!$B$7:$AI$206,COLUMN()+1,FALSE),"")</f>
        <v/>
      </c>
      <c r="S191" s="71" t="str">
        <f>IFERROR(VLOOKUP(ROW()-6,'[1]S2 SE'!$B$7:$AI$206,COLUMN()+1,FALSE),"")</f>
        <v/>
      </c>
      <c r="T191" s="72" t="str">
        <f>IFERROR(VLOOKUP(ROW()-6,'[1]S2 SE'!$B$7:$AI$206,COLUMN()+1,FALSE),"")</f>
        <v/>
      </c>
      <c r="U191" s="73" t="str">
        <f>IFERROR(VLOOKUP(ROW()-6,'[1]S2 SE'!$B$7:$AI$206,COLUMN()+1,FALSE),"")</f>
        <v/>
      </c>
      <c r="V191" s="74" t="str">
        <f>IFERROR(VLOOKUP(ROW()-6,'[1]S2 SE'!$B$7:$AI$206,COLUMN()+1,FALSE),"")</f>
        <v/>
      </c>
      <c r="W191" s="75" t="str">
        <f>IFERROR(VLOOKUP(ROW()-6,'[1]S2 SE'!$B$7:$AI$206,COLUMN()+1,FALSE),"")</f>
        <v/>
      </c>
      <c r="X191" s="76" t="str">
        <f>IFERROR(VLOOKUP(ROW()-6,'[1]S2 SE'!$B$7:$AI$206,COLUMN()+1,FALSE),"")</f>
        <v/>
      </c>
      <c r="Y191" s="77" t="str">
        <f>IFERROR(VLOOKUP(ROW()-6,'[1]S2 SE'!$B$7:$AI$206,COLUMN()+1,FALSE),"")</f>
        <v/>
      </c>
      <c r="Z191" s="78" t="str">
        <f>IFERROR(VLOOKUP(ROW()-6,'[1]S2 SE'!$B$7:$AI$206,COLUMN()+1,FALSE),"")</f>
        <v/>
      </c>
      <c r="AA191" s="79" t="str">
        <f>IFERROR(VLOOKUP(ROW()-6,'[1]S2 SE'!$B$7:$AI$206,COLUMN()+1,FALSE),"")</f>
        <v/>
      </c>
      <c r="AB191" s="80" t="str">
        <f>IFERROR(VLOOKUP(ROW()-6,'[1]S2 SE'!$B$7:$AI$206,COLUMN()+1,FALSE),"")</f>
        <v/>
      </c>
      <c r="AC191" s="81" t="str">
        <f>IFERROR(VLOOKUP(ROW()-6,'[1]S2 SE'!$B$7:$AI$206,COLUMN()+1,FALSE),"")</f>
        <v/>
      </c>
      <c r="AD191" s="109" t="str">
        <f>IFERROR(VLOOKUP(ROW()-6,'[1]S2 SE'!$B$7:$AI$206,COLUMN()+1,FALSE),"")</f>
        <v/>
      </c>
      <c r="AE191" s="83" t="str">
        <f>IFERROR(VLOOKUP(ROW()-6,'[1]S2 SE'!$B$7:$AI$206,COLUMN()+1,FALSE),"")</f>
        <v/>
      </c>
      <c r="AF191" s="84" t="str">
        <f>IFERROR(VLOOKUP(ROW()-6,'[1]S2 SE'!$B$7:$AI$206,COLUMN()+1,FALSE),"")</f>
        <v/>
      </c>
      <c r="AG191" s="153" t="str">
        <f>IFERROR(VLOOKUP(ROW()-6,'[1]S2 SE'!$B$7:$AI$206,COLUMN()+1,FALSE),"")</f>
        <v/>
      </c>
    </row>
    <row r="192" spans="1:33" ht="15.05" x14ac:dyDescent="0.3">
      <c r="A192" s="108" t="str">
        <f>IFERROR(VLOOKUP(ROW()-6,'[1]S2 SE'!$B$7:$AI$206,COLUMN()+1,FALSE),"")</f>
        <v/>
      </c>
      <c r="B192" s="65" t="str">
        <f>IFERROR(VLOOKUP(ROW()-6,'[1]S2 SE'!$B$7:$AI$206,COLUMN()+1,FALSE),"")</f>
        <v/>
      </c>
      <c r="C192" s="66" t="str">
        <f>IFERROR(VLOOKUP(ROW()-6,'[1]S2 SE'!$B$7:$AI$206,COLUMN()+1,FALSE),"")</f>
        <v/>
      </c>
      <c r="D192" s="67" t="str">
        <f>IFERROR(VLOOKUP(ROW()-6,'[1]S2 SE'!$B$7:$AI$206,COLUMN()+1,FALSE),"")</f>
        <v/>
      </c>
      <c r="E192" s="68" t="str">
        <f>IFERROR(VLOOKUP(ROW()-6,'[1]S2 SE'!$B$7:$AI$206,COLUMN()+1,FALSE),"")</f>
        <v/>
      </c>
      <c r="F192" s="28" t="str">
        <f>IFERROR(VLOOKUP(ROW()-6,'[1]S2 SE'!$B$7:$AI$206,COLUMN()+1,FALSE),"")</f>
        <v/>
      </c>
      <c r="G192" s="69" t="str">
        <f>IFERROR(VLOOKUP(ROW()-6,'[1]S2 SE'!$B$7:$AI$206,COLUMN()+1,FALSE),"")</f>
        <v/>
      </c>
      <c r="H192" s="68" t="str">
        <f>IFERROR(VLOOKUP(ROW()-6,'[1]S2 SE'!$B$7:$AI$206,COLUMN()+1,FALSE),"")</f>
        <v/>
      </c>
      <c r="I192" s="70" t="str">
        <f>IFERROR(VLOOKUP(ROW()-6,'[1]S2 SE'!$B$7:$AI$206,COLUMN()+1,FALSE),"")</f>
        <v/>
      </c>
      <c r="J192" s="71" t="str">
        <f>IFERROR(VLOOKUP(ROW()-6,'[1]S2 SE'!$B$7:$AI$206,COLUMN()+1,FALSE),"")</f>
        <v/>
      </c>
      <c r="K192" s="68" t="str">
        <f>IFERROR(VLOOKUP(ROW()-6,'[1]S2 SE'!$B$7:$AI$206,COLUMN()+1,FALSE),"")</f>
        <v/>
      </c>
      <c r="L192" s="70" t="str">
        <f>IFERROR(VLOOKUP(ROW()-6,'[1]S2 SE'!$B$7:$AI$206,COLUMN()+1,FALSE),"")</f>
        <v/>
      </c>
      <c r="M192" s="71" t="str">
        <f>IFERROR(VLOOKUP(ROW()-6,'[1]S2 SE'!$B$7:$AI$206,COLUMN()+1,FALSE),"")</f>
        <v/>
      </c>
      <c r="N192" s="68" t="str">
        <f>IFERROR(VLOOKUP(ROW()-6,'[1]S2 SE'!$B$7:$AI$206,COLUMN()+1,FALSE),"")</f>
        <v/>
      </c>
      <c r="O192" s="70" t="str">
        <f>IFERROR(VLOOKUP(ROW()-6,'[1]S2 SE'!$B$7:$AI$206,COLUMN()+1,FALSE),"")</f>
        <v/>
      </c>
      <c r="P192" s="71" t="str">
        <f>IFERROR(VLOOKUP(ROW()-6,'[1]S2 SE'!$B$7:$AI$206,COLUMN()+1,FALSE),"")</f>
        <v/>
      </c>
      <c r="Q192" s="68" t="str">
        <f>IFERROR(VLOOKUP(ROW()-6,'[1]S2 SE'!$B$7:$AI$206,COLUMN()+1,FALSE),"")</f>
        <v/>
      </c>
      <c r="R192" s="70" t="str">
        <f>IFERROR(VLOOKUP(ROW()-6,'[1]S2 SE'!$B$7:$AI$206,COLUMN()+1,FALSE),"")</f>
        <v/>
      </c>
      <c r="S192" s="71" t="str">
        <f>IFERROR(VLOOKUP(ROW()-6,'[1]S2 SE'!$B$7:$AI$206,COLUMN()+1,FALSE),"")</f>
        <v/>
      </c>
      <c r="T192" s="72" t="str">
        <f>IFERROR(VLOOKUP(ROW()-6,'[1]S2 SE'!$B$7:$AI$206,COLUMN()+1,FALSE),"")</f>
        <v/>
      </c>
      <c r="U192" s="73" t="str">
        <f>IFERROR(VLOOKUP(ROW()-6,'[1]S2 SE'!$B$7:$AI$206,COLUMN()+1,FALSE),"")</f>
        <v/>
      </c>
      <c r="V192" s="74" t="str">
        <f>IFERROR(VLOOKUP(ROW()-6,'[1]S2 SE'!$B$7:$AI$206,COLUMN()+1,FALSE),"")</f>
        <v/>
      </c>
      <c r="W192" s="75" t="str">
        <f>IFERROR(VLOOKUP(ROW()-6,'[1]S2 SE'!$B$7:$AI$206,COLUMN()+1,FALSE),"")</f>
        <v/>
      </c>
      <c r="X192" s="76" t="str">
        <f>IFERROR(VLOOKUP(ROW()-6,'[1]S2 SE'!$B$7:$AI$206,COLUMN()+1,FALSE),"")</f>
        <v/>
      </c>
      <c r="Y192" s="77" t="str">
        <f>IFERROR(VLOOKUP(ROW()-6,'[1]S2 SE'!$B$7:$AI$206,COLUMN()+1,FALSE),"")</f>
        <v/>
      </c>
      <c r="Z192" s="78" t="str">
        <f>IFERROR(VLOOKUP(ROW()-6,'[1]S2 SE'!$B$7:$AI$206,COLUMN()+1,FALSE),"")</f>
        <v/>
      </c>
      <c r="AA192" s="79" t="str">
        <f>IFERROR(VLOOKUP(ROW()-6,'[1]S2 SE'!$B$7:$AI$206,COLUMN()+1,FALSE),"")</f>
        <v/>
      </c>
      <c r="AB192" s="80" t="str">
        <f>IFERROR(VLOOKUP(ROW()-6,'[1]S2 SE'!$B$7:$AI$206,COLUMN()+1,FALSE),"")</f>
        <v/>
      </c>
      <c r="AC192" s="81" t="str">
        <f>IFERROR(VLOOKUP(ROW()-6,'[1]S2 SE'!$B$7:$AI$206,COLUMN()+1,FALSE),"")</f>
        <v/>
      </c>
      <c r="AD192" s="109" t="str">
        <f>IFERROR(VLOOKUP(ROW()-6,'[1]S2 SE'!$B$7:$AI$206,COLUMN()+1,FALSE),"")</f>
        <v/>
      </c>
      <c r="AE192" s="83" t="str">
        <f>IFERROR(VLOOKUP(ROW()-6,'[1]S2 SE'!$B$7:$AI$206,COLUMN()+1,FALSE),"")</f>
        <v/>
      </c>
      <c r="AF192" s="84" t="str">
        <f>IFERROR(VLOOKUP(ROW()-6,'[1]S2 SE'!$B$7:$AI$206,COLUMN()+1,FALSE),"")</f>
        <v/>
      </c>
      <c r="AG192" s="153" t="str">
        <f>IFERROR(VLOOKUP(ROW()-6,'[1]S2 SE'!$B$7:$AI$206,COLUMN()+1,FALSE),"")</f>
        <v/>
      </c>
    </row>
    <row r="193" spans="1:33" ht="15.05" x14ac:dyDescent="0.3">
      <c r="A193" s="108" t="str">
        <f>IFERROR(VLOOKUP(ROW()-6,'[1]S2 SE'!$B$7:$AI$206,COLUMN()+1,FALSE),"")</f>
        <v/>
      </c>
      <c r="B193" s="65" t="str">
        <f>IFERROR(VLOOKUP(ROW()-6,'[1]S2 SE'!$B$7:$AI$206,COLUMN()+1,FALSE),"")</f>
        <v/>
      </c>
      <c r="C193" s="66" t="str">
        <f>IFERROR(VLOOKUP(ROW()-6,'[1]S2 SE'!$B$7:$AI$206,COLUMN()+1,FALSE),"")</f>
        <v/>
      </c>
      <c r="D193" s="67" t="str">
        <f>IFERROR(VLOOKUP(ROW()-6,'[1]S2 SE'!$B$7:$AI$206,COLUMN()+1,FALSE),"")</f>
        <v/>
      </c>
      <c r="E193" s="68" t="str">
        <f>IFERROR(VLOOKUP(ROW()-6,'[1]S2 SE'!$B$7:$AI$206,COLUMN()+1,FALSE),"")</f>
        <v/>
      </c>
      <c r="F193" s="28" t="str">
        <f>IFERROR(VLOOKUP(ROW()-6,'[1]S2 SE'!$B$7:$AI$206,COLUMN()+1,FALSE),"")</f>
        <v/>
      </c>
      <c r="G193" s="69" t="str">
        <f>IFERROR(VLOOKUP(ROW()-6,'[1]S2 SE'!$B$7:$AI$206,COLUMN()+1,FALSE),"")</f>
        <v/>
      </c>
      <c r="H193" s="68" t="str">
        <f>IFERROR(VLOOKUP(ROW()-6,'[1]S2 SE'!$B$7:$AI$206,COLUMN()+1,FALSE),"")</f>
        <v/>
      </c>
      <c r="I193" s="70" t="str">
        <f>IFERROR(VLOOKUP(ROW()-6,'[1]S2 SE'!$B$7:$AI$206,COLUMN()+1,FALSE),"")</f>
        <v/>
      </c>
      <c r="J193" s="71" t="str">
        <f>IFERROR(VLOOKUP(ROW()-6,'[1]S2 SE'!$B$7:$AI$206,COLUMN()+1,FALSE),"")</f>
        <v/>
      </c>
      <c r="K193" s="68" t="str">
        <f>IFERROR(VLOOKUP(ROW()-6,'[1]S2 SE'!$B$7:$AI$206,COLUMN()+1,FALSE),"")</f>
        <v/>
      </c>
      <c r="L193" s="70" t="str">
        <f>IFERROR(VLOOKUP(ROW()-6,'[1]S2 SE'!$B$7:$AI$206,COLUMN()+1,FALSE),"")</f>
        <v/>
      </c>
      <c r="M193" s="71" t="str">
        <f>IFERROR(VLOOKUP(ROW()-6,'[1]S2 SE'!$B$7:$AI$206,COLUMN()+1,FALSE),"")</f>
        <v/>
      </c>
      <c r="N193" s="68" t="str">
        <f>IFERROR(VLOOKUP(ROW()-6,'[1]S2 SE'!$B$7:$AI$206,COLUMN()+1,FALSE),"")</f>
        <v/>
      </c>
      <c r="O193" s="70" t="str">
        <f>IFERROR(VLOOKUP(ROW()-6,'[1]S2 SE'!$B$7:$AI$206,COLUMN()+1,FALSE),"")</f>
        <v/>
      </c>
      <c r="P193" s="71" t="str">
        <f>IFERROR(VLOOKUP(ROW()-6,'[1]S2 SE'!$B$7:$AI$206,COLUMN()+1,FALSE),"")</f>
        <v/>
      </c>
      <c r="Q193" s="68" t="str">
        <f>IFERROR(VLOOKUP(ROW()-6,'[1]S2 SE'!$B$7:$AI$206,COLUMN()+1,FALSE),"")</f>
        <v/>
      </c>
      <c r="R193" s="70" t="str">
        <f>IFERROR(VLOOKUP(ROW()-6,'[1]S2 SE'!$B$7:$AI$206,COLUMN()+1,FALSE),"")</f>
        <v/>
      </c>
      <c r="S193" s="71" t="str">
        <f>IFERROR(VLOOKUP(ROW()-6,'[1]S2 SE'!$B$7:$AI$206,COLUMN()+1,FALSE),"")</f>
        <v/>
      </c>
      <c r="T193" s="72" t="str">
        <f>IFERROR(VLOOKUP(ROW()-6,'[1]S2 SE'!$B$7:$AI$206,COLUMN()+1,FALSE),"")</f>
        <v/>
      </c>
      <c r="U193" s="73" t="str">
        <f>IFERROR(VLOOKUP(ROW()-6,'[1]S2 SE'!$B$7:$AI$206,COLUMN()+1,FALSE),"")</f>
        <v/>
      </c>
      <c r="V193" s="74" t="str">
        <f>IFERROR(VLOOKUP(ROW()-6,'[1]S2 SE'!$B$7:$AI$206,COLUMN()+1,FALSE),"")</f>
        <v/>
      </c>
      <c r="W193" s="75" t="str">
        <f>IFERROR(VLOOKUP(ROW()-6,'[1]S2 SE'!$B$7:$AI$206,COLUMN()+1,FALSE),"")</f>
        <v/>
      </c>
      <c r="X193" s="76" t="str">
        <f>IFERROR(VLOOKUP(ROW()-6,'[1]S2 SE'!$B$7:$AI$206,COLUMN()+1,FALSE),"")</f>
        <v/>
      </c>
      <c r="Y193" s="77" t="str">
        <f>IFERROR(VLOOKUP(ROW()-6,'[1]S2 SE'!$B$7:$AI$206,COLUMN()+1,FALSE),"")</f>
        <v/>
      </c>
      <c r="Z193" s="78" t="str">
        <f>IFERROR(VLOOKUP(ROW()-6,'[1]S2 SE'!$B$7:$AI$206,COLUMN()+1,FALSE),"")</f>
        <v/>
      </c>
      <c r="AA193" s="79" t="str">
        <f>IFERROR(VLOOKUP(ROW()-6,'[1]S2 SE'!$B$7:$AI$206,COLUMN()+1,FALSE),"")</f>
        <v/>
      </c>
      <c r="AB193" s="80" t="str">
        <f>IFERROR(VLOOKUP(ROW()-6,'[1]S2 SE'!$B$7:$AI$206,COLUMN()+1,FALSE),"")</f>
        <v/>
      </c>
      <c r="AC193" s="81" t="str">
        <f>IFERROR(VLOOKUP(ROW()-6,'[1]S2 SE'!$B$7:$AI$206,COLUMN()+1,FALSE),"")</f>
        <v/>
      </c>
      <c r="AD193" s="109" t="str">
        <f>IFERROR(VLOOKUP(ROW()-6,'[1]S2 SE'!$B$7:$AI$206,COLUMN()+1,FALSE),"")</f>
        <v/>
      </c>
      <c r="AE193" s="83" t="str">
        <f>IFERROR(VLOOKUP(ROW()-6,'[1]S2 SE'!$B$7:$AI$206,COLUMN()+1,FALSE),"")</f>
        <v/>
      </c>
      <c r="AF193" s="84" t="str">
        <f>IFERROR(VLOOKUP(ROW()-6,'[1]S2 SE'!$B$7:$AI$206,COLUMN()+1,FALSE),"")</f>
        <v/>
      </c>
      <c r="AG193" s="153" t="str">
        <f>IFERROR(VLOOKUP(ROW()-6,'[1]S2 SE'!$B$7:$AI$206,COLUMN()+1,FALSE),"")</f>
        <v/>
      </c>
    </row>
    <row r="194" spans="1:33" ht="15.05" x14ac:dyDescent="0.3">
      <c r="A194" s="108" t="str">
        <f>IFERROR(VLOOKUP(ROW()-6,'[1]S2 SE'!$B$7:$AI$206,COLUMN()+1,FALSE),"")</f>
        <v/>
      </c>
      <c r="B194" s="65" t="str">
        <f>IFERROR(VLOOKUP(ROW()-6,'[1]S2 SE'!$B$7:$AI$206,COLUMN()+1,FALSE),"")</f>
        <v/>
      </c>
      <c r="C194" s="66" t="str">
        <f>IFERROR(VLOOKUP(ROW()-6,'[1]S2 SE'!$B$7:$AI$206,COLUMN()+1,FALSE),"")</f>
        <v/>
      </c>
      <c r="D194" s="67" t="str">
        <f>IFERROR(VLOOKUP(ROW()-6,'[1]S2 SE'!$B$7:$AI$206,COLUMN()+1,FALSE),"")</f>
        <v/>
      </c>
      <c r="E194" s="68" t="str">
        <f>IFERROR(VLOOKUP(ROW()-6,'[1]S2 SE'!$B$7:$AI$206,COLUMN()+1,FALSE),"")</f>
        <v/>
      </c>
      <c r="F194" s="28" t="str">
        <f>IFERROR(VLOOKUP(ROW()-6,'[1]S2 SE'!$B$7:$AI$206,COLUMN()+1,FALSE),"")</f>
        <v/>
      </c>
      <c r="G194" s="69" t="str">
        <f>IFERROR(VLOOKUP(ROW()-6,'[1]S2 SE'!$B$7:$AI$206,COLUMN()+1,FALSE),"")</f>
        <v/>
      </c>
      <c r="H194" s="68" t="str">
        <f>IFERROR(VLOOKUP(ROW()-6,'[1]S2 SE'!$B$7:$AI$206,COLUMN()+1,FALSE),"")</f>
        <v/>
      </c>
      <c r="I194" s="70" t="str">
        <f>IFERROR(VLOOKUP(ROW()-6,'[1]S2 SE'!$B$7:$AI$206,COLUMN()+1,FALSE),"")</f>
        <v/>
      </c>
      <c r="J194" s="71" t="str">
        <f>IFERROR(VLOOKUP(ROW()-6,'[1]S2 SE'!$B$7:$AI$206,COLUMN()+1,FALSE),"")</f>
        <v/>
      </c>
      <c r="K194" s="68" t="str">
        <f>IFERROR(VLOOKUP(ROW()-6,'[1]S2 SE'!$B$7:$AI$206,COLUMN()+1,FALSE),"")</f>
        <v/>
      </c>
      <c r="L194" s="70" t="str">
        <f>IFERROR(VLOOKUP(ROW()-6,'[1]S2 SE'!$B$7:$AI$206,COLUMN()+1,FALSE),"")</f>
        <v/>
      </c>
      <c r="M194" s="71" t="str">
        <f>IFERROR(VLOOKUP(ROW()-6,'[1]S2 SE'!$B$7:$AI$206,COLUMN()+1,FALSE),"")</f>
        <v/>
      </c>
      <c r="N194" s="68" t="str">
        <f>IFERROR(VLOOKUP(ROW()-6,'[1]S2 SE'!$B$7:$AI$206,COLUMN()+1,FALSE),"")</f>
        <v/>
      </c>
      <c r="O194" s="70" t="str">
        <f>IFERROR(VLOOKUP(ROW()-6,'[1]S2 SE'!$B$7:$AI$206,COLUMN()+1,FALSE),"")</f>
        <v/>
      </c>
      <c r="P194" s="71" t="str">
        <f>IFERROR(VLOOKUP(ROW()-6,'[1]S2 SE'!$B$7:$AI$206,COLUMN()+1,FALSE),"")</f>
        <v/>
      </c>
      <c r="Q194" s="68" t="str">
        <f>IFERROR(VLOOKUP(ROW()-6,'[1]S2 SE'!$B$7:$AI$206,COLUMN()+1,FALSE),"")</f>
        <v/>
      </c>
      <c r="R194" s="70" t="str">
        <f>IFERROR(VLOOKUP(ROW()-6,'[1]S2 SE'!$B$7:$AI$206,COLUMN()+1,FALSE),"")</f>
        <v/>
      </c>
      <c r="S194" s="71" t="str">
        <f>IFERROR(VLOOKUP(ROW()-6,'[1]S2 SE'!$B$7:$AI$206,COLUMN()+1,FALSE),"")</f>
        <v/>
      </c>
      <c r="T194" s="72" t="str">
        <f>IFERROR(VLOOKUP(ROW()-6,'[1]S2 SE'!$B$7:$AI$206,COLUMN()+1,FALSE),"")</f>
        <v/>
      </c>
      <c r="U194" s="73" t="str">
        <f>IFERROR(VLOOKUP(ROW()-6,'[1]S2 SE'!$B$7:$AI$206,COLUMN()+1,FALSE),"")</f>
        <v/>
      </c>
      <c r="V194" s="74" t="str">
        <f>IFERROR(VLOOKUP(ROW()-6,'[1]S2 SE'!$B$7:$AI$206,COLUMN()+1,FALSE),"")</f>
        <v/>
      </c>
      <c r="W194" s="75" t="str">
        <f>IFERROR(VLOOKUP(ROW()-6,'[1]S2 SE'!$B$7:$AI$206,COLUMN()+1,FALSE),"")</f>
        <v/>
      </c>
      <c r="X194" s="76" t="str">
        <f>IFERROR(VLOOKUP(ROW()-6,'[1]S2 SE'!$B$7:$AI$206,COLUMN()+1,FALSE),"")</f>
        <v/>
      </c>
      <c r="Y194" s="77" t="str">
        <f>IFERROR(VLOOKUP(ROW()-6,'[1]S2 SE'!$B$7:$AI$206,COLUMN()+1,FALSE),"")</f>
        <v/>
      </c>
      <c r="Z194" s="78" t="str">
        <f>IFERROR(VLOOKUP(ROW()-6,'[1]S2 SE'!$B$7:$AI$206,COLUMN()+1,FALSE),"")</f>
        <v/>
      </c>
      <c r="AA194" s="79" t="str">
        <f>IFERROR(VLOOKUP(ROW()-6,'[1]S2 SE'!$B$7:$AI$206,COLUMN()+1,FALSE),"")</f>
        <v/>
      </c>
      <c r="AB194" s="80" t="str">
        <f>IFERROR(VLOOKUP(ROW()-6,'[1]S2 SE'!$B$7:$AI$206,COLUMN()+1,FALSE),"")</f>
        <v/>
      </c>
      <c r="AC194" s="81" t="str">
        <f>IFERROR(VLOOKUP(ROW()-6,'[1]S2 SE'!$B$7:$AI$206,COLUMN()+1,FALSE),"")</f>
        <v/>
      </c>
      <c r="AD194" s="109" t="str">
        <f>IFERROR(VLOOKUP(ROW()-6,'[1]S2 SE'!$B$7:$AI$206,COLUMN()+1,FALSE),"")</f>
        <v/>
      </c>
      <c r="AE194" s="83" t="str">
        <f>IFERROR(VLOOKUP(ROW()-6,'[1]S2 SE'!$B$7:$AI$206,COLUMN()+1,FALSE),"")</f>
        <v/>
      </c>
      <c r="AF194" s="84" t="str">
        <f>IFERROR(VLOOKUP(ROW()-6,'[1]S2 SE'!$B$7:$AI$206,COLUMN()+1,FALSE),"")</f>
        <v/>
      </c>
      <c r="AG194" s="153" t="str">
        <f>IFERROR(VLOOKUP(ROW()-6,'[1]S2 SE'!$B$7:$AI$206,COLUMN()+1,FALSE),"")</f>
        <v/>
      </c>
    </row>
    <row r="195" spans="1:33" ht="15.05" x14ac:dyDescent="0.3">
      <c r="A195" s="108" t="str">
        <f>IFERROR(VLOOKUP(ROW()-6,'[1]S2 SE'!$B$7:$AI$206,COLUMN()+1,FALSE),"")</f>
        <v/>
      </c>
      <c r="B195" s="65" t="str">
        <f>IFERROR(VLOOKUP(ROW()-6,'[1]S2 SE'!$B$7:$AI$206,COLUMN()+1,FALSE),"")</f>
        <v/>
      </c>
      <c r="C195" s="66" t="str">
        <f>IFERROR(VLOOKUP(ROW()-6,'[1]S2 SE'!$B$7:$AI$206,COLUMN()+1,FALSE),"")</f>
        <v/>
      </c>
      <c r="D195" s="67" t="str">
        <f>IFERROR(VLOOKUP(ROW()-6,'[1]S2 SE'!$B$7:$AI$206,COLUMN()+1,FALSE),"")</f>
        <v/>
      </c>
      <c r="E195" s="68" t="str">
        <f>IFERROR(VLOOKUP(ROW()-6,'[1]S2 SE'!$B$7:$AI$206,COLUMN()+1,FALSE),"")</f>
        <v/>
      </c>
      <c r="F195" s="28" t="str">
        <f>IFERROR(VLOOKUP(ROW()-6,'[1]S2 SE'!$B$7:$AI$206,COLUMN()+1,FALSE),"")</f>
        <v/>
      </c>
      <c r="G195" s="69" t="str">
        <f>IFERROR(VLOOKUP(ROW()-6,'[1]S2 SE'!$B$7:$AI$206,COLUMN()+1,FALSE),"")</f>
        <v/>
      </c>
      <c r="H195" s="68" t="str">
        <f>IFERROR(VLOOKUP(ROW()-6,'[1]S2 SE'!$B$7:$AI$206,COLUMN()+1,FALSE),"")</f>
        <v/>
      </c>
      <c r="I195" s="70" t="str">
        <f>IFERROR(VLOOKUP(ROW()-6,'[1]S2 SE'!$B$7:$AI$206,COLUMN()+1,FALSE),"")</f>
        <v/>
      </c>
      <c r="J195" s="71" t="str">
        <f>IFERROR(VLOOKUP(ROW()-6,'[1]S2 SE'!$B$7:$AI$206,COLUMN()+1,FALSE),"")</f>
        <v/>
      </c>
      <c r="K195" s="68" t="str">
        <f>IFERROR(VLOOKUP(ROW()-6,'[1]S2 SE'!$B$7:$AI$206,COLUMN()+1,FALSE),"")</f>
        <v/>
      </c>
      <c r="L195" s="70" t="str">
        <f>IFERROR(VLOOKUP(ROW()-6,'[1]S2 SE'!$B$7:$AI$206,COLUMN()+1,FALSE),"")</f>
        <v/>
      </c>
      <c r="M195" s="71" t="str">
        <f>IFERROR(VLOOKUP(ROW()-6,'[1]S2 SE'!$B$7:$AI$206,COLUMN()+1,FALSE),"")</f>
        <v/>
      </c>
      <c r="N195" s="68" t="str">
        <f>IFERROR(VLOOKUP(ROW()-6,'[1]S2 SE'!$B$7:$AI$206,COLUMN()+1,FALSE),"")</f>
        <v/>
      </c>
      <c r="O195" s="70" t="str">
        <f>IFERROR(VLOOKUP(ROW()-6,'[1]S2 SE'!$B$7:$AI$206,COLUMN()+1,FALSE),"")</f>
        <v/>
      </c>
      <c r="P195" s="71" t="str">
        <f>IFERROR(VLOOKUP(ROW()-6,'[1]S2 SE'!$B$7:$AI$206,COLUMN()+1,FALSE),"")</f>
        <v/>
      </c>
      <c r="Q195" s="68" t="str">
        <f>IFERROR(VLOOKUP(ROW()-6,'[1]S2 SE'!$B$7:$AI$206,COLUMN()+1,FALSE),"")</f>
        <v/>
      </c>
      <c r="R195" s="70" t="str">
        <f>IFERROR(VLOOKUP(ROW()-6,'[1]S2 SE'!$B$7:$AI$206,COLUMN()+1,FALSE),"")</f>
        <v/>
      </c>
      <c r="S195" s="71" t="str">
        <f>IFERROR(VLOOKUP(ROW()-6,'[1]S2 SE'!$B$7:$AI$206,COLUMN()+1,FALSE),"")</f>
        <v/>
      </c>
      <c r="T195" s="72" t="str">
        <f>IFERROR(VLOOKUP(ROW()-6,'[1]S2 SE'!$B$7:$AI$206,COLUMN()+1,FALSE),"")</f>
        <v/>
      </c>
      <c r="U195" s="73" t="str">
        <f>IFERROR(VLOOKUP(ROW()-6,'[1]S2 SE'!$B$7:$AI$206,COLUMN()+1,FALSE),"")</f>
        <v/>
      </c>
      <c r="V195" s="74" t="str">
        <f>IFERROR(VLOOKUP(ROW()-6,'[1]S2 SE'!$B$7:$AI$206,COLUMN()+1,FALSE),"")</f>
        <v/>
      </c>
      <c r="W195" s="75" t="str">
        <f>IFERROR(VLOOKUP(ROW()-6,'[1]S2 SE'!$B$7:$AI$206,COLUMN()+1,FALSE),"")</f>
        <v/>
      </c>
      <c r="X195" s="76" t="str">
        <f>IFERROR(VLOOKUP(ROW()-6,'[1]S2 SE'!$B$7:$AI$206,COLUMN()+1,FALSE),"")</f>
        <v/>
      </c>
      <c r="Y195" s="77" t="str">
        <f>IFERROR(VLOOKUP(ROW()-6,'[1]S2 SE'!$B$7:$AI$206,COLUMN()+1,FALSE),"")</f>
        <v/>
      </c>
      <c r="Z195" s="78" t="str">
        <f>IFERROR(VLOOKUP(ROW()-6,'[1]S2 SE'!$B$7:$AI$206,COLUMN()+1,FALSE),"")</f>
        <v/>
      </c>
      <c r="AA195" s="79" t="str">
        <f>IFERROR(VLOOKUP(ROW()-6,'[1]S2 SE'!$B$7:$AI$206,COLUMN()+1,FALSE),"")</f>
        <v/>
      </c>
      <c r="AB195" s="80" t="str">
        <f>IFERROR(VLOOKUP(ROW()-6,'[1]S2 SE'!$B$7:$AI$206,COLUMN()+1,FALSE),"")</f>
        <v/>
      </c>
      <c r="AC195" s="81" t="str">
        <f>IFERROR(VLOOKUP(ROW()-6,'[1]S2 SE'!$B$7:$AI$206,COLUMN()+1,FALSE),"")</f>
        <v/>
      </c>
      <c r="AD195" s="109" t="str">
        <f>IFERROR(VLOOKUP(ROW()-6,'[1]S2 SE'!$B$7:$AI$206,COLUMN()+1,FALSE),"")</f>
        <v/>
      </c>
      <c r="AE195" s="83" t="str">
        <f>IFERROR(VLOOKUP(ROW()-6,'[1]S2 SE'!$B$7:$AI$206,COLUMN()+1,FALSE),"")</f>
        <v/>
      </c>
      <c r="AF195" s="84" t="str">
        <f>IFERROR(VLOOKUP(ROW()-6,'[1]S2 SE'!$B$7:$AI$206,COLUMN()+1,FALSE),"")</f>
        <v/>
      </c>
      <c r="AG195" s="153" t="str">
        <f>IFERROR(VLOOKUP(ROW()-6,'[1]S2 SE'!$B$7:$AI$206,COLUMN()+1,FALSE),"")</f>
        <v/>
      </c>
    </row>
    <row r="196" spans="1:33" ht="15.05" x14ac:dyDescent="0.3">
      <c r="A196" s="108" t="str">
        <f>IFERROR(VLOOKUP(ROW()-6,'[1]S2 SE'!$B$7:$AI$206,COLUMN()+1,FALSE),"")</f>
        <v/>
      </c>
      <c r="B196" s="65" t="str">
        <f>IFERROR(VLOOKUP(ROW()-6,'[1]S2 SE'!$B$7:$AI$206,COLUMN()+1,FALSE),"")</f>
        <v/>
      </c>
      <c r="C196" s="66" t="str">
        <f>IFERROR(VLOOKUP(ROW()-6,'[1]S2 SE'!$B$7:$AI$206,COLUMN()+1,FALSE),"")</f>
        <v/>
      </c>
      <c r="D196" s="67" t="str">
        <f>IFERROR(VLOOKUP(ROW()-6,'[1]S2 SE'!$B$7:$AI$206,COLUMN()+1,FALSE),"")</f>
        <v/>
      </c>
      <c r="E196" s="68" t="str">
        <f>IFERROR(VLOOKUP(ROW()-6,'[1]S2 SE'!$B$7:$AI$206,COLUMN()+1,FALSE),"")</f>
        <v/>
      </c>
      <c r="F196" s="28" t="str">
        <f>IFERROR(VLOOKUP(ROW()-6,'[1]S2 SE'!$B$7:$AI$206,COLUMN()+1,FALSE),"")</f>
        <v/>
      </c>
      <c r="G196" s="69" t="str">
        <f>IFERROR(VLOOKUP(ROW()-6,'[1]S2 SE'!$B$7:$AI$206,COLUMN()+1,FALSE),"")</f>
        <v/>
      </c>
      <c r="H196" s="68" t="str">
        <f>IFERROR(VLOOKUP(ROW()-6,'[1]S2 SE'!$B$7:$AI$206,COLUMN()+1,FALSE),"")</f>
        <v/>
      </c>
      <c r="I196" s="70" t="str">
        <f>IFERROR(VLOOKUP(ROW()-6,'[1]S2 SE'!$B$7:$AI$206,COLUMN()+1,FALSE),"")</f>
        <v/>
      </c>
      <c r="J196" s="71" t="str">
        <f>IFERROR(VLOOKUP(ROW()-6,'[1]S2 SE'!$B$7:$AI$206,COLUMN()+1,FALSE),"")</f>
        <v/>
      </c>
      <c r="K196" s="68" t="str">
        <f>IFERROR(VLOOKUP(ROW()-6,'[1]S2 SE'!$B$7:$AI$206,COLUMN()+1,FALSE),"")</f>
        <v/>
      </c>
      <c r="L196" s="70" t="str">
        <f>IFERROR(VLOOKUP(ROW()-6,'[1]S2 SE'!$B$7:$AI$206,COLUMN()+1,FALSE),"")</f>
        <v/>
      </c>
      <c r="M196" s="71" t="str">
        <f>IFERROR(VLOOKUP(ROW()-6,'[1]S2 SE'!$B$7:$AI$206,COLUMN()+1,FALSE),"")</f>
        <v/>
      </c>
      <c r="N196" s="68" t="str">
        <f>IFERROR(VLOOKUP(ROW()-6,'[1]S2 SE'!$B$7:$AI$206,COLUMN()+1,FALSE),"")</f>
        <v/>
      </c>
      <c r="O196" s="70" t="str">
        <f>IFERROR(VLOOKUP(ROW()-6,'[1]S2 SE'!$B$7:$AI$206,COLUMN()+1,FALSE),"")</f>
        <v/>
      </c>
      <c r="P196" s="71" t="str">
        <f>IFERROR(VLOOKUP(ROW()-6,'[1]S2 SE'!$B$7:$AI$206,COLUMN()+1,FALSE),"")</f>
        <v/>
      </c>
      <c r="Q196" s="68" t="str">
        <f>IFERROR(VLOOKUP(ROW()-6,'[1]S2 SE'!$B$7:$AI$206,COLUMN()+1,FALSE),"")</f>
        <v/>
      </c>
      <c r="R196" s="70" t="str">
        <f>IFERROR(VLOOKUP(ROW()-6,'[1]S2 SE'!$B$7:$AI$206,COLUMN()+1,FALSE),"")</f>
        <v/>
      </c>
      <c r="S196" s="71" t="str">
        <f>IFERROR(VLOOKUP(ROW()-6,'[1]S2 SE'!$B$7:$AI$206,COLUMN()+1,FALSE),"")</f>
        <v/>
      </c>
      <c r="T196" s="72" t="str">
        <f>IFERROR(VLOOKUP(ROW()-6,'[1]S2 SE'!$B$7:$AI$206,COLUMN()+1,FALSE),"")</f>
        <v/>
      </c>
      <c r="U196" s="73" t="str">
        <f>IFERROR(VLOOKUP(ROW()-6,'[1]S2 SE'!$B$7:$AI$206,COLUMN()+1,FALSE),"")</f>
        <v/>
      </c>
      <c r="V196" s="74" t="str">
        <f>IFERROR(VLOOKUP(ROW()-6,'[1]S2 SE'!$B$7:$AI$206,COLUMN()+1,FALSE),"")</f>
        <v/>
      </c>
      <c r="W196" s="75" t="str">
        <f>IFERROR(VLOOKUP(ROW()-6,'[1]S2 SE'!$B$7:$AI$206,COLUMN()+1,FALSE),"")</f>
        <v/>
      </c>
      <c r="X196" s="76" t="str">
        <f>IFERROR(VLOOKUP(ROW()-6,'[1]S2 SE'!$B$7:$AI$206,COLUMN()+1,FALSE),"")</f>
        <v/>
      </c>
      <c r="Y196" s="77" t="str">
        <f>IFERROR(VLOOKUP(ROW()-6,'[1]S2 SE'!$B$7:$AI$206,COLUMN()+1,FALSE),"")</f>
        <v/>
      </c>
      <c r="Z196" s="78" t="str">
        <f>IFERROR(VLOOKUP(ROW()-6,'[1]S2 SE'!$B$7:$AI$206,COLUMN()+1,FALSE),"")</f>
        <v/>
      </c>
      <c r="AA196" s="79" t="str">
        <f>IFERROR(VLOOKUP(ROW()-6,'[1]S2 SE'!$B$7:$AI$206,COLUMN()+1,FALSE),"")</f>
        <v/>
      </c>
      <c r="AB196" s="80" t="str">
        <f>IFERROR(VLOOKUP(ROW()-6,'[1]S2 SE'!$B$7:$AI$206,COLUMN()+1,FALSE),"")</f>
        <v/>
      </c>
      <c r="AC196" s="81" t="str">
        <f>IFERROR(VLOOKUP(ROW()-6,'[1]S2 SE'!$B$7:$AI$206,COLUMN()+1,FALSE),"")</f>
        <v/>
      </c>
      <c r="AD196" s="109" t="str">
        <f>IFERROR(VLOOKUP(ROW()-6,'[1]S2 SE'!$B$7:$AI$206,COLUMN()+1,FALSE),"")</f>
        <v/>
      </c>
      <c r="AE196" s="83" t="str">
        <f>IFERROR(VLOOKUP(ROW()-6,'[1]S2 SE'!$B$7:$AI$206,COLUMN()+1,FALSE),"")</f>
        <v/>
      </c>
      <c r="AF196" s="84" t="str">
        <f>IFERROR(VLOOKUP(ROW()-6,'[1]S2 SE'!$B$7:$AI$206,COLUMN()+1,FALSE),"")</f>
        <v/>
      </c>
      <c r="AG196" s="153" t="str">
        <f>IFERROR(VLOOKUP(ROW()-6,'[1]S2 SE'!$B$7:$AI$206,COLUMN()+1,FALSE),"")</f>
        <v/>
      </c>
    </row>
    <row r="197" spans="1:33" ht="15.05" x14ac:dyDescent="0.3">
      <c r="A197" s="108" t="str">
        <f>IFERROR(VLOOKUP(ROW()-6,'[1]S2 SE'!$B$7:$AI$206,COLUMN()+1,FALSE),"")</f>
        <v/>
      </c>
      <c r="B197" s="65" t="str">
        <f>IFERROR(VLOOKUP(ROW()-6,'[1]S2 SE'!$B$7:$AI$206,COLUMN()+1,FALSE),"")</f>
        <v/>
      </c>
      <c r="C197" s="66" t="str">
        <f>IFERROR(VLOOKUP(ROW()-6,'[1]S2 SE'!$B$7:$AI$206,COLUMN()+1,FALSE),"")</f>
        <v/>
      </c>
      <c r="D197" s="67" t="str">
        <f>IFERROR(VLOOKUP(ROW()-6,'[1]S2 SE'!$B$7:$AI$206,COLUMN()+1,FALSE),"")</f>
        <v/>
      </c>
      <c r="E197" s="68" t="str">
        <f>IFERROR(VLOOKUP(ROW()-6,'[1]S2 SE'!$B$7:$AI$206,COLUMN()+1,FALSE),"")</f>
        <v/>
      </c>
      <c r="F197" s="28" t="str">
        <f>IFERROR(VLOOKUP(ROW()-6,'[1]S2 SE'!$B$7:$AI$206,COLUMN()+1,FALSE),"")</f>
        <v/>
      </c>
      <c r="G197" s="69" t="str">
        <f>IFERROR(VLOOKUP(ROW()-6,'[1]S2 SE'!$B$7:$AI$206,COLUMN()+1,FALSE),"")</f>
        <v/>
      </c>
      <c r="H197" s="68" t="str">
        <f>IFERROR(VLOOKUP(ROW()-6,'[1]S2 SE'!$B$7:$AI$206,COLUMN()+1,FALSE),"")</f>
        <v/>
      </c>
      <c r="I197" s="70" t="str">
        <f>IFERROR(VLOOKUP(ROW()-6,'[1]S2 SE'!$B$7:$AI$206,COLUMN()+1,FALSE),"")</f>
        <v/>
      </c>
      <c r="J197" s="71" t="str">
        <f>IFERROR(VLOOKUP(ROW()-6,'[1]S2 SE'!$B$7:$AI$206,COLUMN()+1,FALSE),"")</f>
        <v/>
      </c>
      <c r="K197" s="68" t="str">
        <f>IFERROR(VLOOKUP(ROW()-6,'[1]S2 SE'!$B$7:$AI$206,COLUMN()+1,FALSE),"")</f>
        <v/>
      </c>
      <c r="L197" s="70" t="str">
        <f>IFERROR(VLOOKUP(ROW()-6,'[1]S2 SE'!$B$7:$AI$206,COLUMN()+1,FALSE),"")</f>
        <v/>
      </c>
      <c r="M197" s="71" t="str">
        <f>IFERROR(VLOOKUP(ROW()-6,'[1]S2 SE'!$B$7:$AI$206,COLUMN()+1,FALSE),"")</f>
        <v/>
      </c>
      <c r="N197" s="68" t="str">
        <f>IFERROR(VLOOKUP(ROW()-6,'[1]S2 SE'!$B$7:$AI$206,COLUMN()+1,FALSE),"")</f>
        <v/>
      </c>
      <c r="O197" s="70" t="str">
        <f>IFERROR(VLOOKUP(ROW()-6,'[1]S2 SE'!$B$7:$AI$206,COLUMN()+1,FALSE),"")</f>
        <v/>
      </c>
      <c r="P197" s="71" t="str">
        <f>IFERROR(VLOOKUP(ROW()-6,'[1]S2 SE'!$B$7:$AI$206,COLUMN()+1,FALSE),"")</f>
        <v/>
      </c>
      <c r="Q197" s="68" t="str">
        <f>IFERROR(VLOOKUP(ROW()-6,'[1]S2 SE'!$B$7:$AI$206,COLUMN()+1,FALSE),"")</f>
        <v/>
      </c>
      <c r="R197" s="70" t="str">
        <f>IFERROR(VLOOKUP(ROW()-6,'[1]S2 SE'!$B$7:$AI$206,COLUMN()+1,FALSE),"")</f>
        <v/>
      </c>
      <c r="S197" s="71" t="str">
        <f>IFERROR(VLOOKUP(ROW()-6,'[1]S2 SE'!$B$7:$AI$206,COLUMN()+1,FALSE),"")</f>
        <v/>
      </c>
      <c r="T197" s="72" t="str">
        <f>IFERROR(VLOOKUP(ROW()-6,'[1]S2 SE'!$B$7:$AI$206,COLUMN()+1,FALSE),"")</f>
        <v/>
      </c>
      <c r="U197" s="73" t="str">
        <f>IFERROR(VLOOKUP(ROW()-6,'[1]S2 SE'!$B$7:$AI$206,COLUMN()+1,FALSE),"")</f>
        <v/>
      </c>
      <c r="V197" s="74" t="str">
        <f>IFERROR(VLOOKUP(ROW()-6,'[1]S2 SE'!$B$7:$AI$206,COLUMN()+1,FALSE),"")</f>
        <v/>
      </c>
      <c r="W197" s="75" t="str">
        <f>IFERROR(VLOOKUP(ROW()-6,'[1]S2 SE'!$B$7:$AI$206,COLUMN()+1,FALSE),"")</f>
        <v/>
      </c>
      <c r="X197" s="76" t="str">
        <f>IFERROR(VLOOKUP(ROW()-6,'[1]S2 SE'!$B$7:$AI$206,COLUMN()+1,FALSE),"")</f>
        <v/>
      </c>
      <c r="Y197" s="77" t="str">
        <f>IFERROR(VLOOKUP(ROW()-6,'[1]S2 SE'!$B$7:$AI$206,COLUMN()+1,FALSE),"")</f>
        <v/>
      </c>
      <c r="Z197" s="78" t="str">
        <f>IFERROR(VLOOKUP(ROW()-6,'[1]S2 SE'!$B$7:$AI$206,COLUMN()+1,FALSE),"")</f>
        <v/>
      </c>
      <c r="AA197" s="79" t="str">
        <f>IFERROR(VLOOKUP(ROW()-6,'[1]S2 SE'!$B$7:$AI$206,COLUMN()+1,FALSE),"")</f>
        <v/>
      </c>
      <c r="AB197" s="80" t="str">
        <f>IFERROR(VLOOKUP(ROW()-6,'[1]S2 SE'!$B$7:$AI$206,COLUMN()+1,FALSE),"")</f>
        <v/>
      </c>
      <c r="AC197" s="81" t="str">
        <f>IFERROR(VLOOKUP(ROW()-6,'[1]S2 SE'!$B$7:$AI$206,COLUMN()+1,FALSE),"")</f>
        <v/>
      </c>
      <c r="AD197" s="109" t="str">
        <f>IFERROR(VLOOKUP(ROW()-6,'[1]S2 SE'!$B$7:$AI$206,COLUMN()+1,FALSE),"")</f>
        <v/>
      </c>
      <c r="AE197" s="83" t="str">
        <f>IFERROR(VLOOKUP(ROW()-6,'[1]S2 SE'!$B$7:$AI$206,COLUMN()+1,FALSE),"")</f>
        <v/>
      </c>
      <c r="AF197" s="84" t="str">
        <f>IFERROR(VLOOKUP(ROW()-6,'[1]S2 SE'!$B$7:$AI$206,COLUMN()+1,FALSE),"")</f>
        <v/>
      </c>
      <c r="AG197" s="153" t="str">
        <f>IFERROR(VLOOKUP(ROW()-6,'[1]S2 SE'!$B$7:$AI$206,COLUMN()+1,FALSE),"")</f>
        <v/>
      </c>
    </row>
    <row r="198" spans="1:33" ht="15.05" x14ac:dyDescent="0.3">
      <c r="A198" s="108" t="str">
        <f>IFERROR(VLOOKUP(ROW()-6,'[1]S2 SE'!$B$7:$AI$206,COLUMN()+1,FALSE),"")</f>
        <v/>
      </c>
      <c r="B198" s="65" t="str">
        <f>IFERROR(VLOOKUP(ROW()-6,'[1]S2 SE'!$B$7:$AI$206,COLUMN()+1,FALSE),"")</f>
        <v/>
      </c>
      <c r="C198" s="66" t="str">
        <f>IFERROR(VLOOKUP(ROW()-6,'[1]S2 SE'!$B$7:$AI$206,COLUMN()+1,FALSE),"")</f>
        <v/>
      </c>
      <c r="D198" s="67" t="str">
        <f>IFERROR(VLOOKUP(ROW()-6,'[1]S2 SE'!$B$7:$AI$206,COLUMN()+1,FALSE),"")</f>
        <v/>
      </c>
      <c r="E198" s="68" t="str">
        <f>IFERROR(VLOOKUP(ROW()-6,'[1]S2 SE'!$B$7:$AI$206,COLUMN()+1,FALSE),"")</f>
        <v/>
      </c>
      <c r="F198" s="28" t="str">
        <f>IFERROR(VLOOKUP(ROW()-6,'[1]S2 SE'!$B$7:$AI$206,COLUMN()+1,FALSE),"")</f>
        <v/>
      </c>
      <c r="G198" s="69" t="str">
        <f>IFERROR(VLOOKUP(ROW()-6,'[1]S2 SE'!$B$7:$AI$206,COLUMN()+1,FALSE),"")</f>
        <v/>
      </c>
      <c r="H198" s="68" t="str">
        <f>IFERROR(VLOOKUP(ROW()-6,'[1]S2 SE'!$B$7:$AI$206,COLUMN()+1,FALSE),"")</f>
        <v/>
      </c>
      <c r="I198" s="70" t="str">
        <f>IFERROR(VLOOKUP(ROW()-6,'[1]S2 SE'!$B$7:$AI$206,COLUMN()+1,FALSE),"")</f>
        <v/>
      </c>
      <c r="J198" s="71" t="str">
        <f>IFERROR(VLOOKUP(ROW()-6,'[1]S2 SE'!$B$7:$AI$206,COLUMN()+1,FALSE),"")</f>
        <v/>
      </c>
      <c r="K198" s="68" t="str">
        <f>IFERROR(VLOOKUP(ROW()-6,'[1]S2 SE'!$B$7:$AI$206,COLUMN()+1,FALSE),"")</f>
        <v/>
      </c>
      <c r="L198" s="70" t="str">
        <f>IFERROR(VLOOKUP(ROW()-6,'[1]S2 SE'!$B$7:$AI$206,COLUMN()+1,FALSE),"")</f>
        <v/>
      </c>
      <c r="M198" s="71" t="str">
        <f>IFERROR(VLOOKUP(ROW()-6,'[1]S2 SE'!$B$7:$AI$206,COLUMN()+1,FALSE),"")</f>
        <v/>
      </c>
      <c r="N198" s="68" t="str">
        <f>IFERROR(VLOOKUP(ROW()-6,'[1]S2 SE'!$B$7:$AI$206,COLUMN()+1,FALSE),"")</f>
        <v/>
      </c>
      <c r="O198" s="70" t="str">
        <f>IFERROR(VLOOKUP(ROW()-6,'[1]S2 SE'!$B$7:$AI$206,COLUMN()+1,FALSE),"")</f>
        <v/>
      </c>
      <c r="P198" s="71" t="str">
        <f>IFERROR(VLOOKUP(ROW()-6,'[1]S2 SE'!$B$7:$AI$206,COLUMN()+1,FALSE),"")</f>
        <v/>
      </c>
      <c r="Q198" s="68" t="str">
        <f>IFERROR(VLOOKUP(ROW()-6,'[1]S2 SE'!$B$7:$AI$206,COLUMN()+1,FALSE),"")</f>
        <v/>
      </c>
      <c r="R198" s="70" t="str">
        <f>IFERROR(VLOOKUP(ROW()-6,'[1]S2 SE'!$B$7:$AI$206,COLUMN()+1,FALSE),"")</f>
        <v/>
      </c>
      <c r="S198" s="71" t="str">
        <f>IFERROR(VLOOKUP(ROW()-6,'[1]S2 SE'!$B$7:$AI$206,COLUMN()+1,FALSE),"")</f>
        <v/>
      </c>
      <c r="T198" s="72" t="str">
        <f>IFERROR(VLOOKUP(ROW()-6,'[1]S2 SE'!$B$7:$AI$206,COLUMN()+1,FALSE),"")</f>
        <v/>
      </c>
      <c r="U198" s="73" t="str">
        <f>IFERROR(VLOOKUP(ROW()-6,'[1]S2 SE'!$B$7:$AI$206,COLUMN()+1,FALSE),"")</f>
        <v/>
      </c>
      <c r="V198" s="74" t="str">
        <f>IFERROR(VLOOKUP(ROW()-6,'[1]S2 SE'!$B$7:$AI$206,COLUMN()+1,FALSE),"")</f>
        <v/>
      </c>
      <c r="W198" s="75" t="str">
        <f>IFERROR(VLOOKUP(ROW()-6,'[1]S2 SE'!$B$7:$AI$206,COLUMN()+1,FALSE),"")</f>
        <v/>
      </c>
      <c r="X198" s="76" t="str">
        <f>IFERROR(VLOOKUP(ROW()-6,'[1]S2 SE'!$B$7:$AI$206,COLUMN()+1,FALSE),"")</f>
        <v/>
      </c>
      <c r="Y198" s="77" t="str">
        <f>IFERROR(VLOOKUP(ROW()-6,'[1]S2 SE'!$B$7:$AI$206,COLUMN()+1,FALSE),"")</f>
        <v/>
      </c>
      <c r="Z198" s="78" t="str">
        <f>IFERROR(VLOOKUP(ROW()-6,'[1]S2 SE'!$B$7:$AI$206,COLUMN()+1,FALSE),"")</f>
        <v/>
      </c>
      <c r="AA198" s="79" t="str">
        <f>IFERROR(VLOOKUP(ROW()-6,'[1]S2 SE'!$B$7:$AI$206,COLUMN()+1,FALSE),"")</f>
        <v/>
      </c>
      <c r="AB198" s="80" t="str">
        <f>IFERROR(VLOOKUP(ROW()-6,'[1]S2 SE'!$B$7:$AI$206,COLUMN()+1,FALSE),"")</f>
        <v/>
      </c>
      <c r="AC198" s="81" t="str">
        <f>IFERROR(VLOOKUP(ROW()-6,'[1]S2 SE'!$B$7:$AI$206,COLUMN()+1,FALSE),"")</f>
        <v/>
      </c>
      <c r="AD198" s="109" t="str">
        <f>IFERROR(VLOOKUP(ROW()-6,'[1]S2 SE'!$B$7:$AI$206,COLUMN()+1,FALSE),"")</f>
        <v/>
      </c>
      <c r="AE198" s="83" t="str">
        <f>IFERROR(VLOOKUP(ROW()-6,'[1]S2 SE'!$B$7:$AI$206,COLUMN()+1,FALSE),"")</f>
        <v/>
      </c>
      <c r="AF198" s="84" t="str">
        <f>IFERROR(VLOOKUP(ROW()-6,'[1]S2 SE'!$B$7:$AI$206,COLUMN()+1,FALSE),"")</f>
        <v/>
      </c>
      <c r="AG198" s="153" t="str">
        <f>IFERROR(VLOOKUP(ROW()-6,'[1]S2 SE'!$B$7:$AI$206,COLUMN()+1,FALSE),"")</f>
        <v/>
      </c>
    </row>
    <row r="199" spans="1:33" ht="15.05" x14ac:dyDescent="0.3">
      <c r="A199" s="108" t="str">
        <f>IFERROR(VLOOKUP(ROW()-6,'[1]S2 SE'!$B$7:$AI$206,COLUMN()+1,FALSE),"")</f>
        <v/>
      </c>
      <c r="B199" s="65" t="str">
        <f>IFERROR(VLOOKUP(ROW()-6,'[1]S2 SE'!$B$7:$AI$206,COLUMN()+1,FALSE),"")</f>
        <v/>
      </c>
      <c r="C199" s="66" t="str">
        <f>IFERROR(VLOOKUP(ROW()-6,'[1]S2 SE'!$B$7:$AI$206,COLUMN()+1,FALSE),"")</f>
        <v/>
      </c>
      <c r="D199" s="67" t="str">
        <f>IFERROR(VLOOKUP(ROW()-6,'[1]S2 SE'!$B$7:$AI$206,COLUMN()+1,FALSE),"")</f>
        <v/>
      </c>
      <c r="E199" s="68" t="str">
        <f>IFERROR(VLOOKUP(ROW()-6,'[1]S2 SE'!$B$7:$AI$206,COLUMN()+1,FALSE),"")</f>
        <v/>
      </c>
      <c r="F199" s="28" t="str">
        <f>IFERROR(VLOOKUP(ROW()-6,'[1]S2 SE'!$B$7:$AI$206,COLUMN()+1,FALSE),"")</f>
        <v/>
      </c>
      <c r="G199" s="69" t="str">
        <f>IFERROR(VLOOKUP(ROW()-6,'[1]S2 SE'!$B$7:$AI$206,COLUMN()+1,FALSE),"")</f>
        <v/>
      </c>
      <c r="H199" s="68" t="str">
        <f>IFERROR(VLOOKUP(ROW()-6,'[1]S2 SE'!$B$7:$AI$206,COLUMN()+1,FALSE),"")</f>
        <v/>
      </c>
      <c r="I199" s="70" t="str">
        <f>IFERROR(VLOOKUP(ROW()-6,'[1]S2 SE'!$B$7:$AI$206,COLUMN()+1,FALSE),"")</f>
        <v/>
      </c>
      <c r="J199" s="71" t="str">
        <f>IFERROR(VLOOKUP(ROW()-6,'[1]S2 SE'!$B$7:$AI$206,COLUMN()+1,FALSE),"")</f>
        <v/>
      </c>
      <c r="K199" s="68" t="str">
        <f>IFERROR(VLOOKUP(ROW()-6,'[1]S2 SE'!$B$7:$AI$206,COLUMN()+1,FALSE),"")</f>
        <v/>
      </c>
      <c r="L199" s="70" t="str">
        <f>IFERROR(VLOOKUP(ROW()-6,'[1]S2 SE'!$B$7:$AI$206,COLUMN()+1,FALSE),"")</f>
        <v/>
      </c>
      <c r="M199" s="71" t="str">
        <f>IFERROR(VLOOKUP(ROW()-6,'[1]S2 SE'!$B$7:$AI$206,COLUMN()+1,FALSE),"")</f>
        <v/>
      </c>
      <c r="N199" s="68" t="str">
        <f>IFERROR(VLOOKUP(ROW()-6,'[1]S2 SE'!$B$7:$AI$206,COLUMN()+1,FALSE),"")</f>
        <v/>
      </c>
      <c r="O199" s="70" t="str">
        <f>IFERROR(VLOOKUP(ROW()-6,'[1]S2 SE'!$B$7:$AI$206,COLUMN()+1,FALSE),"")</f>
        <v/>
      </c>
      <c r="P199" s="71" t="str">
        <f>IFERROR(VLOOKUP(ROW()-6,'[1]S2 SE'!$B$7:$AI$206,COLUMN()+1,FALSE),"")</f>
        <v/>
      </c>
      <c r="Q199" s="68" t="str">
        <f>IFERROR(VLOOKUP(ROW()-6,'[1]S2 SE'!$B$7:$AI$206,COLUMN()+1,FALSE),"")</f>
        <v/>
      </c>
      <c r="R199" s="70" t="str">
        <f>IFERROR(VLOOKUP(ROW()-6,'[1]S2 SE'!$B$7:$AI$206,COLUMN()+1,FALSE),"")</f>
        <v/>
      </c>
      <c r="S199" s="71" t="str">
        <f>IFERROR(VLOOKUP(ROW()-6,'[1]S2 SE'!$B$7:$AI$206,COLUMN()+1,FALSE),"")</f>
        <v/>
      </c>
      <c r="T199" s="72" t="str">
        <f>IFERROR(VLOOKUP(ROW()-6,'[1]S2 SE'!$B$7:$AI$206,COLUMN()+1,FALSE),"")</f>
        <v/>
      </c>
      <c r="U199" s="73" t="str">
        <f>IFERROR(VLOOKUP(ROW()-6,'[1]S2 SE'!$B$7:$AI$206,COLUMN()+1,FALSE),"")</f>
        <v/>
      </c>
      <c r="V199" s="74" t="str">
        <f>IFERROR(VLOOKUP(ROW()-6,'[1]S2 SE'!$B$7:$AI$206,COLUMN()+1,FALSE),"")</f>
        <v/>
      </c>
      <c r="W199" s="75" t="str">
        <f>IFERROR(VLOOKUP(ROW()-6,'[1]S2 SE'!$B$7:$AI$206,COLUMN()+1,FALSE),"")</f>
        <v/>
      </c>
      <c r="X199" s="76" t="str">
        <f>IFERROR(VLOOKUP(ROW()-6,'[1]S2 SE'!$B$7:$AI$206,COLUMN()+1,FALSE),"")</f>
        <v/>
      </c>
      <c r="Y199" s="77" t="str">
        <f>IFERROR(VLOOKUP(ROW()-6,'[1]S2 SE'!$B$7:$AI$206,COLUMN()+1,FALSE),"")</f>
        <v/>
      </c>
      <c r="Z199" s="78" t="str">
        <f>IFERROR(VLOOKUP(ROW()-6,'[1]S2 SE'!$B$7:$AI$206,COLUMN()+1,FALSE),"")</f>
        <v/>
      </c>
      <c r="AA199" s="79" t="str">
        <f>IFERROR(VLOOKUP(ROW()-6,'[1]S2 SE'!$B$7:$AI$206,COLUMN()+1,FALSE),"")</f>
        <v/>
      </c>
      <c r="AB199" s="80" t="str">
        <f>IFERROR(VLOOKUP(ROW()-6,'[1]S2 SE'!$B$7:$AI$206,COLUMN()+1,FALSE),"")</f>
        <v/>
      </c>
      <c r="AC199" s="81" t="str">
        <f>IFERROR(VLOOKUP(ROW()-6,'[1]S2 SE'!$B$7:$AI$206,COLUMN()+1,FALSE),"")</f>
        <v/>
      </c>
      <c r="AD199" s="109" t="str">
        <f>IFERROR(VLOOKUP(ROW()-6,'[1]S2 SE'!$B$7:$AI$206,COLUMN()+1,FALSE),"")</f>
        <v/>
      </c>
      <c r="AE199" s="83" t="str">
        <f>IFERROR(VLOOKUP(ROW()-6,'[1]S2 SE'!$B$7:$AI$206,COLUMN()+1,FALSE),"")</f>
        <v/>
      </c>
      <c r="AF199" s="84" t="str">
        <f>IFERROR(VLOOKUP(ROW()-6,'[1]S2 SE'!$B$7:$AI$206,COLUMN()+1,FALSE),"")</f>
        <v/>
      </c>
      <c r="AG199" s="153" t="str">
        <f>IFERROR(VLOOKUP(ROW()-6,'[1]S2 SE'!$B$7:$AI$206,COLUMN()+1,FALSE),"")</f>
        <v/>
      </c>
    </row>
    <row r="200" spans="1:33" ht="15.05" x14ac:dyDescent="0.3">
      <c r="A200" s="108" t="str">
        <f>IFERROR(VLOOKUP(ROW()-6,'[1]S2 SE'!$B$7:$AI$206,COLUMN()+1,FALSE),"")</f>
        <v/>
      </c>
      <c r="B200" s="65" t="str">
        <f>IFERROR(VLOOKUP(ROW()-6,'[1]S2 SE'!$B$7:$AI$206,COLUMN()+1,FALSE),"")</f>
        <v/>
      </c>
      <c r="C200" s="66" t="str">
        <f>IFERROR(VLOOKUP(ROW()-6,'[1]S2 SE'!$B$7:$AI$206,COLUMN()+1,FALSE),"")</f>
        <v/>
      </c>
      <c r="D200" s="67" t="str">
        <f>IFERROR(VLOOKUP(ROW()-6,'[1]S2 SE'!$B$7:$AI$206,COLUMN()+1,FALSE),"")</f>
        <v/>
      </c>
      <c r="E200" s="68" t="str">
        <f>IFERROR(VLOOKUP(ROW()-6,'[1]S2 SE'!$B$7:$AI$206,COLUMN()+1,FALSE),"")</f>
        <v/>
      </c>
      <c r="F200" s="28" t="str">
        <f>IFERROR(VLOOKUP(ROW()-6,'[1]S2 SE'!$B$7:$AI$206,COLUMN()+1,FALSE),"")</f>
        <v/>
      </c>
      <c r="G200" s="69" t="str">
        <f>IFERROR(VLOOKUP(ROW()-6,'[1]S2 SE'!$B$7:$AI$206,COLUMN()+1,FALSE),"")</f>
        <v/>
      </c>
      <c r="H200" s="68" t="str">
        <f>IFERROR(VLOOKUP(ROW()-6,'[1]S2 SE'!$B$7:$AI$206,COLUMN()+1,FALSE),"")</f>
        <v/>
      </c>
      <c r="I200" s="70" t="str">
        <f>IFERROR(VLOOKUP(ROW()-6,'[1]S2 SE'!$B$7:$AI$206,COLUMN()+1,FALSE),"")</f>
        <v/>
      </c>
      <c r="J200" s="71" t="str">
        <f>IFERROR(VLOOKUP(ROW()-6,'[1]S2 SE'!$B$7:$AI$206,COLUMN()+1,FALSE),"")</f>
        <v/>
      </c>
      <c r="K200" s="68" t="str">
        <f>IFERROR(VLOOKUP(ROW()-6,'[1]S2 SE'!$B$7:$AI$206,COLUMN()+1,FALSE),"")</f>
        <v/>
      </c>
      <c r="L200" s="70" t="str">
        <f>IFERROR(VLOOKUP(ROW()-6,'[1]S2 SE'!$B$7:$AI$206,COLUMN()+1,FALSE),"")</f>
        <v/>
      </c>
      <c r="M200" s="71" t="str">
        <f>IFERROR(VLOOKUP(ROW()-6,'[1]S2 SE'!$B$7:$AI$206,COLUMN()+1,FALSE),"")</f>
        <v/>
      </c>
      <c r="N200" s="68" t="str">
        <f>IFERROR(VLOOKUP(ROW()-6,'[1]S2 SE'!$B$7:$AI$206,COLUMN()+1,FALSE),"")</f>
        <v/>
      </c>
      <c r="O200" s="70" t="str">
        <f>IFERROR(VLOOKUP(ROW()-6,'[1]S2 SE'!$B$7:$AI$206,COLUMN()+1,FALSE),"")</f>
        <v/>
      </c>
      <c r="P200" s="71" t="str">
        <f>IFERROR(VLOOKUP(ROW()-6,'[1]S2 SE'!$B$7:$AI$206,COLUMN()+1,FALSE),"")</f>
        <v/>
      </c>
      <c r="Q200" s="68" t="str">
        <f>IFERROR(VLOOKUP(ROW()-6,'[1]S2 SE'!$B$7:$AI$206,COLUMN()+1,FALSE),"")</f>
        <v/>
      </c>
      <c r="R200" s="70" t="str">
        <f>IFERROR(VLOOKUP(ROW()-6,'[1]S2 SE'!$B$7:$AI$206,COLUMN()+1,FALSE),"")</f>
        <v/>
      </c>
      <c r="S200" s="71" t="str">
        <f>IFERROR(VLOOKUP(ROW()-6,'[1]S2 SE'!$B$7:$AI$206,COLUMN()+1,FALSE),"")</f>
        <v/>
      </c>
      <c r="T200" s="72" t="str">
        <f>IFERROR(VLOOKUP(ROW()-6,'[1]S2 SE'!$B$7:$AI$206,COLUMN()+1,FALSE),"")</f>
        <v/>
      </c>
      <c r="U200" s="73" t="str">
        <f>IFERROR(VLOOKUP(ROW()-6,'[1]S2 SE'!$B$7:$AI$206,COLUMN()+1,FALSE),"")</f>
        <v/>
      </c>
      <c r="V200" s="74" t="str">
        <f>IFERROR(VLOOKUP(ROW()-6,'[1]S2 SE'!$B$7:$AI$206,COLUMN()+1,FALSE),"")</f>
        <v/>
      </c>
      <c r="W200" s="75" t="str">
        <f>IFERROR(VLOOKUP(ROW()-6,'[1]S2 SE'!$B$7:$AI$206,COLUMN()+1,FALSE),"")</f>
        <v/>
      </c>
      <c r="X200" s="76" t="str">
        <f>IFERROR(VLOOKUP(ROW()-6,'[1]S2 SE'!$B$7:$AI$206,COLUMN()+1,FALSE),"")</f>
        <v/>
      </c>
      <c r="Y200" s="77" t="str">
        <f>IFERROR(VLOOKUP(ROW()-6,'[1]S2 SE'!$B$7:$AI$206,COLUMN()+1,FALSE),"")</f>
        <v/>
      </c>
      <c r="Z200" s="78" t="str">
        <f>IFERROR(VLOOKUP(ROW()-6,'[1]S2 SE'!$B$7:$AI$206,COLUMN()+1,FALSE),"")</f>
        <v/>
      </c>
      <c r="AA200" s="79" t="str">
        <f>IFERROR(VLOOKUP(ROW()-6,'[1]S2 SE'!$B$7:$AI$206,COLUMN()+1,FALSE),"")</f>
        <v/>
      </c>
      <c r="AB200" s="80" t="str">
        <f>IFERROR(VLOOKUP(ROW()-6,'[1]S2 SE'!$B$7:$AI$206,COLUMN()+1,FALSE),"")</f>
        <v/>
      </c>
      <c r="AC200" s="81" t="str">
        <f>IFERROR(VLOOKUP(ROW()-6,'[1]S2 SE'!$B$7:$AI$206,COLUMN()+1,FALSE),"")</f>
        <v/>
      </c>
      <c r="AD200" s="109" t="str">
        <f>IFERROR(VLOOKUP(ROW()-6,'[1]S2 SE'!$B$7:$AI$206,COLUMN()+1,FALSE),"")</f>
        <v/>
      </c>
      <c r="AE200" s="83" t="str">
        <f>IFERROR(VLOOKUP(ROW()-6,'[1]S2 SE'!$B$7:$AI$206,COLUMN()+1,FALSE),"")</f>
        <v/>
      </c>
      <c r="AF200" s="84" t="str">
        <f>IFERROR(VLOOKUP(ROW()-6,'[1]S2 SE'!$B$7:$AI$206,COLUMN()+1,FALSE),"")</f>
        <v/>
      </c>
      <c r="AG200" s="153" t="str">
        <f>IFERROR(VLOOKUP(ROW()-6,'[1]S2 SE'!$B$7:$AI$206,COLUMN()+1,FALSE),"")</f>
        <v/>
      </c>
    </row>
    <row r="201" spans="1:33" ht="15.05" x14ac:dyDescent="0.3">
      <c r="A201" s="108" t="str">
        <f>IFERROR(VLOOKUP(ROW()-6,'[1]S2 SE'!$B$7:$AI$206,COLUMN()+1,FALSE),"")</f>
        <v/>
      </c>
      <c r="B201" s="65" t="str">
        <f>IFERROR(VLOOKUP(ROW()-6,'[1]S2 SE'!$B$7:$AI$206,COLUMN()+1,FALSE),"")</f>
        <v/>
      </c>
      <c r="C201" s="66" t="str">
        <f>IFERROR(VLOOKUP(ROW()-6,'[1]S2 SE'!$B$7:$AI$206,COLUMN()+1,FALSE),"")</f>
        <v/>
      </c>
      <c r="D201" s="67" t="str">
        <f>IFERROR(VLOOKUP(ROW()-6,'[1]S2 SE'!$B$7:$AI$206,COLUMN()+1,FALSE),"")</f>
        <v/>
      </c>
      <c r="E201" s="68" t="str">
        <f>IFERROR(VLOOKUP(ROW()-6,'[1]S2 SE'!$B$7:$AI$206,COLUMN()+1,FALSE),"")</f>
        <v/>
      </c>
      <c r="F201" s="28" t="str">
        <f>IFERROR(VLOOKUP(ROW()-6,'[1]S2 SE'!$B$7:$AI$206,COLUMN()+1,FALSE),"")</f>
        <v/>
      </c>
      <c r="G201" s="69" t="str">
        <f>IFERROR(VLOOKUP(ROW()-6,'[1]S2 SE'!$B$7:$AI$206,COLUMN()+1,FALSE),"")</f>
        <v/>
      </c>
      <c r="H201" s="68" t="str">
        <f>IFERROR(VLOOKUP(ROW()-6,'[1]S2 SE'!$B$7:$AI$206,COLUMN()+1,FALSE),"")</f>
        <v/>
      </c>
      <c r="I201" s="70" t="str">
        <f>IFERROR(VLOOKUP(ROW()-6,'[1]S2 SE'!$B$7:$AI$206,COLUMN()+1,FALSE),"")</f>
        <v/>
      </c>
      <c r="J201" s="71" t="str">
        <f>IFERROR(VLOOKUP(ROW()-6,'[1]S2 SE'!$B$7:$AI$206,COLUMN()+1,FALSE),"")</f>
        <v/>
      </c>
      <c r="K201" s="68" t="str">
        <f>IFERROR(VLOOKUP(ROW()-6,'[1]S2 SE'!$B$7:$AI$206,COLUMN()+1,FALSE),"")</f>
        <v/>
      </c>
      <c r="L201" s="70" t="str">
        <f>IFERROR(VLOOKUP(ROW()-6,'[1]S2 SE'!$B$7:$AI$206,COLUMN()+1,FALSE),"")</f>
        <v/>
      </c>
      <c r="M201" s="71" t="str">
        <f>IFERROR(VLOOKUP(ROW()-6,'[1]S2 SE'!$B$7:$AI$206,COLUMN()+1,FALSE),"")</f>
        <v/>
      </c>
      <c r="N201" s="68" t="str">
        <f>IFERROR(VLOOKUP(ROW()-6,'[1]S2 SE'!$B$7:$AI$206,COLUMN()+1,FALSE),"")</f>
        <v/>
      </c>
      <c r="O201" s="70" t="str">
        <f>IFERROR(VLOOKUP(ROW()-6,'[1]S2 SE'!$B$7:$AI$206,COLUMN()+1,FALSE),"")</f>
        <v/>
      </c>
      <c r="P201" s="71" t="str">
        <f>IFERROR(VLOOKUP(ROW()-6,'[1]S2 SE'!$B$7:$AI$206,COLUMN()+1,FALSE),"")</f>
        <v/>
      </c>
      <c r="Q201" s="68" t="str">
        <f>IFERROR(VLOOKUP(ROW()-6,'[1]S2 SE'!$B$7:$AI$206,COLUMN()+1,FALSE),"")</f>
        <v/>
      </c>
      <c r="R201" s="70" t="str">
        <f>IFERROR(VLOOKUP(ROW()-6,'[1]S2 SE'!$B$7:$AI$206,COLUMN()+1,FALSE),"")</f>
        <v/>
      </c>
      <c r="S201" s="71" t="str">
        <f>IFERROR(VLOOKUP(ROW()-6,'[1]S2 SE'!$B$7:$AI$206,COLUMN()+1,FALSE),"")</f>
        <v/>
      </c>
      <c r="T201" s="72" t="str">
        <f>IFERROR(VLOOKUP(ROW()-6,'[1]S2 SE'!$B$7:$AI$206,COLUMN()+1,FALSE),"")</f>
        <v/>
      </c>
      <c r="U201" s="73" t="str">
        <f>IFERROR(VLOOKUP(ROW()-6,'[1]S2 SE'!$B$7:$AI$206,COLUMN()+1,FALSE),"")</f>
        <v/>
      </c>
      <c r="V201" s="74" t="str">
        <f>IFERROR(VLOOKUP(ROW()-6,'[1]S2 SE'!$B$7:$AI$206,COLUMN()+1,FALSE),"")</f>
        <v/>
      </c>
      <c r="W201" s="75" t="str">
        <f>IFERROR(VLOOKUP(ROW()-6,'[1]S2 SE'!$B$7:$AI$206,COLUMN()+1,FALSE),"")</f>
        <v/>
      </c>
      <c r="X201" s="76" t="str">
        <f>IFERROR(VLOOKUP(ROW()-6,'[1]S2 SE'!$B$7:$AI$206,COLUMN()+1,FALSE),"")</f>
        <v/>
      </c>
      <c r="Y201" s="77" t="str">
        <f>IFERROR(VLOOKUP(ROW()-6,'[1]S2 SE'!$B$7:$AI$206,COLUMN()+1,FALSE),"")</f>
        <v/>
      </c>
      <c r="Z201" s="78" t="str">
        <f>IFERROR(VLOOKUP(ROW()-6,'[1]S2 SE'!$B$7:$AI$206,COLUMN()+1,FALSE),"")</f>
        <v/>
      </c>
      <c r="AA201" s="79" t="str">
        <f>IFERROR(VLOOKUP(ROW()-6,'[1]S2 SE'!$B$7:$AI$206,COLUMN()+1,FALSE),"")</f>
        <v/>
      </c>
      <c r="AB201" s="80" t="str">
        <f>IFERROR(VLOOKUP(ROW()-6,'[1]S2 SE'!$B$7:$AI$206,COLUMN()+1,FALSE),"")</f>
        <v/>
      </c>
      <c r="AC201" s="81" t="str">
        <f>IFERROR(VLOOKUP(ROW()-6,'[1]S2 SE'!$B$7:$AI$206,COLUMN()+1,FALSE),"")</f>
        <v/>
      </c>
      <c r="AD201" s="109" t="str">
        <f>IFERROR(VLOOKUP(ROW()-6,'[1]S2 SE'!$B$7:$AI$206,COLUMN()+1,FALSE),"")</f>
        <v/>
      </c>
      <c r="AE201" s="83" t="str">
        <f>IFERROR(VLOOKUP(ROW()-6,'[1]S2 SE'!$B$7:$AI$206,COLUMN()+1,FALSE),"")</f>
        <v/>
      </c>
      <c r="AF201" s="84" t="str">
        <f>IFERROR(VLOOKUP(ROW()-6,'[1]S2 SE'!$B$7:$AI$206,COLUMN()+1,FALSE),"")</f>
        <v/>
      </c>
      <c r="AG201" s="153" t="str">
        <f>IFERROR(VLOOKUP(ROW()-6,'[1]S2 SE'!$B$7:$AI$206,COLUMN()+1,FALSE),"")</f>
        <v/>
      </c>
    </row>
    <row r="202" spans="1:33" ht="15.05" x14ac:dyDescent="0.3">
      <c r="A202" s="108" t="str">
        <f>IFERROR(VLOOKUP(ROW()-6,'[1]S2 SE'!$B$7:$AI$206,COLUMN()+1,FALSE),"")</f>
        <v/>
      </c>
      <c r="B202" s="65" t="str">
        <f>IFERROR(VLOOKUP(ROW()-6,'[1]S2 SE'!$B$7:$AI$206,COLUMN()+1,FALSE),"")</f>
        <v/>
      </c>
      <c r="C202" s="66" t="str">
        <f>IFERROR(VLOOKUP(ROW()-6,'[1]S2 SE'!$B$7:$AI$206,COLUMN()+1,FALSE),"")</f>
        <v/>
      </c>
      <c r="D202" s="67" t="str">
        <f>IFERROR(VLOOKUP(ROW()-6,'[1]S2 SE'!$B$7:$AI$206,COLUMN()+1,FALSE),"")</f>
        <v/>
      </c>
      <c r="E202" s="68" t="str">
        <f>IFERROR(VLOOKUP(ROW()-6,'[1]S2 SE'!$B$7:$AI$206,COLUMN()+1,FALSE),"")</f>
        <v/>
      </c>
      <c r="F202" s="28" t="str">
        <f>IFERROR(VLOOKUP(ROW()-6,'[1]S2 SE'!$B$7:$AI$206,COLUMN()+1,FALSE),"")</f>
        <v/>
      </c>
      <c r="G202" s="69" t="str">
        <f>IFERROR(VLOOKUP(ROW()-6,'[1]S2 SE'!$B$7:$AI$206,COLUMN()+1,FALSE),"")</f>
        <v/>
      </c>
      <c r="H202" s="68" t="str">
        <f>IFERROR(VLOOKUP(ROW()-6,'[1]S2 SE'!$B$7:$AI$206,COLUMN()+1,FALSE),"")</f>
        <v/>
      </c>
      <c r="I202" s="70" t="str">
        <f>IFERROR(VLOOKUP(ROW()-6,'[1]S2 SE'!$B$7:$AI$206,COLUMN()+1,FALSE),"")</f>
        <v/>
      </c>
      <c r="J202" s="71" t="str">
        <f>IFERROR(VLOOKUP(ROW()-6,'[1]S2 SE'!$B$7:$AI$206,COLUMN()+1,FALSE),"")</f>
        <v/>
      </c>
      <c r="K202" s="68" t="str">
        <f>IFERROR(VLOOKUP(ROW()-6,'[1]S2 SE'!$B$7:$AI$206,COLUMN()+1,FALSE),"")</f>
        <v/>
      </c>
      <c r="L202" s="70" t="str">
        <f>IFERROR(VLOOKUP(ROW()-6,'[1]S2 SE'!$B$7:$AI$206,COLUMN()+1,FALSE),"")</f>
        <v/>
      </c>
      <c r="M202" s="71" t="str">
        <f>IFERROR(VLOOKUP(ROW()-6,'[1]S2 SE'!$B$7:$AI$206,COLUMN()+1,FALSE),"")</f>
        <v/>
      </c>
      <c r="N202" s="68" t="str">
        <f>IFERROR(VLOOKUP(ROW()-6,'[1]S2 SE'!$B$7:$AI$206,COLUMN()+1,FALSE),"")</f>
        <v/>
      </c>
      <c r="O202" s="70" t="str">
        <f>IFERROR(VLOOKUP(ROW()-6,'[1]S2 SE'!$B$7:$AI$206,COLUMN()+1,FALSE),"")</f>
        <v/>
      </c>
      <c r="P202" s="71" t="str">
        <f>IFERROR(VLOOKUP(ROW()-6,'[1]S2 SE'!$B$7:$AI$206,COLUMN()+1,FALSE),"")</f>
        <v/>
      </c>
      <c r="Q202" s="68" t="str">
        <f>IFERROR(VLOOKUP(ROW()-6,'[1]S2 SE'!$B$7:$AI$206,COLUMN()+1,FALSE),"")</f>
        <v/>
      </c>
      <c r="R202" s="70" t="str">
        <f>IFERROR(VLOOKUP(ROW()-6,'[1]S2 SE'!$B$7:$AI$206,COLUMN()+1,FALSE),"")</f>
        <v/>
      </c>
      <c r="S202" s="71" t="str">
        <f>IFERROR(VLOOKUP(ROW()-6,'[1]S2 SE'!$B$7:$AI$206,COLUMN()+1,FALSE),"")</f>
        <v/>
      </c>
      <c r="T202" s="72" t="str">
        <f>IFERROR(VLOOKUP(ROW()-6,'[1]S2 SE'!$B$7:$AI$206,COLUMN()+1,FALSE),"")</f>
        <v/>
      </c>
      <c r="U202" s="73" t="str">
        <f>IFERROR(VLOOKUP(ROW()-6,'[1]S2 SE'!$B$7:$AI$206,COLUMN()+1,FALSE),"")</f>
        <v/>
      </c>
      <c r="V202" s="74" t="str">
        <f>IFERROR(VLOOKUP(ROW()-6,'[1]S2 SE'!$B$7:$AI$206,COLUMN()+1,FALSE),"")</f>
        <v/>
      </c>
      <c r="W202" s="75" t="str">
        <f>IFERROR(VLOOKUP(ROW()-6,'[1]S2 SE'!$B$7:$AI$206,COLUMN()+1,FALSE),"")</f>
        <v/>
      </c>
      <c r="X202" s="76" t="str">
        <f>IFERROR(VLOOKUP(ROW()-6,'[1]S2 SE'!$B$7:$AI$206,COLUMN()+1,FALSE),"")</f>
        <v/>
      </c>
      <c r="Y202" s="77" t="str">
        <f>IFERROR(VLOOKUP(ROW()-6,'[1]S2 SE'!$B$7:$AI$206,COLUMN()+1,FALSE),"")</f>
        <v/>
      </c>
      <c r="Z202" s="78" t="str">
        <f>IFERROR(VLOOKUP(ROW()-6,'[1]S2 SE'!$B$7:$AI$206,COLUMN()+1,FALSE),"")</f>
        <v/>
      </c>
      <c r="AA202" s="79" t="str">
        <f>IFERROR(VLOOKUP(ROW()-6,'[1]S2 SE'!$B$7:$AI$206,COLUMN()+1,FALSE),"")</f>
        <v/>
      </c>
      <c r="AB202" s="80" t="str">
        <f>IFERROR(VLOOKUP(ROW()-6,'[1]S2 SE'!$B$7:$AI$206,COLUMN()+1,FALSE),"")</f>
        <v/>
      </c>
      <c r="AC202" s="81" t="str">
        <f>IFERROR(VLOOKUP(ROW()-6,'[1]S2 SE'!$B$7:$AI$206,COLUMN()+1,FALSE),"")</f>
        <v/>
      </c>
      <c r="AD202" s="109" t="str">
        <f>IFERROR(VLOOKUP(ROW()-6,'[1]S2 SE'!$B$7:$AI$206,COLUMN()+1,FALSE),"")</f>
        <v/>
      </c>
      <c r="AE202" s="83" t="str">
        <f>IFERROR(VLOOKUP(ROW()-6,'[1]S2 SE'!$B$7:$AI$206,COLUMN()+1,FALSE),"")</f>
        <v/>
      </c>
      <c r="AF202" s="84" t="str">
        <f>IFERROR(VLOOKUP(ROW()-6,'[1]S2 SE'!$B$7:$AI$206,COLUMN()+1,FALSE),"")</f>
        <v/>
      </c>
      <c r="AG202" s="153" t="str">
        <f>IFERROR(VLOOKUP(ROW()-6,'[1]S2 SE'!$B$7:$AI$206,COLUMN()+1,FALSE),"")</f>
        <v/>
      </c>
    </row>
    <row r="203" spans="1:33" ht="15.05" x14ac:dyDescent="0.3">
      <c r="A203" s="108" t="str">
        <f>IFERROR(VLOOKUP(ROW()-6,'[1]S2 SE'!$B$7:$AI$206,COLUMN()+1,FALSE),"")</f>
        <v/>
      </c>
      <c r="B203" s="65" t="str">
        <f>IFERROR(VLOOKUP(ROW()-6,'[1]S2 SE'!$B$7:$AI$206,COLUMN()+1,FALSE),"")</f>
        <v/>
      </c>
      <c r="C203" s="66" t="str">
        <f>IFERROR(VLOOKUP(ROW()-6,'[1]S2 SE'!$B$7:$AI$206,COLUMN()+1,FALSE),"")</f>
        <v/>
      </c>
      <c r="D203" s="67" t="str">
        <f>IFERROR(VLOOKUP(ROW()-6,'[1]S2 SE'!$B$7:$AI$206,COLUMN()+1,FALSE),"")</f>
        <v/>
      </c>
      <c r="E203" s="68" t="str">
        <f>IFERROR(VLOOKUP(ROW()-6,'[1]S2 SE'!$B$7:$AI$206,COLUMN()+1,FALSE),"")</f>
        <v/>
      </c>
      <c r="F203" s="28" t="str">
        <f>IFERROR(VLOOKUP(ROW()-6,'[1]S2 SE'!$B$7:$AI$206,COLUMN()+1,FALSE),"")</f>
        <v/>
      </c>
      <c r="G203" s="69" t="str">
        <f>IFERROR(VLOOKUP(ROW()-6,'[1]S2 SE'!$B$7:$AI$206,COLUMN()+1,FALSE),"")</f>
        <v/>
      </c>
      <c r="H203" s="68" t="str">
        <f>IFERROR(VLOOKUP(ROW()-6,'[1]S2 SE'!$B$7:$AI$206,COLUMN()+1,FALSE),"")</f>
        <v/>
      </c>
      <c r="I203" s="70" t="str">
        <f>IFERROR(VLOOKUP(ROW()-6,'[1]S2 SE'!$B$7:$AI$206,COLUMN()+1,FALSE),"")</f>
        <v/>
      </c>
      <c r="J203" s="71" t="str">
        <f>IFERROR(VLOOKUP(ROW()-6,'[1]S2 SE'!$B$7:$AI$206,COLUMN()+1,FALSE),"")</f>
        <v/>
      </c>
      <c r="K203" s="68" t="str">
        <f>IFERROR(VLOOKUP(ROW()-6,'[1]S2 SE'!$B$7:$AI$206,COLUMN()+1,FALSE),"")</f>
        <v/>
      </c>
      <c r="L203" s="70" t="str">
        <f>IFERROR(VLOOKUP(ROW()-6,'[1]S2 SE'!$B$7:$AI$206,COLUMN()+1,FALSE),"")</f>
        <v/>
      </c>
      <c r="M203" s="71" t="str">
        <f>IFERROR(VLOOKUP(ROW()-6,'[1]S2 SE'!$B$7:$AI$206,COLUMN()+1,FALSE),"")</f>
        <v/>
      </c>
      <c r="N203" s="68" t="str">
        <f>IFERROR(VLOOKUP(ROW()-6,'[1]S2 SE'!$B$7:$AI$206,COLUMN()+1,FALSE),"")</f>
        <v/>
      </c>
      <c r="O203" s="70" t="str">
        <f>IFERROR(VLOOKUP(ROW()-6,'[1]S2 SE'!$B$7:$AI$206,COLUMN()+1,FALSE),"")</f>
        <v/>
      </c>
      <c r="P203" s="71" t="str">
        <f>IFERROR(VLOOKUP(ROW()-6,'[1]S2 SE'!$B$7:$AI$206,COLUMN()+1,FALSE),"")</f>
        <v/>
      </c>
      <c r="Q203" s="68" t="str">
        <f>IFERROR(VLOOKUP(ROW()-6,'[1]S2 SE'!$B$7:$AI$206,COLUMN()+1,FALSE),"")</f>
        <v/>
      </c>
      <c r="R203" s="70" t="str">
        <f>IFERROR(VLOOKUP(ROW()-6,'[1]S2 SE'!$B$7:$AI$206,COLUMN()+1,FALSE),"")</f>
        <v/>
      </c>
      <c r="S203" s="71" t="str">
        <f>IFERROR(VLOOKUP(ROW()-6,'[1]S2 SE'!$B$7:$AI$206,COLUMN()+1,FALSE),"")</f>
        <v/>
      </c>
      <c r="T203" s="72" t="str">
        <f>IFERROR(VLOOKUP(ROW()-6,'[1]S2 SE'!$B$7:$AI$206,COLUMN()+1,FALSE),"")</f>
        <v/>
      </c>
      <c r="U203" s="73" t="str">
        <f>IFERROR(VLOOKUP(ROW()-6,'[1]S2 SE'!$B$7:$AI$206,COLUMN()+1,FALSE),"")</f>
        <v/>
      </c>
      <c r="V203" s="74" t="str">
        <f>IFERROR(VLOOKUP(ROW()-6,'[1]S2 SE'!$B$7:$AI$206,COLUMN()+1,FALSE),"")</f>
        <v/>
      </c>
      <c r="W203" s="75" t="str">
        <f>IFERROR(VLOOKUP(ROW()-6,'[1]S2 SE'!$B$7:$AI$206,COLUMN()+1,FALSE),"")</f>
        <v/>
      </c>
      <c r="X203" s="76" t="str">
        <f>IFERROR(VLOOKUP(ROW()-6,'[1]S2 SE'!$B$7:$AI$206,COLUMN()+1,FALSE),"")</f>
        <v/>
      </c>
      <c r="Y203" s="77" t="str">
        <f>IFERROR(VLOOKUP(ROW()-6,'[1]S2 SE'!$B$7:$AI$206,COLUMN()+1,FALSE),"")</f>
        <v/>
      </c>
      <c r="Z203" s="78" t="str">
        <f>IFERROR(VLOOKUP(ROW()-6,'[1]S2 SE'!$B$7:$AI$206,COLUMN()+1,FALSE),"")</f>
        <v/>
      </c>
      <c r="AA203" s="79" t="str">
        <f>IFERROR(VLOOKUP(ROW()-6,'[1]S2 SE'!$B$7:$AI$206,COLUMN()+1,FALSE),"")</f>
        <v/>
      </c>
      <c r="AB203" s="80" t="str">
        <f>IFERROR(VLOOKUP(ROW()-6,'[1]S2 SE'!$B$7:$AI$206,COLUMN()+1,FALSE),"")</f>
        <v/>
      </c>
      <c r="AC203" s="81" t="str">
        <f>IFERROR(VLOOKUP(ROW()-6,'[1]S2 SE'!$B$7:$AI$206,COLUMN()+1,FALSE),"")</f>
        <v/>
      </c>
      <c r="AD203" s="109" t="str">
        <f>IFERROR(VLOOKUP(ROW()-6,'[1]S2 SE'!$B$7:$AI$206,COLUMN()+1,FALSE),"")</f>
        <v/>
      </c>
      <c r="AE203" s="83" t="str">
        <f>IFERROR(VLOOKUP(ROW()-6,'[1]S2 SE'!$B$7:$AI$206,COLUMN()+1,FALSE),"")</f>
        <v/>
      </c>
      <c r="AF203" s="84" t="str">
        <f>IFERROR(VLOOKUP(ROW()-6,'[1]S2 SE'!$B$7:$AI$206,COLUMN()+1,FALSE),"")</f>
        <v/>
      </c>
      <c r="AG203" s="153" t="str">
        <f>IFERROR(VLOOKUP(ROW()-6,'[1]S2 SE'!$B$7:$AI$206,COLUMN()+1,FALSE),"")</f>
        <v/>
      </c>
    </row>
    <row r="204" spans="1:33" ht="15.05" x14ac:dyDescent="0.3">
      <c r="A204" s="108" t="str">
        <f>IFERROR(VLOOKUP(ROW()-6,'[1]S2 SE'!$B$7:$AI$206,COLUMN()+1,FALSE),"")</f>
        <v/>
      </c>
      <c r="B204" s="65" t="str">
        <f>IFERROR(VLOOKUP(ROW()-6,'[1]S2 SE'!$B$7:$AI$206,COLUMN()+1,FALSE),"")</f>
        <v/>
      </c>
      <c r="C204" s="66" t="str">
        <f>IFERROR(VLOOKUP(ROW()-6,'[1]S2 SE'!$B$7:$AI$206,COLUMN()+1,FALSE),"")</f>
        <v/>
      </c>
      <c r="D204" s="67" t="str">
        <f>IFERROR(VLOOKUP(ROW()-6,'[1]S2 SE'!$B$7:$AI$206,COLUMN()+1,FALSE),"")</f>
        <v/>
      </c>
      <c r="E204" s="68" t="str">
        <f>IFERROR(VLOOKUP(ROW()-6,'[1]S2 SE'!$B$7:$AI$206,COLUMN()+1,FALSE),"")</f>
        <v/>
      </c>
      <c r="F204" s="28" t="str">
        <f>IFERROR(VLOOKUP(ROW()-6,'[1]S2 SE'!$B$7:$AI$206,COLUMN()+1,FALSE),"")</f>
        <v/>
      </c>
      <c r="G204" s="69" t="str">
        <f>IFERROR(VLOOKUP(ROW()-6,'[1]S2 SE'!$B$7:$AI$206,COLUMN()+1,FALSE),"")</f>
        <v/>
      </c>
      <c r="H204" s="68" t="str">
        <f>IFERROR(VLOOKUP(ROW()-6,'[1]S2 SE'!$B$7:$AI$206,COLUMN()+1,FALSE),"")</f>
        <v/>
      </c>
      <c r="I204" s="70" t="str">
        <f>IFERROR(VLOOKUP(ROW()-6,'[1]S2 SE'!$B$7:$AI$206,COLUMN()+1,FALSE),"")</f>
        <v/>
      </c>
      <c r="J204" s="71" t="str">
        <f>IFERROR(VLOOKUP(ROW()-6,'[1]S2 SE'!$B$7:$AI$206,COLUMN()+1,FALSE),"")</f>
        <v/>
      </c>
      <c r="K204" s="68" t="str">
        <f>IFERROR(VLOOKUP(ROW()-6,'[1]S2 SE'!$B$7:$AI$206,COLUMN()+1,FALSE),"")</f>
        <v/>
      </c>
      <c r="L204" s="70" t="str">
        <f>IFERROR(VLOOKUP(ROW()-6,'[1]S2 SE'!$B$7:$AI$206,COLUMN()+1,FALSE),"")</f>
        <v/>
      </c>
      <c r="M204" s="71" t="str">
        <f>IFERROR(VLOOKUP(ROW()-6,'[1]S2 SE'!$B$7:$AI$206,COLUMN()+1,FALSE),"")</f>
        <v/>
      </c>
      <c r="N204" s="68" t="str">
        <f>IFERROR(VLOOKUP(ROW()-6,'[1]S2 SE'!$B$7:$AI$206,COLUMN()+1,FALSE),"")</f>
        <v/>
      </c>
      <c r="O204" s="70" t="str">
        <f>IFERROR(VLOOKUP(ROW()-6,'[1]S2 SE'!$B$7:$AI$206,COLUMN()+1,FALSE),"")</f>
        <v/>
      </c>
      <c r="P204" s="71" t="str">
        <f>IFERROR(VLOOKUP(ROW()-6,'[1]S2 SE'!$B$7:$AI$206,COLUMN()+1,FALSE),"")</f>
        <v/>
      </c>
      <c r="Q204" s="68" t="str">
        <f>IFERROR(VLOOKUP(ROW()-6,'[1]S2 SE'!$B$7:$AI$206,COLUMN()+1,FALSE),"")</f>
        <v/>
      </c>
      <c r="R204" s="70" t="str">
        <f>IFERROR(VLOOKUP(ROW()-6,'[1]S2 SE'!$B$7:$AI$206,COLUMN()+1,FALSE),"")</f>
        <v/>
      </c>
      <c r="S204" s="71" t="str">
        <f>IFERROR(VLOOKUP(ROW()-6,'[1]S2 SE'!$B$7:$AI$206,COLUMN()+1,FALSE),"")</f>
        <v/>
      </c>
      <c r="T204" s="72" t="str">
        <f>IFERROR(VLOOKUP(ROW()-6,'[1]S2 SE'!$B$7:$AI$206,COLUMN()+1,FALSE),"")</f>
        <v/>
      </c>
      <c r="U204" s="73" t="str">
        <f>IFERROR(VLOOKUP(ROW()-6,'[1]S2 SE'!$B$7:$AI$206,COLUMN()+1,FALSE),"")</f>
        <v/>
      </c>
      <c r="V204" s="74" t="str">
        <f>IFERROR(VLOOKUP(ROW()-6,'[1]S2 SE'!$B$7:$AI$206,COLUMN()+1,FALSE),"")</f>
        <v/>
      </c>
      <c r="W204" s="75" t="str">
        <f>IFERROR(VLOOKUP(ROW()-6,'[1]S2 SE'!$B$7:$AI$206,COLUMN()+1,FALSE),"")</f>
        <v/>
      </c>
      <c r="X204" s="76" t="str">
        <f>IFERROR(VLOOKUP(ROW()-6,'[1]S2 SE'!$B$7:$AI$206,COLUMN()+1,FALSE),"")</f>
        <v/>
      </c>
      <c r="Y204" s="77" t="str">
        <f>IFERROR(VLOOKUP(ROW()-6,'[1]S2 SE'!$B$7:$AI$206,COLUMN()+1,FALSE),"")</f>
        <v/>
      </c>
      <c r="Z204" s="78" t="str">
        <f>IFERROR(VLOOKUP(ROW()-6,'[1]S2 SE'!$B$7:$AI$206,COLUMN()+1,FALSE),"")</f>
        <v/>
      </c>
      <c r="AA204" s="79" t="str">
        <f>IFERROR(VLOOKUP(ROW()-6,'[1]S2 SE'!$B$7:$AI$206,COLUMN()+1,FALSE),"")</f>
        <v/>
      </c>
      <c r="AB204" s="80" t="str">
        <f>IFERROR(VLOOKUP(ROW()-6,'[1]S2 SE'!$B$7:$AI$206,COLUMN()+1,FALSE),"")</f>
        <v/>
      </c>
      <c r="AC204" s="81" t="str">
        <f>IFERROR(VLOOKUP(ROW()-6,'[1]S2 SE'!$B$7:$AI$206,COLUMN()+1,FALSE),"")</f>
        <v/>
      </c>
      <c r="AD204" s="109" t="str">
        <f>IFERROR(VLOOKUP(ROW()-6,'[1]S2 SE'!$B$7:$AI$206,COLUMN()+1,FALSE),"")</f>
        <v/>
      </c>
      <c r="AE204" s="83" t="str">
        <f>IFERROR(VLOOKUP(ROW()-6,'[1]S2 SE'!$B$7:$AI$206,COLUMN()+1,FALSE),"")</f>
        <v/>
      </c>
      <c r="AF204" s="84" t="str">
        <f>IFERROR(VLOOKUP(ROW()-6,'[1]S2 SE'!$B$7:$AI$206,COLUMN()+1,FALSE),"")</f>
        <v/>
      </c>
      <c r="AG204" s="153" t="str">
        <f>IFERROR(VLOOKUP(ROW()-6,'[1]S2 SE'!$B$7:$AI$206,COLUMN()+1,FALSE),"")</f>
        <v/>
      </c>
    </row>
    <row r="205" spans="1:33" ht="15.05" x14ac:dyDescent="0.3">
      <c r="A205" s="108" t="str">
        <f>IFERROR(VLOOKUP(ROW()-6,'[1]S2 SE'!$B$7:$AI$206,COLUMN()+1,FALSE),"")</f>
        <v/>
      </c>
      <c r="B205" s="65" t="str">
        <f>IFERROR(VLOOKUP(ROW()-6,'[1]S2 SE'!$B$7:$AI$206,COLUMN()+1,FALSE),"")</f>
        <v/>
      </c>
      <c r="C205" s="66" t="str">
        <f>IFERROR(VLOOKUP(ROW()-6,'[1]S2 SE'!$B$7:$AI$206,COLUMN()+1,FALSE),"")</f>
        <v/>
      </c>
      <c r="D205" s="67" t="str">
        <f>IFERROR(VLOOKUP(ROW()-6,'[1]S2 SE'!$B$7:$AI$206,COLUMN()+1,FALSE),"")</f>
        <v/>
      </c>
      <c r="E205" s="68" t="str">
        <f>IFERROR(VLOOKUP(ROW()-6,'[1]S2 SE'!$B$7:$AI$206,COLUMN()+1,FALSE),"")</f>
        <v/>
      </c>
      <c r="F205" s="28" t="str">
        <f>IFERROR(VLOOKUP(ROW()-6,'[1]S2 SE'!$B$7:$AI$206,COLUMN()+1,FALSE),"")</f>
        <v/>
      </c>
      <c r="G205" s="69" t="str">
        <f>IFERROR(VLOOKUP(ROW()-6,'[1]S2 SE'!$B$7:$AI$206,COLUMN()+1,FALSE),"")</f>
        <v/>
      </c>
      <c r="H205" s="68" t="str">
        <f>IFERROR(VLOOKUP(ROW()-6,'[1]S2 SE'!$B$7:$AI$206,COLUMN()+1,FALSE),"")</f>
        <v/>
      </c>
      <c r="I205" s="70" t="str">
        <f>IFERROR(VLOOKUP(ROW()-6,'[1]S2 SE'!$B$7:$AI$206,COLUMN()+1,FALSE),"")</f>
        <v/>
      </c>
      <c r="J205" s="71" t="str">
        <f>IFERROR(VLOOKUP(ROW()-6,'[1]S2 SE'!$B$7:$AI$206,COLUMN()+1,FALSE),"")</f>
        <v/>
      </c>
      <c r="K205" s="68" t="str">
        <f>IFERROR(VLOOKUP(ROW()-6,'[1]S2 SE'!$B$7:$AI$206,COLUMN()+1,FALSE),"")</f>
        <v/>
      </c>
      <c r="L205" s="70" t="str">
        <f>IFERROR(VLOOKUP(ROW()-6,'[1]S2 SE'!$B$7:$AI$206,COLUMN()+1,FALSE),"")</f>
        <v/>
      </c>
      <c r="M205" s="71" t="str">
        <f>IFERROR(VLOOKUP(ROW()-6,'[1]S2 SE'!$B$7:$AI$206,COLUMN()+1,FALSE),"")</f>
        <v/>
      </c>
      <c r="N205" s="68" t="str">
        <f>IFERROR(VLOOKUP(ROW()-6,'[1]S2 SE'!$B$7:$AI$206,COLUMN()+1,FALSE),"")</f>
        <v/>
      </c>
      <c r="O205" s="70" t="str">
        <f>IFERROR(VLOOKUP(ROW()-6,'[1]S2 SE'!$B$7:$AI$206,COLUMN()+1,FALSE),"")</f>
        <v/>
      </c>
      <c r="P205" s="71" t="str">
        <f>IFERROR(VLOOKUP(ROW()-6,'[1]S2 SE'!$B$7:$AI$206,COLUMN()+1,FALSE),"")</f>
        <v/>
      </c>
      <c r="Q205" s="68" t="str">
        <f>IFERROR(VLOOKUP(ROW()-6,'[1]S2 SE'!$B$7:$AI$206,COLUMN()+1,FALSE),"")</f>
        <v/>
      </c>
      <c r="R205" s="70" t="str">
        <f>IFERROR(VLOOKUP(ROW()-6,'[1]S2 SE'!$B$7:$AI$206,COLUMN()+1,FALSE),"")</f>
        <v/>
      </c>
      <c r="S205" s="71" t="str">
        <f>IFERROR(VLOOKUP(ROW()-6,'[1]S2 SE'!$B$7:$AI$206,COLUMN()+1,FALSE),"")</f>
        <v/>
      </c>
      <c r="T205" s="72" t="str">
        <f>IFERROR(VLOOKUP(ROW()-6,'[1]S2 SE'!$B$7:$AI$206,COLUMN()+1,FALSE),"")</f>
        <v/>
      </c>
      <c r="U205" s="73" t="str">
        <f>IFERROR(VLOOKUP(ROW()-6,'[1]S2 SE'!$B$7:$AI$206,COLUMN()+1,FALSE),"")</f>
        <v/>
      </c>
      <c r="V205" s="74" t="str">
        <f>IFERROR(VLOOKUP(ROW()-6,'[1]S2 SE'!$B$7:$AI$206,COLUMN()+1,FALSE),"")</f>
        <v/>
      </c>
      <c r="W205" s="75" t="str">
        <f>IFERROR(VLOOKUP(ROW()-6,'[1]S2 SE'!$B$7:$AI$206,COLUMN()+1,FALSE),"")</f>
        <v/>
      </c>
      <c r="X205" s="76" t="str">
        <f>IFERROR(VLOOKUP(ROW()-6,'[1]S2 SE'!$B$7:$AI$206,COLUMN()+1,FALSE),"")</f>
        <v/>
      </c>
      <c r="Y205" s="77" t="str">
        <f>IFERROR(VLOOKUP(ROW()-6,'[1]S2 SE'!$B$7:$AI$206,COLUMN()+1,FALSE),"")</f>
        <v/>
      </c>
      <c r="Z205" s="78" t="str">
        <f>IFERROR(VLOOKUP(ROW()-6,'[1]S2 SE'!$B$7:$AI$206,COLUMN()+1,FALSE),"")</f>
        <v/>
      </c>
      <c r="AA205" s="79" t="str">
        <f>IFERROR(VLOOKUP(ROW()-6,'[1]S2 SE'!$B$7:$AI$206,COLUMN()+1,FALSE),"")</f>
        <v/>
      </c>
      <c r="AB205" s="80" t="str">
        <f>IFERROR(VLOOKUP(ROW()-6,'[1]S2 SE'!$B$7:$AI$206,COLUMN()+1,FALSE),"")</f>
        <v/>
      </c>
      <c r="AC205" s="81" t="str">
        <f>IFERROR(VLOOKUP(ROW()-6,'[1]S2 SE'!$B$7:$AI$206,COLUMN()+1,FALSE),"")</f>
        <v/>
      </c>
      <c r="AD205" s="109" t="str">
        <f>IFERROR(VLOOKUP(ROW()-6,'[1]S2 SE'!$B$7:$AI$206,COLUMN()+1,FALSE),"")</f>
        <v/>
      </c>
      <c r="AE205" s="83" t="str">
        <f>IFERROR(VLOOKUP(ROW()-6,'[1]S2 SE'!$B$7:$AI$206,COLUMN()+1,FALSE),"")</f>
        <v/>
      </c>
      <c r="AF205" s="84" t="str">
        <f>IFERROR(VLOOKUP(ROW()-6,'[1]S2 SE'!$B$7:$AI$206,COLUMN()+1,FALSE),"")</f>
        <v/>
      </c>
      <c r="AG205" s="153" t="str">
        <f>IFERROR(VLOOKUP(ROW()-6,'[1]S2 SE'!$B$7:$AI$206,COLUMN()+1,FALSE),"")</f>
        <v/>
      </c>
    </row>
    <row r="206" spans="1:33" ht="15.6" thickBot="1" x14ac:dyDescent="0.35">
      <c r="A206" s="108" t="str">
        <f>IFERROR(VLOOKUP(ROW()-6,'[1]S2 SE'!$B$7:$AI$206,COLUMN()+1,FALSE),"")</f>
        <v/>
      </c>
      <c r="B206" s="65" t="str">
        <f>IFERROR(VLOOKUP(ROW()-6,'[1]S2 SE'!$B$7:$AI$206,COLUMN()+1,FALSE),"")</f>
        <v/>
      </c>
      <c r="C206" s="66" t="str">
        <f>IFERROR(VLOOKUP(ROW()-6,'[1]S2 SE'!$B$7:$AI$206,COLUMN()+1,FALSE),"")</f>
        <v/>
      </c>
      <c r="D206" s="67" t="str">
        <f>IFERROR(VLOOKUP(ROW()-6,'[1]S2 SE'!$B$7:$AI$206,COLUMN()+1,FALSE),"")</f>
        <v/>
      </c>
      <c r="E206" s="68" t="str">
        <f>IFERROR(VLOOKUP(ROW()-6,'[1]S2 SE'!$B$7:$AI$206,COLUMN()+1,FALSE),"")</f>
        <v/>
      </c>
      <c r="F206" s="28" t="str">
        <f>IFERROR(VLOOKUP(ROW()-6,'[1]S2 SE'!$B$7:$AI$206,COLUMN()+1,FALSE),"")</f>
        <v/>
      </c>
      <c r="G206" s="110" t="str">
        <f>IFERROR(VLOOKUP(ROW()-6,'[1]S2 SE'!$B$7:$AI$206,COLUMN()+1,FALSE),"")</f>
        <v/>
      </c>
      <c r="H206" s="68" t="str">
        <f>IFERROR(VLOOKUP(ROW()-6,'[1]S2 SE'!$B$7:$AI$206,COLUMN()+1,FALSE),"")</f>
        <v/>
      </c>
      <c r="I206" s="70" t="str">
        <f>IFERROR(VLOOKUP(ROW()-6,'[1]S2 SE'!$B$7:$AI$206,COLUMN()+1,FALSE),"")</f>
        <v/>
      </c>
      <c r="J206" s="71" t="str">
        <f>IFERROR(VLOOKUP(ROW()-6,'[1]S2 SE'!$B$7:$AI$206,COLUMN()+1,FALSE),"")</f>
        <v/>
      </c>
      <c r="K206" s="68" t="str">
        <f>IFERROR(VLOOKUP(ROW()-6,'[1]S2 SE'!$B$7:$AI$206,COLUMN()+1,FALSE),"")</f>
        <v/>
      </c>
      <c r="L206" s="70" t="str">
        <f>IFERROR(VLOOKUP(ROW()-6,'[1]S2 SE'!$B$7:$AI$206,COLUMN()+1,FALSE),"")</f>
        <v/>
      </c>
      <c r="M206" s="71" t="str">
        <f>IFERROR(VLOOKUP(ROW()-6,'[1]S2 SE'!$B$7:$AI$206,COLUMN()+1,FALSE),"")</f>
        <v/>
      </c>
      <c r="N206" s="68" t="str">
        <f>IFERROR(VLOOKUP(ROW()-6,'[1]S2 SE'!$B$7:$AI$206,COLUMN()+1,FALSE),"")</f>
        <v/>
      </c>
      <c r="O206" s="70" t="str">
        <f>IFERROR(VLOOKUP(ROW()-6,'[1]S2 SE'!$B$7:$AI$206,COLUMN()+1,FALSE),"")</f>
        <v/>
      </c>
      <c r="P206" s="71" t="str">
        <f>IFERROR(VLOOKUP(ROW()-6,'[1]S2 SE'!$B$7:$AI$206,COLUMN()+1,FALSE),"")</f>
        <v/>
      </c>
      <c r="Q206" s="68" t="str">
        <f>IFERROR(VLOOKUP(ROW()-6,'[1]S2 SE'!$B$7:$AI$206,COLUMN()+1,FALSE),"")</f>
        <v/>
      </c>
      <c r="R206" s="70" t="str">
        <f>IFERROR(VLOOKUP(ROW()-6,'[1]S2 SE'!$B$7:$AI$206,COLUMN()+1,FALSE),"")</f>
        <v/>
      </c>
      <c r="S206" s="71" t="str">
        <f>IFERROR(VLOOKUP(ROW()-6,'[1]S2 SE'!$B$7:$AI$206,COLUMN()+1,FALSE),"")</f>
        <v/>
      </c>
      <c r="T206" s="111" t="str">
        <f>IFERROR(VLOOKUP(ROW()-6,'[1]S2 SE'!$B$7:$AI$206,COLUMN()+1,FALSE),"")</f>
        <v/>
      </c>
      <c r="U206" s="112" t="str">
        <f>IFERROR(VLOOKUP(ROW()-6,'[1]S2 SE'!$B$7:$AI$206,COLUMN()+1,FALSE),"")</f>
        <v/>
      </c>
      <c r="V206" s="113" t="str">
        <f>IFERROR(VLOOKUP(ROW()-6,'[1]S2 SE'!$B$7:$AI$206,COLUMN()+1,FALSE),"")</f>
        <v/>
      </c>
      <c r="W206" s="114" t="str">
        <f>IFERROR(VLOOKUP(ROW()-6,'[1]S2 SE'!$B$7:$AI$206,COLUMN()+1,FALSE),"")</f>
        <v/>
      </c>
      <c r="X206" s="115" t="str">
        <f>IFERROR(VLOOKUP(ROW()-6,'[1]S2 SE'!$B$7:$AI$206,COLUMN()+1,FALSE),"")</f>
        <v/>
      </c>
      <c r="Y206" s="116" t="str">
        <f>IFERROR(VLOOKUP(ROW()-6,'[1]S2 SE'!$B$7:$AI$206,COLUMN()+1,FALSE),"")</f>
        <v/>
      </c>
      <c r="Z206" s="78" t="str">
        <f>IFERROR(VLOOKUP(ROW()-6,'[1]S2 SE'!$B$7:$AI$206,COLUMN()+1,FALSE),"")</f>
        <v/>
      </c>
      <c r="AA206" s="79" t="str">
        <f>IFERROR(VLOOKUP(ROW()-6,'[1]S2 SE'!$B$7:$AI$206,COLUMN()+1,FALSE),"")</f>
        <v/>
      </c>
      <c r="AB206" s="80" t="str">
        <f>IFERROR(VLOOKUP(ROW()-6,'[1]S2 SE'!$B$7:$AI$206,COLUMN()+1,FALSE),"")</f>
        <v/>
      </c>
      <c r="AC206" s="81" t="str">
        <f>IFERROR(VLOOKUP(ROW()-6,'[1]S2 SE'!$B$7:$AI$206,COLUMN()+1,FALSE),"")</f>
        <v/>
      </c>
      <c r="AD206" s="117" t="str">
        <f>IFERROR(VLOOKUP(ROW()-6,'[1]S2 SE'!$B$7:$AI$206,COLUMN()+1,FALSE),"")</f>
        <v/>
      </c>
      <c r="AE206" s="118" t="str">
        <f>IFERROR(VLOOKUP(ROW()-6,'[1]S2 SE'!$B$7:$AI$206,COLUMN()+1,FALSE),"")</f>
        <v/>
      </c>
      <c r="AF206" s="119" t="str">
        <f>IFERROR(VLOOKUP(ROW()-6,'[1]S2 SE'!$B$7:$AI$206,COLUMN()+1,FALSE),"")</f>
        <v/>
      </c>
      <c r="AG206" s="170" t="str">
        <f>IFERROR(VLOOKUP(ROW()-6,'[1]S2 SE'!$B$7:$AI$206,COLUMN()+1,FALSE),"")</f>
        <v/>
      </c>
    </row>
    <row r="207" spans="1:33" x14ac:dyDescent="0.3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</row>
    <row r="208" spans="1:33" ht="14.55" thickBot="1" x14ac:dyDescent="0.35">
      <c r="E208" s="10" t="s">
        <v>16</v>
      </c>
      <c r="F208" s="10"/>
      <c r="G208" s="10"/>
      <c r="H208" s="10"/>
      <c r="I208" s="10"/>
      <c r="J208" s="10"/>
      <c r="K208" s="10"/>
      <c r="M208" s="10" t="s">
        <v>17</v>
      </c>
      <c r="N208" s="10"/>
      <c r="O208" s="10"/>
      <c r="P208" s="10"/>
      <c r="Q208" s="10"/>
      <c r="R208" s="10"/>
      <c r="S208" s="10"/>
    </row>
    <row r="209" spans="5:19" ht="14.55" thickBot="1" x14ac:dyDescent="0.35">
      <c r="E209" s="122"/>
      <c r="F209" s="123" t="str">
        <f>'[1]Sign in'!K4</f>
        <v>HG</v>
      </c>
      <c r="G209" s="123" t="str">
        <f>'[1]Sign in'!L4</f>
        <v>LG</v>
      </c>
      <c r="H209" s="123" t="str">
        <f>'[1]Sign in'!M4</f>
        <v>RF</v>
      </c>
      <c r="I209" s="123" t="str">
        <f>'[1]Sign in'!N4</f>
        <v>CU</v>
      </c>
      <c r="J209" s="123" t="str">
        <f>'[1]Sign in'!O4</f>
        <v>FA</v>
      </c>
      <c r="K209" s="124" t="str">
        <f>'[1]Sign in'!P4</f>
        <v>OT</v>
      </c>
      <c r="L209" s="125"/>
      <c r="M209" s="126"/>
      <c r="N209" s="127" t="str">
        <f>'[1]Sign in'!K4</f>
        <v>HG</v>
      </c>
      <c r="O209" s="127" t="str">
        <f>'[1]Sign in'!L4</f>
        <v>LG</v>
      </c>
      <c r="P209" s="127" t="str">
        <f>'[1]Sign in'!M4</f>
        <v>RF</v>
      </c>
      <c r="Q209" s="127" t="str">
        <f>'[1]Sign in'!N4</f>
        <v>CU</v>
      </c>
      <c r="R209" s="127" t="str">
        <f>'[1]Sign in'!O4</f>
        <v>FA</v>
      </c>
      <c r="S209" s="128" t="str">
        <f>'[1]Sign in'!P4</f>
        <v>OT</v>
      </c>
    </row>
    <row r="210" spans="5:19" ht="14.55" thickBot="1" x14ac:dyDescent="0.35">
      <c r="E210" s="122" t="s">
        <v>18</v>
      </c>
      <c r="F210" s="129">
        <f>'[1]S2 SE'!AU14</f>
        <v>0</v>
      </c>
      <c r="G210" s="130">
        <f>'[1]S2 SE'!AV14</f>
        <v>0</v>
      </c>
      <c r="H210" s="131">
        <f>'[1]S2 SE'!AW14</f>
        <v>60.04</v>
      </c>
      <c r="I210" s="132">
        <f>'[1]S2 SE'!AX14</f>
        <v>0</v>
      </c>
      <c r="J210" s="133">
        <f>'[1]S2 SE'!AY14</f>
        <v>0</v>
      </c>
      <c r="K210" s="134">
        <f>'[1]S2 SE'!AZ14</f>
        <v>0</v>
      </c>
      <c r="L210" s="125"/>
      <c r="M210" s="126" t="s">
        <v>19</v>
      </c>
      <c r="N210" s="135">
        <f>'[1]S2 SE'!BC14</f>
        <v>0</v>
      </c>
      <c r="O210" s="136">
        <f>'[1]S2 SE'!BD14</f>
        <v>0</v>
      </c>
      <c r="P210" s="137">
        <f>'[1]S2 SE'!BE14</f>
        <v>10</v>
      </c>
      <c r="Q210" s="138">
        <f>'[1]S2 SE'!BF14</f>
        <v>0</v>
      </c>
      <c r="R210" s="139">
        <f>'[1]S2 SE'!BG14</f>
        <v>0</v>
      </c>
      <c r="S210" s="140">
        <f>'[1]S2 SE'!BH14</f>
        <v>0</v>
      </c>
    </row>
  </sheetData>
  <sheetProtection selectLockedCells="1"/>
  <autoFilter ref="A6:AG206" xr:uid="{0C3B7ADF-CE57-4F0A-85A5-5391E705EF77}"/>
  <conditionalFormatting sqref="F209:S210">
    <cfRule type="expression" dxfId="20" priority="7">
      <formula>F$210=0</formula>
    </cfRule>
  </conditionalFormatting>
  <conditionalFormatting sqref="G7:G206 J7:J206 M7:M206 P7:P206 S7:S206">
    <cfRule type="expression" dxfId="19" priority="1">
      <formula>AND(G7=$K$210,$D7=$K$209)</formula>
    </cfRule>
    <cfRule type="expression" dxfId="18" priority="2">
      <formula>AND(G7=$J$210,$D7=$J$209)</formula>
    </cfRule>
    <cfRule type="expression" dxfId="17" priority="3">
      <formula>AND(G7=$I$210,$D7=$I$209)</formula>
    </cfRule>
    <cfRule type="expression" dxfId="16" priority="4">
      <formula>AND(G7=$H$210,$D7=$H$209)</formula>
    </cfRule>
    <cfRule type="expression" dxfId="15" priority="5">
      <formula>AND(G7=$G$210,$D7=$G$209)</formula>
    </cfRule>
    <cfRule type="expression" dxfId="14" priority="6">
      <formula>AND(G7=$F$210,$D7=$F$209)</formula>
    </cfRule>
  </conditionalFormatting>
  <printOptions horizontalCentered="1"/>
  <pageMargins left="0.11811023622047245" right="0.11811023622047245" top="0.19685039370078741" bottom="0.98425196850393704" header="0.31496062992125984" footer="0.31496062992125984"/>
  <pageSetup paperSize="8" fitToHeight="0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0D1A-F7FD-4386-861E-61CB8C46E596}">
  <sheetPr>
    <tabColor rgb="FF7030A0"/>
    <pageSetUpPr fitToPage="1"/>
  </sheetPr>
  <dimension ref="A1:CO606"/>
  <sheetViews>
    <sheetView topLeftCell="AS1" workbookViewId="0">
      <selection activeCell="A4" sqref="A4"/>
    </sheetView>
  </sheetViews>
  <sheetFormatPr defaultColWidth="9.09765625" defaultRowHeight="14" x14ac:dyDescent="0.3"/>
  <cols>
    <col min="1" max="2" width="12" style="125" hidden="1" customWidth="1"/>
    <col min="3" max="4" width="7.69921875" style="125" hidden="1" customWidth="1"/>
    <col min="5" max="5" width="17.296875" style="125" hidden="1" customWidth="1"/>
    <col min="6" max="6" width="7.69921875" style="125" hidden="1" customWidth="1"/>
    <col min="7" max="7" width="9.69921875" style="125" hidden="1" customWidth="1"/>
    <col min="8" max="8" width="6.69921875" style="125" hidden="1" customWidth="1"/>
    <col min="9" max="10" width="9.69921875" style="125" hidden="1" customWidth="1"/>
    <col min="11" max="11" width="6.69921875" style="125" hidden="1" customWidth="1"/>
    <col min="12" max="13" width="9.69921875" style="125" hidden="1" customWidth="1"/>
    <col min="14" max="14" width="6.69921875" style="125" hidden="1" customWidth="1"/>
    <col min="15" max="16" width="9.69921875" style="125" hidden="1" customWidth="1"/>
    <col min="17" max="17" width="6.69921875" style="125" hidden="1" customWidth="1"/>
    <col min="18" max="19" width="9.69921875" style="125" hidden="1" customWidth="1"/>
    <col min="20" max="20" width="6.69921875" style="125" hidden="1" customWidth="1"/>
    <col min="21" max="27" width="9.69921875" style="125" hidden="1" customWidth="1"/>
    <col min="28" max="28" width="25.59765625" style="125" hidden="1" customWidth="1"/>
    <col min="29" max="29" width="9.296875" style="125" hidden="1" customWidth="1"/>
    <col min="30" max="30" width="16.3984375" style="125" hidden="1" customWidth="1"/>
    <col min="31" max="31" width="16.296875" style="125" hidden="1" customWidth="1"/>
    <col min="32" max="32" width="12.69921875" style="125" hidden="1" customWidth="1"/>
    <col min="33" max="33" width="12.296875" style="125" hidden="1" customWidth="1"/>
    <col min="34" max="34" width="9.59765625" style="125" hidden="1" customWidth="1"/>
    <col min="35" max="35" width="4.3984375" style="125" hidden="1" customWidth="1"/>
    <col min="36" max="36" width="11.59765625" style="125" hidden="1" customWidth="1"/>
    <col min="37" max="41" width="8.296875" style="125" hidden="1" customWidth="1"/>
    <col min="42" max="42" width="23.09765625" style="125" hidden="1" customWidth="1"/>
    <col min="43" max="43" width="8.296875" style="125" hidden="1" customWidth="1"/>
    <col min="44" max="44" width="11.8984375" style="125" hidden="1" customWidth="1"/>
    <col min="45" max="46" width="6.69921875" style="125" customWidth="1"/>
    <col min="47" max="47" width="22.59765625" style="125" bestFit="1" customWidth="1"/>
    <col min="48" max="48" width="7.69921875" style="125" customWidth="1"/>
    <col min="49" max="49" width="9.69921875" style="125" customWidth="1"/>
    <col min="50" max="50" width="6.69921875" style="125" customWidth="1"/>
    <col min="51" max="52" width="9.69921875" style="125" customWidth="1"/>
    <col min="53" max="53" width="6.69921875" style="125" customWidth="1"/>
    <col min="54" max="55" width="9.69921875" style="125" customWidth="1"/>
    <col min="56" max="56" width="6.69921875" style="125" customWidth="1"/>
    <col min="57" max="58" width="9.69921875" style="125" customWidth="1"/>
    <col min="59" max="59" width="6.69921875" style="125" customWidth="1"/>
    <col min="60" max="61" width="9.69921875" style="125" customWidth="1"/>
    <col min="62" max="62" width="6.69921875" style="125" customWidth="1"/>
    <col min="63" max="69" width="9.69921875" style="125" customWidth="1"/>
    <col min="70" max="70" width="6.69921875" style="125" customWidth="1"/>
    <col min="71" max="77" width="7.69921875" style="125" customWidth="1"/>
    <col min="78" max="16384" width="9.09765625" style="125"/>
  </cols>
  <sheetData>
    <row r="1" spans="1:93" s="4" customFormat="1" ht="47.3" x14ac:dyDescent="1">
      <c r="A1" s="171"/>
      <c r="B1" s="171"/>
      <c r="C1" s="172" t="str">
        <f>'[1]Sign in'!B1</f>
        <v>Riverina Fly Championships 2025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4"/>
      <c r="W1" s="174"/>
      <c r="X1" s="174"/>
      <c r="Y1" s="174"/>
      <c r="Z1" s="173"/>
      <c r="AA1" s="173"/>
      <c r="AB1" s="173"/>
      <c r="AC1" s="173"/>
      <c r="AD1" s="174"/>
      <c r="AE1" s="174"/>
      <c r="AF1" s="174"/>
      <c r="AG1" s="174"/>
      <c r="AH1" s="173"/>
      <c r="AI1" s="173"/>
      <c r="AJ1" s="173"/>
      <c r="AK1" s="171"/>
      <c r="AL1" s="171"/>
      <c r="AM1" s="171"/>
      <c r="AN1" s="171"/>
      <c r="AO1" s="171"/>
      <c r="AP1" s="171"/>
      <c r="AQ1" s="171"/>
      <c r="AS1" s="1" t="str">
        <f>'[1]Set Up'!$B$1</f>
        <v>Riverina Fly Championships 2025</v>
      </c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93" s="142" customFormat="1" ht="33.35" x14ac:dyDescent="0.7">
      <c r="A2" s="175"/>
      <c r="B2" s="175"/>
      <c r="C2" s="176" t="str">
        <f>'[1]Sign in'!B2</f>
        <v>5th &amp; 6th April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4"/>
      <c r="W2" s="174"/>
      <c r="X2" s="174"/>
      <c r="Y2" s="174"/>
      <c r="Z2" s="176"/>
      <c r="AA2" s="176"/>
      <c r="AB2" s="176"/>
      <c r="AC2" s="176"/>
      <c r="AD2" s="174"/>
      <c r="AE2" s="174"/>
      <c r="AF2" s="174"/>
      <c r="AG2" s="174"/>
      <c r="AH2" s="176"/>
      <c r="AI2" s="176"/>
      <c r="AJ2" s="176"/>
      <c r="AK2" s="175"/>
      <c r="AL2" s="175"/>
      <c r="AM2" s="175"/>
      <c r="AN2" s="175"/>
      <c r="AO2" s="175"/>
      <c r="AP2" s="175"/>
      <c r="AQ2" s="175"/>
      <c r="AS2" s="141" t="str">
        <f>'[1]Set Up'!$B$2</f>
        <v>5th &amp; 6th April</v>
      </c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</row>
    <row r="3" spans="1:93" s="145" customFormat="1" ht="31.2" x14ac:dyDescent="0.65">
      <c r="A3" s="177"/>
      <c r="B3" s="177"/>
      <c r="C3" s="178" t="str">
        <f>"Combined "&amp;'[1]Set Up'!$B$9&amp;" &amp; "&amp;'[1]Set Up'!$D$9</f>
        <v>Combined Centrefire &amp; Rimfire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4"/>
      <c r="W3" s="174"/>
      <c r="X3" s="174"/>
      <c r="Y3" s="174"/>
      <c r="Z3" s="179"/>
      <c r="AA3" s="179"/>
      <c r="AB3" s="179"/>
      <c r="AC3" s="179"/>
      <c r="AD3" s="174"/>
      <c r="AE3" s="174"/>
      <c r="AF3" s="174"/>
      <c r="AG3" s="174"/>
      <c r="AH3" s="179"/>
      <c r="AI3" s="179"/>
      <c r="AJ3" s="179"/>
      <c r="AK3" s="177"/>
      <c r="AL3" s="177"/>
      <c r="AM3" s="177"/>
      <c r="AN3" s="177"/>
      <c r="AO3" s="177"/>
      <c r="AP3" s="177"/>
      <c r="AQ3" s="177"/>
      <c r="AS3" s="143" t="str">
        <f>"Combined "&amp;'[1]Set Up'!$B$9&amp;" &amp; "&amp;'[1]Set Up'!$D$9</f>
        <v>Combined Centrefire &amp; Rimfire</v>
      </c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</row>
    <row r="4" spans="1:93" customFormat="1" ht="18.3" thickBot="1" x14ac:dyDescent="0.35">
      <c r="A4" s="180"/>
      <c r="B4" s="180"/>
      <c r="C4" s="181"/>
      <c r="D4" s="181"/>
      <c r="E4" s="181"/>
      <c r="F4" s="182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2"/>
      <c r="AC4" s="182"/>
      <c r="AD4" s="181"/>
      <c r="AE4" s="181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S4" s="12"/>
      <c r="AT4" s="12"/>
      <c r="AU4" s="12"/>
      <c r="AV4" s="13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3"/>
      <c r="BS4" s="146"/>
      <c r="BT4" s="147"/>
      <c r="BU4" s="147"/>
    </row>
    <row r="5" spans="1:93" customFormat="1" ht="20.95" thickBot="1" x14ac:dyDescent="0.45">
      <c r="A5" s="180"/>
      <c r="B5" s="180"/>
      <c r="C5" s="183" t="s">
        <v>0</v>
      </c>
      <c r="D5" s="183" t="s">
        <v>1</v>
      </c>
      <c r="E5" s="184" t="s">
        <v>2</v>
      </c>
      <c r="F5" s="184" t="s">
        <v>3</v>
      </c>
      <c r="G5" s="185" t="s">
        <v>4</v>
      </c>
      <c r="H5" s="174"/>
      <c r="I5" s="174"/>
      <c r="J5" s="185" t="s">
        <v>5</v>
      </c>
      <c r="K5" s="174"/>
      <c r="L5" s="174"/>
      <c r="M5" s="185" t="s">
        <v>6</v>
      </c>
      <c r="N5" s="174"/>
      <c r="O5" s="174"/>
      <c r="P5" s="185" t="s">
        <v>7</v>
      </c>
      <c r="Q5" s="174"/>
      <c r="R5" s="174"/>
      <c r="S5" s="185" t="s">
        <v>8</v>
      </c>
      <c r="T5" s="174"/>
      <c r="U5" s="174"/>
      <c r="V5" s="186" t="s">
        <v>9</v>
      </c>
      <c r="W5" s="174"/>
      <c r="X5" s="174"/>
      <c r="Y5" s="174"/>
      <c r="Z5" s="174"/>
      <c r="AA5" s="186"/>
      <c r="AB5" s="187" t="s">
        <v>10</v>
      </c>
      <c r="AC5" s="188"/>
      <c r="AD5" s="185" t="s">
        <v>11</v>
      </c>
      <c r="AE5" s="186"/>
      <c r="AF5" s="189"/>
      <c r="AG5" s="174"/>
      <c r="AH5" s="189"/>
      <c r="AI5" s="189"/>
      <c r="AJ5" s="189"/>
      <c r="AK5" s="174" t="s">
        <v>20</v>
      </c>
      <c r="AL5" s="174"/>
      <c r="AM5" s="174"/>
      <c r="AN5" s="174"/>
      <c r="AO5" s="174"/>
      <c r="AP5" s="174"/>
      <c r="AQ5" s="174"/>
      <c r="AS5" s="148" t="s">
        <v>0</v>
      </c>
      <c r="AT5" s="15" t="s">
        <v>1</v>
      </c>
      <c r="AU5" s="16" t="s">
        <v>2</v>
      </c>
      <c r="AV5" s="16" t="s">
        <v>3</v>
      </c>
      <c r="AW5" s="17" t="s">
        <v>4</v>
      </c>
      <c r="AX5" s="18"/>
      <c r="AY5" s="19"/>
      <c r="AZ5" s="17" t="s">
        <v>5</v>
      </c>
      <c r="BA5" s="18"/>
      <c r="BB5" s="19"/>
      <c r="BC5" s="17" t="s">
        <v>6</v>
      </c>
      <c r="BD5" s="18"/>
      <c r="BE5" s="19"/>
      <c r="BF5" s="17" t="s">
        <v>7</v>
      </c>
      <c r="BG5" s="18"/>
      <c r="BH5" s="19"/>
      <c r="BI5" s="17" t="s">
        <v>8</v>
      </c>
      <c r="BJ5" s="18"/>
      <c r="BK5" s="19"/>
      <c r="BL5" s="20" t="s">
        <v>9</v>
      </c>
      <c r="BM5" s="18"/>
      <c r="BN5" s="18"/>
      <c r="BO5" s="18"/>
      <c r="BP5" s="10"/>
      <c r="BQ5" s="20"/>
      <c r="BR5" s="21" t="s">
        <v>10</v>
      </c>
      <c r="BS5" s="22"/>
      <c r="BT5" s="23" t="s">
        <v>11</v>
      </c>
      <c r="BU5" s="20"/>
      <c r="BV5" s="25"/>
      <c r="BW5" s="18"/>
      <c r="BX5" s="25"/>
      <c r="BY5" s="190"/>
      <c r="CA5" s="191" t="s">
        <v>16</v>
      </c>
      <c r="CB5" s="192"/>
      <c r="CC5" s="193"/>
      <c r="CD5" s="193"/>
      <c r="CE5" s="193"/>
      <c r="CF5" s="193"/>
      <c r="CG5" s="194"/>
      <c r="CI5" s="191" t="s">
        <v>17</v>
      </c>
      <c r="CJ5" s="192"/>
      <c r="CK5" s="193"/>
      <c r="CL5" s="193"/>
      <c r="CM5" s="193"/>
      <c r="CN5" s="193"/>
      <c r="CO5" s="194"/>
    </row>
    <row r="6" spans="1:93" s="199" customFormat="1" ht="16.149999999999999" thickBot="1" x14ac:dyDescent="0.4">
      <c r="A6" s="195" t="s">
        <v>21</v>
      </c>
      <c r="B6" s="195"/>
      <c r="C6" s="187" t="s">
        <v>0</v>
      </c>
      <c r="D6" s="187" t="s">
        <v>1</v>
      </c>
      <c r="E6" s="196" t="s">
        <v>2</v>
      </c>
      <c r="F6" s="187" t="s">
        <v>3</v>
      </c>
      <c r="G6" s="197" t="s">
        <v>12</v>
      </c>
      <c r="H6" s="197" t="s">
        <v>13</v>
      </c>
      <c r="I6" s="197" t="s">
        <v>9</v>
      </c>
      <c r="J6" s="197" t="s">
        <v>12</v>
      </c>
      <c r="K6" s="197" t="s">
        <v>13</v>
      </c>
      <c r="L6" s="197" t="s">
        <v>9</v>
      </c>
      <c r="M6" s="197" t="s">
        <v>12</v>
      </c>
      <c r="N6" s="197" t="s">
        <v>13</v>
      </c>
      <c r="O6" s="197" t="s">
        <v>9</v>
      </c>
      <c r="P6" s="197" t="s">
        <v>12</v>
      </c>
      <c r="Q6" s="197" t="s">
        <v>13</v>
      </c>
      <c r="R6" s="197" t="s">
        <v>9</v>
      </c>
      <c r="S6" s="197" t="s">
        <v>12</v>
      </c>
      <c r="T6" s="197" t="s">
        <v>13</v>
      </c>
      <c r="U6" s="197" t="s">
        <v>9</v>
      </c>
      <c r="V6" s="198" t="str">
        <f>'[1]Sign in'!K4</f>
        <v>HG</v>
      </c>
      <c r="W6" s="198" t="str">
        <f>'[1]Sign in'!L4</f>
        <v>LG</v>
      </c>
      <c r="X6" s="198" t="str">
        <f>'[1]Sign in'!M4</f>
        <v>RF</v>
      </c>
      <c r="Y6" s="198" t="str">
        <f>'[1]Sign in'!N4</f>
        <v>CU</v>
      </c>
      <c r="Z6" s="198" t="str">
        <f>'[1]Sign in'!O4</f>
        <v>FA</v>
      </c>
      <c r="AA6" s="198" t="str">
        <f>'[1]Sign in'!P4</f>
        <v>OT</v>
      </c>
      <c r="AB6" s="187" t="s">
        <v>14</v>
      </c>
      <c r="AC6" s="187" t="s">
        <v>15</v>
      </c>
      <c r="AD6" s="187" t="str">
        <f>'[1]Sign in'!K4</f>
        <v>HG</v>
      </c>
      <c r="AE6" s="187" t="str">
        <f>'[1]Sign in'!L4</f>
        <v>LG</v>
      </c>
      <c r="AF6" s="187" t="str">
        <f>'[1]Sign in'!M4</f>
        <v>RF</v>
      </c>
      <c r="AG6" s="187" t="str">
        <f>'[1]Sign in'!N4</f>
        <v>CU</v>
      </c>
      <c r="AH6" s="187" t="str">
        <f>'[1]Sign in'!O4</f>
        <v>FA</v>
      </c>
      <c r="AI6" s="187" t="str">
        <f>'[1]Sign in'!P4</f>
        <v>OT</v>
      </c>
      <c r="AJ6" s="187" t="s">
        <v>22</v>
      </c>
      <c r="AK6" s="196">
        <v>1</v>
      </c>
      <c r="AL6" s="196">
        <v>2</v>
      </c>
      <c r="AM6" s="196">
        <v>3</v>
      </c>
      <c r="AN6" s="196">
        <v>4</v>
      </c>
      <c r="AO6" s="196">
        <v>5</v>
      </c>
      <c r="AP6" s="196" t="s">
        <v>23</v>
      </c>
      <c r="AQ6" s="196" t="s">
        <v>24</v>
      </c>
      <c r="AS6" s="40" t="s">
        <v>0</v>
      </c>
      <c r="AT6" s="28" t="s">
        <v>1</v>
      </c>
      <c r="AU6" s="66" t="s">
        <v>2</v>
      </c>
      <c r="AV6" s="28" t="s">
        <v>3</v>
      </c>
      <c r="AW6" s="200" t="s">
        <v>12</v>
      </c>
      <c r="AX6" s="201" t="s">
        <v>13</v>
      </c>
      <c r="AY6" s="202" t="s">
        <v>9</v>
      </c>
      <c r="AZ6" s="200" t="s">
        <v>12</v>
      </c>
      <c r="BA6" s="201" t="s">
        <v>13</v>
      </c>
      <c r="BB6" s="202" t="s">
        <v>9</v>
      </c>
      <c r="BC6" s="200" t="s">
        <v>12</v>
      </c>
      <c r="BD6" s="201" t="s">
        <v>13</v>
      </c>
      <c r="BE6" s="202" t="s">
        <v>9</v>
      </c>
      <c r="BF6" s="200" t="s">
        <v>12</v>
      </c>
      <c r="BG6" s="201" t="s">
        <v>13</v>
      </c>
      <c r="BH6" s="202" t="s">
        <v>9</v>
      </c>
      <c r="BI6" s="200" t="s">
        <v>12</v>
      </c>
      <c r="BJ6" s="201" t="s">
        <v>13</v>
      </c>
      <c r="BK6" s="203" t="s">
        <v>9</v>
      </c>
      <c r="BL6" s="204" t="str">
        <f>'[1]Sign in'!K4</f>
        <v>HG</v>
      </c>
      <c r="BM6" s="204" t="str">
        <f>'[1]Sign in'!L4</f>
        <v>LG</v>
      </c>
      <c r="BN6" s="204" t="str">
        <f>'[1]Sign in'!M4</f>
        <v>RF</v>
      </c>
      <c r="BO6" s="204" t="str">
        <f>'[1]Sign in'!N4</f>
        <v>CU</v>
      </c>
      <c r="BP6" s="204" t="str">
        <f>'[1]Sign in'!O4</f>
        <v>FA</v>
      </c>
      <c r="BQ6" s="204" t="str">
        <f>'[1]Sign in'!P4</f>
        <v>OT</v>
      </c>
      <c r="BR6" s="35" t="s">
        <v>14</v>
      </c>
      <c r="BS6" s="36" t="s">
        <v>15</v>
      </c>
      <c r="BT6" s="37" t="str">
        <f>'[1]Sign in'!K4</f>
        <v>HG</v>
      </c>
      <c r="BU6" s="37" t="str">
        <f>'[1]Sign in'!L4</f>
        <v>LG</v>
      </c>
      <c r="BV6" s="37" t="str">
        <f>'[1]Sign in'!M4</f>
        <v>RF</v>
      </c>
      <c r="BW6" s="37" t="str">
        <f>'[1]Sign in'!N4</f>
        <v>CU</v>
      </c>
      <c r="BX6" s="37" t="str">
        <f>'[1]Sign in'!O4</f>
        <v>FA</v>
      </c>
      <c r="BY6" s="37" t="str">
        <f>'[1]Sign in'!P4</f>
        <v>OT</v>
      </c>
      <c r="CA6" s="205"/>
      <c r="CB6" s="123" t="str">
        <f>'[1]Sign in'!K4</f>
        <v>HG</v>
      </c>
      <c r="CC6" s="123" t="str">
        <f>'[1]Sign in'!L4</f>
        <v>LG</v>
      </c>
      <c r="CD6" s="123" t="str">
        <f>'[1]Sign in'!M4</f>
        <v>RF</v>
      </c>
      <c r="CE6" s="123" t="str">
        <f>'[1]Sign in'!N4</f>
        <v>CU</v>
      </c>
      <c r="CF6" s="123" t="str">
        <f>'[1]Sign in'!O4</f>
        <v>FA</v>
      </c>
      <c r="CG6" s="124" t="str">
        <f>'[1]Sign in'!P4</f>
        <v>OT</v>
      </c>
      <c r="CH6"/>
      <c r="CI6" s="205"/>
      <c r="CJ6" s="206" t="str">
        <f>'[1]Sign in'!K4</f>
        <v>HG</v>
      </c>
      <c r="CK6" s="123" t="str">
        <f>'[1]Sign in'!L4</f>
        <v>LG</v>
      </c>
      <c r="CL6" s="123" t="str">
        <f>'[1]Sign in'!M4</f>
        <v>RF</v>
      </c>
      <c r="CM6" s="123" t="str">
        <f>'[1]Sign in'!N4</f>
        <v>CU</v>
      </c>
      <c r="CN6" s="123" t="str">
        <f>'[1]Sign in'!O4</f>
        <v>FA</v>
      </c>
      <c r="CO6" s="124" t="str">
        <f>'[1]Sign in'!P4</f>
        <v>OT</v>
      </c>
    </row>
    <row r="7" spans="1:93" customFormat="1" ht="15.6" thickBot="1" x14ac:dyDescent="0.35">
      <c r="A7" s="196">
        <f t="shared" ref="A7:A70" si="0">IF(OR($E7="",$E7=0),"",AC7+ROW()/1000)</f>
        <v>68.007000000000005</v>
      </c>
      <c r="B7" s="196">
        <f t="shared" ref="B7:B70" si="1">IF(OR($E7="",$E7=0),"",_xlfn.RANK.EQ(A7,$A$7:$A$406,1))</f>
        <v>68</v>
      </c>
      <c r="C7" s="187">
        <f t="array" ref="C7:AB206">'[1]S1 SE'!C7:AB206</f>
        <v>1</v>
      </c>
      <c r="D7" s="187">
        <v>1</v>
      </c>
      <c r="E7" s="196" t="str">
        <v>David Groves</v>
      </c>
      <c r="F7" s="187" t="str">
        <v>LG</v>
      </c>
      <c r="G7" s="207">
        <v>38</v>
      </c>
      <c r="H7" s="187">
        <v>7</v>
      </c>
      <c r="I7" s="208">
        <v>45</v>
      </c>
      <c r="J7" s="207">
        <v>24</v>
      </c>
      <c r="K7" s="209">
        <v>6</v>
      </c>
      <c r="L7" s="210">
        <v>30</v>
      </c>
      <c r="M7" s="207">
        <v>41</v>
      </c>
      <c r="N7" s="209">
        <v>7</v>
      </c>
      <c r="O7" s="210">
        <v>48</v>
      </c>
      <c r="P7" s="207">
        <v>28</v>
      </c>
      <c r="Q7" s="209">
        <v>5</v>
      </c>
      <c r="R7" s="210">
        <v>33</v>
      </c>
      <c r="S7" s="207">
        <v>33</v>
      </c>
      <c r="T7" s="209">
        <v>6</v>
      </c>
      <c r="U7" s="210">
        <v>39</v>
      </c>
      <c r="V7" s="210" t="str">
        <v/>
      </c>
      <c r="W7" s="210">
        <v>195</v>
      </c>
      <c r="X7" s="210" t="str">
        <v/>
      </c>
      <c r="Y7" s="210" t="str">
        <v/>
      </c>
      <c r="Z7" s="210" t="str">
        <v/>
      </c>
      <c r="AA7" s="210" t="str">
        <v/>
      </c>
      <c r="AB7" s="211">
        <v>0</v>
      </c>
      <c r="AC7" s="212">
        <f>IF(OR($E7="",$E7=0),"",_xlfn.RANK.EQ(AQ7,$AQ$7:$AQ$406,1))</f>
        <v>68</v>
      </c>
      <c r="AD7" s="209" t="str">
        <f t="shared" ref="AD7:AI22" si="2">IF($F7=AD$6, 1+COUNTIFS($AQ$7:$AQ$406, "&lt;"&amp;$AQ7, $F$7:$F$406, AD$6), "")</f>
        <v/>
      </c>
      <c r="AE7" s="209">
        <f t="shared" si="2"/>
        <v>19</v>
      </c>
      <c r="AF7" s="209" t="str">
        <f t="shared" si="2"/>
        <v/>
      </c>
      <c r="AG7" s="209" t="str">
        <f t="shared" si="2"/>
        <v/>
      </c>
      <c r="AH7" s="209" t="str">
        <f t="shared" si="2"/>
        <v/>
      </c>
      <c r="AI7" s="209" t="str">
        <f t="shared" si="2"/>
        <v/>
      </c>
      <c r="AJ7" s="209">
        <f t="shared" ref="AJ7:AJ70" si="3">IF(OR($E7="",$E7=0),"",_xlfn.RANK.EQ(MAX($V7:$AA7),$V$7:$AA$406,0))</f>
        <v>68</v>
      </c>
      <c r="AK7" s="213">
        <f>LARGE(($U7,$R7,$O7,$L7,$I7),AK$6)</f>
        <v>48</v>
      </c>
      <c r="AL7" s="213">
        <f>LARGE(($U7,$R7,$O7,$L7,$I7),AL$6)</f>
        <v>45</v>
      </c>
      <c r="AM7" s="213">
        <f>LARGE(($U7,$R7,$O7,$L7,$I7),AM$6)</f>
        <v>39</v>
      </c>
      <c r="AN7" s="213">
        <f>LARGE(($U7,$R7,$O7,$L7,$I7),AN$6)</f>
        <v>33</v>
      </c>
      <c r="AO7" s="213">
        <f>LARGE(($U7,$R7,$O7,$L7,$I7),AO$6)</f>
        <v>30</v>
      </c>
      <c r="AP7" s="214">
        <f>VALUE(TEXT(AK7*100, "0000") &amp; TEXT(AL7*100, "0000") &amp; TEXT(AM7*100, "0000") &amp; TEXT(AN7*100, "0000") &amp; TEXT(AO7*100, "0000"))</f>
        <v>4.8004500390032998E+19</v>
      </c>
      <c r="AQ7" s="213">
        <f t="shared" ref="AQ7:AQ70" si="4">IF(OR($E7="",$E7=0),"",$AJ7+(_xlfn.RANK.EQ($AP7,$AP$7:$AP$406,0)/1000))</f>
        <v>68.069000000000003</v>
      </c>
      <c r="AS7" s="149">
        <f t="shared" ref="AS7:BH22" si="5">IFERROR(VLOOKUP(ROW()-6,$B$7:$AI$406,COLUMN()-43,FALSE),"")</f>
        <v>2</v>
      </c>
      <c r="AT7" s="42">
        <f t="shared" si="5"/>
        <v>17</v>
      </c>
      <c r="AU7" s="43" t="str">
        <f t="shared" si="5"/>
        <v>David Dundas</v>
      </c>
      <c r="AV7" s="44" t="str">
        <f t="shared" si="5"/>
        <v>RF</v>
      </c>
      <c r="AW7" s="45">
        <f t="shared" si="5"/>
        <v>50.04</v>
      </c>
      <c r="AX7" s="150">
        <f t="shared" si="5"/>
        <v>10</v>
      </c>
      <c r="AY7" s="47">
        <f t="shared" si="5"/>
        <v>60.04</v>
      </c>
      <c r="AZ7" s="45">
        <f t="shared" si="5"/>
        <v>45.01</v>
      </c>
      <c r="BA7" s="48">
        <f t="shared" si="5"/>
        <v>9</v>
      </c>
      <c r="BB7" s="49">
        <f t="shared" si="5"/>
        <v>54.01</v>
      </c>
      <c r="BC7" s="45">
        <f t="shared" si="5"/>
        <v>49.02</v>
      </c>
      <c r="BD7" s="48">
        <f t="shared" si="5"/>
        <v>10</v>
      </c>
      <c r="BE7" s="49">
        <f t="shared" si="5"/>
        <v>59.02</v>
      </c>
      <c r="BF7" s="45">
        <f t="shared" si="5"/>
        <v>50.02</v>
      </c>
      <c r="BG7" s="48">
        <f t="shared" si="5"/>
        <v>9</v>
      </c>
      <c r="BH7" s="49">
        <f t="shared" si="5"/>
        <v>59.02</v>
      </c>
      <c r="BI7" s="45">
        <f t="shared" ref="BI7:BX22" si="6">IFERROR(VLOOKUP(ROW()-6,$B$7:$AI$406,COLUMN()-43,FALSE),"")</f>
        <v>39</v>
      </c>
      <c r="BJ7" s="48">
        <f t="shared" si="6"/>
        <v>8</v>
      </c>
      <c r="BK7" s="49">
        <f t="shared" si="6"/>
        <v>47</v>
      </c>
      <c r="BL7" s="215" t="str">
        <f t="shared" si="6"/>
        <v/>
      </c>
      <c r="BM7" s="216" t="str">
        <f t="shared" si="6"/>
        <v/>
      </c>
      <c r="BN7" s="217">
        <f t="shared" si="6"/>
        <v>279.09000000000003</v>
      </c>
      <c r="BO7" s="218" t="str">
        <f t="shared" si="6"/>
        <v/>
      </c>
      <c r="BP7" s="219" t="str">
        <f t="shared" si="6"/>
        <v/>
      </c>
      <c r="BQ7" s="220" t="str">
        <f t="shared" si="6"/>
        <v/>
      </c>
      <c r="BR7" s="56">
        <f t="shared" si="6"/>
        <v>9</v>
      </c>
      <c r="BS7" s="57">
        <f t="shared" si="6"/>
        <v>1</v>
      </c>
      <c r="BT7" s="221" t="str">
        <f t="shared" si="6"/>
        <v/>
      </c>
      <c r="BU7" s="222" t="str">
        <f t="shared" si="6"/>
        <v/>
      </c>
      <c r="BV7" s="223">
        <f t="shared" si="6"/>
        <v>1</v>
      </c>
      <c r="BW7" s="224" t="str">
        <f t="shared" si="6"/>
        <v/>
      </c>
      <c r="BX7" s="225" t="str">
        <f t="shared" si="6"/>
        <v/>
      </c>
      <c r="BY7" s="226" t="str">
        <f t="shared" ref="BY7:CK22" si="7">IFERROR(VLOOKUP(ROW()-6,$B$7:$AI$406,COLUMN()-43,FALSE),"")</f>
        <v/>
      </c>
      <c r="CA7" s="227" t="s">
        <v>25</v>
      </c>
      <c r="CB7" s="228">
        <f>'[1]S1 SE'!AU14</f>
        <v>57</v>
      </c>
      <c r="CC7" s="229">
        <f>'[1]S1 SE'!AV14</f>
        <v>58.02</v>
      </c>
      <c r="CD7" s="229">
        <f>'[1]S1 SE'!AW14</f>
        <v>0</v>
      </c>
      <c r="CE7" s="229">
        <f>'[1]S1 SE'!AX14</f>
        <v>0</v>
      </c>
      <c r="CF7" s="229">
        <f>'[1]S1 SE'!AY14</f>
        <v>0</v>
      </c>
      <c r="CG7" s="230">
        <f>'[1]S1 SE'!AZ14</f>
        <v>0</v>
      </c>
      <c r="CI7" s="227" t="s">
        <v>25</v>
      </c>
      <c r="CJ7" s="231">
        <f>'[1]S1 SE'!BC14</f>
        <v>9</v>
      </c>
      <c r="CK7" s="232">
        <f>'[1]S1 SE'!BD14</f>
        <v>9</v>
      </c>
      <c r="CL7" s="232">
        <f>'[1]S1 SE'!BE14</f>
        <v>0</v>
      </c>
      <c r="CM7" s="232">
        <f>'[1]S1 SE'!BF14</f>
        <v>0</v>
      </c>
      <c r="CN7" s="232">
        <f>'[1]S1 SE'!BG14</f>
        <v>0</v>
      </c>
      <c r="CO7" s="233">
        <f>'[1]S1 SE'!BH14</f>
        <v>0</v>
      </c>
    </row>
    <row r="8" spans="1:93" customFormat="1" ht="15.6" thickBot="1" x14ac:dyDescent="0.35">
      <c r="A8" s="196">
        <f t="shared" si="0"/>
        <v>76.007999999999996</v>
      </c>
      <c r="B8" s="196">
        <f t="shared" si="1"/>
        <v>76</v>
      </c>
      <c r="C8" s="187">
        <v>1</v>
      </c>
      <c r="D8" s="187">
        <v>2</v>
      </c>
      <c r="E8" s="196" t="str">
        <v>Fred Blacker (L)</v>
      </c>
      <c r="F8" s="187" t="str">
        <v>LG</v>
      </c>
      <c r="G8" s="207">
        <v>36</v>
      </c>
      <c r="H8" s="187">
        <v>6</v>
      </c>
      <c r="I8" s="208">
        <v>42</v>
      </c>
      <c r="J8" s="207">
        <v>39</v>
      </c>
      <c r="K8" s="209">
        <v>6</v>
      </c>
      <c r="L8" s="210">
        <v>45</v>
      </c>
      <c r="M8" s="207">
        <v>37</v>
      </c>
      <c r="N8" s="209">
        <v>6</v>
      </c>
      <c r="O8" s="210">
        <v>43</v>
      </c>
      <c r="P8" s="207">
        <v>36.01</v>
      </c>
      <c r="Q8" s="209">
        <v>6</v>
      </c>
      <c r="R8" s="210">
        <v>42.01</v>
      </c>
      <c r="S8" s="207">
        <v>5</v>
      </c>
      <c r="T8" s="209">
        <v>7</v>
      </c>
      <c r="U8" s="210">
        <v>12</v>
      </c>
      <c r="V8" s="210" t="str">
        <v/>
      </c>
      <c r="W8" s="210">
        <v>184.01</v>
      </c>
      <c r="X8" s="210" t="str">
        <v/>
      </c>
      <c r="Y8" s="210" t="str">
        <v/>
      </c>
      <c r="Z8" s="210" t="str">
        <v/>
      </c>
      <c r="AA8" s="210" t="str">
        <v/>
      </c>
      <c r="AB8" s="211">
        <v>1</v>
      </c>
      <c r="AC8" s="212">
        <f t="shared" ref="AC8:AC71" si="8">IF(OR($E8="",$E8=0),"",_xlfn.RANK.EQ(AQ8,$AQ$7:$AQ$406,1))</f>
        <v>76</v>
      </c>
      <c r="AD8" s="209" t="str">
        <f t="shared" si="2"/>
        <v/>
      </c>
      <c r="AE8" s="209">
        <f t="shared" si="2"/>
        <v>22</v>
      </c>
      <c r="AF8" s="209" t="str">
        <f t="shared" si="2"/>
        <v/>
      </c>
      <c r="AG8" s="209" t="str">
        <f t="shared" si="2"/>
        <v/>
      </c>
      <c r="AH8" s="209" t="str">
        <f t="shared" si="2"/>
        <v/>
      </c>
      <c r="AI8" s="209" t="str">
        <f t="shared" si="2"/>
        <v/>
      </c>
      <c r="AJ8" s="209">
        <f t="shared" si="3"/>
        <v>76</v>
      </c>
      <c r="AK8" s="213">
        <f>LARGE(($U8,$R8,$O8,$L8,$I8),AK$6)</f>
        <v>45</v>
      </c>
      <c r="AL8" s="213">
        <f>LARGE(($U8,$R8,$O8,$L8,$I8),AL$6)</f>
        <v>43</v>
      </c>
      <c r="AM8" s="213">
        <f>LARGE(($U8,$R8,$O8,$L8,$I8),AM$6)</f>
        <v>42.01</v>
      </c>
      <c r="AN8" s="213">
        <f>LARGE(($U8,$R8,$O8,$L8,$I8),AN$6)</f>
        <v>42</v>
      </c>
      <c r="AO8" s="213">
        <f>LARGE(($U8,$R8,$O8,$L8,$I8),AO$6)</f>
        <v>12</v>
      </c>
      <c r="AP8" s="214">
        <f t="shared" ref="AP8:AP71" si="9">VALUE(TEXT(AK8*100, "0000") &amp; TEXT(AL8*100, "0000") &amp; TEXT(AM8*100, "0000") &amp; TEXT(AN8*100, "0000") &amp; TEXT(AO8*100, "0000"))</f>
        <v>4.5004300420141998E+19</v>
      </c>
      <c r="AQ8" s="213">
        <f t="shared" si="4"/>
        <v>76.081000000000003</v>
      </c>
      <c r="AS8" s="108">
        <f t="shared" si="5"/>
        <v>1</v>
      </c>
      <c r="AT8" s="65">
        <f t="shared" si="5"/>
        <v>8</v>
      </c>
      <c r="AU8" s="66" t="str">
        <f t="shared" si="5"/>
        <v>Michael Bell</v>
      </c>
      <c r="AV8" s="67" t="str">
        <f t="shared" si="5"/>
        <v>RF</v>
      </c>
      <c r="AW8" s="68">
        <f t="shared" si="5"/>
        <v>45.01</v>
      </c>
      <c r="AX8" s="28">
        <f t="shared" si="5"/>
        <v>7</v>
      </c>
      <c r="AY8" s="69">
        <f t="shared" si="5"/>
        <v>52.01</v>
      </c>
      <c r="AZ8" s="68">
        <f t="shared" si="5"/>
        <v>49.01</v>
      </c>
      <c r="BA8" s="70">
        <f t="shared" si="5"/>
        <v>8</v>
      </c>
      <c r="BB8" s="71">
        <f t="shared" si="5"/>
        <v>57.01</v>
      </c>
      <c r="BC8" s="68">
        <f t="shared" si="5"/>
        <v>49</v>
      </c>
      <c r="BD8" s="70">
        <f t="shared" si="5"/>
        <v>9</v>
      </c>
      <c r="BE8" s="71">
        <f t="shared" si="5"/>
        <v>58</v>
      </c>
      <c r="BF8" s="68">
        <f t="shared" si="5"/>
        <v>50.03</v>
      </c>
      <c r="BG8" s="70">
        <f t="shared" si="5"/>
        <v>9</v>
      </c>
      <c r="BH8" s="71">
        <f t="shared" si="5"/>
        <v>59.03</v>
      </c>
      <c r="BI8" s="68">
        <f t="shared" si="6"/>
        <v>40</v>
      </c>
      <c r="BJ8" s="70">
        <f t="shared" si="6"/>
        <v>7</v>
      </c>
      <c r="BK8" s="71">
        <f t="shared" si="6"/>
        <v>47</v>
      </c>
      <c r="BL8" s="234" t="str">
        <f t="shared" si="6"/>
        <v/>
      </c>
      <c r="BM8" s="235" t="str">
        <f t="shared" si="6"/>
        <v/>
      </c>
      <c r="BN8" s="236">
        <f t="shared" si="6"/>
        <v>273.04999999999995</v>
      </c>
      <c r="BO8" s="237" t="str">
        <f t="shared" si="6"/>
        <v/>
      </c>
      <c r="BP8" s="238" t="str">
        <f t="shared" si="6"/>
        <v/>
      </c>
      <c r="BQ8" s="239" t="str">
        <f t="shared" si="6"/>
        <v/>
      </c>
      <c r="BR8" s="78">
        <f t="shared" si="6"/>
        <v>5</v>
      </c>
      <c r="BS8" s="57">
        <f t="shared" si="6"/>
        <v>2</v>
      </c>
      <c r="BT8" s="240" t="str">
        <f t="shared" si="6"/>
        <v/>
      </c>
      <c r="BU8" s="241" t="str">
        <f t="shared" si="6"/>
        <v/>
      </c>
      <c r="BV8" s="242">
        <f t="shared" si="6"/>
        <v>2</v>
      </c>
      <c r="BW8" s="243" t="str">
        <f t="shared" si="6"/>
        <v/>
      </c>
      <c r="BX8" s="244" t="str">
        <f t="shared" si="6"/>
        <v/>
      </c>
      <c r="BY8" s="245" t="str">
        <f t="shared" si="7"/>
        <v/>
      </c>
      <c r="CA8" s="246" t="s">
        <v>26</v>
      </c>
      <c r="CB8" s="247">
        <f>'[1]S2 SE'!AU14</f>
        <v>0</v>
      </c>
      <c r="CC8" s="248">
        <f>'[1]S2 SE'!AV14</f>
        <v>0</v>
      </c>
      <c r="CD8" s="248">
        <f>'[1]S2 SE'!AW14</f>
        <v>60.04</v>
      </c>
      <c r="CE8" s="248">
        <f>'[1]S2 SE'!AX14</f>
        <v>0</v>
      </c>
      <c r="CF8" s="248">
        <f>'[1]S2 SE'!AY14</f>
        <v>0</v>
      </c>
      <c r="CG8" s="249">
        <f>'[1]S2 SE'!AZ14</f>
        <v>0</v>
      </c>
      <c r="CI8" s="250" t="s">
        <v>26</v>
      </c>
      <c r="CJ8" s="251">
        <f>'[1]S2 SE'!BC14</f>
        <v>0</v>
      </c>
      <c r="CK8" s="252">
        <f>'[1]S2 SE'!BD14</f>
        <v>0</v>
      </c>
      <c r="CL8" s="252">
        <f>'[1]S2 SE'!BE14</f>
        <v>10</v>
      </c>
      <c r="CM8" s="252">
        <f>'[1]S2 SE'!BF14</f>
        <v>0</v>
      </c>
      <c r="CN8" s="252">
        <f>'[1]S2 SE'!BG14</f>
        <v>0</v>
      </c>
      <c r="CO8" s="253">
        <f>'[1]S2 SE'!BH14</f>
        <v>0</v>
      </c>
    </row>
    <row r="9" spans="1:93" customFormat="1" ht="15.6" thickBot="1" x14ac:dyDescent="0.35">
      <c r="A9" s="196">
        <f t="shared" si="0"/>
        <v>55.009</v>
      </c>
      <c r="B9" s="196">
        <f t="shared" si="1"/>
        <v>55</v>
      </c>
      <c r="C9" s="187">
        <v>1</v>
      </c>
      <c r="D9" s="187">
        <v>3</v>
      </c>
      <c r="E9" s="196" t="str">
        <v>Anthony Hall (L)</v>
      </c>
      <c r="F9" s="187" t="str">
        <v>LG</v>
      </c>
      <c r="G9" s="207">
        <v>41</v>
      </c>
      <c r="H9" s="187">
        <v>7</v>
      </c>
      <c r="I9" s="208">
        <v>48</v>
      </c>
      <c r="J9" s="207">
        <v>37</v>
      </c>
      <c r="K9" s="209">
        <v>7</v>
      </c>
      <c r="L9" s="210">
        <v>44</v>
      </c>
      <c r="M9" s="207">
        <v>41</v>
      </c>
      <c r="N9" s="209">
        <v>7</v>
      </c>
      <c r="O9" s="210">
        <v>48</v>
      </c>
      <c r="P9" s="207">
        <v>37</v>
      </c>
      <c r="Q9" s="209">
        <v>6</v>
      </c>
      <c r="R9" s="210">
        <v>43</v>
      </c>
      <c r="S9" s="207">
        <v>22</v>
      </c>
      <c r="T9" s="209">
        <v>5</v>
      </c>
      <c r="U9" s="210">
        <v>27</v>
      </c>
      <c r="V9" s="210" t="str">
        <v/>
      </c>
      <c r="W9" s="210">
        <v>210</v>
      </c>
      <c r="X9" s="210" t="str">
        <v/>
      </c>
      <c r="Y9" s="210" t="str">
        <v/>
      </c>
      <c r="Z9" s="210" t="str">
        <v/>
      </c>
      <c r="AA9" s="210" t="str">
        <v/>
      </c>
      <c r="AB9" s="211">
        <v>0</v>
      </c>
      <c r="AC9" s="212">
        <f t="shared" si="8"/>
        <v>55</v>
      </c>
      <c r="AD9" s="209" t="str">
        <f t="shared" si="2"/>
        <v/>
      </c>
      <c r="AE9" s="209">
        <f t="shared" si="2"/>
        <v>11</v>
      </c>
      <c r="AF9" s="209" t="str">
        <f t="shared" si="2"/>
        <v/>
      </c>
      <c r="AG9" s="209" t="str">
        <f t="shared" si="2"/>
        <v/>
      </c>
      <c r="AH9" s="209" t="str">
        <f t="shared" si="2"/>
        <v/>
      </c>
      <c r="AI9" s="209" t="str">
        <f t="shared" si="2"/>
        <v/>
      </c>
      <c r="AJ9" s="209">
        <f t="shared" si="3"/>
        <v>55</v>
      </c>
      <c r="AK9" s="213">
        <f>LARGE(($U9,$R9,$O9,$L9,$I9),AK$6)</f>
        <v>48</v>
      </c>
      <c r="AL9" s="213">
        <f>LARGE(($U9,$R9,$O9,$L9,$I9),AL$6)</f>
        <v>48</v>
      </c>
      <c r="AM9" s="213">
        <f>LARGE(($U9,$R9,$O9,$L9,$I9),AM$6)</f>
        <v>44</v>
      </c>
      <c r="AN9" s="213">
        <f>LARGE(($U9,$R9,$O9,$L9,$I9),AN$6)</f>
        <v>43</v>
      </c>
      <c r="AO9" s="213">
        <f>LARGE(($U9,$R9,$O9,$L9,$I9),AO$6)</f>
        <v>27</v>
      </c>
      <c r="AP9" s="214">
        <f t="shared" si="9"/>
        <v>4.8004800440043004E+19</v>
      </c>
      <c r="AQ9" s="213">
        <f t="shared" si="4"/>
        <v>55.067999999999998</v>
      </c>
      <c r="AS9" s="108">
        <f t="shared" si="5"/>
        <v>1</v>
      </c>
      <c r="AT9" s="65">
        <f t="shared" si="5"/>
        <v>12</v>
      </c>
      <c r="AU9" s="66" t="str">
        <f t="shared" si="5"/>
        <v>Stephen Ball</v>
      </c>
      <c r="AV9" s="67" t="str">
        <f t="shared" si="5"/>
        <v>RF</v>
      </c>
      <c r="AW9" s="68">
        <f t="shared" si="5"/>
        <v>50.01</v>
      </c>
      <c r="AX9" s="28">
        <f t="shared" si="5"/>
        <v>9</v>
      </c>
      <c r="AY9" s="69">
        <f t="shared" si="5"/>
        <v>59.01</v>
      </c>
      <c r="AZ9" s="68">
        <f t="shared" si="5"/>
        <v>47</v>
      </c>
      <c r="BA9" s="70">
        <f t="shared" si="5"/>
        <v>9</v>
      </c>
      <c r="BB9" s="71">
        <f t="shared" si="5"/>
        <v>56</v>
      </c>
      <c r="BC9" s="68">
        <f t="shared" si="5"/>
        <v>45</v>
      </c>
      <c r="BD9" s="70">
        <f t="shared" si="5"/>
        <v>8</v>
      </c>
      <c r="BE9" s="71">
        <f t="shared" si="5"/>
        <v>53</v>
      </c>
      <c r="BF9" s="68">
        <f t="shared" si="5"/>
        <v>41</v>
      </c>
      <c r="BG9" s="70">
        <f t="shared" si="5"/>
        <v>7</v>
      </c>
      <c r="BH9" s="71">
        <f t="shared" si="5"/>
        <v>48</v>
      </c>
      <c r="BI9" s="68">
        <f t="shared" si="6"/>
        <v>45.01</v>
      </c>
      <c r="BJ9" s="70">
        <f t="shared" si="6"/>
        <v>8</v>
      </c>
      <c r="BK9" s="71">
        <f t="shared" si="6"/>
        <v>53.01</v>
      </c>
      <c r="BL9" s="234" t="str">
        <f t="shared" si="6"/>
        <v/>
      </c>
      <c r="BM9" s="235" t="str">
        <f t="shared" si="6"/>
        <v/>
      </c>
      <c r="BN9" s="236">
        <f t="shared" si="6"/>
        <v>269.02</v>
      </c>
      <c r="BO9" s="237" t="str">
        <f t="shared" si="6"/>
        <v/>
      </c>
      <c r="BP9" s="238" t="str">
        <f t="shared" si="6"/>
        <v/>
      </c>
      <c r="BQ9" s="239" t="str">
        <f t="shared" si="6"/>
        <v/>
      </c>
      <c r="BR9" s="78">
        <f t="shared" si="6"/>
        <v>2</v>
      </c>
      <c r="BS9" s="57">
        <f t="shared" si="6"/>
        <v>3</v>
      </c>
      <c r="BT9" s="240" t="str">
        <f t="shared" si="6"/>
        <v/>
      </c>
      <c r="BU9" s="241" t="str">
        <f t="shared" si="6"/>
        <v/>
      </c>
      <c r="BV9" s="242">
        <f t="shared" si="6"/>
        <v>3</v>
      </c>
      <c r="BW9" s="243" t="str">
        <f t="shared" si="6"/>
        <v/>
      </c>
      <c r="BX9" s="244" t="str">
        <f t="shared" si="6"/>
        <v/>
      </c>
      <c r="BY9" s="245" t="str">
        <f t="shared" si="7"/>
        <v/>
      </c>
      <c r="CA9" s="254" t="s">
        <v>18</v>
      </c>
      <c r="CB9" s="255">
        <f t="shared" ref="CB9:CG9" si="10">MAX(CB7:CB8)</f>
        <v>57</v>
      </c>
      <c r="CC9" s="256">
        <f t="shared" si="10"/>
        <v>58.02</v>
      </c>
      <c r="CD9" s="256">
        <f t="shared" si="10"/>
        <v>60.04</v>
      </c>
      <c r="CE9" s="256">
        <f t="shared" si="10"/>
        <v>0</v>
      </c>
      <c r="CF9" s="256">
        <f t="shared" si="10"/>
        <v>0</v>
      </c>
      <c r="CG9" s="257">
        <f t="shared" si="10"/>
        <v>0</v>
      </c>
      <c r="CI9" s="258" t="s">
        <v>19</v>
      </c>
      <c r="CJ9" s="206">
        <f t="shared" ref="CJ9:CO9" si="11">MAX(CJ7:CJ8)</f>
        <v>9</v>
      </c>
      <c r="CK9" s="123">
        <f t="shared" si="11"/>
        <v>9</v>
      </c>
      <c r="CL9" s="123">
        <f t="shared" si="11"/>
        <v>10</v>
      </c>
      <c r="CM9" s="123">
        <f t="shared" si="11"/>
        <v>0</v>
      </c>
      <c r="CN9" s="123">
        <f t="shared" si="11"/>
        <v>0</v>
      </c>
      <c r="CO9" s="124">
        <f t="shared" si="11"/>
        <v>0</v>
      </c>
    </row>
    <row r="10" spans="1:93" customFormat="1" ht="15.6" thickBot="1" x14ac:dyDescent="0.35">
      <c r="A10" s="196">
        <f t="shared" si="0"/>
        <v>24.01</v>
      </c>
      <c r="B10" s="196">
        <f t="shared" si="1"/>
        <v>24</v>
      </c>
      <c r="C10" s="187">
        <v>1</v>
      </c>
      <c r="D10" s="187">
        <v>4</v>
      </c>
      <c r="E10" s="196" t="str">
        <v>Mark Anstee</v>
      </c>
      <c r="F10" s="187" t="str">
        <v>LG</v>
      </c>
      <c r="G10" s="207">
        <v>35</v>
      </c>
      <c r="H10" s="187">
        <v>7</v>
      </c>
      <c r="I10" s="208">
        <v>42</v>
      </c>
      <c r="J10" s="207">
        <v>36</v>
      </c>
      <c r="K10" s="209">
        <v>7</v>
      </c>
      <c r="L10" s="210">
        <v>43</v>
      </c>
      <c r="M10" s="207">
        <v>46.02</v>
      </c>
      <c r="N10" s="209">
        <v>8</v>
      </c>
      <c r="O10" s="210">
        <v>54.02</v>
      </c>
      <c r="P10" s="207">
        <v>49.02</v>
      </c>
      <c r="Q10" s="209">
        <v>9</v>
      </c>
      <c r="R10" s="210">
        <v>58.02</v>
      </c>
      <c r="S10" s="207">
        <v>34</v>
      </c>
      <c r="T10" s="209">
        <v>5</v>
      </c>
      <c r="U10" s="210">
        <v>39</v>
      </c>
      <c r="V10" s="210" t="str">
        <v/>
      </c>
      <c r="W10" s="210">
        <v>236.04000000000002</v>
      </c>
      <c r="X10" s="210" t="str">
        <v/>
      </c>
      <c r="Y10" s="210" t="str">
        <v/>
      </c>
      <c r="Z10" s="210" t="str">
        <v/>
      </c>
      <c r="AA10" s="210" t="str">
        <v/>
      </c>
      <c r="AB10" s="211">
        <v>4</v>
      </c>
      <c r="AC10" s="212">
        <f t="shared" si="8"/>
        <v>24</v>
      </c>
      <c r="AD10" s="209" t="str">
        <f t="shared" si="2"/>
        <v/>
      </c>
      <c r="AE10" s="209">
        <f t="shared" si="2"/>
        <v>2</v>
      </c>
      <c r="AF10" s="209" t="str">
        <f t="shared" si="2"/>
        <v/>
      </c>
      <c r="AG10" s="209" t="str">
        <f t="shared" si="2"/>
        <v/>
      </c>
      <c r="AH10" s="209" t="str">
        <f t="shared" si="2"/>
        <v/>
      </c>
      <c r="AI10" s="209" t="str">
        <f t="shared" si="2"/>
        <v/>
      </c>
      <c r="AJ10" s="209">
        <f t="shared" si="3"/>
        <v>24</v>
      </c>
      <c r="AK10" s="213">
        <f>LARGE(($U10,$R10,$O10,$L10,$I10),AK$6)</f>
        <v>58.02</v>
      </c>
      <c r="AL10" s="213">
        <f>LARGE(($U10,$R10,$O10,$L10,$I10),AL$6)</f>
        <v>54.02</v>
      </c>
      <c r="AM10" s="213">
        <f>LARGE(($U10,$R10,$O10,$L10,$I10),AM$6)</f>
        <v>43</v>
      </c>
      <c r="AN10" s="213">
        <f>LARGE(($U10,$R10,$O10,$L10,$I10),AN$6)</f>
        <v>42</v>
      </c>
      <c r="AO10" s="213">
        <f>LARGE(($U10,$R10,$O10,$L10,$I10),AO$6)</f>
        <v>39</v>
      </c>
      <c r="AP10" s="214">
        <f t="shared" si="9"/>
        <v>5.8025402430041997E+19</v>
      </c>
      <c r="AQ10" s="213">
        <f t="shared" si="4"/>
        <v>24.006</v>
      </c>
      <c r="AS10" s="108">
        <f t="shared" si="5"/>
        <v>1</v>
      </c>
      <c r="AT10" s="65">
        <f t="shared" si="5"/>
        <v>17</v>
      </c>
      <c r="AU10" s="66" t="str">
        <f t="shared" si="5"/>
        <v>Kathy Dundas</v>
      </c>
      <c r="AV10" s="67" t="str">
        <f t="shared" si="5"/>
        <v>RF</v>
      </c>
      <c r="AW10" s="68">
        <f t="shared" si="5"/>
        <v>45.03</v>
      </c>
      <c r="AX10" s="28">
        <f t="shared" si="5"/>
        <v>7</v>
      </c>
      <c r="AY10" s="69">
        <f t="shared" si="5"/>
        <v>52.03</v>
      </c>
      <c r="AZ10" s="68">
        <f t="shared" si="5"/>
        <v>45.02</v>
      </c>
      <c r="BA10" s="70">
        <f t="shared" si="5"/>
        <v>7</v>
      </c>
      <c r="BB10" s="71">
        <f t="shared" si="5"/>
        <v>52.02</v>
      </c>
      <c r="BC10" s="68">
        <f t="shared" si="5"/>
        <v>45.01</v>
      </c>
      <c r="BD10" s="70">
        <f t="shared" si="5"/>
        <v>7</v>
      </c>
      <c r="BE10" s="71">
        <f t="shared" si="5"/>
        <v>52.01</v>
      </c>
      <c r="BF10" s="68">
        <f t="shared" si="5"/>
        <v>43</v>
      </c>
      <c r="BG10" s="70">
        <f t="shared" si="5"/>
        <v>8</v>
      </c>
      <c r="BH10" s="71">
        <f t="shared" si="5"/>
        <v>51</v>
      </c>
      <c r="BI10" s="68">
        <f t="shared" si="6"/>
        <v>46.01</v>
      </c>
      <c r="BJ10" s="70">
        <f t="shared" si="6"/>
        <v>8</v>
      </c>
      <c r="BK10" s="71">
        <f t="shared" si="6"/>
        <v>54.01</v>
      </c>
      <c r="BL10" s="234" t="str">
        <f t="shared" si="6"/>
        <v/>
      </c>
      <c r="BM10" s="235" t="str">
        <f t="shared" si="6"/>
        <v/>
      </c>
      <c r="BN10" s="236">
        <f t="shared" si="6"/>
        <v>261.07</v>
      </c>
      <c r="BO10" s="237" t="str">
        <f t="shared" si="6"/>
        <v/>
      </c>
      <c r="BP10" s="238" t="str">
        <f t="shared" si="6"/>
        <v/>
      </c>
      <c r="BQ10" s="239" t="str">
        <f t="shared" si="6"/>
        <v/>
      </c>
      <c r="BR10" s="78">
        <f t="shared" si="6"/>
        <v>7</v>
      </c>
      <c r="BS10" s="57">
        <f t="shared" si="6"/>
        <v>4</v>
      </c>
      <c r="BT10" s="240" t="str">
        <f t="shared" si="6"/>
        <v/>
      </c>
      <c r="BU10" s="241" t="str">
        <f t="shared" si="6"/>
        <v/>
      </c>
      <c r="BV10" s="242">
        <f t="shared" si="6"/>
        <v>4</v>
      </c>
      <c r="BW10" s="243" t="str">
        <f t="shared" si="6"/>
        <v/>
      </c>
      <c r="BX10" s="244" t="str">
        <f t="shared" si="6"/>
        <v/>
      </c>
      <c r="BY10" s="245" t="str">
        <f t="shared" si="7"/>
        <v/>
      </c>
      <c r="CB10" s="259"/>
      <c r="CC10" s="259"/>
      <c r="CD10" s="259"/>
      <c r="CE10" s="259"/>
      <c r="CF10" s="259"/>
      <c r="CG10" s="259"/>
      <c r="CJ10" s="252"/>
      <c r="CK10" s="252"/>
      <c r="CL10" s="252"/>
      <c r="CM10" s="252"/>
      <c r="CN10" s="252"/>
      <c r="CO10" s="232"/>
    </row>
    <row r="11" spans="1:93" customFormat="1" ht="15.6" thickBot="1" x14ac:dyDescent="0.35">
      <c r="A11" s="196" t="str">
        <f t="shared" si="0"/>
        <v/>
      </c>
      <c r="B11" s="196" t="str">
        <f t="shared" si="1"/>
        <v/>
      </c>
      <c r="C11" s="187">
        <v>1</v>
      </c>
      <c r="D11" s="187">
        <v>5</v>
      </c>
      <c r="E11" s="196">
        <v>0</v>
      </c>
      <c r="F11" s="187">
        <v>0</v>
      </c>
      <c r="G11" s="207">
        <v>0</v>
      </c>
      <c r="H11" s="187">
        <v>0</v>
      </c>
      <c r="I11" s="208">
        <v>0</v>
      </c>
      <c r="J11" s="207">
        <v>0</v>
      </c>
      <c r="K11" s="209">
        <v>0</v>
      </c>
      <c r="L11" s="210">
        <v>0</v>
      </c>
      <c r="M11" s="207">
        <v>0</v>
      </c>
      <c r="N11" s="209">
        <v>0</v>
      </c>
      <c r="O11" s="210">
        <v>0</v>
      </c>
      <c r="P11" s="207">
        <v>0</v>
      </c>
      <c r="Q11" s="209">
        <v>0</v>
      </c>
      <c r="R11" s="210">
        <v>0</v>
      </c>
      <c r="S11" s="207">
        <v>0</v>
      </c>
      <c r="T11" s="209">
        <v>0</v>
      </c>
      <c r="U11" s="210">
        <v>0</v>
      </c>
      <c r="V11" s="210" t="str">
        <v/>
      </c>
      <c r="W11" s="210" t="str">
        <v/>
      </c>
      <c r="X11" s="210" t="str">
        <v/>
      </c>
      <c r="Y11" s="210" t="str">
        <v/>
      </c>
      <c r="Z11" s="210" t="str">
        <v/>
      </c>
      <c r="AA11" s="210" t="str">
        <v/>
      </c>
      <c r="AB11" s="211">
        <v>0</v>
      </c>
      <c r="AC11" s="212" t="str">
        <f t="shared" si="8"/>
        <v/>
      </c>
      <c r="AD11" s="209" t="str">
        <f t="shared" si="2"/>
        <v/>
      </c>
      <c r="AE11" s="209" t="str">
        <f t="shared" si="2"/>
        <v/>
      </c>
      <c r="AF11" s="209" t="str">
        <f t="shared" si="2"/>
        <v/>
      </c>
      <c r="AG11" s="209" t="str">
        <f t="shared" si="2"/>
        <v/>
      </c>
      <c r="AH11" s="209" t="str">
        <f t="shared" si="2"/>
        <v/>
      </c>
      <c r="AI11" s="209" t="str">
        <f t="shared" si="2"/>
        <v/>
      </c>
      <c r="AJ11" s="209" t="str">
        <f t="shared" si="3"/>
        <v/>
      </c>
      <c r="AK11" s="213">
        <f>LARGE(($U11,$R11,$O11,$L11,$I11),AK$6)</f>
        <v>0</v>
      </c>
      <c r="AL11" s="213">
        <f>LARGE(($U11,$R11,$O11,$L11,$I11),AL$6)</f>
        <v>0</v>
      </c>
      <c r="AM11" s="213">
        <f>LARGE(($U11,$R11,$O11,$L11,$I11),AM$6)</f>
        <v>0</v>
      </c>
      <c r="AN11" s="213">
        <f>LARGE(($U11,$R11,$O11,$L11,$I11),AN$6)</f>
        <v>0</v>
      </c>
      <c r="AO11" s="213">
        <f>LARGE(($U11,$R11,$O11,$L11,$I11),AO$6)</f>
        <v>0</v>
      </c>
      <c r="AP11" s="214">
        <f t="shared" si="9"/>
        <v>0</v>
      </c>
      <c r="AQ11" s="213" t="str">
        <f t="shared" si="4"/>
        <v/>
      </c>
      <c r="AS11" s="108">
        <f t="shared" si="5"/>
        <v>1</v>
      </c>
      <c r="AT11" s="65">
        <f t="shared" si="5"/>
        <v>3</v>
      </c>
      <c r="AU11" s="66" t="str">
        <f t="shared" si="5"/>
        <v>Anthony Hall (L)</v>
      </c>
      <c r="AV11" s="67" t="str">
        <f t="shared" si="5"/>
        <v>RF</v>
      </c>
      <c r="AW11" s="68">
        <f t="shared" si="5"/>
        <v>48</v>
      </c>
      <c r="AX11" s="28">
        <f t="shared" si="5"/>
        <v>9</v>
      </c>
      <c r="AY11" s="69">
        <f t="shared" si="5"/>
        <v>57</v>
      </c>
      <c r="AZ11" s="68">
        <f t="shared" si="5"/>
        <v>44.01</v>
      </c>
      <c r="BA11" s="70">
        <f t="shared" si="5"/>
        <v>7</v>
      </c>
      <c r="BB11" s="71">
        <f t="shared" si="5"/>
        <v>51.01</v>
      </c>
      <c r="BC11" s="68">
        <f t="shared" si="5"/>
        <v>41</v>
      </c>
      <c r="BD11" s="70">
        <f t="shared" si="5"/>
        <v>8</v>
      </c>
      <c r="BE11" s="71">
        <f t="shared" si="5"/>
        <v>49</v>
      </c>
      <c r="BF11" s="68">
        <f t="shared" si="5"/>
        <v>44.02</v>
      </c>
      <c r="BG11" s="70">
        <f t="shared" si="5"/>
        <v>8</v>
      </c>
      <c r="BH11" s="71">
        <f t="shared" si="5"/>
        <v>52.02</v>
      </c>
      <c r="BI11" s="68">
        <f t="shared" si="6"/>
        <v>44</v>
      </c>
      <c r="BJ11" s="70">
        <f t="shared" si="6"/>
        <v>8</v>
      </c>
      <c r="BK11" s="71">
        <f t="shared" si="6"/>
        <v>52</v>
      </c>
      <c r="BL11" s="234" t="str">
        <f t="shared" si="6"/>
        <v/>
      </c>
      <c r="BM11" s="235" t="str">
        <f t="shared" si="6"/>
        <v/>
      </c>
      <c r="BN11" s="236">
        <f t="shared" si="6"/>
        <v>261.02999999999997</v>
      </c>
      <c r="BO11" s="237" t="str">
        <f t="shared" si="6"/>
        <v/>
      </c>
      <c r="BP11" s="238" t="str">
        <f t="shared" si="6"/>
        <v/>
      </c>
      <c r="BQ11" s="239" t="str">
        <f t="shared" si="6"/>
        <v/>
      </c>
      <c r="BR11" s="78">
        <f t="shared" si="6"/>
        <v>3</v>
      </c>
      <c r="BS11" s="57">
        <f t="shared" si="6"/>
        <v>5</v>
      </c>
      <c r="BT11" s="240" t="str">
        <f t="shared" si="6"/>
        <v/>
      </c>
      <c r="BU11" s="241" t="str">
        <f t="shared" si="6"/>
        <v/>
      </c>
      <c r="BV11" s="242">
        <f t="shared" si="6"/>
        <v>5</v>
      </c>
      <c r="BW11" s="243" t="str">
        <f t="shared" si="6"/>
        <v/>
      </c>
      <c r="BX11" s="244" t="str">
        <f t="shared" si="6"/>
        <v/>
      </c>
      <c r="BY11" s="245" t="str">
        <f t="shared" si="7"/>
        <v/>
      </c>
    </row>
    <row r="12" spans="1:93" customFormat="1" ht="15.6" thickBot="1" x14ac:dyDescent="0.35">
      <c r="A12" s="196">
        <f t="shared" si="0"/>
        <v>54.012</v>
      </c>
      <c r="B12" s="196">
        <f t="shared" si="1"/>
        <v>54</v>
      </c>
      <c r="C12" s="187">
        <v>1</v>
      </c>
      <c r="D12" s="187">
        <v>6</v>
      </c>
      <c r="E12" s="196" t="str">
        <v>Matt Riches</v>
      </c>
      <c r="F12" s="187" t="str">
        <v>LG</v>
      </c>
      <c r="G12" s="207">
        <v>39</v>
      </c>
      <c r="H12" s="187">
        <v>5</v>
      </c>
      <c r="I12" s="208">
        <v>44</v>
      </c>
      <c r="J12" s="207">
        <v>35.01</v>
      </c>
      <c r="K12" s="209">
        <v>5</v>
      </c>
      <c r="L12" s="210">
        <v>40.01</v>
      </c>
      <c r="M12" s="207">
        <v>33</v>
      </c>
      <c r="N12" s="209">
        <v>6</v>
      </c>
      <c r="O12" s="210">
        <v>39</v>
      </c>
      <c r="P12" s="207">
        <v>32.01</v>
      </c>
      <c r="Q12" s="209">
        <v>5</v>
      </c>
      <c r="R12" s="210">
        <v>37.01</v>
      </c>
      <c r="S12" s="207">
        <v>43.01</v>
      </c>
      <c r="T12" s="209">
        <v>7</v>
      </c>
      <c r="U12" s="210">
        <v>50.01</v>
      </c>
      <c r="V12" s="210" t="str">
        <v/>
      </c>
      <c r="W12" s="210">
        <v>210.02999999999997</v>
      </c>
      <c r="X12" s="210" t="str">
        <v/>
      </c>
      <c r="Y12" s="210" t="str">
        <v/>
      </c>
      <c r="Z12" s="210" t="str">
        <v/>
      </c>
      <c r="AA12" s="210" t="str">
        <v/>
      </c>
      <c r="AB12" s="211">
        <v>3</v>
      </c>
      <c r="AC12" s="212">
        <f t="shared" si="8"/>
        <v>54</v>
      </c>
      <c r="AD12" s="209" t="str">
        <f t="shared" si="2"/>
        <v/>
      </c>
      <c r="AE12" s="209">
        <f t="shared" si="2"/>
        <v>10</v>
      </c>
      <c r="AF12" s="209" t="str">
        <f t="shared" si="2"/>
        <v/>
      </c>
      <c r="AG12" s="209" t="str">
        <f t="shared" si="2"/>
        <v/>
      </c>
      <c r="AH12" s="209" t="str">
        <f t="shared" si="2"/>
        <v/>
      </c>
      <c r="AI12" s="209" t="str">
        <f t="shared" si="2"/>
        <v/>
      </c>
      <c r="AJ12" s="209">
        <f t="shared" si="3"/>
        <v>54</v>
      </c>
      <c r="AK12" s="213">
        <f>LARGE(($U12,$R12,$O12,$L12,$I12),AK$6)</f>
        <v>50.01</v>
      </c>
      <c r="AL12" s="213">
        <f>LARGE(($U12,$R12,$O12,$L12,$I12),AL$6)</f>
        <v>44</v>
      </c>
      <c r="AM12" s="213">
        <f>LARGE(($U12,$R12,$O12,$L12,$I12),AM$6)</f>
        <v>40.01</v>
      </c>
      <c r="AN12" s="213">
        <f>LARGE(($U12,$R12,$O12,$L12,$I12),AN$6)</f>
        <v>39</v>
      </c>
      <c r="AO12" s="213">
        <f>LARGE(($U12,$R12,$O12,$L12,$I12),AO$6)</f>
        <v>37.01</v>
      </c>
      <c r="AP12" s="214">
        <f t="shared" si="9"/>
        <v>5.0014400400139002E+19</v>
      </c>
      <c r="AQ12" s="213">
        <f t="shared" si="4"/>
        <v>54.058999999999997</v>
      </c>
      <c r="AS12" s="108">
        <f t="shared" si="5"/>
        <v>2</v>
      </c>
      <c r="AT12" s="65">
        <f t="shared" si="5"/>
        <v>6</v>
      </c>
      <c r="AU12" s="66" t="str">
        <f t="shared" si="5"/>
        <v>Peter Cross</v>
      </c>
      <c r="AV12" s="67" t="str">
        <f t="shared" si="5"/>
        <v>RF</v>
      </c>
      <c r="AW12" s="68">
        <f t="shared" si="5"/>
        <v>48</v>
      </c>
      <c r="AX12" s="28">
        <f t="shared" si="5"/>
        <v>8</v>
      </c>
      <c r="AY12" s="69">
        <f t="shared" si="5"/>
        <v>56</v>
      </c>
      <c r="AZ12" s="68">
        <f t="shared" si="5"/>
        <v>46</v>
      </c>
      <c r="BA12" s="70">
        <f t="shared" si="5"/>
        <v>7</v>
      </c>
      <c r="BB12" s="71">
        <f t="shared" si="5"/>
        <v>53</v>
      </c>
      <c r="BC12" s="68">
        <f t="shared" si="5"/>
        <v>42</v>
      </c>
      <c r="BD12" s="70">
        <f t="shared" si="5"/>
        <v>7</v>
      </c>
      <c r="BE12" s="71">
        <f t="shared" si="5"/>
        <v>49</v>
      </c>
      <c r="BF12" s="68">
        <f t="shared" si="5"/>
        <v>43.01</v>
      </c>
      <c r="BG12" s="70">
        <f t="shared" si="5"/>
        <v>8</v>
      </c>
      <c r="BH12" s="71">
        <f t="shared" si="5"/>
        <v>51.01</v>
      </c>
      <c r="BI12" s="68">
        <f t="shared" si="6"/>
        <v>44.01</v>
      </c>
      <c r="BJ12" s="70">
        <f t="shared" si="6"/>
        <v>8</v>
      </c>
      <c r="BK12" s="71">
        <f t="shared" si="6"/>
        <v>52.01</v>
      </c>
      <c r="BL12" s="234" t="str">
        <f t="shared" si="6"/>
        <v/>
      </c>
      <c r="BM12" s="235" t="str">
        <f t="shared" si="6"/>
        <v/>
      </c>
      <c r="BN12" s="236">
        <f t="shared" si="6"/>
        <v>261.02</v>
      </c>
      <c r="BO12" s="237" t="str">
        <f t="shared" si="6"/>
        <v/>
      </c>
      <c r="BP12" s="238" t="str">
        <f t="shared" si="6"/>
        <v/>
      </c>
      <c r="BQ12" s="239" t="str">
        <f t="shared" si="6"/>
        <v/>
      </c>
      <c r="BR12" s="78">
        <f t="shared" si="6"/>
        <v>2</v>
      </c>
      <c r="BS12" s="57">
        <f t="shared" si="6"/>
        <v>6</v>
      </c>
      <c r="BT12" s="240" t="str">
        <f t="shared" si="6"/>
        <v/>
      </c>
      <c r="BU12" s="241" t="str">
        <f t="shared" si="6"/>
        <v/>
      </c>
      <c r="BV12" s="242">
        <f t="shared" si="6"/>
        <v>6</v>
      </c>
      <c r="BW12" s="243" t="str">
        <f t="shared" si="6"/>
        <v/>
      </c>
      <c r="BX12" s="244" t="str">
        <f t="shared" si="6"/>
        <v/>
      </c>
      <c r="BY12" s="245" t="str">
        <f t="shared" si="7"/>
        <v/>
      </c>
    </row>
    <row r="13" spans="1:93" customFormat="1" ht="15.6" thickBot="1" x14ac:dyDescent="0.35">
      <c r="A13" s="196">
        <f t="shared" si="0"/>
        <v>85.013000000000005</v>
      </c>
      <c r="B13" s="196">
        <f t="shared" si="1"/>
        <v>85</v>
      </c>
      <c r="C13" s="187">
        <v>1</v>
      </c>
      <c r="D13" s="187">
        <v>7</v>
      </c>
      <c r="E13" s="196" t="str">
        <v>Richard L</v>
      </c>
      <c r="F13" s="187" t="str">
        <v>LG</v>
      </c>
      <c r="G13" s="207">
        <v>32</v>
      </c>
      <c r="H13" s="187">
        <v>7</v>
      </c>
      <c r="I13" s="208">
        <v>39</v>
      </c>
      <c r="J13" s="207">
        <v>24.01</v>
      </c>
      <c r="K13" s="209">
        <v>5</v>
      </c>
      <c r="L13" s="210">
        <v>29.01</v>
      </c>
      <c r="M13" s="207">
        <v>30</v>
      </c>
      <c r="N13" s="209">
        <v>7</v>
      </c>
      <c r="O13" s="210">
        <v>37</v>
      </c>
      <c r="P13" s="207">
        <v>27</v>
      </c>
      <c r="Q13" s="209">
        <v>4</v>
      </c>
      <c r="R13" s="210">
        <v>31</v>
      </c>
      <c r="S13" s="207">
        <v>29</v>
      </c>
      <c r="T13" s="209">
        <v>6</v>
      </c>
      <c r="U13" s="210">
        <v>35</v>
      </c>
      <c r="V13" s="210" t="str">
        <v/>
      </c>
      <c r="W13" s="210">
        <v>171.01</v>
      </c>
      <c r="X13" s="210" t="str">
        <v/>
      </c>
      <c r="Y13" s="210" t="str">
        <v/>
      </c>
      <c r="Z13" s="210" t="str">
        <v/>
      </c>
      <c r="AA13" s="210" t="str">
        <v/>
      </c>
      <c r="AB13" s="211">
        <v>1</v>
      </c>
      <c r="AC13" s="212">
        <f t="shared" si="8"/>
        <v>85</v>
      </c>
      <c r="AD13" s="209" t="str">
        <f t="shared" si="2"/>
        <v/>
      </c>
      <c r="AE13" s="209">
        <f t="shared" si="2"/>
        <v>26</v>
      </c>
      <c r="AF13" s="209" t="str">
        <f t="shared" si="2"/>
        <v/>
      </c>
      <c r="AG13" s="209" t="str">
        <f t="shared" si="2"/>
        <v/>
      </c>
      <c r="AH13" s="209" t="str">
        <f t="shared" si="2"/>
        <v/>
      </c>
      <c r="AI13" s="209" t="str">
        <f t="shared" si="2"/>
        <v/>
      </c>
      <c r="AJ13" s="209">
        <f t="shared" si="3"/>
        <v>85</v>
      </c>
      <c r="AK13" s="213">
        <f>LARGE(($U13,$R13,$O13,$L13,$I13),AK$6)</f>
        <v>39</v>
      </c>
      <c r="AL13" s="213">
        <f>LARGE(($U13,$R13,$O13,$L13,$I13),AL$6)</f>
        <v>37</v>
      </c>
      <c r="AM13" s="213">
        <f>LARGE(($U13,$R13,$O13,$L13,$I13),AM$6)</f>
        <v>35</v>
      </c>
      <c r="AN13" s="213">
        <f>LARGE(($U13,$R13,$O13,$L13,$I13),AN$6)</f>
        <v>31</v>
      </c>
      <c r="AO13" s="213">
        <f>LARGE(($U13,$R13,$O13,$L13,$I13),AO$6)</f>
        <v>29.01</v>
      </c>
      <c r="AP13" s="214">
        <f t="shared" si="9"/>
        <v>3.9003700350031004E+19</v>
      </c>
      <c r="AQ13" s="213">
        <f t="shared" si="4"/>
        <v>85.090999999999994</v>
      </c>
      <c r="AS13" s="108">
        <f t="shared" si="5"/>
        <v>2</v>
      </c>
      <c r="AT13" s="65">
        <f t="shared" si="5"/>
        <v>12</v>
      </c>
      <c r="AU13" s="66" t="str">
        <f t="shared" si="5"/>
        <v>Cheryl Ball</v>
      </c>
      <c r="AV13" s="67" t="str">
        <f t="shared" si="5"/>
        <v>RF</v>
      </c>
      <c r="AW13" s="68">
        <f t="shared" si="5"/>
        <v>37</v>
      </c>
      <c r="AX13" s="28">
        <f t="shared" si="5"/>
        <v>6</v>
      </c>
      <c r="AY13" s="69">
        <f t="shared" si="5"/>
        <v>43</v>
      </c>
      <c r="AZ13" s="68">
        <f t="shared" si="5"/>
        <v>42</v>
      </c>
      <c r="BA13" s="70">
        <f t="shared" si="5"/>
        <v>8</v>
      </c>
      <c r="BB13" s="71">
        <f t="shared" si="5"/>
        <v>50</v>
      </c>
      <c r="BC13" s="68">
        <f t="shared" si="5"/>
        <v>45</v>
      </c>
      <c r="BD13" s="70">
        <f t="shared" si="5"/>
        <v>7</v>
      </c>
      <c r="BE13" s="71">
        <f t="shared" si="5"/>
        <v>52</v>
      </c>
      <c r="BF13" s="68">
        <f t="shared" si="5"/>
        <v>50.04</v>
      </c>
      <c r="BG13" s="70">
        <f t="shared" si="5"/>
        <v>9</v>
      </c>
      <c r="BH13" s="71">
        <f t="shared" si="5"/>
        <v>59.04</v>
      </c>
      <c r="BI13" s="68">
        <f t="shared" si="6"/>
        <v>48.02</v>
      </c>
      <c r="BJ13" s="70">
        <f t="shared" si="6"/>
        <v>8</v>
      </c>
      <c r="BK13" s="71">
        <f t="shared" si="6"/>
        <v>56.02</v>
      </c>
      <c r="BL13" s="234" t="str">
        <f t="shared" si="6"/>
        <v/>
      </c>
      <c r="BM13" s="235" t="str">
        <f t="shared" si="6"/>
        <v/>
      </c>
      <c r="BN13" s="236">
        <f t="shared" si="6"/>
        <v>260.06</v>
      </c>
      <c r="BO13" s="237" t="str">
        <f t="shared" si="6"/>
        <v/>
      </c>
      <c r="BP13" s="238" t="str">
        <f t="shared" si="6"/>
        <v/>
      </c>
      <c r="BQ13" s="239" t="str">
        <f t="shared" si="6"/>
        <v/>
      </c>
      <c r="BR13" s="78">
        <f t="shared" si="6"/>
        <v>6</v>
      </c>
      <c r="BS13" s="57">
        <f t="shared" si="6"/>
        <v>7</v>
      </c>
      <c r="BT13" s="240" t="str">
        <f t="shared" si="6"/>
        <v/>
      </c>
      <c r="BU13" s="241" t="str">
        <f t="shared" si="6"/>
        <v/>
      </c>
      <c r="BV13" s="242">
        <f t="shared" si="6"/>
        <v>7</v>
      </c>
      <c r="BW13" s="243" t="str">
        <f t="shared" si="6"/>
        <v/>
      </c>
      <c r="BX13" s="244" t="str">
        <f t="shared" si="6"/>
        <v/>
      </c>
      <c r="BY13" s="245" t="str">
        <f t="shared" si="7"/>
        <v/>
      </c>
    </row>
    <row r="14" spans="1:93" customFormat="1" ht="15.6" thickBot="1" x14ac:dyDescent="0.35">
      <c r="A14" s="196" t="str">
        <f t="shared" si="0"/>
        <v/>
      </c>
      <c r="B14" s="196" t="str">
        <f t="shared" si="1"/>
        <v/>
      </c>
      <c r="C14" s="187">
        <v>1</v>
      </c>
      <c r="D14" s="187">
        <v>8</v>
      </c>
      <c r="E14" s="196">
        <v>0</v>
      </c>
      <c r="F14" s="187">
        <v>0</v>
      </c>
      <c r="G14" s="207">
        <v>0</v>
      </c>
      <c r="H14" s="187">
        <v>0</v>
      </c>
      <c r="I14" s="208">
        <v>0</v>
      </c>
      <c r="J14" s="207">
        <v>0</v>
      </c>
      <c r="K14" s="209">
        <v>0</v>
      </c>
      <c r="L14" s="210">
        <v>0</v>
      </c>
      <c r="M14" s="207">
        <v>0</v>
      </c>
      <c r="N14" s="209">
        <v>0</v>
      </c>
      <c r="O14" s="210">
        <v>0</v>
      </c>
      <c r="P14" s="207">
        <v>0</v>
      </c>
      <c r="Q14" s="209">
        <v>0</v>
      </c>
      <c r="R14" s="210">
        <v>0</v>
      </c>
      <c r="S14" s="207">
        <v>0</v>
      </c>
      <c r="T14" s="209">
        <v>0</v>
      </c>
      <c r="U14" s="210">
        <v>0</v>
      </c>
      <c r="V14" s="210" t="str">
        <v/>
      </c>
      <c r="W14" s="210" t="str">
        <v/>
      </c>
      <c r="X14" s="210" t="str">
        <v/>
      </c>
      <c r="Y14" s="210" t="str">
        <v/>
      </c>
      <c r="Z14" s="210" t="str">
        <v/>
      </c>
      <c r="AA14" s="210" t="str">
        <v/>
      </c>
      <c r="AB14" s="211">
        <v>0</v>
      </c>
      <c r="AC14" s="212" t="str">
        <f t="shared" si="8"/>
        <v/>
      </c>
      <c r="AD14" s="209" t="str">
        <f t="shared" si="2"/>
        <v/>
      </c>
      <c r="AE14" s="209" t="str">
        <f t="shared" si="2"/>
        <v/>
      </c>
      <c r="AF14" s="209" t="str">
        <f t="shared" si="2"/>
        <v/>
      </c>
      <c r="AG14" s="209" t="str">
        <f t="shared" si="2"/>
        <v/>
      </c>
      <c r="AH14" s="209" t="str">
        <f t="shared" si="2"/>
        <v/>
      </c>
      <c r="AI14" s="209" t="str">
        <f t="shared" si="2"/>
        <v/>
      </c>
      <c r="AJ14" s="209" t="str">
        <f t="shared" si="3"/>
        <v/>
      </c>
      <c r="AK14" s="213">
        <f>LARGE(($U14,$R14,$O14,$L14,$I14),AK$6)</f>
        <v>0</v>
      </c>
      <c r="AL14" s="213">
        <f>LARGE(($U14,$R14,$O14,$L14,$I14),AL$6)</f>
        <v>0</v>
      </c>
      <c r="AM14" s="213">
        <f>LARGE(($U14,$R14,$O14,$L14,$I14),AM$6)</f>
        <v>0</v>
      </c>
      <c r="AN14" s="213">
        <f>LARGE(($U14,$R14,$O14,$L14,$I14),AN$6)</f>
        <v>0</v>
      </c>
      <c r="AO14" s="213">
        <f>LARGE(($U14,$R14,$O14,$L14,$I14),AO$6)</f>
        <v>0</v>
      </c>
      <c r="AP14" s="214">
        <f t="shared" si="9"/>
        <v>0</v>
      </c>
      <c r="AQ14" s="213" t="str">
        <f t="shared" si="4"/>
        <v/>
      </c>
      <c r="AS14" s="108">
        <f t="shared" si="5"/>
        <v>1</v>
      </c>
      <c r="AT14" s="65">
        <f t="shared" si="5"/>
        <v>14</v>
      </c>
      <c r="AU14" s="66" t="str">
        <f t="shared" si="5"/>
        <v>Bruce Yalden</v>
      </c>
      <c r="AV14" s="67" t="str">
        <f t="shared" si="5"/>
        <v>RF</v>
      </c>
      <c r="AW14" s="68">
        <f t="shared" si="5"/>
        <v>46.01</v>
      </c>
      <c r="AX14" s="28">
        <f t="shared" si="5"/>
        <v>8</v>
      </c>
      <c r="AY14" s="69">
        <f t="shared" si="5"/>
        <v>54.01</v>
      </c>
      <c r="AZ14" s="68">
        <f t="shared" si="5"/>
        <v>47.01</v>
      </c>
      <c r="BA14" s="70">
        <f t="shared" si="5"/>
        <v>8</v>
      </c>
      <c r="BB14" s="71">
        <f t="shared" si="5"/>
        <v>55.01</v>
      </c>
      <c r="BC14" s="68">
        <f t="shared" si="5"/>
        <v>42</v>
      </c>
      <c r="BD14" s="70">
        <f t="shared" si="5"/>
        <v>9</v>
      </c>
      <c r="BE14" s="71">
        <f t="shared" si="5"/>
        <v>51</v>
      </c>
      <c r="BF14" s="68">
        <f t="shared" si="5"/>
        <v>44.01</v>
      </c>
      <c r="BG14" s="70">
        <f t="shared" si="5"/>
        <v>8</v>
      </c>
      <c r="BH14" s="71">
        <f t="shared" si="5"/>
        <v>52.01</v>
      </c>
      <c r="BI14" s="68">
        <f t="shared" si="6"/>
        <v>39</v>
      </c>
      <c r="BJ14" s="70">
        <f t="shared" si="6"/>
        <v>8</v>
      </c>
      <c r="BK14" s="71">
        <f t="shared" si="6"/>
        <v>47</v>
      </c>
      <c r="BL14" s="234" t="str">
        <f t="shared" si="6"/>
        <v/>
      </c>
      <c r="BM14" s="235" t="str">
        <f t="shared" si="6"/>
        <v/>
      </c>
      <c r="BN14" s="236">
        <f t="shared" si="6"/>
        <v>259.02999999999997</v>
      </c>
      <c r="BO14" s="237" t="str">
        <f t="shared" si="6"/>
        <v/>
      </c>
      <c r="BP14" s="238" t="str">
        <f t="shared" si="6"/>
        <v/>
      </c>
      <c r="BQ14" s="239" t="str">
        <f t="shared" si="6"/>
        <v/>
      </c>
      <c r="BR14" s="78">
        <f t="shared" si="6"/>
        <v>3</v>
      </c>
      <c r="BS14" s="57">
        <f t="shared" si="6"/>
        <v>8</v>
      </c>
      <c r="BT14" s="240" t="str">
        <f t="shared" si="6"/>
        <v/>
      </c>
      <c r="BU14" s="241" t="str">
        <f t="shared" si="6"/>
        <v/>
      </c>
      <c r="BV14" s="242">
        <f t="shared" si="6"/>
        <v>8</v>
      </c>
      <c r="BW14" s="243" t="str">
        <f t="shared" si="6"/>
        <v/>
      </c>
      <c r="BX14" s="244" t="str">
        <f t="shared" si="6"/>
        <v/>
      </c>
      <c r="BY14" s="245" t="str">
        <f t="shared" si="7"/>
        <v/>
      </c>
    </row>
    <row r="15" spans="1:93" customFormat="1" ht="15.6" thickBot="1" x14ac:dyDescent="0.35">
      <c r="A15" s="196">
        <f t="shared" si="0"/>
        <v>70.015000000000001</v>
      </c>
      <c r="B15" s="196">
        <f t="shared" si="1"/>
        <v>70</v>
      </c>
      <c r="C15" s="187">
        <v>1</v>
      </c>
      <c r="D15" s="187">
        <v>9</v>
      </c>
      <c r="E15" s="196" t="str">
        <v>Eli Groves (J)</v>
      </c>
      <c r="F15" s="187" t="str">
        <v>LG</v>
      </c>
      <c r="G15" s="207">
        <v>40.01</v>
      </c>
      <c r="H15" s="187">
        <v>7</v>
      </c>
      <c r="I15" s="208">
        <v>47.01</v>
      </c>
      <c r="J15" s="207">
        <v>40</v>
      </c>
      <c r="K15" s="209">
        <v>7</v>
      </c>
      <c r="L15" s="210">
        <v>47</v>
      </c>
      <c r="M15" s="207">
        <v>32</v>
      </c>
      <c r="N15" s="209">
        <v>7</v>
      </c>
      <c r="O15" s="210">
        <v>39</v>
      </c>
      <c r="P15" s="207">
        <v>33</v>
      </c>
      <c r="Q15" s="209">
        <v>4</v>
      </c>
      <c r="R15" s="210">
        <v>37</v>
      </c>
      <c r="S15" s="207">
        <v>20</v>
      </c>
      <c r="T15" s="209">
        <v>3</v>
      </c>
      <c r="U15" s="210">
        <v>23</v>
      </c>
      <c r="V15" s="210" t="str">
        <v/>
      </c>
      <c r="W15" s="210">
        <v>193.01</v>
      </c>
      <c r="X15" s="210" t="str">
        <v/>
      </c>
      <c r="Y15" s="210" t="str">
        <v/>
      </c>
      <c r="Z15" s="210" t="str">
        <v/>
      </c>
      <c r="AA15" s="210" t="str">
        <v/>
      </c>
      <c r="AB15" s="211">
        <v>1</v>
      </c>
      <c r="AC15" s="212">
        <f t="shared" si="8"/>
        <v>70</v>
      </c>
      <c r="AD15" s="209" t="str">
        <f t="shared" si="2"/>
        <v/>
      </c>
      <c r="AE15" s="209">
        <f t="shared" si="2"/>
        <v>20</v>
      </c>
      <c r="AF15" s="209" t="str">
        <f t="shared" si="2"/>
        <v/>
      </c>
      <c r="AG15" s="209" t="str">
        <f t="shared" si="2"/>
        <v/>
      </c>
      <c r="AH15" s="209" t="str">
        <f t="shared" si="2"/>
        <v/>
      </c>
      <c r="AI15" s="209" t="str">
        <f t="shared" si="2"/>
        <v/>
      </c>
      <c r="AJ15" s="209">
        <f t="shared" si="3"/>
        <v>70</v>
      </c>
      <c r="AK15" s="213">
        <f>LARGE(($U15,$R15,$O15,$L15,$I15),AK$6)</f>
        <v>47.01</v>
      </c>
      <c r="AL15" s="213">
        <f>LARGE(($U15,$R15,$O15,$L15,$I15),AL$6)</f>
        <v>47</v>
      </c>
      <c r="AM15" s="213">
        <f>LARGE(($U15,$R15,$O15,$L15,$I15),AM$6)</f>
        <v>39</v>
      </c>
      <c r="AN15" s="213">
        <f>LARGE(($U15,$R15,$O15,$L15,$I15),AN$6)</f>
        <v>37</v>
      </c>
      <c r="AO15" s="213">
        <f>LARGE(($U15,$R15,$O15,$L15,$I15),AO$6)</f>
        <v>23</v>
      </c>
      <c r="AP15" s="214">
        <f t="shared" si="9"/>
        <v>4.7014700390036996E+19</v>
      </c>
      <c r="AQ15" s="213">
        <f t="shared" si="4"/>
        <v>70.070999999999998</v>
      </c>
      <c r="AS15" s="108">
        <f t="shared" si="5"/>
        <v>1</v>
      </c>
      <c r="AT15" s="65">
        <f t="shared" si="5"/>
        <v>15</v>
      </c>
      <c r="AU15" s="66" t="str">
        <f t="shared" si="5"/>
        <v>Mark Welsh</v>
      </c>
      <c r="AV15" s="67" t="str">
        <f t="shared" si="5"/>
        <v>RF</v>
      </c>
      <c r="AW15" s="68">
        <f t="shared" si="5"/>
        <v>48.01</v>
      </c>
      <c r="AX15" s="28">
        <f t="shared" si="5"/>
        <v>8</v>
      </c>
      <c r="AY15" s="69">
        <f t="shared" si="5"/>
        <v>56.01</v>
      </c>
      <c r="AZ15" s="68">
        <f t="shared" si="5"/>
        <v>47.01</v>
      </c>
      <c r="BA15" s="70">
        <f t="shared" si="5"/>
        <v>9</v>
      </c>
      <c r="BB15" s="71">
        <f t="shared" si="5"/>
        <v>56.01</v>
      </c>
      <c r="BC15" s="68">
        <f t="shared" si="5"/>
        <v>41.01</v>
      </c>
      <c r="BD15" s="70">
        <f t="shared" si="5"/>
        <v>8</v>
      </c>
      <c r="BE15" s="71">
        <f t="shared" si="5"/>
        <v>49.01</v>
      </c>
      <c r="BF15" s="68">
        <f t="shared" si="5"/>
        <v>40</v>
      </c>
      <c r="BG15" s="70">
        <f t="shared" si="5"/>
        <v>7</v>
      </c>
      <c r="BH15" s="71">
        <f t="shared" si="5"/>
        <v>47</v>
      </c>
      <c r="BI15" s="68">
        <f t="shared" si="6"/>
        <v>42</v>
      </c>
      <c r="BJ15" s="70">
        <f t="shared" si="6"/>
        <v>7</v>
      </c>
      <c r="BK15" s="71">
        <f t="shared" si="6"/>
        <v>49</v>
      </c>
      <c r="BL15" s="234" t="str">
        <f t="shared" si="6"/>
        <v/>
      </c>
      <c r="BM15" s="235" t="str">
        <f t="shared" si="6"/>
        <v/>
      </c>
      <c r="BN15" s="236">
        <f t="shared" si="6"/>
        <v>257.02999999999997</v>
      </c>
      <c r="BO15" s="237" t="str">
        <f t="shared" si="6"/>
        <v/>
      </c>
      <c r="BP15" s="238" t="str">
        <f t="shared" si="6"/>
        <v/>
      </c>
      <c r="BQ15" s="239" t="str">
        <f t="shared" si="6"/>
        <v/>
      </c>
      <c r="BR15" s="78">
        <f t="shared" si="6"/>
        <v>3</v>
      </c>
      <c r="BS15" s="57">
        <f t="shared" si="6"/>
        <v>9</v>
      </c>
      <c r="BT15" s="240" t="str">
        <f t="shared" si="6"/>
        <v/>
      </c>
      <c r="BU15" s="241" t="str">
        <f t="shared" si="6"/>
        <v/>
      </c>
      <c r="BV15" s="242">
        <f t="shared" si="6"/>
        <v>9</v>
      </c>
      <c r="BW15" s="243" t="str">
        <f t="shared" si="6"/>
        <v/>
      </c>
      <c r="BX15" s="244" t="str">
        <f t="shared" si="6"/>
        <v/>
      </c>
      <c r="BY15" s="245" t="str">
        <f t="shared" si="7"/>
        <v/>
      </c>
    </row>
    <row r="16" spans="1:93" customFormat="1" ht="15.6" thickBot="1" x14ac:dyDescent="0.35">
      <c r="A16" s="196">
        <f t="shared" si="0"/>
        <v>81.016000000000005</v>
      </c>
      <c r="B16" s="196">
        <f t="shared" si="1"/>
        <v>81</v>
      </c>
      <c r="C16" s="187">
        <v>1</v>
      </c>
      <c r="D16" s="187">
        <v>10</v>
      </c>
      <c r="E16" s="196" t="str">
        <v>James V</v>
      </c>
      <c r="F16" s="187" t="str">
        <v>LG</v>
      </c>
      <c r="G16" s="207">
        <v>39</v>
      </c>
      <c r="H16" s="187">
        <v>5</v>
      </c>
      <c r="I16" s="208">
        <v>44</v>
      </c>
      <c r="J16" s="207">
        <v>36.020000000000003</v>
      </c>
      <c r="K16" s="209">
        <v>4</v>
      </c>
      <c r="L16" s="210">
        <v>40.020000000000003</v>
      </c>
      <c r="M16" s="207">
        <v>26</v>
      </c>
      <c r="N16" s="209">
        <v>7</v>
      </c>
      <c r="O16" s="210">
        <v>33</v>
      </c>
      <c r="P16" s="207">
        <v>14</v>
      </c>
      <c r="Q16" s="209">
        <v>5</v>
      </c>
      <c r="R16" s="210">
        <v>19</v>
      </c>
      <c r="S16" s="207">
        <v>36</v>
      </c>
      <c r="T16" s="209">
        <v>5</v>
      </c>
      <c r="U16" s="210">
        <v>41</v>
      </c>
      <c r="V16" s="210" t="str">
        <v/>
      </c>
      <c r="W16" s="210">
        <v>177.02</v>
      </c>
      <c r="X16" s="210" t="str">
        <v/>
      </c>
      <c r="Y16" s="210" t="str">
        <v/>
      </c>
      <c r="Z16" s="210" t="str">
        <v/>
      </c>
      <c r="AA16" s="210" t="str">
        <v/>
      </c>
      <c r="AB16" s="211">
        <v>2</v>
      </c>
      <c r="AC16" s="212">
        <f t="shared" si="8"/>
        <v>81</v>
      </c>
      <c r="AD16" s="209" t="str">
        <f t="shared" si="2"/>
        <v/>
      </c>
      <c r="AE16" s="209">
        <f t="shared" si="2"/>
        <v>24</v>
      </c>
      <c r="AF16" s="209" t="str">
        <f t="shared" si="2"/>
        <v/>
      </c>
      <c r="AG16" s="209" t="str">
        <f t="shared" si="2"/>
        <v/>
      </c>
      <c r="AH16" s="209" t="str">
        <f t="shared" si="2"/>
        <v/>
      </c>
      <c r="AI16" s="209" t="str">
        <f t="shared" si="2"/>
        <v/>
      </c>
      <c r="AJ16" s="209">
        <f t="shared" si="3"/>
        <v>81</v>
      </c>
      <c r="AK16" s="213">
        <f>LARGE(($U16,$R16,$O16,$L16,$I16),AK$6)</f>
        <v>44</v>
      </c>
      <c r="AL16" s="213">
        <f>LARGE(($U16,$R16,$O16,$L16,$I16),AL$6)</f>
        <v>41</v>
      </c>
      <c r="AM16" s="213">
        <f>LARGE(($U16,$R16,$O16,$L16,$I16),AM$6)</f>
        <v>40.020000000000003</v>
      </c>
      <c r="AN16" s="213">
        <f>LARGE(($U16,$R16,$O16,$L16,$I16),AN$6)</f>
        <v>33</v>
      </c>
      <c r="AO16" s="213">
        <f>LARGE(($U16,$R16,$O16,$L16,$I16),AO$6)</f>
        <v>19</v>
      </c>
      <c r="AP16" s="214">
        <f t="shared" si="9"/>
        <v>4.4004100400232997E+19</v>
      </c>
      <c r="AQ16" s="213">
        <f t="shared" si="4"/>
        <v>81.081999999999994</v>
      </c>
      <c r="AS16" s="108">
        <f t="shared" si="5"/>
        <v>1</v>
      </c>
      <c r="AT16" s="65">
        <f t="shared" si="5"/>
        <v>6</v>
      </c>
      <c r="AU16" s="66" t="str">
        <f t="shared" si="5"/>
        <v>Matt Riches</v>
      </c>
      <c r="AV16" s="67" t="str">
        <f t="shared" si="5"/>
        <v>RF</v>
      </c>
      <c r="AW16" s="68">
        <f t="shared" si="5"/>
        <v>47.01</v>
      </c>
      <c r="AX16" s="28">
        <f t="shared" si="5"/>
        <v>8</v>
      </c>
      <c r="AY16" s="69">
        <f t="shared" si="5"/>
        <v>55.01</v>
      </c>
      <c r="AZ16" s="68">
        <f t="shared" si="5"/>
        <v>47</v>
      </c>
      <c r="BA16" s="70">
        <f t="shared" si="5"/>
        <v>8</v>
      </c>
      <c r="BB16" s="71">
        <f t="shared" si="5"/>
        <v>55</v>
      </c>
      <c r="BC16" s="68">
        <f t="shared" si="5"/>
        <v>42</v>
      </c>
      <c r="BD16" s="70">
        <f t="shared" si="5"/>
        <v>8</v>
      </c>
      <c r="BE16" s="71">
        <f t="shared" si="5"/>
        <v>50</v>
      </c>
      <c r="BF16" s="68">
        <f t="shared" si="5"/>
        <v>43</v>
      </c>
      <c r="BG16" s="70">
        <f t="shared" si="5"/>
        <v>7</v>
      </c>
      <c r="BH16" s="71">
        <f t="shared" si="5"/>
        <v>50</v>
      </c>
      <c r="BI16" s="68">
        <f t="shared" si="6"/>
        <v>41.02</v>
      </c>
      <c r="BJ16" s="70">
        <f t="shared" si="6"/>
        <v>6</v>
      </c>
      <c r="BK16" s="71">
        <f t="shared" si="6"/>
        <v>47.02</v>
      </c>
      <c r="BL16" s="234" t="str">
        <f t="shared" si="6"/>
        <v/>
      </c>
      <c r="BM16" s="235" t="str">
        <f t="shared" si="6"/>
        <v/>
      </c>
      <c r="BN16" s="236">
        <f t="shared" si="6"/>
        <v>257.02999999999997</v>
      </c>
      <c r="BO16" s="237" t="str">
        <f t="shared" si="6"/>
        <v/>
      </c>
      <c r="BP16" s="238" t="str">
        <f t="shared" si="6"/>
        <v/>
      </c>
      <c r="BQ16" s="239" t="str">
        <f t="shared" si="6"/>
        <v/>
      </c>
      <c r="BR16" s="78">
        <f t="shared" si="6"/>
        <v>3</v>
      </c>
      <c r="BS16" s="57">
        <f t="shared" si="6"/>
        <v>10</v>
      </c>
      <c r="BT16" s="240" t="str">
        <f t="shared" si="6"/>
        <v/>
      </c>
      <c r="BU16" s="241" t="str">
        <f t="shared" si="6"/>
        <v/>
      </c>
      <c r="BV16" s="242">
        <f t="shared" si="6"/>
        <v>10</v>
      </c>
      <c r="BW16" s="243" t="str">
        <f t="shared" si="6"/>
        <v/>
      </c>
      <c r="BX16" s="244" t="str">
        <f t="shared" si="6"/>
        <v/>
      </c>
      <c r="BY16" s="245" t="str">
        <f t="shared" si="7"/>
        <v/>
      </c>
    </row>
    <row r="17" spans="1:77" customFormat="1" ht="15.6" thickBot="1" x14ac:dyDescent="0.35">
      <c r="A17" s="196" t="str">
        <f t="shared" si="0"/>
        <v/>
      </c>
      <c r="B17" s="196" t="str">
        <f t="shared" si="1"/>
        <v/>
      </c>
      <c r="C17" s="187">
        <v>1</v>
      </c>
      <c r="D17" s="187">
        <v>11</v>
      </c>
      <c r="E17" s="196">
        <v>0</v>
      </c>
      <c r="F17" s="187">
        <v>0</v>
      </c>
      <c r="G17" s="207">
        <v>0</v>
      </c>
      <c r="H17" s="187">
        <v>0</v>
      </c>
      <c r="I17" s="208">
        <v>0</v>
      </c>
      <c r="J17" s="207">
        <v>0</v>
      </c>
      <c r="K17" s="209">
        <v>0</v>
      </c>
      <c r="L17" s="210">
        <v>0</v>
      </c>
      <c r="M17" s="207">
        <v>0</v>
      </c>
      <c r="N17" s="209">
        <v>0</v>
      </c>
      <c r="O17" s="210">
        <v>0</v>
      </c>
      <c r="P17" s="207">
        <v>0</v>
      </c>
      <c r="Q17" s="209">
        <v>0</v>
      </c>
      <c r="R17" s="210">
        <v>0</v>
      </c>
      <c r="S17" s="207">
        <v>0</v>
      </c>
      <c r="T17" s="209">
        <v>0</v>
      </c>
      <c r="U17" s="210">
        <v>0</v>
      </c>
      <c r="V17" s="210" t="str">
        <v/>
      </c>
      <c r="W17" s="210" t="str">
        <v/>
      </c>
      <c r="X17" s="210" t="str">
        <v/>
      </c>
      <c r="Y17" s="210" t="str">
        <v/>
      </c>
      <c r="Z17" s="210" t="str">
        <v/>
      </c>
      <c r="AA17" s="210" t="str">
        <v/>
      </c>
      <c r="AB17" s="211">
        <v>0</v>
      </c>
      <c r="AC17" s="212" t="str">
        <f t="shared" si="8"/>
        <v/>
      </c>
      <c r="AD17" s="209" t="str">
        <f t="shared" si="2"/>
        <v/>
      </c>
      <c r="AE17" s="209" t="str">
        <f t="shared" si="2"/>
        <v/>
      </c>
      <c r="AF17" s="209" t="str">
        <f t="shared" si="2"/>
        <v/>
      </c>
      <c r="AG17" s="209" t="str">
        <f t="shared" si="2"/>
        <v/>
      </c>
      <c r="AH17" s="209" t="str">
        <f t="shared" si="2"/>
        <v/>
      </c>
      <c r="AI17" s="209" t="str">
        <f t="shared" si="2"/>
        <v/>
      </c>
      <c r="AJ17" s="209" t="str">
        <f t="shared" si="3"/>
        <v/>
      </c>
      <c r="AK17" s="213">
        <f>LARGE(($U17,$R17,$O17,$L17,$I17),AK$6)</f>
        <v>0</v>
      </c>
      <c r="AL17" s="213">
        <f>LARGE(($U17,$R17,$O17,$L17,$I17),AL$6)</f>
        <v>0</v>
      </c>
      <c r="AM17" s="213">
        <f>LARGE(($U17,$R17,$O17,$L17,$I17),AM$6)</f>
        <v>0</v>
      </c>
      <c r="AN17" s="213">
        <f>LARGE(($U17,$R17,$O17,$L17,$I17),AN$6)</f>
        <v>0</v>
      </c>
      <c r="AO17" s="213">
        <f>LARGE(($U17,$R17,$O17,$L17,$I17),AO$6)</f>
        <v>0</v>
      </c>
      <c r="AP17" s="214">
        <f t="shared" si="9"/>
        <v>0</v>
      </c>
      <c r="AQ17" s="213" t="str">
        <f t="shared" si="4"/>
        <v/>
      </c>
      <c r="AS17" s="108">
        <f t="shared" si="5"/>
        <v>1</v>
      </c>
      <c r="AT17" s="65">
        <f t="shared" si="5"/>
        <v>1</v>
      </c>
      <c r="AU17" s="66" t="str">
        <f t="shared" si="5"/>
        <v>David Groves</v>
      </c>
      <c r="AV17" s="67" t="str">
        <f t="shared" si="5"/>
        <v>RF</v>
      </c>
      <c r="AW17" s="68">
        <f t="shared" si="5"/>
        <v>47</v>
      </c>
      <c r="AX17" s="28">
        <f t="shared" si="5"/>
        <v>8</v>
      </c>
      <c r="AY17" s="69">
        <f t="shared" si="5"/>
        <v>55</v>
      </c>
      <c r="AZ17" s="68">
        <f t="shared" si="5"/>
        <v>46.02</v>
      </c>
      <c r="BA17" s="70">
        <f t="shared" si="5"/>
        <v>8</v>
      </c>
      <c r="BB17" s="71">
        <f t="shared" si="5"/>
        <v>54.02</v>
      </c>
      <c r="BC17" s="68">
        <f t="shared" si="5"/>
        <v>44.02</v>
      </c>
      <c r="BD17" s="70">
        <f t="shared" si="5"/>
        <v>8</v>
      </c>
      <c r="BE17" s="71">
        <f t="shared" si="5"/>
        <v>52.02</v>
      </c>
      <c r="BF17" s="68">
        <f t="shared" si="5"/>
        <v>44</v>
      </c>
      <c r="BG17" s="70">
        <f t="shared" si="5"/>
        <v>8</v>
      </c>
      <c r="BH17" s="71">
        <f t="shared" si="5"/>
        <v>52</v>
      </c>
      <c r="BI17" s="68">
        <f t="shared" si="6"/>
        <v>35</v>
      </c>
      <c r="BJ17" s="70">
        <f t="shared" si="6"/>
        <v>7</v>
      </c>
      <c r="BK17" s="71">
        <f t="shared" si="6"/>
        <v>42</v>
      </c>
      <c r="BL17" s="234" t="str">
        <f t="shared" si="6"/>
        <v/>
      </c>
      <c r="BM17" s="235" t="str">
        <f t="shared" si="6"/>
        <v/>
      </c>
      <c r="BN17" s="236">
        <f t="shared" si="6"/>
        <v>255.04000000000002</v>
      </c>
      <c r="BO17" s="237" t="str">
        <f t="shared" si="6"/>
        <v/>
      </c>
      <c r="BP17" s="238" t="str">
        <f t="shared" si="6"/>
        <v/>
      </c>
      <c r="BQ17" s="239" t="str">
        <f t="shared" si="6"/>
        <v/>
      </c>
      <c r="BR17" s="78">
        <f t="shared" si="6"/>
        <v>4</v>
      </c>
      <c r="BS17" s="57">
        <f t="shared" si="6"/>
        <v>11</v>
      </c>
      <c r="BT17" s="240" t="str">
        <f t="shared" si="6"/>
        <v/>
      </c>
      <c r="BU17" s="241" t="str">
        <f t="shared" si="6"/>
        <v/>
      </c>
      <c r="BV17" s="242">
        <f t="shared" si="6"/>
        <v>11</v>
      </c>
      <c r="BW17" s="243" t="str">
        <f t="shared" si="6"/>
        <v/>
      </c>
      <c r="BX17" s="244" t="str">
        <f t="shared" si="6"/>
        <v/>
      </c>
      <c r="BY17" s="245" t="str">
        <f t="shared" si="7"/>
        <v/>
      </c>
    </row>
    <row r="18" spans="1:77" customFormat="1" ht="15.6" thickBot="1" x14ac:dyDescent="0.35">
      <c r="A18" s="196">
        <f t="shared" si="0"/>
        <v>51.018000000000001</v>
      </c>
      <c r="B18" s="196">
        <f t="shared" si="1"/>
        <v>51</v>
      </c>
      <c r="C18" s="187">
        <v>1</v>
      </c>
      <c r="D18" s="187">
        <v>12</v>
      </c>
      <c r="E18" s="196" t="str">
        <v>Stephen Ball</v>
      </c>
      <c r="F18" s="187" t="str">
        <v>LG</v>
      </c>
      <c r="G18" s="207">
        <v>39</v>
      </c>
      <c r="H18" s="187">
        <v>7</v>
      </c>
      <c r="I18" s="208">
        <v>46</v>
      </c>
      <c r="J18" s="207">
        <v>42.01</v>
      </c>
      <c r="K18" s="209">
        <v>7</v>
      </c>
      <c r="L18" s="210">
        <v>49.01</v>
      </c>
      <c r="M18" s="207">
        <v>35.020000000000003</v>
      </c>
      <c r="N18" s="209">
        <v>8</v>
      </c>
      <c r="O18" s="210">
        <v>43.02</v>
      </c>
      <c r="P18" s="207">
        <v>27</v>
      </c>
      <c r="Q18" s="209">
        <v>4</v>
      </c>
      <c r="R18" s="210">
        <v>31</v>
      </c>
      <c r="S18" s="207">
        <v>36.01</v>
      </c>
      <c r="T18" s="209">
        <v>6</v>
      </c>
      <c r="U18" s="210">
        <v>42.01</v>
      </c>
      <c r="V18" s="210" t="str">
        <v/>
      </c>
      <c r="W18" s="210">
        <v>211.04</v>
      </c>
      <c r="X18" s="210" t="str">
        <v/>
      </c>
      <c r="Y18" s="210" t="str">
        <v/>
      </c>
      <c r="Z18" s="210" t="str">
        <v/>
      </c>
      <c r="AA18" s="210" t="str">
        <v/>
      </c>
      <c r="AB18" s="211">
        <v>4</v>
      </c>
      <c r="AC18" s="212">
        <f t="shared" si="8"/>
        <v>51</v>
      </c>
      <c r="AD18" s="209" t="str">
        <f t="shared" si="2"/>
        <v/>
      </c>
      <c r="AE18" s="209">
        <f t="shared" si="2"/>
        <v>8</v>
      </c>
      <c r="AF18" s="209" t="str">
        <f t="shared" si="2"/>
        <v/>
      </c>
      <c r="AG18" s="209" t="str">
        <f t="shared" si="2"/>
        <v/>
      </c>
      <c r="AH18" s="209" t="str">
        <f t="shared" si="2"/>
        <v/>
      </c>
      <c r="AI18" s="209" t="str">
        <f t="shared" si="2"/>
        <v/>
      </c>
      <c r="AJ18" s="209">
        <f t="shared" si="3"/>
        <v>51</v>
      </c>
      <c r="AK18" s="213">
        <f>LARGE(($U18,$R18,$O18,$L18,$I18),AK$6)</f>
        <v>49.01</v>
      </c>
      <c r="AL18" s="213">
        <f>LARGE(($U18,$R18,$O18,$L18,$I18),AL$6)</f>
        <v>46</v>
      </c>
      <c r="AM18" s="213">
        <f>LARGE(($U18,$R18,$O18,$L18,$I18),AM$6)</f>
        <v>43.02</v>
      </c>
      <c r="AN18" s="213">
        <f>LARGE(($U18,$R18,$O18,$L18,$I18),AN$6)</f>
        <v>42.01</v>
      </c>
      <c r="AO18" s="213">
        <f>LARGE(($U18,$R18,$O18,$L18,$I18),AO$6)</f>
        <v>31</v>
      </c>
      <c r="AP18" s="214">
        <f t="shared" si="9"/>
        <v>4.9014600430241997E+19</v>
      </c>
      <c r="AQ18" s="213">
        <f t="shared" si="4"/>
        <v>51.064999999999998</v>
      </c>
      <c r="AS18" s="108">
        <f t="shared" si="5"/>
        <v>2</v>
      </c>
      <c r="AT18" s="65">
        <f t="shared" si="5"/>
        <v>5</v>
      </c>
      <c r="AU18" s="66" t="str">
        <f t="shared" si="5"/>
        <v>Glen Aarsen</v>
      </c>
      <c r="AV18" s="67" t="str">
        <f t="shared" si="5"/>
        <v>RF</v>
      </c>
      <c r="AW18" s="68">
        <f t="shared" si="5"/>
        <v>45</v>
      </c>
      <c r="AX18" s="28">
        <f t="shared" si="5"/>
        <v>8</v>
      </c>
      <c r="AY18" s="69">
        <f t="shared" si="5"/>
        <v>53</v>
      </c>
      <c r="AZ18" s="68">
        <f t="shared" si="5"/>
        <v>47.01</v>
      </c>
      <c r="BA18" s="70">
        <f t="shared" si="5"/>
        <v>9</v>
      </c>
      <c r="BB18" s="71">
        <f t="shared" si="5"/>
        <v>56.01</v>
      </c>
      <c r="BC18" s="68">
        <f t="shared" si="5"/>
        <v>43</v>
      </c>
      <c r="BD18" s="70">
        <f t="shared" si="5"/>
        <v>8</v>
      </c>
      <c r="BE18" s="71">
        <f t="shared" si="5"/>
        <v>51</v>
      </c>
      <c r="BF18" s="68">
        <f t="shared" si="5"/>
        <v>43.02</v>
      </c>
      <c r="BG18" s="70">
        <f t="shared" si="5"/>
        <v>7</v>
      </c>
      <c r="BH18" s="71">
        <f t="shared" si="5"/>
        <v>50.02</v>
      </c>
      <c r="BI18" s="68">
        <f t="shared" si="6"/>
        <v>38</v>
      </c>
      <c r="BJ18" s="70">
        <f t="shared" si="6"/>
        <v>6</v>
      </c>
      <c r="BK18" s="71">
        <f t="shared" si="6"/>
        <v>44</v>
      </c>
      <c r="BL18" s="234" t="str">
        <f t="shared" si="6"/>
        <v/>
      </c>
      <c r="BM18" s="235" t="str">
        <f t="shared" si="6"/>
        <v/>
      </c>
      <c r="BN18" s="236">
        <f t="shared" si="6"/>
        <v>254.03</v>
      </c>
      <c r="BO18" s="237" t="str">
        <f t="shared" si="6"/>
        <v/>
      </c>
      <c r="BP18" s="238" t="str">
        <f t="shared" si="6"/>
        <v/>
      </c>
      <c r="BQ18" s="239" t="str">
        <f t="shared" si="6"/>
        <v/>
      </c>
      <c r="BR18" s="78">
        <f t="shared" si="6"/>
        <v>3</v>
      </c>
      <c r="BS18" s="57">
        <f t="shared" si="6"/>
        <v>12</v>
      </c>
      <c r="BT18" s="240" t="str">
        <f t="shared" si="6"/>
        <v/>
      </c>
      <c r="BU18" s="241" t="str">
        <f t="shared" si="6"/>
        <v/>
      </c>
      <c r="BV18" s="242">
        <f t="shared" si="6"/>
        <v>12</v>
      </c>
      <c r="BW18" s="243" t="str">
        <f t="shared" si="6"/>
        <v/>
      </c>
      <c r="BX18" s="244" t="str">
        <f t="shared" si="6"/>
        <v/>
      </c>
      <c r="BY18" s="245" t="str">
        <f t="shared" si="7"/>
        <v/>
      </c>
    </row>
    <row r="19" spans="1:77" customFormat="1" ht="15.6" thickBot="1" x14ac:dyDescent="0.35">
      <c r="A19" s="196">
        <f t="shared" si="0"/>
        <v>89.019000000000005</v>
      </c>
      <c r="B19" s="196">
        <f t="shared" si="1"/>
        <v>89</v>
      </c>
      <c r="C19" s="187">
        <v>1</v>
      </c>
      <c r="D19" s="187">
        <v>13</v>
      </c>
      <c r="E19" s="196" t="str">
        <v>Peter Gerholt</v>
      </c>
      <c r="F19" s="187" t="str">
        <v>LG</v>
      </c>
      <c r="G19" s="207">
        <v>37.01</v>
      </c>
      <c r="H19" s="187">
        <v>6</v>
      </c>
      <c r="I19" s="208">
        <v>43.01</v>
      </c>
      <c r="J19" s="207">
        <v>23</v>
      </c>
      <c r="K19" s="209">
        <v>2</v>
      </c>
      <c r="L19" s="210">
        <v>25</v>
      </c>
      <c r="M19" s="207">
        <v>13</v>
      </c>
      <c r="N19" s="209">
        <v>0</v>
      </c>
      <c r="O19" s="210">
        <v>13</v>
      </c>
      <c r="P19" s="207">
        <v>23</v>
      </c>
      <c r="Q19" s="209">
        <v>3</v>
      </c>
      <c r="R19" s="210">
        <v>26</v>
      </c>
      <c r="S19" s="207">
        <v>36</v>
      </c>
      <c r="T19" s="209">
        <v>7</v>
      </c>
      <c r="U19" s="210">
        <v>43</v>
      </c>
      <c r="V19" s="210" t="str">
        <v/>
      </c>
      <c r="W19" s="210">
        <v>150.01</v>
      </c>
      <c r="X19" s="210" t="str">
        <v/>
      </c>
      <c r="Y19" s="210" t="str">
        <v/>
      </c>
      <c r="Z19" s="210" t="str">
        <v/>
      </c>
      <c r="AA19" s="210" t="str">
        <v/>
      </c>
      <c r="AB19" s="211">
        <v>1</v>
      </c>
      <c r="AC19" s="212">
        <f t="shared" si="8"/>
        <v>89</v>
      </c>
      <c r="AD19" s="209" t="str">
        <f t="shared" si="2"/>
        <v/>
      </c>
      <c r="AE19" s="209">
        <f t="shared" si="2"/>
        <v>29</v>
      </c>
      <c r="AF19" s="209" t="str">
        <f t="shared" si="2"/>
        <v/>
      </c>
      <c r="AG19" s="209" t="str">
        <f t="shared" si="2"/>
        <v/>
      </c>
      <c r="AH19" s="209" t="str">
        <f t="shared" si="2"/>
        <v/>
      </c>
      <c r="AI19" s="209" t="str">
        <f t="shared" si="2"/>
        <v/>
      </c>
      <c r="AJ19" s="209">
        <f t="shared" si="3"/>
        <v>89</v>
      </c>
      <c r="AK19" s="213">
        <f>LARGE(($U19,$R19,$O19,$L19,$I19),AK$6)</f>
        <v>43.01</v>
      </c>
      <c r="AL19" s="213">
        <f>LARGE(($U19,$R19,$O19,$L19,$I19),AL$6)</f>
        <v>43</v>
      </c>
      <c r="AM19" s="213">
        <f>LARGE(($U19,$R19,$O19,$L19,$I19),AM$6)</f>
        <v>26</v>
      </c>
      <c r="AN19" s="213">
        <f>LARGE(($U19,$R19,$O19,$L19,$I19),AN$6)</f>
        <v>25</v>
      </c>
      <c r="AO19" s="213">
        <f>LARGE(($U19,$R19,$O19,$L19,$I19),AO$6)</f>
        <v>13</v>
      </c>
      <c r="AP19" s="214">
        <f t="shared" si="9"/>
        <v>4.3014300260025E+19</v>
      </c>
      <c r="AQ19" s="213">
        <f t="shared" si="4"/>
        <v>89.084000000000003</v>
      </c>
      <c r="AS19" s="108">
        <f t="shared" si="5"/>
        <v>1</v>
      </c>
      <c r="AT19" s="65">
        <f t="shared" si="5"/>
        <v>2</v>
      </c>
      <c r="AU19" s="66" t="str">
        <f t="shared" si="5"/>
        <v>Fred Blacker (L)</v>
      </c>
      <c r="AV19" s="67" t="str">
        <f t="shared" si="5"/>
        <v>RF</v>
      </c>
      <c r="AW19" s="68">
        <f t="shared" si="5"/>
        <v>48.02</v>
      </c>
      <c r="AX19" s="28">
        <f t="shared" si="5"/>
        <v>8</v>
      </c>
      <c r="AY19" s="69">
        <f t="shared" si="5"/>
        <v>56.02</v>
      </c>
      <c r="AZ19" s="68">
        <f t="shared" si="5"/>
        <v>46.01</v>
      </c>
      <c r="BA19" s="70">
        <f t="shared" si="5"/>
        <v>8</v>
      </c>
      <c r="BB19" s="71">
        <f t="shared" si="5"/>
        <v>54.01</v>
      </c>
      <c r="BC19" s="68">
        <f t="shared" si="5"/>
        <v>38.01</v>
      </c>
      <c r="BD19" s="70">
        <f t="shared" si="5"/>
        <v>6</v>
      </c>
      <c r="BE19" s="71">
        <f t="shared" si="5"/>
        <v>44.01</v>
      </c>
      <c r="BF19" s="68">
        <f t="shared" si="5"/>
        <v>44.01</v>
      </c>
      <c r="BG19" s="70">
        <f t="shared" si="5"/>
        <v>7</v>
      </c>
      <c r="BH19" s="71">
        <f t="shared" si="5"/>
        <v>51.01</v>
      </c>
      <c r="BI19" s="68">
        <f t="shared" si="6"/>
        <v>41</v>
      </c>
      <c r="BJ19" s="70">
        <f t="shared" si="6"/>
        <v>7</v>
      </c>
      <c r="BK19" s="71">
        <f t="shared" si="6"/>
        <v>48</v>
      </c>
      <c r="BL19" s="234" t="str">
        <f t="shared" si="6"/>
        <v/>
      </c>
      <c r="BM19" s="235" t="str">
        <f t="shared" si="6"/>
        <v/>
      </c>
      <c r="BN19" s="236">
        <f t="shared" si="6"/>
        <v>253.04999999999998</v>
      </c>
      <c r="BO19" s="237" t="str">
        <f t="shared" si="6"/>
        <v/>
      </c>
      <c r="BP19" s="238" t="str">
        <f t="shared" si="6"/>
        <v/>
      </c>
      <c r="BQ19" s="239" t="str">
        <f t="shared" si="6"/>
        <v/>
      </c>
      <c r="BR19" s="78">
        <f t="shared" si="6"/>
        <v>5</v>
      </c>
      <c r="BS19" s="57">
        <f t="shared" si="6"/>
        <v>13</v>
      </c>
      <c r="BT19" s="240" t="str">
        <f t="shared" si="6"/>
        <v/>
      </c>
      <c r="BU19" s="241" t="str">
        <f t="shared" si="6"/>
        <v/>
      </c>
      <c r="BV19" s="242">
        <f t="shared" si="6"/>
        <v>13</v>
      </c>
      <c r="BW19" s="243" t="str">
        <f t="shared" si="6"/>
        <v/>
      </c>
      <c r="BX19" s="244" t="str">
        <f t="shared" si="6"/>
        <v/>
      </c>
      <c r="BY19" s="245" t="str">
        <f t="shared" si="7"/>
        <v/>
      </c>
    </row>
    <row r="20" spans="1:77" customFormat="1" ht="15.6" thickBot="1" x14ac:dyDescent="0.35">
      <c r="A20" s="196">
        <f t="shared" si="0"/>
        <v>74.02</v>
      </c>
      <c r="B20" s="196">
        <f t="shared" si="1"/>
        <v>74</v>
      </c>
      <c r="C20" s="187">
        <v>1</v>
      </c>
      <c r="D20" s="187">
        <v>14</v>
      </c>
      <c r="E20" s="196" t="str">
        <v>Bruce Yalden</v>
      </c>
      <c r="F20" s="187" t="str">
        <v>LG</v>
      </c>
      <c r="G20" s="207">
        <v>38.01</v>
      </c>
      <c r="H20" s="187">
        <v>8</v>
      </c>
      <c r="I20" s="208">
        <v>46.01</v>
      </c>
      <c r="J20" s="207">
        <v>33</v>
      </c>
      <c r="K20" s="209">
        <v>6</v>
      </c>
      <c r="L20" s="210">
        <v>39</v>
      </c>
      <c r="M20" s="207">
        <v>30</v>
      </c>
      <c r="N20" s="209">
        <v>6</v>
      </c>
      <c r="O20" s="210">
        <v>36</v>
      </c>
      <c r="P20" s="207">
        <v>33.01</v>
      </c>
      <c r="Q20" s="209">
        <v>4</v>
      </c>
      <c r="R20" s="210">
        <v>37.01</v>
      </c>
      <c r="S20" s="207">
        <v>24.01</v>
      </c>
      <c r="T20" s="209">
        <v>3</v>
      </c>
      <c r="U20" s="210">
        <v>27.01</v>
      </c>
      <c r="V20" s="210" t="str">
        <v/>
      </c>
      <c r="W20" s="210">
        <v>185.02999999999997</v>
      </c>
      <c r="X20" s="210" t="str">
        <v/>
      </c>
      <c r="Y20" s="210" t="str">
        <v/>
      </c>
      <c r="Z20" s="210" t="str">
        <v/>
      </c>
      <c r="AA20" s="210" t="str">
        <v/>
      </c>
      <c r="AB20" s="211">
        <v>3</v>
      </c>
      <c r="AC20" s="212">
        <f t="shared" si="8"/>
        <v>74</v>
      </c>
      <c r="AD20" s="209" t="str">
        <f t="shared" si="2"/>
        <v/>
      </c>
      <c r="AE20" s="209">
        <f t="shared" si="2"/>
        <v>21</v>
      </c>
      <c r="AF20" s="209" t="str">
        <f t="shared" si="2"/>
        <v/>
      </c>
      <c r="AG20" s="209" t="str">
        <f t="shared" si="2"/>
        <v/>
      </c>
      <c r="AH20" s="209" t="str">
        <f t="shared" si="2"/>
        <v/>
      </c>
      <c r="AI20" s="209" t="str">
        <f t="shared" si="2"/>
        <v/>
      </c>
      <c r="AJ20" s="209">
        <f t="shared" si="3"/>
        <v>74</v>
      </c>
      <c r="AK20" s="213">
        <f>LARGE(($U20,$R20,$O20,$L20,$I20),AK$6)</f>
        <v>46.01</v>
      </c>
      <c r="AL20" s="213">
        <f>LARGE(($U20,$R20,$O20,$L20,$I20),AL$6)</f>
        <v>39</v>
      </c>
      <c r="AM20" s="213">
        <f>LARGE(($U20,$R20,$O20,$L20,$I20),AM$6)</f>
        <v>37.01</v>
      </c>
      <c r="AN20" s="213">
        <f>LARGE(($U20,$R20,$O20,$L20,$I20),AN$6)</f>
        <v>36</v>
      </c>
      <c r="AO20" s="213">
        <f>LARGE(($U20,$R20,$O20,$L20,$I20),AO$6)</f>
        <v>27.01</v>
      </c>
      <c r="AP20" s="214">
        <f t="shared" si="9"/>
        <v>4.6013900370135998E+19</v>
      </c>
      <c r="AQ20" s="213">
        <f t="shared" si="4"/>
        <v>74.075999999999993</v>
      </c>
      <c r="AS20" s="108">
        <f t="shared" si="5"/>
        <v>2</v>
      </c>
      <c r="AT20" s="65">
        <f t="shared" si="5"/>
        <v>3</v>
      </c>
      <c r="AU20" s="66" t="str">
        <f t="shared" si="5"/>
        <v>Les Fraser</v>
      </c>
      <c r="AV20" s="67" t="str">
        <f t="shared" si="5"/>
        <v>RF</v>
      </c>
      <c r="AW20" s="68">
        <f t="shared" si="5"/>
        <v>43</v>
      </c>
      <c r="AX20" s="28">
        <f t="shared" si="5"/>
        <v>8</v>
      </c>
      <c r="AY20" s="69">
        <f t="shared" si="5"/>
        <v>51</v>
      </c>
      <c r="AZ20" s="68">
        <f t="shared" si="5"/>
        <v>42.01</v>
      </c>
      <c r="BA20" s="70">
        <f t="shared" si="5"/>
        <v>8</v>
      </c>
      <c r="BB20" s="71">
        <f t="shared" si="5"/>
        <v>50.01</v>
      </c>
      <c r="BC20" s="68">
        <f t="shared" si="5"/>
        <v>44.01</v>
      </c>
      <c r="BD20" s="70">
        <f t="shared" si="5"/>
        <v>8</v>
      </c>
      <c r="BE20" s="71">
        <f t="shared" si="5"/>
        <v>52.01</v>
      </c>
      <c r="BF20" s="68">
        <f t="shared" si="5"/>
        <v>40.01</v>
      </c>
      <c r="BG20" s="70">
        <f t="shared" si="5"/>
        <v>9</v>
      </c>
      <c r="BH20" s="71">
        <f t="shared" si="5"/>
        <v>49.01</v>
      </c>
      <c r="BI20" s="68">
        <f t="shared" si="6"/>
        <v>43</v>
      </c>
      <c r="BJ20" s="70">
        <f t="shared" si="6"/>
        <v>8</v>
      </c>
      <c r="BK20" s="71">
        <f t="shared" si="6"/>
        <v>51</v>
      </c>
      <c r="BL20" s="234" t="str">
        <f t="shared" si="6"/>
        <v/>
      </c>
      <c r="BM20" s="235" t="str">
        <f t="shared" si="6"/>
        <v/>
      </c>
      <c r="BN20" s="236">
        <f t="shared" si="6"/>
        <v>253.02999999999997</v>
      </c>
      <c r="BO20" s="237" t="str">
        <f t="shared" si="6"/>
        <v/>
      </c>
      <c r="BP20" s="238" t="str">
        <f t="shared" si="6"/>
        <v/>
      </c>
      <c r="BQ20" s="239" t="str">
        <f t="shared" si="6"/>
        <v/>
      </c>
      <c r="BR20" s="78">
        <f t="shared" si="6"/>
        <v>3</v>
      </c>
      <c r="BS20" s="57">
        <f t="shared" si="6"/>
        <v>14</v>
      </c>
      <c r="BT20" s="240" t="str">
        <f t="shared" si="6"/>
        <v/>
      </c>
      <c r="BU20" s="241" t="str">
        <f t="shared" si="6"/>
        <v/>
      </c>
      <c r="BV20" s="242">
        <f t="shared" si="6"/>
        <v>14</v>
      </c>
      <c r="BW20" s="243" t="str">
        <f t="shared" si="6"/>
        <v/>
      </c>
      <c r="BX20" s="244" t="str">
        <f t="shared" si="6"/>
        <v/>
      </c>
      <c r="BY20" s="245" t="str">
        <f t="shared" si="7"/>
        <v/>
      </c>
    </row>
    <row r="21" spans="1:77" customFormat="1" ht="15.6" thickBot="1" x14ac:dyDescent="0.35">
      <c r="A21" s="196">
        <f t="shared" si="0"/>
        <v>65.021000000000001</v>
      </c>
      <c r="B21" s="196">
        <f t="shared" si="1"/>
        <v>65</v>
      </c>
      <c r="C21" s="187">
        <v>1</v>
      </c>
      <c r="D21" s="187">
        <v>15</v>
      </c>
      <c r="E21" s="196" t="str">
        <v>Mark Welsh</v>
      </c>
      <c r="F21" s="187" t="str">
        <v>LG</v>
      </c>
      <c r="G21" s="207">
        <v>43</v>
      </c>
      <c r="H21" s="187">
        <v>7</v>
      </c>
      <c r="I21" s="208">
        <v>50</v>
      </c>
      <c r="J21" s="207">
        <v>43</v>
      </c>
      <c r="K21" s="209">
        <v>7</v>
      </c>
      <c r="L21" s="210">
        <v>50</v>
      </c>
      <c r="M21" s="207">
        <v>37.020000000000003</v>
      </c>
      <c r="N21" s="209">
        <v>5</v>
      </c>
      <c r="O21" s="210">
        <v>42.02</v>
      </c>
      <c r="P21" s="207">
        <v>29</v>
      </c>
      <c r="Q21" s="209">
        <v>6</v>
      </c>
      <c r="R21" s="210">
        <v>35</v>
      </c>
      <c r="S21" s="207">
        <v>11</v>
      </c>
      <c r="T21" s="209">
        <v>7</v>
      </c>
      <c r="U21" s="210">
        <v>18</v>
      </c>
      <c r="V21" s="210" t="str">
        <v/>
      </c>
      <c r="W21" s="210">
        <v>195.02</v>
      </c>
      <c r="X21" s="210" t="str">
        <v/>
      </c>
      <c r="Y21" s="210" t="str">
        <v/>
      </c>
      <c r="Z21" s="210" t="str">
        <v/>
      </c>
      <c r="AA21" s="210" t="str">
        <v/>
      </c>
      <c r="AB21" s="211">
        <v>2</v>
      </c>
      <c r="AC21" s="212">
        <f t="shared" si="8"/>
        <v>65</v>
      </c>
      <c r="AD21" s="209" t="str">
        <f t="shared" si="2"/>
        <v/>
      </c>
      <c r="AE21" s="209">
        <f t="shared" si="2"/>
        <v>17</v>
      </c>
      <c r="AF21" s="209" t="str">
        <f t="shared" si="2"/>
        <v/>
      </c>
      <c r="AG21" s="209" t="str">
        <f t="shared" si="2"/>
        <v/>
      </c>
      <c r="AH21" s="209" t="str">
        <f t="shared" si="2"/>
        <v/>
      </c>
      <c r="AI21" s="209" t="str">
        <f t="shared" si="2"/>
        <v/>
      </c>
      <c r="AJ21" s="209">
        <f t="shared" si="3"/>
        <v>65</v>
      </c>
      <c r="AK21" s="213">
        <f>LARGE(($U21,$R21,$O21,$L21,$I21),AK$6)</f>
        <v>50</v>
      </c>
      <c r="AL21" s="213">
        <f>LARGE(($U21,$R21,$O21,$L21,$I21),AL$6)</f>
        <v>50</v>
      </c>
      <c r="AM21" s="213">
        <f>LARGE(($U21,$R21,$O21,$L21,$I21),AM$6)</f>
        <v>42.02</v>
      </c>
      <c r="AN21" s="213">
        <f>LARGE(($U21,$R21,$O21,$L21,$I21),AN$6)</f>
        <v>35</v>
      </c>
      <c r="AO21" s="213">
        <f>LARGE(($U21,$R21,$O21,$L21,$I21),AO$6)</f>
        <v>18</v>
      </c>
      <c r="AP21" s="214">
        <f t="shared" si="9"/>
        <v>5.0005000420235002E+19</v>
      </c>
      <c r="AQ21" s="213">
        <f t="shared" si="4"/>
        <v>65.06</v>
      </c>
      <c r="AS21" s="108">
        <f t="shared" si="5"/>
        <v>2</v>
      </c>
      <c r="AT21" s="65">
        <f t="shared" si="5"/>
        <v>1</v>
      </c>
      <c r="AU21" s="66" t="str">
        <f t="shared" si="5"/>
        <v>Andy Santa</v>
      </c>
      <c r="AV21" s="67" t="str">
        <f t="shared" si="5"/>
        <v>RF</v>
      </c>
      <c r="AW21" s="68">
        <f t="shared" si="5"/>
        <v>49.01</v>
      </c>
      <c r="AX21" s="28">
        <f t="shared" si="5"/>
        <v>9</v>
      </c>
      <c r="AY21" s="69">
        <f t="shared" si="5"/>
        <v>58.01</v>
      </c>
      <c r="AZ21" s="68">
        <f t="shared" si="5"/>
        <v>43</v>
      </c>
      <c r="BA21" s="70">
        <f t="shared" si="5"/>
        <v>7</v>
      </c>
      <c r="BB21" s="71">
        <f t="shared" si="5"/>
        <v>50</v>
      </c>
      <c r="BC21" s="68">
        <f t="shared" si="5"/>
        <v>47</v>
      </c>
      <c r="BD21" s="70">
        <f t="shared" si="5"/>
        <v>8</v>
      </c>
      <c r="BE21" s="71">
        <f t="shared" si="5"/>
        <v>55</v>
      </c>
      <c r="BF21" s="68">
        <f t="shared" si="5"/>
        <v>33</v>
      </c>
      <c r="BG21" s="70">
        <f t="shared" si="5"/>
        <v>6</v>
      </c>
      <c r="BH21" s="71">
        <f t="shared" si="5"/>
        <v>39</v>
      </c>
      <c r="BI21" s="68">
        <f t="shared" si="6"/>
        <v>44</v>
      </c>
      <c r="BJ21" s="70">
        <f t="shared" si="6"/>
        <v>7</v>
      </c>
      <c r="BK21" s="71">
        <f t="shared" si="6"/>
        <v>51</v>
      </c>
      <c r="BL21" s="234" t="str">
        <f t="shared" si="6"/>
        <v/>
      </c>
      <c r="BM21" s="235" t="str">
        <f t="shared" si="6"/>
        <v/>
      </c>
      <c r="BN21" s="236">
        <f t="shared" si="6"/>
        <v>253.01</v>
      </c>
      <c r="BO21" s="237" t="str">
        <f t="shared" si="6"/>
        <v/>
      </c>
      <c r="BP21" s="238" t="str">
        <f t="shared" si="6"/>
        <v/>
      </c>
      <c r="BQ21" s="239" t="str">
        <f t="shared" si="6"/>
        <v/>
      </c>
      <c r="BR21" s="78">
        <f t="shared" si="6"/>
        <v>1</v>
      </c>
      <c r="BS21" s="57">
        <f t="shared" si="6"/>
        <v>15</v>
      </c>
      <c r="BT21" s="240" t="str">
        <f t="shared" si="6"/>
        <v/>
      </c>
      <c r="BU21" s="241" t="str">
        <f t="shared" si="6"/>
        <v/>
      </c>
      <c r="BV21" s="242">
        <f t="shared" si="6"/>
        <v>15</v>
      </c>
      <c r="BW21" s="243" t="str">
        <f t="shared" si="6"/>
        <v/>
      </c>
      <c r="BX21" s="244" t="str">
        <f t="shared" si="6"/>
        <v/>
      </c>
      <c r="BY21" s="245" t="str">
        <f t="shared" si="7"/>
        <v/>
      </c>
    </row>
    <row r="22" spans="1:77" customFormat="1" ht="15.6" thickBot="1" x14ac:dyDescent="0.35">
      <c r="A22" s="196">
        <f t="shared" si="0"/>
        <v>58.021999999999998</v>
      </c>
      <c r="B22" s="196">
        <f t="shared" si="1"/>
        <v>58</v>
      </c>
      <c r="C22" s="187">
        <v>1</v>
      </c>
      <c r="D22" s="187">
        <v>16</v>
      </c>
      <c r="E22" s="196" t="str">
        <v>Vincent Vaina</v>
      </c>
      <c r="F22" s="187" t="str">
        <v>LG</v>
      </c>
      <c r="G22" s="207">
        <v>39.01</v>
      </c>
      <c r="H22" s="187">
        <v>5</v>
      </c>
      <c r="I22" s="208">
        <v>44.01</v>
      </c>
      <c r="J22" s="207">
        <v>43.02</v>
      </c>
      <c r="K22" s="209">
        <v>6</v>
      </c>
      <c r="L22" s="210">
        <v>49.02</v>
      </c>
      <c r="M22" s="207">
        <v>38</v>
      </c>
      <c r="N22" s="209">
        <v>6</v>
      </c>
      <c r="O22" s="210">
        <v>44</v>
      </c>
      <c r="P22" s="207">
        <v>25</v>
      </c>
      <c r="Q22" s="209">
        <v>5</v>
      </c>
      <c r="R22" s="210">
        <v>30</v>
      </c>
      <c r="S22" s="207">
        <v>29</v>
      </c>
      <c r="T22" s="209">
        <v>8</v>
      </c>
      <c r="U22" s="210">
        <v>37</v>
      </c>
      <c r="V22" s="210" t="str">
        <v/>
      </c>
      <c r="W22" s="210">
        <v>204.03</v>
      </c>
      <c r="X22" s="210" t="str">
        <v/>
      </c>
      <c r="Y22" s="210" t="str">
        <v/>
      </c>
      <c r="Z22" s="210" t="str">
        <v/>
      </c>
      <c r="AA22" s="210" t="str">
        <v/>
      </c>
      <c r="AB22" s="211">
        <v>3</v>
      </c>
      <c r="AC22" s="212">
        <f t="shared" si="8"/>
        <v>58</v>
      </c>
      <c r="AD22" s="209" t="str">
        <f t="shared" si="2"/>
        <v/>
      </c>
      <c r="AE22" s="209">
        <f t="shared" si="2"/>
        <v>13</v>
      </c>
      <c r="AF22" s="209" t="str">
        <f t="shared" si="2"/>
        <v/>
      </c>
      <c r="AG22" s="209" t="str">
        <f t="shared" si="2"/>
        <v/>
      </c>
      <c r="AH22" s="209" t="str">
        <f t="shared" si="2"/>
        <v/>
      </c>
      <c r="AI22" s="209" t="str">
        <f t="shared" si="2"/>
        <v/>
      </c>
      <c r="AJ22" s="209">
        <f t="shared" si="3"/>
        <v>58</v>
      </c>
      <c r="AK22" s="213">
        <f>LARGE(($U22,$R22,$O22,$L22,$I22),AK$6)</f>
        <v>49.02</v>
      </c>
      <c r="AL22" s="213">
        <f>LARGE(($U22,$R22,$O22,$L22,$I22),AL$6)</f>
        <v>44.01</v>
      </c>
      <c r="AM22" s="213">
        <f>LARGE(($U22,$R22,$O22,$L22,$I22),AM$6)</f>
        <v>44</v>
      </c>
      <c r="AN22" s="213">
        <f>LARGE(($U22,$R22,$O22,$L22,$I22),AN$6)</f>
        <v>37</v>
      </c>
      <c r="AO22" s="213">
        <f>LARGE(($U22,$R22,$O22,$L22,$I22),AO$6)</f>
        <v>30</v>
      </c>
      <c r="AP22" s="214">
        <f t="shared" si="9"/>
        <v>4.9024401440037003E+19</v>
      </c>
      <c r="AQ22" s="213">
        <f t="shared" si="4"/>
        <v>58.063000000000002</v>
      </c>
      <c r="AS22" s="108">
        <f t="shared" si="5"/>
        <v>1</v>
      </c>
      <c r="AT22" s="65">
        <f t="shared" si="5"/>
        <v>9</v>
      </c>
      <c r="AU22" s="66" t="str">
        <f t="shared" si="5"/>
        <v>Eli Groves (J)</v>
      </c>
      <c r="AV22" s="67" t="str">
        <f t="shared" si="5"/>
        <v>RF</v>
      </c>
      <c r="AW22" s="68">
        <f t="shared" si="5"/>
        <v>46.01</v>
      </c>
      <c r="AX22" s="28">
        <f t="shared" si="5"/>
        <v>8</v>
      </c>
      <c r="AY22" s="69">
        <f t="shared" si="5"/>
        <v>54.01</v>
      </c>
      <c r="AZ22" s="68">
        <f t="shared" si="5"/>
        <v>45</v>
      </c>
      <c r="BA22" s="70">
        <f t="shared" si="5"/>
        <v>7</v>
      </c>
      <c r="BB22" s="71">
        <f t="shared" si="5"/>
        <v>52</v>
      </c>
      <c r="BC22" s="68">
        <f t="shared" si="5"/>
        <v>35</v>
      </c>
      <c r="BD22" s="70">
        <f t="shared" si="5"/>
        <v>6</v>
      </c>
      <c r="BE22" s="71">
        <f t="shared" si="5"/>
        <v>41</v>
      </c>
      <c r="BF22" s="68">
        <f t="shared" si="5"/>
        <v>48.01</v>
      </c>
      <c r="BG22" s="70">
        <f t="shared" si="5"/>
        <v>9</v>
      </c>
      <c r="BH22" s="71">
        <f t="shared" ref="BC22:BR37" si="12">IFERROR(VLOOKUP(ROW()-6,$B$7:$AI$406,COLUMN()-43,FALSE),"")</f>
        <v>57.01</v>
      </c>
      <c r="BI22" s="68">
        <f t="shared" si="12"/>
        <v>41</v>
      </c>
      <c r="BJ22" s="70">
        <f t="shared" si="12"/>
        <v>7</v>
      </c>
      <c r="BK22" s="71">
        <f t="shared" si="12"/>
        <v>48</v>
      </c>
      <c r="BL22" s="234" t="str">
        <f t="shared" si="12"/>
        <v/>
      </c>
      <c r="BM22" s="235" t="str">
        <f t="shared" si="6"/>
        <v/>
      </c>
      <c r="BN22" s="236">
        <f t="shared" si="6"/>
        <v>252.01999999999998</v>
      </c>
      <c r="BO22" s="237" t="str">
        <f t="shared" si="6"/>
        <v/>
      </c>
      <c r="BP22" s="238" t="str">
        <f t="shared" si="6"/>
        <v/>
      </c>
      <c r="BQ22" s="239" t="str">
        <f t="shared" si="6"/>
        <v/>
      </c>
      <c r="BR22" s="78">
        <f t="shared" si="6"/>
        <v>2</v>
      </c>
      <c r="BS22" s="57">
        <f t="shared" si="6"/>
        <v>16</v>
      </c>
      <c r="BT22" s="240" t="str">
        <f t="shared" si="6"/>
        <v/>
      </c>
      <c r="BU22" s="241" t="str">
        <f t="shared" si="6"/>
        <v/>
      </c>
      <c r="BV22" s="242">
        <f t="shared" si="6"/>
        <v>16</v>
      </c>
      <c r="BW22" s="243" t="str">
        <f t="shared" si="6"/>
        <v/>
      </c>
      <c r="BX22" s="244" t="str">
        <f t="shared" si="6"/>
        <v/>
      </c>
      <c r="BY22" s="245" t="str">
        <f t="shared" si="7"/>
        <v/>
      </c>
    </row>
    <row r="23" spans="1:77" customFormat="1" ht="15.6" thickBot="1" x14ac:dyDescent="0.35">
      <c r="A23" s="196">
        <f t="shared" si="0"/>
        <v>35.023000000000003</v>
      </c>
      <c r="B23" s="196">
        <f t="shared" si="1"/>
        <v>35</v>
      </c>
      <c r="C23" s="187">
        <v>1</v>
      </c>
      <c r="D23" s="187">
        <v>17</v>
      </c>
      <c r="E23" s="196" t="str">
        <v>Kathy Dundas</v>
      </c>
      <c r="F23" s="187" t="str">
        <v>LG</v>
      </c>
      <c r="G23" s="207">
        <v>36</v>
      </c>
      <c r="H23" s="187">
        <v>6</v>
      </c>
      <c r="I23" s="208">
        <v>42</v>
      </c>
      <c r="J23" s="207">
        <v>45.01</v>
      </c>
      <c r="K23" s="209">
        <v>7</v>
      </c>
      <c r="L23" s="210">
        <v>52.01</v>
      </c>
      <c r="M23" s="207">
        <v>38</v>
      </c>
      <c r="N23" s="209">
        <v>6</v>
      </c>
      <c r="O23" s="210">
        <v>44</v>
      </c>
      <c r="P23" s="207">
        <v>34</v>
      </c>
      <c r="Q23" s="209">
        <v>7</v>
      </c>
      <c r="R23" s="210">
        <v>41</v>
      </c>
      <c r="S23" s="207">
        <v>38.01</v>
      </c>
      <c r="T23" s="209">
        <v>7</v>
      </c>
      <c r="U23" s="210">
        <v>45.01</v>
      </c>
      <c r="V23" s="210" t="str">
        <v/>
      </c>
      <c r="W23" s="210">
        <v>224.01999999999998</v>
      </c>
      <c r="X23" s="210" t="str">
        <v/>
      </c>
      <c r="Y23" s="210" t="str">
        <v/>
      </c>
      <c r="Z23" s="210" t="str">
        <v/>
      </c>
      <c r="AA23" s="210" t="str">
        <v/>
      </c>
      <c r="AB23" s="211">
        <v>2</v>
      </c>
      <c r="AC23" s="212">
        <f t="shared" si="8"/>
        <v>35</v>
      </c>
      <c r="AD23" s="209" t="str">
        <f t="shared" ref="AD23:AI86" si="13">IF($F23=AD$6, 1+COUNTIFS($AQ$7:$AQ$406, "&lt;"&amp;$AQ23, $F$7:$F$406, AD$6), "")</f>
        <v/>
      </c>
      <c r="AE23" s="209">
        <f t="shared" si="13"/>
        <v>3</v>
      </c>
      <c r="AF23" s="209" t="str">
        <f t="shared" si="13"/>
        <v/>
      </c>
      <c r="AG23" s="209" t="str">
        <f t="shared" si="13"/>
        <v/>
      </c>
      <c r="AH23" s="209" t="str">
        <f t="shared" si="13"/>
        <v/>
      </c>
      <c r="AI23" s="209" t="str">
        <f t="shared" si="13"/>
        <v/>
      </c>
      <c r="AJ23" s="209">
        <f t="shared" si="3"/>
        <v>35</v>
      </c>
      <c r="AK23" s="213">
        <f>LARGE(($U23,$R23,$O23,$L23,$I23),AK$6)</f>
        <v>52.01</v>
      </c>
      <c r="AL23" s="213">
        <f>LARGE(($U23,$R23,$O23,$L23,$I23),AL$6)</f>
        <v>45.01</v>
      </c>
      <c r="AM23" s="213">
        <f>LARGE(($U23,$R23,$O23,$L23,$I23),AM$6)</f>
        <v>44</v>
      </c>
      <c r="AN23" s="213">
        <f>LARGE(($U23,$R23,$O23,$L23,$I23),AN$6)</f>
        <v>42</v>
      </c>
      <c r="AO23" s="213">
        <f>LARGE(($U23,$R23,$O23,$L23,$I23),AO$6)</f>
        <v>41</v>
      </c>
      <c r="AP23" s="214">
        <f t="shared" si="9"/>
        <v>5.2014501440042E+19</v>
      </c>
      <c r="AQ23" s="213">
        <f t="shared" si="4"/>
        <v>35.052999999999997</v>
      </c>
      <c r="AS23" s="108">
        <f t="shared" ref="AS23:BH38" si="14">IFERROR(VLOOKUP(ROW()-6,$B$7:$AI$406,COLUMN()-43,FALSE),"")</f>
        <v>2</v>
      </c>
      <c r="AT23" s="65">
        <f t="shared" si="14"/>
        <v>15</v>
      </c>
      <c r="AU23" s="66" t="str">
        <f t="shared" si="14"/>
        <v>Scott Benson</v>
      </c>
      <c r="AV23" s="67" t="str">
        <f t="shared" si="14"/>
        <v>RF</v>
      </c>
      <c r="AW23" s="68">
        <f t="shared" si="14"/>
        <v>48</v>
      </c>
      <c r="AX23" s="28">
        <f t="shared" si="14"/>
        <v>9</v>
      </c>
      <c r="AY23" s="69">
        <f t="shared" si="14"/>
        <v>57</v>
      </c>
      <c r="AZ23" s="68">
        <f t="shared" si="14"/>
        <v>34</v>
      </c>
      <c r="BA23" s="70">
        <f t="shared" si="14"/>
        <v>7</v>
      </c>
      <c r="BB23" s="71">
        <f t="shared" si="14"/>
        <v>41</v>
      </c>
      <c r="BC23" s="68">
        <f t="shared" si="12"/>
        <v>46</v>
      </c>
      <c r="BD23" s="70">
        <f t="shared" si="12"/>
        <v>9</v>
      </c>
      <c r="BE23" s="71">
        <f t="shared" si="12"/>
        <v>55</v>
      </c>
      <c r="BF23" s="68">
        <f t="shared" si="12"/>
        <v>40.01</v>
      </c>
      <c r="BG23" s="70">
        <f t="shared" si="12"/>
        <v>6</v>
      </c>
      <c r="BH23" s="71">
        <f t="shared" si="12"/>
        <v>46.01</v>
      </c>
      <c r="BI23" s="68">
        <f t="shared" si="12"/>
        <v>43</v>
      </c>
      <c r="BJ23" s="70">
        <f t="shared" si="12"/>
        <v>8</v>
      </c>
      <c r="BK23" s="71">
        <f t="shared" si="12"/>
        <v>51</v>
      </c>
      <c r="BL23" s="234" t="str">
        <f t="shared" si="12"/>
        <v/>
      </c>
      <c r="BM23" s="235" t="str">
        <f t="shared" si="12"/>
        <v/>
      </c>
      <c r="BN23" s="236">
        <f t="shared" si="12"/>
        <v>250.01</v>
      </c>
      <c r="BO23" s="237" t="str">
        <f t="shared" si="12"/>
        <v/>
      </c>
      <c r="BP23" s="238" t="str">
        <f t="shared" si="12"/>
        <v/>
      </c>
      <c r="BQ23" s="239" t="str">
        <f t="shared" si="12"/>
        <v/>
      </c>
      <c r="BR23" s="78">
        <f t="shared" si="12"/>
        <v>1</v>
      </c>
      <c r="BS23" s="57">
        <f t="shared" ref="BS23:CE38" si="15">IFERROR(VLOOKUP(ROW()-6,$B$7:$AI$406,COLUMN()-43,FALSE),"")</f>
        <v>17</v>
      </c>
      <c r="BT23" s="240" t="str">
        <f t="shared" si="15"/>
        <v/>
      </c>
      <c r="BU23" s="241" t="str">
        <f t="shared" si="15"/>
        <v/>
      </c>
      <c r="BV23" s="242">
        <f t="shared" si="15"/>
        <v>17</v>
      </c>
      <c r="BW23" s="243" t="str">
        <f t="shared" si="15"/>
        <v/>
      </c>
      <c r="BX23" s="244" t="str">
        <f t="shared" si="15"/>
        <v/>
      </c>
      <c r="BY23" s="245" t="str">
        <f t="shared" si="15"/>
        <v/>
      </c>
    </row>
    <row r="24" spans="1:77" customFormat="1" ht="15.6" thickBot="1" x14ac:dyDescent="0.35">
      <c r="A24" s="196" t="str">
        <f t="shared" si="0"/>
        <v/>
      </c>
      <c r="B24" s="196" t="str">
        <f t="shared" si="1"/>
        <v/>
      </c>
      <c r="C24" s="187">
        <v>1</v>
      </c>
      <c r="D24" s="187">
        <v>18</v>
      </c>
      <c r="E24" s="196">
        <v>0</v>
      </c>
      <c r="F24" s="187">
        <v>0</v>
      </c>
      <c r="G24" s="207">
        <v>0</v>
      </c>
      <c r="H24" s="187">
        <v>0</v>
      </c>
      <c r="I24" s="208">
        <v>0</v>
      </c>
      <c r="J24" s="207">
        <v>0</v>
      </c>
      <c r="K24" s="209">
        <v>0</v>
      </c>
      <c r="L24" s="210">
        <v>0</v>
      </c>
      <c r="M24" s="207">
        <v>0</v>
      </c>
      <c r="N24" s="209">
        <v>0</v>
      </c>
      <c r="O24" s="210">
        <v>0</v>
      </c>
      <c r="P24" s="207">
        <v>0</v>
      </c>
      <c r="Q24" s="209">
        <v>0</v>
      </c>
      <c r="R24" s="210">
        <v>0</v>
      </c>
      <c r="S24" s="207">
        <v>0</v>
      </c>
      <c r="T24" s="209">
        <v>0</v>
      </c>
      <c r="U24" s="210">
        <v>0</v>
      </c>
      <c r="V24" s="210" t="str">
        <v/>
      </c>
      <c r="W24" s="210" t="str">
        <v/>
      </c>
      <c r="X24" s="210" t="str">
        <v/>
      </c>
      <c r="Y24" s="210" t="str">
        <v/>
      </c>
      <c r="Z24" s="210" t="str">
        <v/>
      </c>
      <c r="AA24" s="210" t="str">
        <v/>
      </c>
      <c r="AB24" s="211">
        <v>0</v>
      </c>
      <c r="AC24" s="212" t="str">
        <f t="shared" si="8"/>
        <v/>
      </c>
      <c r="AD24" s="209" t="str">
        <f t="shared" si="13"/>
        <v/>
      </c>
      <c r="AE24" s="209" t="str">
        <f t="shared" si="13"/>
        <v/>
      </c>
      <c r="AF24" s="209" t="str">
        <f t="shared" si="13"/>
        <v/>
      </c>
      <c r="AG24" s="209" t="str">
        <f t="shared" si="13"/>
        <v/>
      </c>
      <c r="AH24" s="209" t="str">
        <f t="shared" si="13"/>
        <v/>
      </c>
      <c r="AI24" s="209" t="str">
        <f t="shared" si="13"/>
        <v/>
      </c>
      <c r="AJ24" s="209" t="str">
        <f t="shared" si="3"/>
        <v/>
      </c>
      <c r="AK24" s="213">
        <f>LARGE(($U24,$R24,$O24,$L24,$I24),AK$6)</f>
        <v>0</v>
      </c>
      <c r="AL24" s="213">
        <f>LARGE(($U24,$R24,$O24,$L24,$I24),AL$6)</f>
        <v>0</v>
      </c>
      <c r="AM24" s="213">
        <f>LARGE(($U24,$R24,$O24,$L24,$I24),AM$6)</f>
        <v>0</v>
      </c>
      <c r="AN24" s="213">
        <f>LARGE(($U24,$R24,$O24,$L24,$I24),AN$6)</f>
        <v>0</v>
      </c>
      <c r="AO24" s="213">
        <f>LARGE(($U24,$R24,$O24,$L24,$I24),AO$6)</f>
        <v>0</v>
      </c>
      <c r="AP24" s="214">
        <f t="shared" si="9"/>
        <v>0</v>
      </c>
      <c r="AQ24" s="213" t="str">
        <f t="shared" si="4"/>
        <v/>
      </c>
      <c r="AS24" s="108">
        <f t="shared" si="14"/>
        <v>1</v>
      </c>
      <c r="AT24" s="65">
        <f t="shared" si="14"/>
        <v>4</v>
      </c>
      <c r="AU24" s="66" t="str">
        <f t="shared" si="14"/>
        <v>Mark Anstee</v>
      </c>
      <c r="AV24" s="67" t="str">
        <f t="shared" si="14"/>
        <v>RF</v>
      </c>
      <c r="AW24" s="68">
        <f t="shared" si="14"/>
        <v>42.01</v>
      </c>
      <c r="AX24" s="28">
        <f t="shared" si="14"/>
        <v>7</v>
      </c>
      <c r="AY24" s="69">
        <f t="shared" si="14"/>
        <v>49.01</v>
      </c>
      <c r="AZ24" s="68">
        <f t="shared" si="14"/>
        <v>44.01</v>
      </c>
      <c r="BA24" s="70">
        <f t="shared" si="14"/>
        <v>8</v>
      </c>
      <c r="BB24" s="71">
        <f t="shared" si="14"/>
        <v>52.01</v>
      </c>
      <c r="BC24" s="68">
        <f t="shared" si="12"/>
        <v>41</v>
      </c>
      <c r="BD24" s="70">
        <f t="shared" si="12"/>
        <v>8</v>
      </c>
      <c r="BE24" s="71">
        <f t="shared" si="12"/>
        <v>49</v>
      </c>
      <c r="BF24" s="68">
        <f t="shared" si="12"/>
        <v>40.01</v>
      </c>
      <c r="BG24" s="70">
        <f t="shared" si="12"/>
        <v>7</v>
      </c>
      <c r="BH24" s="71">
        <f t="shared" si="12"/>
        <v>47.01</v>
      </c>
      <c r="BI24" s="68">
        <f t="shared" si="12"/>
        <v>45</v>
      </c>
      <c r="BJ24" s="70">
        <f t="shared" si="12"/>
        <v>7</v>
      </c>
      <c r="BK24" s="71">
        <f t="shared" si="12"/>
        <v>52</v>
      </c>
      <c r="BL24" s="234" t="str">
        <f t="shared" si="12"/>
        <v/>
      </c>
      <c r="BM24" s="235" t="str">
        <f t="shared" si="12"/>
        <v/>
      </c>
      <c r="BN24" s="236">
        <f t="shared" si="12"/>
        <v>249.02999999999997</v>
      </c>
      <c r="BO24" s="237" t="str">
        <f t="shared" si="12"/>
        <v/>
      </c>
      <c r="BP24" s="238" t="str">
        <f t="shared" si="12"/>
        <v/>
      </c>
      <c r="BQ24" s="239" t="str">
        <f t="shared" si="12"/>
        <v/>
      </c>
      <c r="BR24" s="78">
        <f t="shared" si="12"/>
        <v>3</v>
      </c>
      <c r="BS24" s="57">
        <f t="shared" si="15"/>
        <v>18</v>
      </c>
      <c r="BT24" s="240" t="str">
        <f t="shared" si="15"/>
        <v/>
      </c>
      <c r="BU24" s="241" t="str">
        <f t="shared" si="15"/>
        <v/>
      </c>
      <c r="BV24" s="242">
        <f t="shared" si="15"/>
        <v>18</v>
      </c>
      <c r="BW24" s="243" t="str">
        <f t="shared" si="15"/>
        <v/>
      </c>
      <c r="BX24" s="244" t="str">
        <f t="shared" si="15"/>
        <v/>
      </c>
      <c r="BY24" s="245" t="str">
        <f t="shared" si="15"/>
        <v/>
      </c>
    </row>
    <row r="25" spans="1:77" customFormat="1" ht="15.6" thickBot="1" x14ac:dyDescent="0.35">
      <c r="A25" s="196">
        <f t="shared" si="0"/>
        <v>53.024999999999999</v>
      </c>
      <c r="B25" s="196">
        <f t="shared" si="1"/>
        <v>53</v>
      </c>
      <c r="C25" s="187">
        <v>1</v>
      </c>
      <c r="D25" s="187">
        <v>19</v>
      </c>
      <c r="E25" s="196" t="str">
        <v>Simon Hore (L)</v>
      </c>
      <c r="F25" s="187" t="str">
        <v>LG</v>
      </c>
      <c r="G25" s="207">
        <v>43</v>
      </c>
      <c r="H25" s="187">
        <v>8</v>
      </c>
      <c r="I25" s="208">
        <v>51</v>
      </c>
      <c r="J25" s="207">
        <v>30</v>
      </c>
      <c r="K25" s="209">
        <v>4</v>
      </c>
      <c r="L25" s="210">
        <v>34</v>
      </c>
      <c r="M25" s="207">
        <v>34</v>
      </c>
      <c r="N25" s="209">
        <v>5</v>
      </c>
      <c r="O25" s="210">
        <v>39</v>
      </c>
      <c r="P25" s="207">
        <v>35.01</v>
      </c>
      <c r="Q25" s="209">
        <v>6</v>
      </c>
      <c r="R25" s="210">
        <v>41.01</v>
      </c>
      <c r="S25" s="207">
        <v>39</v>
      </c>
      <c r="T25" s="209">
        <v>7</v>
      </c>
      <c r="U25" s="210">
        <v>46</v>
      </c>
      <c r="V25" s="210" t="str">
        <v/>
      </c>
      <c r="W25" s="210">
        <v>211.01</v>
      </c>
      <c r="X25" s="210" t="str">
        <v/>
      </c>
      <c r="Y25" s="210" t="str">
        <v/>
      </c>
      <c r="Z25" s="210" t="str">
        <v/>
      </c>
      <c r="AA25" s="210" t="str">
        <v/>
      </c>
      <c r="AB25" s="211">
        <v>1</v>
      </c>
      <c r="AC25" s="212">
        <f t="shared" si="8"/>
        <v>53</v>
      </c>
      <c r="AD25" s="209" t="str">
        <f t="shared" si="13"/>
        <v/>
      </c>
      <c r="AE25" s="209">
        <f t="shared" si="13"/>
        <v>9</v>
      </c>
      <c r="AF25" s="209" t="str">
        <f t="shared" si="13"/>
        <v/>
      </c>
      <c r="AG25" s="209" t="str">
        <f t="shared" si="13"/>
        <v/>
      </c>
      <c r="AH25" s="209" t="str">
        <f t="shared" si="13"/>
        <v/>
      </c>
      <c r="AI25" s="209" t="str">
        <f t="shared" si="13"/>
        <v/>
      </c>
      <c r="AJ25" s="209">
        <f t="shared" si="3"/>
        <v>53</v>
      </c>
      <c r="AK25" s="213">
        <f>LARGE(($U25,$R25,$O25,$L25,$I25),AK$6)</f>
        <v>51</v>
      </c>
      <c r="AL25" s="213">
        <f>LARGE(($U25,$R25,$O25,$L25,$I25),AL$6)</f>
        <v>46</v>
      </c>
      <c r="AM25" s="213">
        <f>LARGE(($U25,$R25,$O25,$L25,$I25),AM$6)</f>
        <v>41.01</v>
      </c>
      <c r="AN25" s="213">
        <f>LARGE(($U25,$R25,$O25,$L25,$I25),AN$6)</f>
        <v>39</v>
      </c>
      <c r="AO25" s="213">
        <f>LARGE(($U25,$R25,$O25,$L25,$I25),AO$6)</f>
        <v>34</v>
      </c>
      <c r="AP25" s="214">
        <f t="shared" si="9"/>
        <v>5.1004600410139001E+19</v>
      </c>
      <c r="AQ25" s="213">
        <f t="shared" si="4"/>
        <v>53.057000000000002</v>
      </c>
      <c r="AS25" s="108">
        <f t="shared" si="14"/>
        <v>2</v>
      </c>
      <c r="AT25" s="65">
        <f t="shared" si="14"/>
        <v>14</v>
      </c>
      <c r="AU25" s="66" t="str">
        <f t="shared" si="14"/>
        <v>Warren Gardiner</v>
      </c>
      <c r="AV25" s="67" t="str">
        <f t="shared" si="14"/>
        <v>RF</v>
      </c>
      <c r="AW25" s="68">
        <f t="shared" si="14"/>
        <v>41.01</v>
      </c>
      <c r="AX25" s="28">
        <f t="shared" si="14"/>
        <v>8</v>
      </c>
      <c r="AY25" s="69">
        <f t="shared" si="14"/>
        <v>49.01</v>
      </c>
      <c r="AZ25" s="68">
        <f t="shared" si="14"/>
        <v>41</v>
      </c>
      <c r="BA25" s="70">
        <f t="shared" si="14"/>
        <v>8</v>
      </c>
      <c r="BB25" s="71">
        <f t="shared" si="14"/>
        <v>49</v>
      </c>
      <c r="BC25" s="68">
        <f t="shared" si="12"/>
        <v>45</v>
      </c>
      <c r="BD25" s="70">
        <f t="shared" si="12"/>
        <v>9</v>
      </c>
      <c r="BE25" s="71">
        <f t="shared" si="12"/>
        <v>54</v>
      </c>
      <c r="BF25" s="68">
        <f t="shared" si="12"/>
        <v>47.01</v>
      </c>
      <c r="BG25" s="70">
        <f t="shared" si="12"/>
        <v>8</v>
      </c>
      <c r="BH25" s="71">
        <f t="shared" si="12"/>
        <v>55.01</v>
      </c>
      <c r="BI25" s="68">
        <f t="shared" si="12"/>
        <v>32</v>
      </c>
      <c r="BJ25" s="70">
        <f t="shared" si="12"/>
        <v>6</v>
      </c>
      <c r="BK25" s="71">
        <f t="shared" si="12"/>
        <v>38</v>
      </c>
      <c r="BL25" s="234" t="str">
        <f t="shared" si="12"/>
        <v/>
      </c>
      <c r="BM25" s="235" t="str">
        <f t="shared" si="12"/>
        <v/>
      </c>
      <c r="BN25" s="236">
        <f t="shared" si="12"/>
        <v>245.01999999999998</v>
      </c>
      <c r="BO25" s="237" t="str">
        <f t="shared" si="12"/>
        <v/>
      </c>
      <c r="BP25" s="238" t="str">
        <f t="shared" si="12"/>
        <v/>
      </c>
      <c r="BQ25" s="239" t="str">
        <f t="shared" si="12"/>
        <v/>
      </c>
      <c r="BR25" s="78">
        <f t="shared" si="12"/>
        <v>2</v>
      </c>
      <c r="BS25" s="57">
        <f t="shared" si="15"/>
        <v>19</v>
      </c>
      <c r="BT25" s="240" t="str">
        <f t="shared" si="15"/>
        <v/>
      </c>
      <c r="BU25" s="241" t="str">
        <f t="shared" si="15"/>
        <v/>
      </c>
      <c r="BV25" s="242">
        <f t="shared" si="15"/>
        <v>19</v>
      </c>
      <c r="BW25" s="243" t="str">
        <f t="shared" si="15"/>
        <v/>
      </c>
      <c r="BX25" s="244" t="str">
        <f t="shared" si="15"/>
        <v/>
      </c>
      <c r="BY25" s="245" t="str">
        <f t="shared" si="15"/>
        <v/>
      </c>
    </row>
    <row r="26" spans="1:77" customFormat="1" ht="15.6" thickBot="1" x14ac:dyDescent="0.35">
      <c r="A26" s="196" t="str">
        <f t="shared" si="0"/>
        <v/>
      </c>
      <c r="B26" s="196" t="str">
        <f t="shared" si="1"/>
        <v/>
      </c>
      <c r="C26" s="187">
        <v>1</v>
      </c>
      <c r="D26" s="187">
        <v>20</v>
      </c>
      <c r="E26" s="196">
        <v>0</v>
      </c>
      <c r="F26" s="187">
        <v>0</v>
      </c>
      <c r="G26" s="207">
        <v>0</v>
      </c>
      <c r="H26" s="187">
        <v>0</v>
      </c>
      <c r="I26" s="208">
        <v>0</v>
      </c>
      <c r="J26" s="207">
        <v>0</v>
      </c>
      <c r="K26" s="209">
        <v>0</v>
      </c>
      <c r="L26" s="210">
        <v>0</v>
      </c>
      <c r="M26" s="207">
        <v>0</v>
      </c>
      <c r="N26" s="209">
        <v>0</v>
      </c>
      <c r="O26" s="210">
        <v>0</v>
      </c>
      <c r="P26" s="207">
        <v>0</v>
      </c>
      <c r="Q26" s="209">
        <v>0</v>
      </c>
      <c r="R26" s="210">
        <v>0</v>
      </c>
      <c r="S26" s="207">
        <v>0</v>
      </c>
      <c r="T26" s="209">
        <v>0</v>
      </c>
      <c r="U26" s="210">
        <v>0</v>
      </c>
      <c r="V26" s="210" t="str">
        <v/>
      </c>
      <c r="W26" s="210" t="str">
        <v/>
      </c>
      <c r="X26" s="210" t="str">
        <v/>
      </c>
      <c r="Y26" s="210" t="str">
        <v/>
      </c>
      <c r="Z26" s="210" t="str">
        <v/>
      </c>
      <c r="AA26" s="210" t="str">
        <v/>
      </c>
      <c r="AB26" s="211">
        <v>0</v>
      </c>
      <c r="AC26" s="212" t="str">
        <f t="shared" si="8"/>
        <v/>
      </c>
      <c r="AD26" s="209" t="str">
        <f t="shared" si="13"/>
        <v/>
      </c>
      <c r="AE26" s="209" t="str">
        <f t="shared" si="13"/>
        <v/>
      </c>
      <c r="AF26" s="209" t="str">
        <f t="shared" si="13"/>
        <v/>
      </c>
      <c r="AG26" s="209" t="str">
        <f t="shared" si="13"/>
        <v/>
      </c>
      <c r="AH26" s="209" t="str">
        <f t="shared" si="13"/>
        <v/>
      </c>
      <c r="AI26" s="209" t="str">
        <f t="shared" si="13"/>
        <v/>
      </c>
      <c r="AJ26" s="209" t="str">
        <f t="shared" si="3"/>
        <v/>
      </c>
      <c r="AK26" s="213">
        <f>LARGE(($U26,$R26,$O26,$L26,$I26),AK$6)</f>
        <v>0</v>
      </c>
      <c r="AL26" s="213">
        <f>LARGE(($U26,$R26,$O26,$L26,$I26),AL$6)</f>
        <v>0</v>
      </c>
      <c r="AM26" s="213">
        <f>LARGE(($U26,$R26,$O26,$L26,$I26),AM$6)</f>
        <v>0</v>
      </c>
      <c r="AN26" s="213">
        <f>LARGE(($U26,$R26,$O26,$L26,$I26),AN$6)</f>
        <v>0</v>
      </c>
      <c r="AO26" s="213">
        <f>LARGE(($U26,$R26,$O26,$L26,$I26),AO$6)</f>
        <v>0</v>
      </c>
      <c r="AP26" s="214">
        <f t="shared" si="9"/>
        <v>0</v>
      </c>
      <c r="AQ26" s="213" t="str">
        <f t="shared" si="4"/>
        <v/>
      </c>
      <c r="AS26" s="108">
        <f t="shared" si="14"/>
        <v>1</v>
      </c>
      <c r="AT26" s="65">
        <f t="shared" si="14"/>
        <v>16</v>
      </c>
      <c r="AU26" s="66" t="str">
        <f t="shared" si="14"/>
        <v>Vincent Vaina</v>
      </c>
      <c r="AV26" s="67" t="str">
        <f t="shared" si="14"/>
        <v>RF</v>
      </c>
      <c r="AW26" s="68">
        <f t="shared" si="14"/>
        <v>49.01</v>
      </c>
      <c r="AX26" s="28">
        <f t="shared" si="14"/>
        <v>9</v>
      </c>
      <c r="AY26" s="69">
        <f t="shared" si="14"/>
        <v>58.01</v>
      </c>
      <c r="AZ26" s="68">
        <f t="shared" si="14"/>
        <v>45.02</v>
      </c>
      <c r="BA26" s="70">
        <f t="shared" si="14"/>
        <v>8</v>
      </c>
      <c r="BB26" s="71">
        <f t="shared" si="14"/>
        <v>53.02</v>
      </c>
      <c r="BC26" s="68">
        <f t="shared" si="12"/>
        <v>34</v>
      </c>
      <c r="BD26" s="70">
        <f t="shared" si="12"/>
        <v>6</v>
      </c>
      <c r="BE26" s="71">
        <f t="shared" si="12"/>
        <v>40</v>
      </c>
      <c r="BF26" s="68">
        <f t="shared" si="12"/>
        <v>44.02</v>
      </c>
      <c r="BG26" s="70">
        <f t="shared" si="12"/>
        <v>7</v>
      </c>
      <c r="BH26" s="71">
        <f t="shared" si="12"/>
        <v>51.02</v>
      </c>
      <c r="BI26" s="68">
        <f t="shared" si="12"/>
        <v>36.020000000000003</v>
      </c>
      <c r="BJ26" s="70">
        <f t="shared" si="12"/>
        <v>6</v>
      </c>
      <c r="BK26" s="71">
        <f t="shared" si="12"/>
        <v>42.02</v>
      </c>
      <c r="BL26" s="234" t="str">
        <f t="shared" si="12"/>
        <v/>
      </c>
      <c r="BM26" s="235" t="str">
        <f t="shared" si="12"/>
        <v/>
      </c>
      <c r="BN26" s="236">
        <f t="shared" si="12"/>
        <v>244.07000000000002</v>
      </c>
      <c r="BO26" s="237" t="str">
        <f t="shared" si="12"/>
        <v/>
      </c>
      <c r="BP26" s="238" t="str">
        <f t="shared" si="12"/>
        <v/>
      </c>
      <c r="BQ26" s="239" t="str">
        <f t="shared" si="12"/>
        <v/>
      </c>
      <c r="BR26" s="78">
        <f t="shared" si="12"/>
        <v>7</v>
      </c>
      <c r="BS26" s="57">
        <f t="shared" si="15"/>
        <v>20</v>
      </c>
      <c r="BT26" s="240" t="str">
        <f t="shared" si="15"/>
        <v/>
      </c>
      <c r="BU26" s="241" t="str">
        <f t="shared" si="15"/>
        <v/>
      </c>
      <c r="BV26" s="242">
        <f t="shared" si="15"/>
        <v>20</v>
      </c>
      <c r="BW26" s="243" t="str">
        <f t="shared" si="15"/>
        <v/>
      </c>
      <c r="BX26" s="244" t="str">
        <f t="shared" si="15"/>
        <v/>
      </c>
      <c r="BY26" s="245" t="str">
        <f t="shared" si="15"/>
        <v/>
      </c>
    </row>
    <row r="27" spans="1:77" customFormat="1" ht="15.6" thickBot="1" x14ac:dyDescent="0.35">
      <c r="A27" s="196">
        <f t="shared" si="0"/>
        <v>57.027000000000001</v>
      </c>
      <c r="B27" s="196">
        <f t="shared" si="1"/>
        <v>57</v>
      </c>
      <c r="C27" s="187">
        <v>2</v>
      </c>
      <c r="D27" s="187">
        <v>1</v>
      </c>
      <c r="E27" s="196" t="str">
        <v>Andy Santa</v>
      </c>
      <c r="F27" s="187" t="str">
        <v>LG</v>
      </c>
      <c r="G27" s="207">
        <v>35</v>
      </c>
      <c r="H27" s="187">
        <v>7</v>
      </c>
      <c r="I27" s="208">
        <v>42</v>
      </c>
      <c r="J27" s="207">
        <v>44.01</v>
      </c>
      <c r="K27" s="209">
        <v>8</v>
      </c>
      <c r="L27" s="210">
        <v>52.01</v>
      </c>
      <c r="M27" s="207">
        <v>36</v>
      </c>
      <c r="N27" s="209">
        <v>7</v>
      </c>
      <c r="O27" s="210">
        <v>43</v>
      </c>
      <c r="P27" s="207">
        <v>28</v>
      </c>
      <c r="Q27" s="209">
        <v>5</v>
      </c>
      <c r="R27" s="210">
        <v>33</v>
      </c>
      <c r="S27" s="207">
        <v>31.01</v>
      </c>
      <c r="T27" s="209">
        <v>4</v>
      </c>
      <c r="U27" s="210">
        <v>35.010000000000005</v>
      </c>
      <c r="V27" s="210" t="str">
        <v/>
      </c>
      <c r="W27" s="210">
        <v>205.01999999999998</v>
      </c>
      <c r="X27" s="210" t="str">
        <v/>
      </c>
      <c r="Y27" s="210" t="str">
        <v/>
      </c>
      <c r="Z27" s="210" t="str">
        <v/>
      </c>
      <c r="AA27" s="210" t="str">
        <v/>
      </c>
      <c r="AB27" s="211">
        <v>2</v>
      </c>
      <c r="AC27" s="212">
        <f t="shared" si="8"/>
        <v>57</v>
      </c>
      <c r="AD27" s="209" t="str">
        <f t="shared" si="13"/>
        <v/>
      </c>
      <c r="AE27" s="209">
        <f t="shared" si="13"/>
        <v>12</v>
      </c>
      <c r="AF27" s="209" t="str">
        <f t="shared" si="13"/>
        <v/>
      </c>
      <c r="AG27" s="209" t="str">
        <f t="shared" si="13"/>
        <v/>
      </c>
      <c r="AH27" s="209" t="str">
        <f t="shared" si="13"/>
        <v/>
      </c>
      <c r="AI27" s="209" t="str">
        <f t="shared" si="13"/>
        <v/>
      </c>
      <c r="AJ27" s="209">
        <f t="shared" si="3"/>
        <v>57</v>
      </c>
      <c r="AK27" s="213">
        <f>LARGE(($U27,$R27,$O27,$L27,$I27),AK$6)</f>
        <v>52.01</v>
      </c>
      <c r="AL27" s="213">
        <f>LARGE(($U27,$R27,$O27,$L27,$I27),AL$6)</f>
        <v>43</v>
      </c>
      <c r="AM27" s="213">
        <f>LARGE(($U27,$R27,$O27,$L27,$I27),AM$6)</f>
        <v>42</v>
      </c>
      <c r="AN27" s="213">
        <f>LARGE(($U27,$R27,$O27,$L27,$I27),AN$6)</f>
        <v>35.010000000000005</v>
      </c>
      <c r="AO27" s="213">
        <f>LARGE(($U27,$R27,$O27,$L27,$I27),AO$6)</f>
        <v>33</v>
      </c>
      <c r="AP27" s="214">
        <f t="shared" si="9"/>
        <v>5.2014300420035002E+19</v>
      </c>
      <c r="AQ27" s="213">
        <f t="shared" si="4"/>
        <v>57.054000000000002</v>
      </c>
      <c r="AS27" s="108">
        <f t="shared" si="14"/>
        <v>2</v>
      </c>
      <c r="AT27" s="65">
        <f t="shared" si="14"/>
        <v>6</v>
      </c>
      <c r="AU27" s="66" t="str">
        <f t="shared" si="14"/>
        <v>Peter Cross</v>
      </c>
      <c r="AV27" s="67" t="str">
        <f t="shared" si="14"/>
        <v>LG</v>
      </c>
      <c r="AW27" s="68">
        <f t="shared" si="14"/>
        <v>37.01</v>
      </c>
      <c r="AX27" s="28">
        <f t="shared" si="14"/>
        <v>6</v>
      </c>
      <c r="AY27" s="69">
        <f t="shared" si="14"/>
        <v>43.01</v>
      </c>
      <c r="AZ27" s="68">
        <f t="shared" si="14"/>
        <v>46.02</v>
      </c>
      <c r="BA27" s="70">
        <f t="shared" si="14"/>
        <v>9</v>
      </c>
      <c r="BB27" s="71">
        <f t="shared" si="14"/>
        <v>55.02</v>
      </c>
      <c r="BC27" s="68">
        <f t="shared" si="12"/>
        <v>44.01</v>
      </c>
      <c r="BD27" s="70">
        <f t="shared" si="12"/>
        <v>8</v>
      </c>
      <c r="BE27" s="71">
        <f t="shared" si="12"/>
        <v>52.01</v>
      </c>
      <c r="BF27" s="68">
        <f t="shared" si="12"/>
        <v>36</v>
      </c>
      <c r="BG27" s="70">
        <f t="shared" si="12"/>
        <v>6</v>
      </c>
      <c r="BH27" s="71">
        <f t="shared" si="12"/>
        <v>42</v>
      </c>
      <c r="BI27" s="68">
        <f t="shared" si="12"/>
        <v>43</v>
      </c>
      <c r="BJ27" s="70">
        <f t="shared" si="12"/>
        <v>8</v>
      </c>
      <c r="BK27" s="71">
        <f t="shared" si="12"/>
        <v>51</v>
      </c>
      <c r="BL27" s="234" t="str">
        <f t="shared" si="12"/>
        <v/>
      </c>
      <c r="BM27" s="235">
        <f t="shared" si="12"/>
        <v>243.04</v>
      </c>
      <c r="BN27" s="236" t="str">
        <f t="shared" si="12"/>
        <v/>
      </c>
      <c r="BO27" s="237" t="str">
        <f t="shared" si="12"/>
        <v/>
      </c>
      <c r="BP27" s="238" t="str">
        <f t="shared" si="12"/>
        <v/>
      </c>
      <c r="BQ27" s="239" t="str">
        <f t="shared" si="12"/>
        <v/>
      </c>
      <c r="BR27" s="78">
        <f t="shared" si="12"/>
        <v>4</v>
      </c>
      <c r="BS27" s="57">
        <f t="shared" si="15"/>
        <v>21</v>
      </c>
      <c r="BT27" s="240" t="str">
        <f t="shared" si="15"/>
        <v/>
      </c>
      <c r="BU27" s="241">
        <f t="shared" si="15"/>
        <v>1</v>
      </c>
      <c r="BV27" s="242" t="str">
        <f t="shared" si="15"/>
        <v/>
      </c>
      <c r="BW27" s="243" t="str">
        <f t="shared" si="15"/>
        <v/>
      </c>
      <c r="BX27" s="244" t="str">
        <f t="shared" si="15"/>
        <v/>
      </c>
      <c r="BY27" s="245" t="str">
        <f t="shared" si="15"/>
        <v/>
      </c>
    </row>
    <row r="28" spans="1:77" customFormat="1" ht="15.6" thickBot="1" x14ac:dyDescent="0.35">
      <c r="A28" s="196" t="str">
        <f t="shared" si="0"/>
        <v/>
      </c>
      <c r="B28" s="196" t="str">
        <f t="shared" si="1"/>
        <v/>
      </c>
      <c r="C28" s="187">
        <v>2</v>
      </c>
      <c r="D28" s="187">
        <v>2</v>
      </c>
      <c r="E28" s="196">
        <v>0</v>
      </c>
      <c r="F28" s="187">
        <v>0</v>
      </c>
      <c r="G28" s="207">
        <v>0</v>
      </c>
      <c r="H28" s="187">
        <v>0</v>
      </c>
      <c r="I28" s="208">
        <v>0</v>
      </c>
      <c r="J28" s="207">
        <v>0</v>
      </c>
      <c r="K28" s="209">
        <v>0</v>
      </c>
      <c r="L28" s="210">
        <v>0</v>
      </c>
      <c r="M28" s="207">
        <v>0</v>
      </c>
      <c r="N28" s="209">
        <v>0</v>
      </c>
      <c r="O28" s="210">
        <v>0</v>
      </c>
      <c r="P28" s="207">
        <v>0</v>
      </c>
      <c r="Q28" s="209">
        <v>0</v>
      </c>
      <c r="R28" s="210">
        <v>0</v>
      </c>
      <c r="S28" s="207">
        <v>0</v>
      </c>
      <c r="T28" s="209">
        <v>0</v>
      </c>
      <c r="U28" s="210">
        <v>0</v>
      </c>
      <c r="V28" s="210" t="str">
        <v/>
      </c>
      <c r="W28" s="210" t="str">
        <v/>
      </c>
      <c r="X28" s="210" t="str">
        <v/>
      </c>
      <c r="Y28" s="210" t="str">
        <v/>
      </c>
      <c r="Z28" s="210" t="str">
        <v/>
      </c>
      <c r="AA28" s="210" t="str">
        <v/>
      </c>
      <c r="AB28" s="211">
        <v>0</v>
      </c>
      <c r="AC28" s="212" t="str">
        <f t="shared" si="8"/>
        <v/>
      </c>
      <c r="AD28" s="209" t="str">
        <f t="shared" si="13"/>
        <v/>
      </c>
      <c r="AE28" s="209" t="str">
        <f t="shared" si="13"/>
        <v/>
      </c>
      <c r="AF28" s="209" t="str">
        <f t="shared" si="13"/>
        <v/>
      </c>
      <c r="AG28" s="209" t="str">
        <f t="shared" si="13"/>
        <v/>
      </c>
      <c r="AH28" s="209" t="str">
        <f t="shared" si="13"/>
        <v/>
      </c>
      <c r="AI28" s="209" t="str">
        <f t="shared" si="13"/>
        <v/>
      </c>
      <c r="AJ28" s="209" t="str">
        <f t="shared" si="3"/>
        <v/>
      </c>
      <c r="AK28" s="213">
        <f>LARGE(($U28,$R28,$O28,$L28,$I28),AK$6)</f>
        <v>0</v>
      </c>
      <c r="AL28" s="213">
        <f>LARGE(($U28,$R28,$O28,$L28,$I28),AL$6)</f>
        <v>0</v>
      </c>
      <c r="AM28" s="213">
        <f>LARGE(($U28,$R28,$O28,$L28,$I28),AM$6)</f>
        <v>0</v>
      </c>
      <c r="AN28" s="213">
        <f>LARGE(($U28,$R28,$O28,$L28,$I28),AN$6)</f>
        <v>0</v>
      </c>
      <c r="AO28" s="213">
        <f>LARGE(($U28,$R28,$O28,$L28,$I28),AO$6)</f>
        <v>0</v>
      </c>
      <c r="AP28" s="214">
        <f t="shared" si="9"/>
        <v>0</v>
      </c>
      <c r="AQ28" s="213" t="str">
        <f t="shared" si="4"/>
        <v/>
      </c>
      <c r="AS28" s="108">
        <f t="shared" si="14"/>
        <v>4</v>
      </c>
      <c r="AT28" s="65">
        <f t="shared" si="14"/>
        <v>6</v>
      </c>
      <c r="AU28" s="66" t="str">
        <f t="shared" si="14"/>
        <v>Peter Cross</v>
      </c>
      <c r="AV28" s="67" t="str">
        <f t="shared" si="14"/>
        <v>HG</v>
      </c>
      <c r="AW28" s="68">
        <f t="shared" si="14"/>
        <v>38</v>
      </c>
      <c r="AX28" s="28">
        <f t="shared" si="14"/>
        <v>7</v>
      </c>
      <c r="AY28" s="69">
        <f t="shared" si="14"/>
        <v>45</v>
      </c>
      <c r="AZ28" s="68">
        <f t="shared" si="14"/>
        <v>32.01</v>
      </c>
      <c r="BA28" s="70">
        <f t="shared" si="14"/>
        <v>7</v>
      </c>
      <c r="BB28" s="71">
        <f t="shared" si="14"/>
        <v>39.01</v>
      </c>
      <c r="BC28" s="68">
        <f t="shared" si="12"/>
        <v>44.01</v>
      </c>
      <c r="BD28" s="70">
        <f t="shared" si="12"/>
        <v>8</v>
      </c>
      <c r="BE28" s="71">
        <f t="shared" si="12"/>
        <v>52.01</v>
      </c>
      <c r="BF28" s="68">
        <f t="shared" si="12"/>
        <v>45</v>
      </c>
      <c r="BG28" s="70">
        <f t="shared" si="12"/>
        <v>8</v>
      </c>
      <c r="BH28" s="71">
        <f t="shared" si="12"/>
        <v>53</v>
      </c>
      <c r="BI28" s="68">
        <f t="shared" si="12"/>
        <v>44</v>
      </c>
      <c r="BJ28" s="70">
        <f t="shared" si="12"/>
        <v>8</v>
      </c>
      <c r="BK28" s="71">
        <f t="shared" si="12"/>
        <v>52</v>
      </c>
      <c r="BL28" s="234">
        <f t="shared" si="12"/>
        <v>241.01999999999998</v>
      </c>
      <c r="BM28" s="235" t="str">
        <f t="shared" si="12"/>
        <v/>
      </c>
      <c r="BN28" s="236" t="str">
        <f t="shared" si="12"/>
        <v/>
      </c>
      <c r="BO28" s="237" t="str">
        <f t="shared" si="12"/>
        <v/>
      </c>
      <c r="BP28" s="238" t="str">
        <f t="shared" si="12"/>
        <v/>
      </c>
      <c r="BQ28" s="239" t="str">
        <f t="shared" si="12"/>
        <v/>
      </c>
      <c r="BR28" s="78">
        <f t="shared" si="12"/>
        <v>2</v>
      </c>
      <c r="BS28" s="57">
        <f t="shared" si="15"/>
        <v>22</v>
      </c>
      <c r="BT28" s="240">
        <f t="shared" si="15"/>
        <v>1</v>
      </c>
      <c r="BU28" s="241" t="str">
        <f t="shared" si="15"/>
        <v/>
      </c>
      <c r="BV28" s="242" t="str">
        <f t="shared" si="15"/>
        <v/>
      </c>
      <c r="BW28" s="243" t="str">
        <f t="shared" si="15"/>
        <v/>
      </c>
      <c r="BX28" s="244" t="str">
        <f t="shared" si="15"/>
        <v/>
      </c>
      <c r="BY28" s="245" t="str">
        <f t="shared" si="15"/>
        <v/>
      </c>
    </row>
    <row r="29" spans="1:77" customFormat="1" ht="15.6" thickBot="1" x14ac:dyDescent="0.35">
      <c r="A29" s="196">
        <f t="shared" si="0"/>
        <v>36.029000000000003</v>
      </c>
      <c r="B29" s="196">
        <f t="shared" si="1"/>
        <v>36</v>
      </c>
      <c r="C29" s="187">
        <v>2</v>
      </c>
      <c r="D29" s="187">
        <v>3</v>
      </c>
      <c r="E29" s="196" t="str">
        <v>Les Fraser</v>
      </c>
      <c r="F29" s="187" t="str">
        <v>LG</v>
      </c>
      <c r="G29" s="207">
        <v>47.02</v>
      </c>
      <c r="H29" s="187">
        <v>8</v>
      </c>
      <c r="I29" s="208">
        <v>55.02</v>
      </c>
      <c r="J29" s="207">
        <v>41.01</v>
      </c>
      <c r="K29" s="209">
        <v>8</v>
      </c>
      <c r="L29" s="210">
        <v>49.01</v>
      </c>
      <c r="M29" s="207">
        <v>31</v>
      </c>
      <c r="N29" s="209">
        <v>7</v>
      </c>
      <c r="O29" s="210">
        <v>38</v>
      </c>
      <c r="P29" s="207">
        <v>33</v>
      </c>
      <c r="Q29" s="209">
        <v>6</v>
      </c>
      <c r="R29" s="210">
        <v>39</v>
      </c>
      <c r="S29" s="207">
        <v>37</v>
      </c>
      <c r="T29" s="209">
        <v>5</v>
      </c>
      <c r="U29" s="210">
        <v>42</v>
      </c>
      <c r="V29" s="210" t="str">
        <v/>
      </c>
      <c r="W29" s="210">
        <v>223.03</v>
      </c>
      <c r="X29" s="210" t="str">
        <v/>
      </c>
      <c r="Y29" s="210" t="str">
        <v/>
      </c>
      <c r="Z29" s="210" t="str">
        <v/>
      </c>
      <c r="AA29" s="210" t="str">
        <v/>
      </c>
      <c r="AB29" s="211">
        <v>3</v>
      </c>
      <c r="AC29" s="212">
        <f t="shared" si="8"/>
        <v>36</v>
      </c>
      <c r="AD29" s="209" t="str">
        <f t="shared" si="13"/>
        <v/>
      </c>
      <c r="AE29" s="209">
        <f t="shared" si="13"/>
        <v>4</v>
      </c>
      <c r="AF29" s="209" t="str">
        <f t="shared" si="13"/>
        <v/>
      </c>
      <c r="AG29" s="209" t="str">
        <f t="shared" si="13"/>
        <v/>
      </c>
      <c r="AH29" s="209" t="str">
        <f t="shared" si="13"/>
        <v/>
      </c>
      <c r="AI29" s="209" t="str">
        <f t="shared" si="13"/>
        <v/>
      </c>
      <c r="AJ29" s="209">
        <f t="shared" si="3"/>
        <v>36</v>
      </c>
      <c r="AK29" s="213">
        <f>LARGE(($U29,$R29,$O29,$L29,$I29),AK$6)</f>
        <v>55.02</v>
      </c>
      <c r="AL29" s="213">
        <f>LARGE(($U29,$R29,$O29,$L29,$I29),AL$6)</f>
        <v>49.01</v>
      </c>
      <c r="AM29" s="213">
        <f>LARGE(($U29,$R29,$O29,$L29,$I29),AM$6)</f>
        <v>42</v>
      </c>
      <c r="AN29" s="213">
        <f>LARGE(($U29,$R29,$O29,$L29,$I29),AN$6)</f>
        <v>39</v>
      </c>
      <c r="AO29" s="213">
        <f>LARGE(($U29,$R29,$O29,$L29,$I29),AO$6)</f>
        <v>38</v>
      </c>
      <c r="AP29" s="214">
        <f t="shared" si="9"/>
        <v>5.5024901420038996E+19</v>
      </c>
      <c r="AQ29" s="213">
        <f t="shared" si="4"/>
        <v>36.023000000000003</v>
      </c>
      <c r="AS29" s="108">
        <f t="shared" si="14"/>
        <v>2</v>
      </c>
      <c r="AT29" s="65">
        <f t="shared" si="14"/>
        <v>9</v>
      </c>
      <c r="AU29" s="66" t="str">
        <f t="shared" si="14"/>
        <v>Grant Groves</v>
      </c>
      <c r="AV29" s="67" t="str">
        <f t="shared" si="14"/>
        <v>RF</v>
      </c>
      <c r="AW29" s="68">
        <f t="shared" si="14"/>
        <v>46</v>
      </c>
      <c r="AX29" s="28">
        <f t="shared" si="14"/>
        <v>8</v>
      </c>
      <c r="AY29" s="69">
        <f t="shared" si="14"/>
        <v>54</v>
      </c>
      <c r="AZ29" s="68">
        <f t="shared" si="14"/>
        <v>44</v>
      </c>
      <c r="BA29" s="70">
        <f t="shared" si="14"/>
        <v>9</v>
      </c>
      <c r="BB29" s="71">
        <f t="shared" si="14"/>
        <v>53</v>
      </c>
      <c r="BC29" s="68">
        <f t="shared" si="12"/>
        <v>40</v>
      </c>
      <c r="BD29" s="70">
        <f t="shared" si="12"/>
        <v>7</v>
      </c>
      <c r="BE29" s="71">
        <f t="shared" si="12"/>
        <v>47</v>
      </c>
      <c r="BF29" s="68">
        <f t="shared" si="12"/>
        <v>38</v>
      </c>
      <c r="BG29" s="70">
        <f t="shared" si="12"/>
        <v>9</v>
      </c>
      <c r="BH29" s="71">
        <f t="shared" si="12"/>
        <v>47</v>
      </c>
      <c r="BI29" s="68">
        <f t="shared" si="12"/>
        <v>32</v>
      </c>
      <c r="BJ29" s="70">
        <f t="shared" si="12"/>
        <v>7</v>
      </c>
      <c r="BK29" s="71">
        <f t="shared" si="12"/>
        <v>39</v>
      </c>
      <c r="BL29" s="234" t="str">
        <f t="shared" si="12"/>
        <v/>
      </c>
      <c r="BM29" s="235" t="str">
        <f t="shared" si="12"/>
        <v/>
      </c>
      <c r="BN29" s="236">
        <f t="shared" si="12"/>
        <v>240</v>
      </c>
      <c r="BO29" s="237" t="str">
        <f t="shared" si="12"/>
        <v/>
      </c>
      <c r="BP29" s="238" t="str">
        <f t="shared" si="12"/>
        <v/>
      </c>
      <c r="BQ29" s="239" t="str">
        <f t="shared" si="12"/>
        <v/>
      </c>
      <c r="BR29" s="78">
        <f t="shared" si="12"/>
        <v>0</v>
      </c>
      <c r="BS29" s="57">
        <f t="shared" si="15"/>
        <v>23</v>
      </c>
      <c r="BT29" s="240" t="str">
        <f t="shared" si="15"/>
        <v/>
      </c>
      <c r="BU29" s="241" t="str">
        <f t="shared" si="15"/>
        <v/>
      </c>
      <c r="BV29" s="242">
        <f t="shared" si="15"/>
        <v>21</v>
      </c>
      <c r="BW29" s="243" t="str">
        <f t="shared" si="15"/>
        <v/>
      </c>
      <c r="BX29" s="244" t="str">
        <f t="shared" si="15"/>
        <v/>
      </c>
      <c r="BY29" s="245" t="str">
        <f t="shared" si="15"/>
        <v/>
      </c>
    </row>
    <row r="30" spans="1:77" customFormat="1" ht="15.6" thickBot="1" x14ac:dyDescent="0.35">
      <c r="A30" s="196">
        <f t="shared" si="0"/>
        <v>87.03</v>
      </c>
      <c r="B30" s="196">
        <f t="shared" si="1"/>
        <v>87</v>
      </c>
      <c r="C30" s="187">
        <v>2</v>
      </c>
      <c r="D30" s="187">
        <v>4</v>
      </c>
      <c r="E30" s="196" t="str">
        <v>Ivan Wilson</v>
      </c>
      <c r="F30" s="187" t="str">
        <v>LG</v>
      </c>
      <c r="G30" s="207">
        <v>33</v>
      </c>
      <c r="H30" s="187">
        <v>5</v>
      </c>
      <c r="I30" s="208">
        <v>38</v>
      </c>
      <c r="J30" s="207">
        <v>23</v>
      </c>
      <c r="K30" s="209">
        <v>5</v>
      </c>
      <c r="L30" s="210">
        <v>28</v>
      </c>
      <c r="M30" s="207">
        <v>32.01</v>
      </c>
      <c r="N30" s="209">
        <v>7</v>
      </c>
      <c r="O30" s="210">
        <v>39.01</v>
      </c>
      <c r="P30" s="207">
        <v>13</v>
      </c>
      <c r="Q30" s="209">
        <v>1</v>
      </c>
      <c r="R30" s="210">
        <v>14</v>
      </c>
      <c r="S30" s="207">
        <v>37</v>
      </c>
      <c r="T30" s="209">
        <v>6</v>
      </c>
      <c r="U30" s="210">
        <v>43</v>
      </c>
      <c r="V30" s="210" t="str">
        <v/>
      </c>
      <c r="W30" s="210">
        <v>162.01</v>
      </c>
      <c r="X30" s="210" t="str">
        <v/>
      </c>
      <c r="Y30" s="210" t="str">
        <v/>
      </c>
      <c r="Z30" s="210" t="str">
        <v/>
      </c>
      <c r="AA30" s="210" t="str">
        <v/>
      </c>
      <c r="AB30" s="211">
        <v>1</v>
      </c>
      <c r="AC30" s="212">
        <f t="shared" si="8"/>
        <v>87</v>
      </c>
      <c r="AD30" s="209" t="str">
        <f t="shared" si="13"/>
        <v/>
      </c>
      <c r="AE30" s="209">
        <f t="shared" si="13"/>
        <v>27</v>
      </c>
      <c r="AF30" s="209" t="str">
        <f t="shared" si="13"/>
        <v/>
      </c>
      <c r="AG30" s="209" t="str">
        <f t="shared" si="13"/>
        <v/>
      </c>
      <c r="AH30" s="209" t="str">
        <f t="shared" si="13"/>
        <v/>
      </c>
      <c r="AI30" s="209" t="str">
        <f t="shared" si="13"/>
        <v/>
      </c>
      <c r="AJ30" s="209">
        <f t="shared" si="3"/>
        <v>87</v>
      </c>
      <c r="AK30" s="213">
        <f>LARGE(($U30,$R30,$O30,$L30,$I30),AK$6)</f>
        <v>43</v>
      </c>
      <c r="AL30" s="213">
        <f>LARGE(($U30,$R30,$O30,$L30,$I30),AL$6)</f>
        <v>39.01</v>
      </c>
      <c r="AM30" s="213">
        <f>LARGE(($U30,$R30,$O30,$L30,$I30),AM$6)</f>
        <v>38</v>
      </c>
      <c r="AN30" s="213">
        <f>LARGE(($U30,$R30,$O30,$L30,$I30),AN$6)</f>
        <v>28</v>
      </c>
      <c r="AO30" s="213">
        <f>LARGE(($U30,$R30,$O30,$L30,$I30),AO$6)</f>
        <v>14</v>
      </c>
      <c r="AP30" s="214">
        <f t="shared" si="9"/>
        <v>4.3003901380027998E+19</v>
      </c>
      <c r="AQ30" s="213">
        <f t="shared" si="4"/>
        <v>87.084999999999994</v>
      </c>
      <c r="AS30" s="108">
        <f t="shared" si="14"/>
        <v>1</v>
      </c>
      <c r="AT30" s="65">
        <f t="shared" si="14"/>
        <v>4</v>
      </c>
      <c r="AU30" s="66" t="str">
        <f t="shared" si="14"/>
        <v>Mark Anstee</v>
      </c>
      <c r="AV30" s="67" t="str">
        <f t="shared" si="14"/>
        <v>LG</v>
      </c>
      <c r="AW30" s="68">
        <f t="shared" si="14"/>
        <v>35</v>
      </c>
      <c r="AX30" s="28">
        <f t="shared" si="14"/>
        <v>7</v>
      </c>
      <c r="AY30" s="69">
        <f t="shared" si="14"/>
        <v>42</v>
      </c>
      <c r="AZ30" s="68">
        <f t="shared" si="14"/>
        <v>36</v>
      </c>
      <c r="BA30" s="70">
        <f t="shared" si="14"/>
        <v>7</v>
      </c>
      <c r="BB30" s="71">
        <f t="shared" si="14"/>
        <v>43</v>
      </c>
      <c r="BC30" s="68">
        <f t="shared" si="12"/>
        <v>46.02</v>
      </c>
      <c r="BD30" s="70">
        <f t="shared" si="12"/>
        <v>8</v>
      </c>
      <c r="BE30" s="71">
        <f t="shared" si="12"/>
        <v>54.02</v>
      </c>
      <c r="BF30" s="68">
        <f t="shared" si="12"/>
        <v>49.02</v>
      </c>
      <c r="BG30" s="70">
        <f t="shared" si="12"/>
        <v>9</v>
      </c>
      <c r="BH30" s="71">
        <f t="shared" si="12"/>
        <v>58.02</v>
      </c>
      <c r="BI30" s="68">
        <f t="shared" si="12"/>
        <v>34</v>
      </c>
      <c r="BJ30" s="70">
        <f t="shared" si="12"/>
        <v>5</v>
      </c>
      <c r="BK30" s="71">
        <f t="shared" si="12"/>
        <v>39</v>
      </c>
      <c r="BL30" s="234" t="str">
        <f t="shared" si="12"/>
        <v/>
      </c>
      <c r="BM30" s="235">
        <f t="shared" si="12"/>
        <v>236.04000000000002</v>
      </c>
      <c r="BN30" s="236" t="str">
        <f t="shared" si="12"/>
        <v/>
      </c>
      <c r="BO30" s="237" t="str">
        <f t="shared" si="12"/>
        <v/>
      </c>
      <c r="BP30" s="238" t="str">
        <f t="shared" si="12"/>
        <v/>
      </c>
      <c r="BQ30" s="239" t="str">
        <f t="shared" si="12"/>
        <v/>
      </c>
      <c r="BR30" s="78">
        <f t="shared" si="12"/>
        <v>4</v>
      </c>
      <c r="BS30" s="57">
        <f t="shared" si="15"/>
        <v>24</v>
      </c>
      <c r="BT30" s="240" t="str">
        <f t="shared" si="15"/>
        <v/>
      </c>
      <c r="BU30" s="241">
        <f t="shared" si="15"/>
        <v>2</v>
      </c>
      <c r="BV30" s="242" t="str">
        <f t="shared" si="15"/>
        <v/>
      </c>
      <c r="BW30" s="243" t="str">
        <f t="shared" si="15"/>
        <v/>
      </c>
      <c r="BX30" s="244" t="str">
        <f t="shared" si="15"/>
        <v/>
      </c>
      <c r="BY30" s="245" t="str">
        <f t="shared" si="15"/>
        <v/>
      </c>
    </row>
    <row r="31" spans="1:77" customFormat="1" ht="15.6" thickBot="1" x14ac:dyDescent="0.35">
      <c r="A31" s="196">
        <f t="shared" si="0"/>
        <v>60.030999999999999</v>
      </c>
      <c r="B31" s="196">
        <f t="shared" si="1"/>
        <v>60</v>
      </c>
      <c r="C31" s="187">
        <v>2</v>
      </c>
      <c r="D31" s="187">
        <v>5</v>
      </c>
      <c r="E31" s="196" t="str">
        <v>Glen Aarsen</v>
      </c>
      <c r="F31" s="187" t="str">
        <v>LG</v>
      </c>
      <c r="G31" s="207">
        <v>41</v>
      </c>
      <c r="H31" s="187">
        <v>7</v>
      </c>
      <c r="I31" s="208">
        <v>48</v>
      </c>
      <c r="J31" s="207">
        <v>20</v>
      </c>
      <c r="K31" s="209">
        <v>4</v>
      </c>
      <c r="L31" s="210">
        <v>24</v>
      </c>
      <c r="M31" s="207">
        <v>45.01</v>
      </c>
      <c r="N31" s="209">
        <v>8</v>
      </c>
      <c r="O31" s="210">
        <v>53.01</v>
      </c>
      <c r="P31" s="207">
        <v>37</v>
      </c>
      <c r="Q31" s="209">
        <v>7</v>
      </c>
      <c r="R31" s="210">
        <v>44</v>
      </c>
      <c r="S31" s="207">
        <v>25</v>
      </c>
      <c r="T31" s="209">
        <v>5</v>
      </c>
      <c r="U31" s="210">
        <v>30</v>
      </c>
      <c r="V31" s="210" t="str">
        <v/>
      </c>
      <c r="W31" s="210">
        <v>199.01</v>
      </c>
      <c r="X31" s="210" t="str">
        <v/>
      </c>
      <c r="Y31" s="210" t="str">
        <v/>
      </c>
      <c r="Z31" s="210" t="str">
        <v/>
      </c>
      <c r="AA31" s="210" t="str">
        <v/>
      </c>
      <c r="AB31" s="211">
        <v>1</v>
      </c>
      <c r="AC31" s="212">
        <f t="shared" si="8"/>
        <v>60</v>
      </c>
      <c r="AD31" s="209" t="str">
        <f t="shared" si="13"/>
        <v/>
      </c>
      <c r="AE31" s="209">
        <f t="shared" si="13"/>
        <v>14</v>
      </c>
      <c r="AF31" s="209" t="str">
        <f t="shared" si="13"/>
        <v/>
      </c>
      <c r="AG31" s="209" t="str">
        <f t="shared" si="13"/>
        <v/>
      </c>
      <c r="AH31" s="209" t="str">
        <f t="shared" si="13"/>
        <v/>
      </c>
      <c r="AI31" s="209" t="str">
        <f t="shared" si="13"/>
        <v/>
      </c>
      <c r="AJ31" s="209">
        <f t="shared" si="3"/>
        <v>60</v>
      </c>
      <c r="AK31" s="213">
        <f>LARGE(($U31,$R31,$O31,$L31,$I31),AK$6)</f>
        <v>53.01</v>
      </c>
      <c r="AL31" s="213">
        <f>LARGE(($U31,$R31,$O31,$L31,$I31),AL$6)</f>
        <v>48</v>
      </c>
      <c r="AM31" s="213">
        <f>LARGE(($U31,$R31,$O31,$L31,$I31),AM$6)</f>
        <v>44</v>
      </c>
      <c r="AN31" s="213">
        <f>LARGE(($U31,$R31,$O31,$L31,$I31),AN$6)</f>
        <v>30</v>
      </c>
      <c r="AO31" s="213">
        <f>LARGE(($U31,$R31,$O31,$L31,$I31),AO$6)</f>
        <v>24</v>
      </c>
      <c r="AP31" s="214">
        <f t="shared" si="9"/>
        <v>5.3014800440030003E+19</v>
      </c>
      <c r="AQ31" s="213">
        <f t="shared" si="4"/>
        <v>60.04</v>
      </c>
      <c r="AS31" s="108">
        <f t="shared" si="14"/>
        <v>2</v>
      </c>
      <c r="AT31" s="65">
        <f t="shared" si="14"/>
        <v>7</v>
      </c>
      <c r="AU31" s="66" t="str">
        <f t="shared" si="14"/>
        <v>Percy Spierske</v>
      </c>
      <c r="AV31" s="67" t="str">
        <f t="shared" si="14"/>
        <v>RF</v>
      </c>
      <c r="AW31" s="68">
        <f t="shared" si="14"/>
        <v>49.01</v>
      </c>
      <c r="AX31" s="28">
        <f t="shared" si="14"/>
        <v>9</v>
      </c>
      <c r="AY31" s="69">
        <f t="shared" si="14"/>
        <v>58.01</v>
      </c>
      <c r="AZ31" s="68">
        <f t="shared" si="14"/>
        <v>38.020000000000003</v>
      </c>
      <c r="BA31" s="70">
        <f t="shared" si="14"/>
        <v>6</v>
      </c>
      <c r="BB31" s="71">
        <f t="shared" si="14"/>
        <v>44.02</v>
      </c>
      <c r="BC31" s="68">
        <f t="shared" si="12"/>
        <v>45.01</v>
      </c>
      <c r="BD31" s="70">
        <f t="shared" si="12"/>
        <v>7</v>
      </c>
      <c r="BE31" s="71">
        <f t="shared" si="12"/>
        <v>52.01</v>
      </c>
      <c r="BF31" s="68">
        <f t="shared" si="12"/>
        <v>39</v>
      </c>
      <c r="BG31" s="70">
        <f t="shared" si="12"/>
        <v>7</v>
      </c>
      <c r="BH31" s="71">
        <f t="shared" si="12"/>
        <v>46</v>
      </c>
      <c r="BI31" s="68">
        <f t="shared" si="12"/>
        <v>27</v>
      </c>
      <c r="BJ31" s="70">
        <f t="shared" si="12"/>
        <v>4</v>
      </c>
      <c r="BK31" s="71">
        <f t="shared" si="12"/>
        <v>31</v>
      </c>
      <c r="BL31" s="234" t="str">
        <f t="shared" si="12"/>
        <v/>
      </c>
      <c r="BM31" s="235" t="str">
        <f t="shared" si="12"/>
        <v/>
      </c>
      <c r="BN31" s="236">
        <f t="shared" si="12"/>
        <v>231.04</v>
      </c>
      <c r="BO31" s="237" t="str">
        <f t="shared" si="12"/>
        <v/>
      </c>
      <c r="BP31" s="238" t="str">
        <f t="shared" si="12"/>
        <v/>
      </c>
      <c r="BQ31" s="239" t="str">
        <f t="shared" si="12"/>
        <v/>
      </c>
      <c r="BR31" s="78">
        <f t="shared" si="12"/>
        <v>4</v>
      </c>
      <c r="BS31" s="57">
        <f t="shared" si="15"/>
        <v>25</v>
      </c>
      <c r="BT31" s="240" t="str">
        <f t="shared" si="15"/>
        <v/>
      </c>
      <c r="BU31" s="241" t="str">
        <f t="shared" si="15"/>
        <v/>
      </c>
      <c r="BV31" s="242">
        <f t="shared" si="15"/>
        <v>22</v>
      </c>
      <c r="BW31" s="243" t="str">
        <f t="shared" si="15"/>
        <v/>
      </c>
      <c r="BX31" s="244" t="str">
        <f t="shared" si="15"/>
        <v/>
      </c>
      <c r="BY31" s="245" t="str">
        <f t="shared" si="15"/>
        <v/>
      </c>
    </row>
    <row r="32" spans="1:77" customFormat="1" ht="15.6" thickBot="1" x14ac:dyDescent="0.35">
      <c r="A32" s="196">
        <f t="shared" si="0"/>
        <v>21.032</v>
      </c>
      <c r="B32" s="196">
        <f t="shared" si="1"/>
        <v>21</v>
      </c>
      <c r="C32" s="187">
        <v>2</v>
      </c>
      <c r="D32" s="187">
        <v>6</v>
      </c>
      <c r="E32" s="196" t="str">
        <v>Peter Cross</v>
      </c>
      <c r="F32" s="187" t="str">
        <v>LG</v>
      </c>
      <c r="G32" s="207">
        <v>37.01</v>
      </c>
      <c r="H32" s="187">
        <v>6</v>
      </c>
      <c r="I32" s="208">
        <v>43.01</v>
      </c>
      <c r="J32" s="207">
        <v>46.02</v>
      </c>
      <c r="K32" s="209">
        <v>9</v>
      </c>
      <c r="L32" s="210">
        <v>55.02</v>
      </c>
      <c r="M32" s="207">
        <v>44.01</v>
      </c>
      <c r="N32" s="209">
        <v>8</v>
      </c>
      <c r="O32" s="210">
        <v>52.01</v>
      </c>
      <c r="P32" s="207">
        <v>36</v>
      </c>
      <c r="Q32" s="209">
        <v>6</v>
      </c>
      <c r="R32" s="210">
        <v>42</v>
      </c>
      <c r="S32" s="207">
        <v>43</v>
      </c>
      <c r="T32" s="209">
        <v>8</v>
      </c>
      <c r="U32" s="210">
        <v>51</v>
      </c>
      <c r="V32" s="210" t="str">
        <v/>
      </c>
      <c r="W32" s="210">
        <v>243.04</v>
      </c>
      <c r="X32" s="210" t="str">
        <v/>
      </c>
      <c r="Y32" s="210" t="str">
        <v/>
      </c>
      <c r="Z32" s="210" t="str">
        <v/>
      </c>
      <c r="AA32" s="210" t="str">
        <v/>
      </c>
      <c r="AB32" s="211">
        <v>4</v>
      </c>
      <c r="AC32" s="212">
        <f t="shared" si="8"/>
        <v>21</v>
      </c>
      <c r="AD32" s="209" t="str">
        <f t="shared" si="13"/>
        <v/>
      </c>
      <c r="AE32" s="209">
        <f t="shared" si="13"/>
        <v>1</v>
      </c>
      <c r="AF32" s="209" t="str">
        <f t="shared" si="13"/>
        <v/>
      </c>
      <c r="AG32" s="209" t="str">
        <f t="shared" si="13"/>
        <v/>
      </c>
      <c r="AH32" s="209" t="str">
        <f t="shared" si="13"/>
        <v/>
      </c>
      <c r="AI32" s="209" t="str">
        <f t="shared" si="13"/>
        <v/>
      </c>
      <c r="AJ32" s="209">
        <f t="shared" si="3"/>
        <v>21</v>
      </c>
      <c r="AK32" s="213">
        <f>LARGE(($U32,$R32,$O32,$L32,$I32),AK$6)</f>
        <v>55.02</v>
      </c>
      <c r="AL32" s="213">
        <f>LARGE(($U32,$R32,$O32,$L32,$I32),AL$6)</f>
        <v>52.01</v>
      </c>
      <c r="AM32" s="213">
        <f>LARGE(($U32,$R32,$O32,$L32,$I32),AM$6)</f>
        <v>51</v>
      </c>
      <c r="AN32" s="213">
        <f>LARGE(($U32,$R32,$O32,$L32,$I32),AN$6)</f>
        <v>43.01</v>
      </c>
      <c r="AO32" s="213">
        <f>LARGE(($U32,$R32,$O32,$L32,$I32),AO$6)</f>
        <v>42</v>
      </c>
      <c r="AP32" s="214">
        <f t="shared" si="9"/>
        <v>5.5025201510043001E+19</v>
      </c>
      <c r="AQ32" s="213">
        <f t="shared" si="4"/>
        <v>21.021999999999998</v>
      </c>
      <c r="AS32" s="108">
        <f t="shared" si="14"/>
        <v>4</v>
      </c>
      <c r="AT32" s="65">
        <f t="shared" si="14"/>
        <v>16</v>
      </c>
      <c r="AU32" s="66" t="str">
        <f t="shared" si="14"/>
        <v>Justin Everett</v>
      </c>
      <c r="AV32" s="67" t="str">
        <f t="shared" si="14"/>
        <v>HG</v>
      </c>
      <c r="AW32" s="68">
        <f t="shared" si="14"/>
        <v>37</v>
      </c>
      <c r="AX32" s="28">
        <f t="shared" si="14"/>
        <v>6</v>
      </c>
      <c r="AY32" s="69">
        <f t="shared" si="14"/>
        <v>43</v>
      </c>
      <c r="AZ32" s="68">
        <f t="shared" si="14"/>
        <v>33.01</v>
      </c>
      <c r="BA32" s="70">
        <f t="shared" si="14"/>
        <v>5</v>
      </c>
      <c r="BB32" s="71">
        <f t="shared" si="14"/>
        <v>38.01</v>
      </c>
      <c r="BC32" s="68">
        <f t="shared" si="12"/>
        <v>41</v>
      </c>
      <c r="BD32" s="70">
        <f t="shared" si="12"/>
        <v>7</v>
      </c>
      <c r="BE32" s="71">
        <f t="shared" si="12"/>
        <v>48</v>
      </c>
      <c r="BF32" s="68">
        <f t="shared" si="12"/>
        <v>42.01</v>
      </c>
      <c r="BG32" s="70">
        <f t="shared" si="12"/>
        <v>6</v>
      </c>
      <c r="BH32" s="71">
        <f t="shared" si="12"/>
        <v>48.01</v>
      </c>
      <c r="BI32" s="68">
        <f t="shared" si="12"/>
        <v>45.01</v>
      </c>
      <c r="BJ32" s="70">
        <f t="shared" si="12"/>
        <v>8</v>
      </c>
      <c r="BK32" s="71">
        <f t="shared" si="12"/>
        <v>53.01</v>
      </c>
      <c r="BL32" s="234">
        <f t="shared" si="12"/>
        <v>230.02999999999997</v>
      </c>
      <c r="BM32" s="235" t="str">
        <f t="shared" si="12"/>
        <v/>
      </c>
      <c r="BN32" s="236" t="str">
        <f t="shared" si="12"/>
        <v/>
      </c>
      <c r="BO32" s="237" t="str">
        <f t="shared" si="12"/>
        <v/>
      </c>
      <c r="BP32" s="238" t="str">
        <f t="shared" si="12"/>
        <v/>
      </c>
      <c r="BQ32" s="239" t="str">
        <f t="shared" si="12"/>
        <v/>
      </c>
      <c r="BR32" s="78">
        <f t="shared" si="12"/>
        <v>3</v>
      </c>
      <c r="BS32" s="57">
        <f t="shared" si="15"/>
        <v>26</v>
      </c>
      <c r="BT32" s="240">
        <f t="shared" si="15"/>
        <v>2</v>
      </c>
      <c r="BU32" s="241" t="str">
        <f t="shared" si="15"/>
        <v/>
      </c>
      <c r="BV32" s="242" t="str">
        <f t="shared" si="15"/>
        <v/>
      </c>
      <c r="BW32" s="243" t="str">
        <f t="shared" si="15"/>
        <v/>
      </c>
      <c r="BX32" s="244" t="str">
        <f t="shared" si="15"/>
        <v/>
      </c>
      <c r="BY32" s="245" t="str">
        <f t="shared" si="15"/>
        <v/>
      </c>
    </row>
    <row r="33" spans="1:77" customFormat="1" ht="15.6" thickBot="1" x14ac:dyDescent="0.35">
      <c r="A33" s="196">
        <f t="shared" si="0"/>
        <v>78.033000000000001</v>
      </c>
      <c r="B33" s="196">
        <f t="shared" si="1"/>
        <v>78</v>
      </c>
      <c r="C33" s="187">
        <v>2</v>
      </c>
      <c r="D33" s="187">
        <v>7</v>
      </c>
      <c r="E33" s="196" t="str">
        <v>Percy Spierske</v>
      </c>
      <c r="F33" s="187" t="str">
        <v>LG</v>
      </c>
      <c r="G33" s="207">
        <v>31</v>
      </c>
      <c r="H33" s="187">
        <v>6</v>
      </c>
      <c r="I33" s="208">
        <v>37</v>
      </c>
      <c r="J33" s="207">
        <v>16</v>
      </c>
      <c r="K33" s="209">
        <v>7</v>
      </c>
      <c r="L33" s="210">
        <v>23</v>
      </c>
      <c r="M33" s="207">
        <v>29</v>
      </c>
      <c r="N33" s="209">
        <v>6</v>
      </c>
      <c r="O33" s="210">
        <v>35</v>
      </c>
      <c r="P33" s="207">
        <v>26</v>
      </c>
      <c r="Q33" s="209">
        <v>6</v>
      </c>
      <c r="R33" s="210">
        <v>32</v>
      </c>
      <c r="S33" s="207">
        <v>45.01</v>
      </c>
      <c r="T33" s="209">
        <v>8</v>
      </c>
      <c r="U33" s="210">
        <v>53.01</v>
      </c>
      <c r="V33" s="210" t="str">
        <v/>
      </c>
      <c r="W33" s="210">
        <v>180.01</v>
      </c>
      <c r="X33" s="210" t="str">
        <v/>
      </c>
      <c r="Y33" s="210" t="str">
        <v/>
      </c>
      <c r="Z33" s="210" t="str">
        <v/>
      </c>
      <c r="AA33" s="210" t="str">
        <v/>
      </c>
      <c r="AB33" s="211">
        <v>1</v>
      </c>
      <c r="AC33" s="212">
        <f t="shared" si="8"/>
        <v>78</v>
      </c>
      <c r="AD33" s="209" t="str">
        <f t="shared" si="13"/>
        <v/>
      </c>
      <c r="AE33" s="209">
        <f t="shared" si="13"/>
        <v>23</v>
      </c>
      <c r="AF33" s="209" t="str">
        <f t="shared" si="13"/>
        <v/>
      </c>
      <c r="AG33" s="209" t="str">
        <f t="shared" si="13"/>
        <v/>
      </c>
      <c r="AH33" s="209" t="str">
        <f t="shared" si="13"/>
        <v/>
      </c>
      <c r="AI33" s="209" t="str">
        <f t="shared" si="13"/>
        <v/>
      </c>
      <c r="AJ33" s="209">
        <f t="shared" si="3"/>
        <v>78</v>
      </c>
      <c r="AK33" s="213">
        <f>LARGE(($U33,$R33,$O33,$L33,$I33),AK$6)</f>
        <v>53.01</v>
      </c>
      <c r="AL33" s="213">
        <f>LARGE(($U33,$R33,$O33,$L33,$I33),AL$6)</f>
        <v>37</v>
      </c>
      <c r="AM33" s="213">
        <f>LARGE(($U33,$R33,$O33,$L33,$I33),AM$6)</f>
        <v>35</v>
      </c>
      <c r="AN33" s="213">
        <f>LARGE(($U33,$R33,$O33,$L33,$I33),AN$6)</f>
        <v>32</v>
      </c>
      <c r="AO33" s="213">
        <f>LARGE(($U33,$R33,$O33,$L33,$I33),AO$6)</f>
        <v>23</v>
      </c>
      <c r="AP33" s="214">
        <f t="shared" si="9"/>
        <v>5.3013700350032003E+19</v>
      </c>
      <c r="AQ33" s="213">
        <f t="shared" si="4"/>
        <v>78.042000000000002</v>
      </c>
      <c r="AS33" s="108">
        <f t="shared" si="14"/>
        <v>1</v>
      </c>
      <c r="AT33" s="65">
        <f t="shared" si="14"/>
        <v>7</v>
      </c>
      <c r="AU33" s="66" t="str">
        <f t="shared" si="14"/>
        <v>Richard L</v>
      </c>
      <c r="AV33" s="67" t="str">
        <f t="shared" si="14"/>
        <v>RF</v>
      </c>
      <c r="AW33" s="68">
        <f t="shared" si="14"/>
        <v>40</v>
      </c>
      <c r="AX33" s="28">
        <f t="shared" si="14"/>
        <v>7</v>
      </c>
      <c r="AY33" s="69">
        <f t="shared" si="14"/>
        <v>47</v>
      </c>
      <c r="AZ33" s="68">
        <f t="shared" si="14"/>
        <v>40.01</v>
      </c>
      <c r="BA33" s="70">
        <f t="shared" si="14"/>
        <v>6</v>
      </c>
      <c r="BB33" s="71">
        <f t="shared" si="14"/>
        <v>46.01</v>
      </c>
      <c r="BC33" s="68">
        <f t="shared" si="12"/>
        <v>40</v>
      </c>
      <c r="BD33" s="70">
        <f t="shared" si="12"/>
        <v>6</v>
      </c>
      <c r="BE33" s="71">
        <f t="shared" si="12"/>
        <v>46</v>
      </c>
      <c r="BF33" s="68">
        <f t="shared" si="12"/>
        <v>43</v>
      </c>
      <c r="BG33" s="70">
        <f t="shared" si="12"/>
        <v>7</v>
      </c>
      <c r="BH33" s="71">
        <f t="shared" si="12"/>
        <v>50</v>
      </c>
      <c r="BI33" s="68">
        <f t="shared" si="12"/>
        <v>35.01</v>
      </c>
      <c r="BJ33" s="70">
        <f t="shared" si="12"/>
        <v>6</v>
      </c>
      <c r="BK33" s="71">
        <f t="shared" si="12"/>
        <v>41.01</v>
      </c>
      <c r="BL33" s="234" t="str">
        <f t="shared" si="12"/>
        <v/>
      </c>
      <c r="BM33" s="235" t="str">
        <f t="shared" si="12"/>
        <v/>
      </c>
      <c r="BN33" s="236">
        <f t="shared" si="12"/>
        <v>230.01999999999998</v>
      </c>
      <c r="BO33" s="237" t="str">
        <f t="shared" si="12"/>
        <v/>
      </c>
      <c r="BP33" s="238" t="str">
        <f t="shared" si="12"/>
        <v/>
      </c>
      <c r="BQ33" s="239" t="str">
        <f t="shared" si="12"/>
        <v/>
      </c>
      <c r="BR33" s="78">
        <f t="shared" si="12"/>
        <v>2</v>
      </c>
      <c r="BS33" s="57">
        <f t="shared" si="15"/>
        <v>27</v>
      </c>
      <c r="BT33" s="240" t="str">
        <f t="shared" si="15"/>
        <v/>
      </c>
      <c r="BU33" s="241" t="str">
        <f t="shared" si="15"/>
        <v/>
      </c>
      <c r="BV33" s="242">
        <f t="shared" si="15"/>
        <v>23</v>
      </c>
      <c r="BW33" s="243" t="str">
        <f t="shared" si="15"/>
        <v/>
      </c>
      <c r="BX33" s="244" t="str">
        <f t="shared" si="15"/>
        <v/>
      </c>
      <c r="BY33" s="245" t="str">
        <f t="shared" si="15"/>
        <v/>
      </c>
    </row>
    <row r="34" spans="1:77" customFormat="1" ht="15.6" thickBot="1" x14ac:dyDescent="0.35">
      <c r="A34" s="196" t="str">
        <f t="shared" si="0"/>
        <v/>
      </c>
      <c r="B34" s="196" t="str">
        <f t="shared" si="1"/>
        <v/>
      </c>
      <c r="C34" s="187">
        <v>2</v>
      </c>
      <c r="D34" s="187">
        <v>8</v>
      </c>
      <c r="E34" s="196">
        <v>0</v>
      </c>
      <c r="F34" s="187">
        <v>0</v>
      </c>
      <c r="G34" s="207">
        <v>0</v>
      </c>
      <c r="H34" s="187">
        <v>0</v>
      </c>
      <c r="I34" s="208">
        <v>0</v>
      </c>
      <c r="J34" s="207">
        <v>0</v>
      </c>
      <c r="K34" s="209">
        <v>0</v>
      </c>
      <c r="L34" s="210">
        <v>0</v>
      </c>
      <c r="M34" s="207">
        <v>0</v>
      </c>
      <c r="N34" s="209">
        <v>0</v>
      </c>
      <c r="O34" s="210">
        <v>0</v>
      </c>
      <c r="P34" s="207">
        <v>0</v>
      </c>
      <c r="Q34" s="209">
        <v>0</v>
      </c>
      <c r="R34" s="210">
        <v>0</v>
      </c>
      <c r="S34" s="207">
        <v>0</v>
      </c>
      <c r="T34" s="209">
        <v>0</v>
      </c>
      <c r="U34" s="210">
        <v>0</v>
      </c>
      <c r="V34" s="210" t="str">
        <v/>
      </c>
      <c r="W34" s="210" t="str">
        <v/>
      </c>
      <c r="X34" s="210" t="str">
        <v/>
      </c>
      <c r="Y34" s="210" t="str">
        <v/>
      </c>
      <c r="Z34" s="210" t="str">
        <v/>
      </c>
      <c r="AA34" s="210" t="str">
        <v/>
      </c>
      <c r="AB34" s="211">
        <v>0</v>
      </c>
      <c r="AC34" s="212" t="str">
        <f t="shared" si="8"/>
        <v/>
      </c>
      <c r="AD34" s="209" t="str">
        <f t="shared" si="13"/>
        <v/>
      </c>
      <c r="AE34" s="209" t="str">
        <f t="shared" si="13"/>
        <v/>
      </c>
      <c r="AF34" s="209" t="str">
        <f t="shared" si="13"/>
        <v/>
      </c>
      <c r="AG34" s="209" t="str">
        <f t="shared" si="13"/>
        <v/>
      </c>
      <c r="AH34" s="209" t="str">
        <f t="shared" si="13"/>
        <v/>
      </c>
      <c r="AI34" s="209" t="str">
        <f t="shared" si="13"/>
        <v/>
      </c>
      <c r="AJ34" s="209" t="str">
        <f t="shared" si="3"/>
        <v/>
      </c>
      <c r="AK34" s="213">
        <f>LARGE(($U34,$R34,$O34,$L34,$I34),AK$6)</f>
        <v>0</v>
      </c>
      <c r="AL34" s="213">
        <f>LARGE(($U34,$R34,$O34,$L34,$I34),AL$6)</f>
        <v>0</v>
      </c>
      <c r="AM34" s="213">
        <f>LARGE(($U34,$R34,$O34,$L34,$I34),AM$6)</f>
        <v>0</v>
      </c>
      <c r="AN34" s="213">
        <f>LARGE(($U34,$R34,$O34,$L34,$I34),AN$6)</f>
        <v>0</v>
      </c>
      <c r="AO34" s="213">
        <f>LARGE(($U34,$R34,$O34,$L34,$I34),AO$6)</f>
        <v>0</v>
      </c>
      <c r="AP34" s="214">
        <f t="shared" si="9"/>
        <v>0</v>
      </c>
      <c r="AQ34" s="213" t="str">
        <f t="shared" si="4"/>
        <v/>
      </c>
      <c r="AS34" s="108">
        <f t="shared" si="14"/>
        <v>1</v>
      </c>
      <c r="AT34" s="65">
        <f t="shared" si="14"/>
        <v>13</v>
      </c>
      <c r="AU34" s="66" t="str">
        <f t="shared" si="14"/>
        <v>Peter Gerholt</v>
      </c>
      <c r="AV34" s="67" t="str">
        <f t="shared" si="14"/>
        <v>RF</v>
      </c>
      <c r="AW34" s="68">
        <f t="shared" si="14"/>
        <v>49</v>
      </c>
      <c r="AX34" s="28">
        <f t="shared" si="14"/>
        <v>9</v>
      </c>
      <c r="AY34" s="69">
        <f t="shared" si="14"/>
        <v>58</v>
      </c>
      <c r="AZ34" s="68">
        <f t="shared" si="14"/>
        <v>44.01</v>
      </c>
      <c r="BA34" s="70">
        <f t="shared" si="14"/>
        <v>8</v>
      </c>
      <c r="BB34" s="71">
        <f t="shared" si="14"/>
        <v>52.01</v>
      </c>
      <c r="BC34" s="68">
        <f t="shared" si="12"/>
        <v>32</v>
      </c>
      <c r="BD34" s="70">
        <f t="shared" si="12"/>
        <v>6</v>
      </c>
      <c r="BE34" s="71">
        <f t="shared" si="12"/>
        <v>38</v>
      </c>
      <c r="BF34" s="68">
        <f t="shared" si="12"/>
        <v>38.01</v>
      </c>
      <c r="BG34" s="70">
        <f t="shared" si="12"/>
        <v>7</v>
      </c>
      <c r="BH34" s="71">
        <f t="shared" si="12"/>
        <v>45.01</v>
      </c>
      <c r="BI34" s="68">
        <f t="shared" si="12"/>
        <v>30</v>
      </c>
      <c r="BJ34" s="70">
        <f t="shared" si="12"/>
        <v>6</v>
      </c>
      <c r="BK34" s="71">
        <f t="shared" si="12"/>
        <v>36</v>
      </c>
      <c r="BL34" s="234" t="str">
        <f t="shared" si="12"/>
        <v/>
      </c>
      <c r="BM34" s="235" t="str">
        <f t="shared" si="12"/>
        <v/>
      </c>
      <c r="BN34" s="236">
        <f t="shared" si="12"/>
        <v>229.01999999999998</v>
      </c>
      <c r="BO34" s="237" t="str">
        <f t="shared" si="12"/>
        <v/>
      </c>
      <c r="BP34" s="238" t="str">
        <f t="shared" si="12"/>
        <v/>
      </c>
      <c r="BQ34" s="239" t="str">
        <f t="shared" si="12"/>
        <v/>
      </c>
      <c r="BR34" s="78">
        <f t="shared" si="12"/>
        <v>2</v>
      </c>
      <c r="BS34" s="57">
        <f t="shared" si="15"/>
        <v>28</v>
      </c>
      <c r="BT34" s="240" t="str">
        <f t="shared" si="15"/>
        <v/>
      </c>
      <c r="BU34" s="241" t="str">
        <f t="shared" si="15"/>
        <v/>
      </c>
      <c r="BV34" s="242">
        <f t="shared" si="15"/>
        <v>24</v>
      </c>
      <c r="BW34" s="243" t="str">
        <f t="shared" si="15"/>
        <v/>
      </c>
      <c r="BX34" s="244" t="str">
        <f t="shared" si="15"/>
        <v/>
      </c>
      <c r="BY34" s="245" t="str">
        <f t="shared" si="15"/>
        <v/>
      </c>
    </row>
    <row r="35" spans="1:77" customFormat="1" ht="15.6" thickBot="1" x14ac:dyDescent="0.35">
      <c r="A35" s="196">
        <f t="shared" si="0"/>
        <v>37.034999999999997</v>
      </c>
      <c r="B35" s="196">
        <f t="shared" si="1"/>
        <v>37</v>
      </c>
      <c r="C35" s="187">
        <v>2</v>
      </c>
      <c r="D35" s="187">
        <v>9</v>
      </c>
      <c r="E35" s="196" t="str">
        <v>Grant Groves</v>
      </c>
      <c r="F35" s="187" t="str">
        <v>LG</v>
      </c>
      <c r="G35" s="207">
        <v>49</v>
      </c>
      <c r="H35" s="187">
        <v>9</v>
      </c>
      <c r="I35" s="208">
        <v>58</v>
      </c>
      <c r="J35" s="207">
        <v>40</v>
      </c>
      <c r="K35" s="209">
        <v>7</v>
      </c>
      <c r="L35" s="210">
        <v>47</v>
      </c>
      <c r="M35" s="207">
        <v>40.020000000000003</v>
      </c>
      <c r="N35" s="209">
        <v>6</v>
      </c>
      <c r="O35" s="210">
        <v>46.02</v>
      </c>
      <c r="P35" s="207">
        <v>29</v>
      </c>
      <c r="Q35" s="209">
        <v>6</v>
      </c>
      <c r="R35" s="210">
        <v>35</v>
      </c>
      <c r="S35" s="207">
        <v>29</v>
      </c>
      <c r="T35" s="209">
        <v>5</v>
      </c>
      <c r="U35" s="210">
        <v>34</v>
      </c>
      <c r="V35" s="210" t="str">
        <v/>
      </c>
      <c r="W35" s="210">
        <v>220.02</v>
      </c>
      <c r="X35" s="210" t="str">
        <v/>
      </c>
      <c r="Y35" s="210" t="str">
        <v/>
      </c>
      <c r="Z35" s="210" t="str">
        <v/>
      </c>
      <c r="AA35" s="210" t="str">
        <v/>
      </c>
      <c r="AB35" s="211">
        <v>2</v>
      </c>
      <c r="AC35" s="212">
        <f t="shared" si="8"/>
        <v>37</v>
      </c>
      <c r="AD35" s="209" t="str">
        <f t="shared" si="13"/>
        <v/>
      </c>
      <c r="AE35" s="209">
        <f t="shared" si="13"/>
        <v>5</v>
      </c>
      <c r="AF35" s="209" t="str">
        <f t="shared" si="13"/>
        <v/>
      </c>
      <c r="AG35" s="209" t="str">
        <f t="shared" si="13"/>
        <v/>
      </c>
      <c r="AH35" s="209" t="str">
        <f t="shared" si="13"/>
        <v/>
      </c>
      <c r="AI35" s="209" t="str">
        <f t="shared" si="13"/>
        <v/>
      </c>
      <c r="AJ35" s="209">
        <f t="shared" si="3"/>
        <v>37</v>
      </c>
      <c r="AK35" s="213">
        <f>LARGE(($U35,$R35,$O35,$L35,$I35),AK$6)</f>
        <v>58</v>
      </c>
      <c r="AL35" s="213">
        <f>LARGE(($U35,$R35,$O35,$L35,$I35),AL$6)</f>
        <v>47</v>
      </c>
      <c r="AM35" s="213">
        <f>LARGE(($U35,$R35,$O35,$L35,$I35),AM$6)</f>
        <v>46.02</v>
      </c>
      <c r="AN35" s="213">
        <f>LARGE(($U35,$R35,$O35,$L35,$I35),AN$6)</f>
        <v>35</v>
      </c>
      <c r="AO35" s="213">
        <f>LARGE(($U35,$R35,$O35,$L35,$I35),AO$6)</f>
        <v>34</v>
      </c>
      <c r="AP35" s="214">
        <f t="shared" si="9"/>
        <v>5.8004700460234998E+19</v>
      </c>
      <c r="AQ35" s="213">
        <f t="shared" si="4"/>
        <v>37.011000000000003</v>
      </c>
      <c r="AS35" s="108">
        <f t="shared" si="14"/>
        <v>3</v>
      </c>
      <c r="AT35" s="65">
        <f t="shared" si="14"/>
        <v>17</v>
      </c>
      <c r="AU35" s="66" t="str">
        <f t="shared" si="14"/>
        <v>Kathy Dundas</v>
      </c>
      <c r="AV35" s="67" t="str">
        <f t="shared" si="14"/>
        <v>HG</v>
      </c>
      <c r="AW35" s="68">
        <f t="shared" si="14"/>
        <v>38.01</v>
      </c>
      <c r="AX35" s="28">
        <f t="shared" si="14"/>
        <v>6</v>
      </c>
      <c r="AY35" s="69">
        <f t="shared" si="14"/>
        <v>44.01</v>
      </c>
      <c r="AZ35" s="68">
        <f t="shared" si="14"/>
        <v>41.01</v>
      </c>
      <c r="BA35" s="70">
        <f t="shared" si="14"/>
        <v>6</v>
      </c>
      <c r="BB35" s="71">
        <f t="shared" si="14"/>
        <v>47.01</v>
      </c>
      <c r="BC35" s="68">
        <f t="shared" si="12"/>
        <v>37</v>
      </c>
      <c r="BD35" s="70">
        <f t="shared" si="12"/>
        <v>7</v>
      </c>
      <c r="BE35" s="71">
        <f t="shared" si="12"/>
        <v>44</v>
      </c>
      <c r="BF35" s="68">
        <f t="shared" si="12"/>
        <v>48</v>
      </c>
      <c r="BG35" s="70">
        <f t="shared" si="12"/>
        <v>9</v>
      </c>
      <c r="BH35" s="71">
        <f t="shared" si="12"/>
        <v>57</v>
      </c>
      <c r="BI35" s="68">
        <f t="shared" si="12"/>
        <v>32</v>
      </c>
      <c r="BJ35" s="70">
        <f t="shared" si="12"/>
        <v>5</v>
      </c>
      <c r="BK35" s="71">
        <f t="shared" si="12"/>
        <v>37</v>
      </c>
      <c r="BL35" s="234">
        <f t="shared" si="12"/>
        <v>229.01999999999998</v>
      </c>
      <c r="BM35" s="235" t="str">
        <f t="shared" si="12"/>
        <v/>
      </c>
      <c r="BN35" s="236" t="str">
        <f t="shared" si="12"/>
        <v/>
      </c>
      <c r="BO35" s="237" t="str">
        <f t="shared" si="12"/>
        <v/>
      </c>
      <c r="BP35" s="238" t="str">
        <f t="shared" si="12"/>
        <v/>
      </c>
      <c r="BQ35" s="239" t="str">
        <f t="shared" si="12"/>
        <v/>
      </c>
      <c r="BR35" s="78">
        <f t="shared" si="12"/>
        <v>2</v>
      </c>
      <c r="BS35" s="57">
        <f t="shared" si="15"/>
        <v>29</v>
      </c>
      <c r="BT35" s="240">
        <f t="shared" si="15"/>
        <v>3</v>
      </c>
      <c r="BU35" s="241" t="str">
        <f t="shared" si="15"/>
        <v/>
      </c>
      <c r="BV35" s="242" t="str">
        <f t="shared" si="15"/>
        <v/>
      </c>
      <c r="BW35" s="243" t="str">
        <f t="shared" si="15"/>
        <v/>
      </c>
      <c r="BX35" s="244" t="str">
        <f t="shared" si="15"/>
        <v/>
      </c>
      <c r="BY35" s="245" t="str">
        <f t="shared" si="15"/>
        <v/>
      </c>
    </row>
    <row r="36" spans="1:77" customFormat="1" ht="15.6" thickBot="1" x14ac:dyDescent="0.35">
      <c r="A36" s="196" t="str">
        <f t="shared" si="0"/>
        <v/>
      </c>
      <c r="B36" s="196" t="str">
        <f t="shared" si="1"/>
        <v/>
      </c>
      <c r="C36" s="187">
        <v>2</v>
      </c>
      <c r="D36" s="187">
        <v>10</v>
      </c>
      <c r="E36" s="196">
        <v>0</v>
      </c>
      <c r="F36" s="187">
        <v>0</v>
      </c>
      <c r="G36" s="207">
        <v>0</v>
      </c>
      <c r="H36" s="187">
        <v>0</v>
      </c>
      <c r="I36" s="208">
        <v>0</v>
      </c>
      <c r="J36" s="207">
        <v>0</v>
      </c>
      <c r="K36" s="209">
        <v>0</v>
      </c>
      <c r="L36" s="210">
        <v>0</v>
      </c>
      <c r="M36" s="207">
        <v>0</v>
      </c>
      <c r="N36" s="209">
        <v>0</v>
      </c>
      <c r="O36" s="210">
        <v>0</v>
      </c>
      <c r="P36" s="207">
        <v>0</v>
      </c>
      <c r="Q36" s="209">
        <v>0</v>
      </c>
      <c r="R36" s="210">
        <v>0</v>
      </c>
      <c r="S36" s="207">
        <v>0</v>
      </c>
      <c r="T36" s="209">
        <v>0</v>
      </c>
      <c r="U36" s="210">
        <v>0</v>
      </c>
      <c r="V36" s="210" t="str">
        <v/>
      </c>
      <c r="W36" s="210" t="str">
        <v/>
      </c>
      <c r="X36" s="210" t="str">
        <v/>
      </c>
      <c r="Y36" s="210" t="str">
        <v/>
      </c>
      <c r="Z36" s="210" t="str">
        <v/>
      </c>
      <c r="AA36" s="210" t="str">
        <v/>
      </c>
      <c r="AB36" s="211">
        <v>0</v>
      </c>
      <c r="AC36" s="212" t="str">
        <f t="shared" si="8"/>
        <v/>
      </c>
      <c r="AD36" s="209" t="str">
        <f t="shared" si="13"/>
        <v/>
      </c>
      <c r="AE36" s="209" t="str">
        <f t="shared" si="13"/>
        <v/>
      </c>
      <c r="AF36" s="209" t="str">
        <f t="shared" si="13"/>
        <v/>
      </c>
      <c r="AG36" s="209" t="str">
        <f t="shared" si="13"/>
        <v/>
      </c>
      <c r="AH36" s="209" t="str">
        <f t="shared" si="13"/>
        <v/>
      </c>
      <c r="AI36" s="209" t="str">
        <f t="shared" si="13"/>
        <v/>
      </c>
      <c r="AJ36" s="209" t="str">
        <f t="shared" si="3"/>
        <v/>
      </c>
      <c r="AK36" s="213">
        <f>LARGE(($U36,$R36,$O36,$L36,$I36),AK$6)</f>
        <v>0</v>
      </c>
      <c r="AL36" s="213">
        <f>LARGE(($U36,$R36,$O36,$L36,$I36),AL$6)</f>
        <v>0</v>
      </c>
      <c r="AM36" s="213">
        <f>LARGE(($U36,$R36,$O36,$L36,$I36),AM$6)</f>
        <v>0</v>
      </c>
      <c r="AN36" s="213">
        <f>LARGE(($U36,$R36,$O36,$L36,$I36),AN$6)</f>
        <v>0</v>
      </c>
      <c r="AO36" s="213">
        <f>LARGE(($U36,$R36,$O36,$L36,$I36),AO$6)</f>
        <v>0</v>
      </c>
      <c r="AP36" s="214">
        <f t="shared" si="9"/>
        <v>0</v>
      </c>
      <c r="AQ36" s="213" t="str">
        <f t="shared" si="4"/>
        <v/>
      </c>
      <c r="AS36" s="108">
        <f t="shared" si="14"/>
        <v>4</v>
      </c>
      <c r="AT36" s="65">
        <f t="shared" si="14"/>
        <v>1</v>
      </c>
      <c r="AU36" s="66" t="str">
        <f t="shared" si="14"/>
        <v>Andy Santa</v>
      </c>
      <c r="AV36" s="67" t="str">
        <f t="shared" si="14"/>
        <v>HG</v>
      </c>
      <c r="AW36" s="68">
        <f t="shared" si="14"/>
        <v>44</v>
      </c>
      <c r="AX36" s="28">
        <f t="shared" si="14"/>
        <v>7</v>
      </c>
      <c r="AY36" s="69">
        <f t="shared" si="14"/>
        <v>51</v>
      </c>
      <c r="AZ36" s="68">
        <f t="shared" si="14"/>
        <v>40</v>
      </c>
      <c r="BA36" s="70">
        <f t="shared" si="14"/>
        <v>7</v>
      </c>
      <c r="BB36" s="71">
        <f t="shared" si="14"/>
        <v>47</v>
      </c>
      <c r="BC36" s="68">
        <f t="shared" si="12"/>
        <v>44</v>
      </c>
      <c r="BD36" s="70">
        <f t="shared" si="12"/>
        <v>9</v>
      </c>
      <c r="BE36" s="71">
        <f t="shared" si="12"/>
        <v>53</v>
      </c>
      <c r="BF36" s="68">
        <f t="shared" si="12"/>
        <v>39</v>
      </c>
      <c r="BG36" s="70">
        <f t="shared" si="12"/>
        <v>7</v>
      </c>
      <c r="BH36" s="71">
        <f t="shared" si="12"/>
        <v>46</v>
      </c>
      <c r="BI36" s="68">
        <f t="shared" si="12"/>
        <v>28</v>
      </c>
      <c r="BJ36" s="70">
        <f t="shared" si="12"/>
        <v>4</v>
      </c>
      <c r="BK36" s="71">
        <f t="shared" si="12"/>
        <v>32</v>
      </c>
      <c r="BL36" s="234">
        <f t="shared" si="12"/>
        <v>229</v>
      </c>
      <c r="BM36" s="235" t="str">
        <f t="shared" si="12"/>
        <v/>
      </c>
      <c r="BN36" s="236" t="str">
        <f t="shared" si="12"/>
        <v/>
      </c>
      <c r="BO36" s="237" t="str">
        <f t="shared" si="12"/>
        <v/>
      </c>
      <c r="BP36" s="238" t="str">
        <f t="shared" si="12"/>
        <v/>
      </c>
      <c r="BQ36" s="239" t="str">
        <f t="shared" si="12"/>
        <v/>
      </c>
      <c r="BR36" s="78">
        <f t="shared" si="12"/>
        <v>0</v>
      </c>
      <c r="BS36" s="57">
        <f t="shared" si="15"/>
        <v>30</v>
      </c>
      <c r="BT36" s="240">
        <f t="shared" si="15"/>
        <v>4</v>
      </c>
      <c r="BU36" s="241" t="str">
        <f t="shared" si="15"/>
        <v/>
      </c>
      <c r="BV36" s="242" t="str">
        <f t="shared" si="15"/>
        <v/>
      </c>
      <c r="BW36" s="243" t="str">
        <f t="shared" si="15"/>
        <v/>
      </c>
      <c r="BX36" s="244" t="str">
        <f t="shared" si="15"/>
        <v/>
      </c>
      <c r="BY36" s="245" t="str">
        <f t="shared" si="15"/>
        <v/>
      </c>
    </row>
    <row r="37" spans="1:77" customFormat="1" ht="15.6" thickBot="1" x14ac:dyDescent="0.35">
      <c r="A37" s="196">
        <f t="shared" si="0"/>
        <v>88.037000000000006</v>
      </c>
      <c r="B37" s="196">
        <f t="shared" si="1"/>
        <v>88</v>
      </c>
      <c r="C37" s="187">
        <v>2</v>
      </c>
      <c r="D37" s="187">
        <v>11</v>
      </c>
      <c r="E37" s="196" t="str">
        <v>Reschenda Moran (L)</v>
      </c>
      <c r="F37" s="187" t="str">
        <v>LG</v>
      </c>
      <c r="G37" s="207">
        <v>34.020000000000003</v>
      </c>
      <c r="H37" s="187">
        <v>2</v>
      </c>
      <c r="I37" s="208">
        <v>36.020000000000003</v>
      </c>
      <c r="J37" s="207">
        <v>37.020000000000003</v>
      </c>
      <c r="K37" s="209">
        <v>6</v>
      </c>
      <c r="L37" s="210">
        <v>43.02</v>
      </c>
      <c r="M37" s="207">
        <v>22</v>
      </c>
      <c r="N37" s="209">
        <v>5</v>
      </c>
      <c r="O37" s="210">
        <v>27</v>
      </c>
      <c r="P37" s="207">
        <v>21</v>
      </c>
      <c r="Q37" s="209">
        <v>3</v>
      </c>
      <c r="R37" s="210">
        <v>24</v>
      </c>
      <c r="S37" s="207">
        <v>25</v>
      </c>
      <c r="T37" s="209">
        <v>5</v>
      </c>
      <c r="U37" s="210">
        <v>30</v>
      </c>
      <c r="V37" s="210" t="str">
        <v/>
      </c>
      <c r="W37" s="210">
        <v>160.04000000000002</v>
      </c>
      <c r="X37" s="210" t="str">
        <v/>
      </c>
      <c r="Y37" s="210" t="str">
        <v/>
      </c>
      <c r="Z37" s="210" t="str">
        <v/>
      </c>
      <c r="AA37" s="210" t="str">
        <v/>
      </c>
      <c r="AB37" s="211">
        <v>4</v>
      </c>
      <c r="AC37" s="212">
        <f t="shared" si="8"/>
        <v>88</v>
      </c>
      <c r="AD37" s="209" t="str">
        <f t="shared" si="13"/>
        <v/>
      </c>
      <c r="AE37" s="209">
        <f t="shared" si="13"/>
        <v>28</v>
      </c>
      <c r="AF37" s="209" t="str">
        <f t="shared" si="13"/>
        <v/>
      </c>
      <c r="AG37" s="209" t="str">
        <f t="shared" si="13"/>
        <v/>
      </c>
      <c r="AH37" s="209" t="str">
        <f t="shared" si="13"/>
        <v/>
      </c>
      <c r="AI37" s="209" t="str">
        <f t="shared" si="13"/>
        <v/>
      </c>
      <c r="AJ37" s="209">
        <f t="shared" si="3"/>
        <v>88</v>
      </c>
      <c r="AK37" s="213">
        <f>LARGE(($U37,$R37,$O37,$L37,$I37),AK$6)</f>
        <v>43.02</v>
      </c>
      <c r="AL37" s="213">
        <f>LARGE(($U37,$R37,$O37,$L37,$I37),AL$6)</f>
        <v>36.020000000000003</v>
      </c>
      <c r="AM37" s="213">
        <f>LARGE(($U37,$R37,$O37,$L37,$I37),AM$6)</f>
        <v>30</v>
      </c>
      <c r="AN37" s="213">
        <f>LARGE(($U37,$R37,$O37,$L37,$I37),AN$6)</f>
        <v>27</v>
      </c>
      <c r="AO37" s="213">
        <f>LARGE(($U37,$R37,$O37,$L37,$I37),AO$6)</f>
        <v>24</v>
      </c>
      <c r="AP37" s="214">
        <f t="shared" si="9"/>
        <v>4.3023602300027003E+19</v>
      </c>
      <c r="AQ37" s="213">
        <f t="shared" si="4"/>
        <v>88.082999999999998</v>
      </c>
      <c r="AS37" s="108">
        <f t="shared" si="14"/>
        <v>3</v>
      </c>
      <c r="AT37" s="65">
        <f t="shared" si="14"/>
        <v>7</v>
      </c>
      <c r="AU37" s="66" t="str">
        <f t="shared" si="14"/>
        <v>Richard L</v>
      </c>
      <c r="AV37" s="67" t="str">
        <f t="shared" si="14"/>
        <v>HG</v>
      </c>
      <c r="AW37" s="68">
        <f t="shared" si="14"/>
        <v>44.01</v>
      </c>
      <c r="AX37" s="28">
        <f t="shared" si="14"/>
        <v>8</v>
      </c>
      <c r="AY37" s="69">
        <f t="shared" si="14"/>
        <v>52.01</v>
      </c>
      <c r="AZ37" s="68">
        <f t="shared" si="14"/>
        <v>39.01</v>
      </c>
      <c r="BA37" s="70">
        <f t="shared" si="14"/>
        <v>6</v>
      </c>
      <c r="BB37" s="71">
        <f t="shared" si="14"/>
        <v>45.01</v>
      </c>
      <c r="BC37" s="68">
        <f t="shared" si="12"/>
        <v>40.01</v>
      </c>
      <c r="BD37" s="70">
        <f t="shared" si="12"/>
        <v>7</v>
      </c>
      <c r="BE37" s="71">
        <f t="shared" si="12"/>
        <v>47.01</v>
      </c>
      <c r="BF37" s="68">
        <f t="shared" si="12"/>
        <v>29</v>
      </c>
      <c r="BG37" s="70">
        <f t="shared" si="12"/>
        <v>5</v>
      </c>
      <c r="BH37" s="71">
        <f t="shared" si="12"/>
        <v>34</v>
      </c>
      <c r="BI37" s="68">
        <f t="shared" si="12"/>
        <v>42.03</v>
      </c>
      <c r="BJ37" s="70">
        <f t="shared" si="12"/>
        <v>7</v>
      </c>
      <c r="BK37" s="71">
        <f t="shared" si="12"/>
        <v>49.03</v>
      </c>
      <c r="BL37" s="234">
        <f t="shared" si="12"/>
        <v>227.06</v>
      </c>
      <c r="BM37" s="235" t="str">
        <f t="shared" si="12"/>
        <v/>
      </c>
      <c r="BN37" s="236" t="str">
        <f t="shared" si="12"/>
        <v/>
      </c>
      <c r="BO37" s="237" t="str">
        <f t="shared" si="12"/>
        <v/>
      </c>
      <c r="BP37" s="238" t="str">
        <f t="shared" si="12"/>
        <v/>
      </c>
      <c r="BQ37" s="239" t="str">
        <f t="shared" si="12"/>
        <v/>
      </c>
      <c r="BR37" s="78">
        <f t="shared" si="12"/>
        <v>6</v>
      </c>
      <c r="BS37" s="57">
        <f t="shared" si="15"/>
        <v>31</v>
      </c>
      <c r="BT37" s="240">
        <f t="shared" si="15"/>
        <v>5</v>
      </c>
      <c r="BU37" s="241" t="str">
        <f t="shared" si="15"/>
        <v/>
      </c>
      <c r="BV37" s="242" t="str">
        <f t="shared" si="15"/>
        <v/>
      </c>
      <c r="BW37" s="243" t="str">
        <f t="shared" si="15"/>
        <v/>
      </c>
      <c r="BX37" s="244" t="str">
        <f t="shared" si="15"/>
        <v/>
      </c>
      <c r="BY37" s="245" t="str">
        <f t="shared" si="15"/>
        <v/>
      </c>
    </row>
    <row r="38" spans="1:77" customFormat="1" ht="15.6" thickBot="1" x14ac:dyDescent="0.35">
      <c r="A38" s="196">
        <f t="shared" si="0"/>
        <v>61.037999999999997</v>
      </c>
      <c r="B38" s="196">
        <f t="shared" si="1"/>
        <v>61</v>
      </c>
      <c r="C38" s="187">
        <v>2</v>
      </c>
      <c r="D38" s="187">
        <v>12</v>
      </c>
      <c r="E38" s="196" t="str">
        <v>Cheryl Ball</v>
      </c>
      <c r="F38" s="187" t="str">
        <v>LG</v>
      </c>
      <c r="G38" s="207">
        <v>34</v>
      </c>
      <c r="H38" s="187">
        <v>4</v>
      </c>
      <c r="I38" s="208">
        <v>38</v>
      </c>
      <c r="J38" s="207">
        <v>29</v>
      </c>
      <c r="K38" s="209">
        <v>6</v>
      </c>
      <c r="L38" s="210">
        <v>35</v>
      </c>
      <c r="M38" s="207">
        <v>21</v>
      </c>
      <c r="N38" s="209">
        <v>3</v>
      </c>
      <c r="O38" s="210">
        <v>24</v>
      </c>
      <c r="P38" s="207">
        <v>44.01</v>
      </c>
      <c r="Q38" s="209">
        <v>8</v>
      </c>
      <c r="R38" s="210">
        <v>52.01</v>
      </c>
      <c r="S38" s="207">
        <v>42</v>
      </c>
      <c r="T38" s="209">
        <v>8</v>
      </c>
      <c r="U38" s="210">
        <v>50</v>
      </c>
      <c r="V38" s="210" t="str">
        <v/>
      </c>
      <c r="W38" s="210">
        <v>199.01</v>
      </c>
      <c r="X38" s="210" t="str">
        <v/>
      </c>
      <c r="Y38" s="210" t="str">
        <v/>
      </c>
      <c r="Z38" s="210" t="str">
        <v/>
      </c>
      <c r="AA38" s="210" t="str">
        <v/>
      </c>
      <c r="AB38" s="211">
        <v>1</v>
      </c>
      <c r="AC38" s="212">
        <f t="shared" si="8"/>
        <v>61</v>
      </c>
      <c r="AD38" s="209" t="str">
        <f t="shared" si="13"/>
        <v/>
      </c>
      <c r="AE38" s="209">
        <f t="shared" si="13"/>
        <v>15</v>
      </c>
      <c r="AF38" s="209" t="str">
        <f t="shared" si="13"/>
        <v/>
      </c>
      <c r="AG38" s="209" t="str">
        <f t="shared" si="13"/>
        <v/>
      </c>
      <c r="AH38" s="209" t="str">
        <f t="shared" si="13"/>
        <v/>
      </c>
      <c r="AI38" s="209" t="str">
        <f t="shared" si="13"/>
        <v/>
      </c>
      <c r="AJ38" s="209">
        <f t="shared" si="3"/>
        <v>60</v>
      </c>
      <c r="AK38" s="213">
        <f>LARGE(($U38,$R38,$O38,$L38,$I38),AK$6)</f>
        <v>52.01</v>
      </c>
      <c r="AL38" s="213">
        <f>LARGE(($U38,$R38,$O38,$L38,$I38),AL$6)</f>
        <v>50</v>
      </c>
      <c r="AM38" s="213">
        <f>LARGE(($U38,$R38,$O38,$L38,$I38),AM$6)</f>
        <v>38</v>
      </c>
      <c r="AN38" s="213">
        <f>LARGE(($U38,$R38,$O38,$L38,$I38),AN$6)</f>
        <v>35</v>
      </c>
      <c r="AO38" s="213">
        <f>LARGE(($U38,$R38,$O38,$L38,$I38),AO$6)</f>
        <v>24</v>
      </c>
      <c r="AP38" s="214">
        <f t="shared" si="9"/>
        <v>5.2015000380034998E+19</v>
      </c>
      <c r="AQ38" s="213">
        <f t="shared" si="4"/>
        <v>60.048999999999999</v>
      </c>
      <c r="AS38" s="108">
        <f t="shared" si="14"/>
        <v>3</v>
      </c>
      <c r="AT38" s="65">
        <f t="shared" si="14"/>
        <v>4</v>
      </c>
      <c r="AU38" s="66" t="str">
        <f t="shared" si="14"/>
        <v>Mark Anstee</v>
      </c>
      <c r="AV38" s="67" t="str">
        <f t="shared" si="14"/>
        <v>HG</v>
      </c>
      <c r="AW38" s="68">
        <f t="shared" si="14"/>
        <v>48.02</v>
      </c>
      <c r="AX38" s="28">
        <f t="shared" si="14"/>
        <v>8</v>
      </c>
      <c r="AY38" s="69">
        <f t="shared" si="14"/>
        <v>56.02</v>
      </c>
      <c r="AZ38" s="68">
        <f t="shared" si="14"/>
        <v>38</v>
      </c>
      <c r="BA38" s="70">
        <f t="shared" si="14"/>
        <v>7</v>
      </c>
      <c r="BB38" s="71">
        <f t="shared" si="14"/>
        <v>45</v>
      </c>
      <c r="BC38" s="68">
        <f t="shared" si="14"/>
        <v>42</v>
      </c>
      <c r="BD38" s="70">
        <f t="shared" si="14"/>
        <v>8</v>
      </c>
      <c r="BE38" s="71">
        <f t="shared" si="14"/>
        <v>50</v>
      </c>
      <c r="BF38" s="68">
        <f t="shared" si="14"/>
        <v>27</v>
      </c>
      <c r="BG38" s="70">
        <f t="shared" si="14"/>
        <v>4</v>
      </c>
      <c r="BH38" s="71">
        <f t="shared" si="14"/>
        <v>31</v>
      </c>
      <c r="BI38" s="68">
        <f t="shared" ref="BI38:BX53" si="16">IFERROR(VLOOKUP(ROW()-6,$B$7:$AI$406,COLUMN()-43,FALSE),"")</f>
        <v>37</v>
      </c>
      <c r="BJ38" s="70">
        <f t="shared" si="16"/>
        <v>7</v>
      </c>
      <c r="BK38" s="71">
        <f t="shared" si="16"/>
        <v>44</v>
      </c>
      <c r="BL38" s="234">
        <f t="shared" si="16"/>
        <v>226.02</v>
      </c>
      <c r="BM38" s="235" t="str">
        <f t="shared" si="16"/>
        <v/>
      </c>
      <c r="BN38" s="236" t="str">
        <f t="shared" si="16"/>
        <v/>
      </c>
      <c r="BO38" s="237" t="str">
        <f t="shared" si="16"/>
        <v/>
      </c>
      <c r="BP38" s="238" t="str">
        <f t="shared" si="16"/>
        <v/>
      </c>
      <c r="BQ38" s="239" t="str">
        <f t="shared" si="16"/>
        <v/>
      </c>
      <c r="BR38" s="78">
        <f t="shared" si="16"/>
        <v>2</v>
      </c>
      <c r="BS38" s="57">
        <f t="shared" si="16"/>
        <v>32</v>
      </c>
      <c r="BT38" s="240">
        <f t="shared" si="16"/>
        <v>6</v>
      </c>
      <c r="BU38" s="241" t="str">
        <f t="shared" si="16"/>
        <v/>
      </c>
      <c r="BV38" s="242" t="str">
        <f t="shared" si="16"/>
        <v/>
      </c>
      <c r="BW38" s="243" t="str">
        <f t="shared" si="16"/>
        <v/>
      </c>
      <c r="BX38" s="244" t="str">
        <f t="shared" si="16"/>
        <v/>
      </c>
      <c r="BY38" s="245" t="str">
        <f t="shared" si="15"/>
        <v/>
      </c>
    </row>
    <row r="39" spans="1:77" customFormat="1" ht="15.6" thickBot="1" x14ac:dyDescent="0.35">
      <c r="A39" s="196" t="str">
        <f t="shared" si="0"/>
        <v/>
      </c>
      <c r="B39" s="196" t="str">
        <f t="shared" si="1"/>
        <v/>
      </c>
      <c r="C39" s="187">
        <v>2</v>
      </c>
      <c r="D39" s="187">
        <v>13</v>
      </c>
      <c r="E39" s="196">
        <v>0</v>
      </c>
      <c r="F39" s="187">
        <v>0</v>
      </c>
      <c r="G39" s="207">
        <v>0</v>
      </c>
      <c r="H39" s="187">
        <v>0</v>
      </c>
      <c r="I39" s="208">
        <v>0</v>
      </c>
      <c r="J39" s="207">
        <v>0</v>
      </c>
      <c r="K39" s="209">
        <v>0</v>
      </c>
      <c r="L39" s="210">
        <v>0</v>
      </c>
      <c r="M39" s="207">
        <v>0</v>
      </c>
      <c r="N39" s="209">
        <v>0</v>
      </c>
      <c r="O39" s="210">
        <v>0</v>
      </c>
      <c r="P39" s="207">
        <v>0</v>
      </c>
      <c r="Q39" s="209">
        <v>0</v>
      </c>
      <c r="R39" s="210">
        <v>0</v>
      </c>
      <c r="S39" s="207">
        <v>0</v>
      </c>
      <c r="T39" s="209">
        <v>0</v>
      </c>
      <c r="U39" s="210">
        <v>0</v>
      </c>
      <c r="V39" s="210" t="str">
        <v/>
      </c>
      <c r="W39" s="210" t="str">
        <v/>
      </c>
      <c r="X39" s="210" t="str">
        <v/>
      </c>
      <c r="Y39" s="210" t="str">
        <v/>
      </c>
      <c r="Z39" s="210" t="str">
        <v/>
      </c>
      <c r="AA39" s="210" t="str">
        <v/>
      </c>
      <c r="AB39" s="211">
        <v>0</v>
      </c>
      <c r="AC39" s="212" t="str">
        <f t="shared" si="8"/>
        <v/>
      </c>
      <c r="AD39" s="209" t="str">
        <f t="shared" si="13"/>
        <v/>
      </c>
      <c r="AE39" s="209" t="str">
        <f t="shared" si="13"/>
        <v/>
      </c>
      <c r="AF39" s="209" t="str">
        <f t="shared" si="13"/>
        <v/>
      </c>
      <c r="AG39" s="209" t="str">
        <f t="shared" si="13"/>
        <v/>
      </c>
      <c r="AH39" s="209" t="str">
        <f t="shared" si="13"/>
        <v/>
      </c>
      <c r="AI39" s="209" t="str">
        <f t="shared" si="13"/>
        <v/>
      </c>
      <c r="AJ39" s="209" t="str">
        <f t="shared" si="3"/>
        <v/>
      </c>
      <c r="AK39" s="213">
        <f>LARGE(($U39,$R39,$O39,$L39,$I39),AK$6)</f>
        <v>0</v>
      </c>
      <c r="AL39" s="213">
        <f>LARGE(($U39,$R39,$O39,$L39,$I39),AL$6)</f>
        <v>0</v>
      </c>
      <c r="AM39" s="213">
        <f>LARGE(($U39,$R39,$O39,$L39,$I39),AM$6)</f>
        <v>0</v>
      </c>
      <c r="AN39" s="213">
        <f>LARGE(($U39,$R39,$O39,$L39,$I39),AN$6)</f>
        <v>0</v>
      </c>
      <c r="AO39" s="213">
        <f>LARGE(($U39,$R39,$O39,$L39,$I39),AO$6)</f>
        <v>0</v>
      </c>
      <c r="AP39" s="214">
        <f t="shared" si="9"/>
        <v>0</v>
      </c>
      <c r="AQ39" s="213" t="str">
        <f t="shared" si="4"/>
        <v/>
      </c>
      <c r="AS39" s="108">
        <f t="shared" ref="AS39:BH54" si="17">IFERROR(VLOOKUP(ROW()-6,$B$7:$AI$406,COLUMN()-43,FALSE),"")</f>
        <v>2</v>
      </c>
      <c r="AT39" s="65">
        <f t="shared" si="17"/>
        <v>16</v>
      </c>
      <c r="AU39" s="66" t="str">
        <f t="shared" si="17"/>
        <v>Justin Everett</v>
      </c>
      <c r="AV39" s="67" t="str">
        <f t="shared" si="17"/>
        <v>RF</v>
      </c>
      <c r="AW39" s="68">
        <f t="shared" si="17"/>
        <v>47.01</v>
      </c>
      <c r="AX39" s="28">
        <f t="shared" si="17"/>
        <v>8</v>
      </c>
      <c r="AY39" s="69">
        <f t="shared" si="17"/>
        <v>55.01</v>
      </c>
      <c r="AZ39" s="68">
        <f t="shared" si="17"/>
        <v>38</v>
      </c>
      <c r="BA39" s="70">
        <f t="shared" si="17"/>
        <v>5</v>
      </c>
      <c r="BB39" s="71">
        <f t="shared" si="17"/>
        <v>43</v>
      </c>
      <c r="BC39" s="68">
        <f t="shared" si="17"/>
        <v>45.01</v>
      </c>
      <c r="BD39" s="70">
        <f t="shared" si="17"/>
        <v>7</v>
      </c>
      <c r="BE39" s="71">
        <f t="shared" si="17"/>
        <v>52.01</v>
      </c>
      <c r="BF39" s="68">
        <f t="shared" si="17"/>
        <v>28</v>
      </c>
      <c r="BG39" s="70">
        <f t="shared" si="17"/>
        <v>4</v>
      </c>
      <c r="BH39" s="71">
        <f t="shared" si="17"/>
        <v>32</v>
      </c>
      <c r="BI39" s="68">
        <f t="shared" si="16"/>
        <v>37</v>
      </c>
      <c r="BJ39" s="70">
        <f t="shared" si="16"/>
        <v>7</v>
      </c>
      <c r="BK39" s="71">
        <f t="shared" si="16"/>
        <v>44</v>
      </c>
      <c r="BL39" s="234" t="str">
        <f t="shared" si="16"/>
        <v/>
      </c>
      <c r="BM39" s="235" t="str">
        <f t="shared" si="16"/>
        <v/>
      </c>
      <c r="BN39" s="236">
        <f t="shared" si="16"/>
        <v>226.01999999999998</v>
      </c>
      <c r="BO39" s="237" t="str">
        <f t="shared" si="16"/>
        <v/>
      </c>
      <c r="BP39" s="238" t="str">
        <f t="shared" si="16"/>
        <v/>
      </c>
      <c r="BQ39" s="239" t="str">
        <f t="shared" si="16"/>
        <v/>
      </c>
      <c r="BR39" s="78">
        <f t="shared" si="16"/>
        <v>2</v>
      </c>
      <c r="BS39" s="57">
        <f t="shared" si="16"/>
        <v>33</v>
      </c>
      <c r="BT39" s="240" t="str">
        <f t="shared" si="16"/>
        <v/>
      </c>
      <c r="BU39" s="241" t="str">
        <f t="shared" si="16"/>
        <v/>
      </c>
      <c r="BV39" s="242">
        <f t="shared" si="16"/>
        <v>25</v>
      </c>
      <c r="BW39" s="243" t="str">
        <f t="shared" si="16"/>
        <v/>
      </c>
      <c r="BX39" s="244" t="str">
        <f t="shared" si="16"/>
        <v/>
      </c>
      <c r="BY39" s="245" t="str">
        <f t="shared" ref="BY39:CK52" si="18">IFERROR(VLOOKUP(ROW()-6,$B$7:$AI$406,COLUMN()-43,FALSE),"")</f>
        <v/>
      </c>
    </row>
    <row r="40" spans="1:77" customFormat="1" ht="15.6" thickBot="1" x14ac:dyDescent="0.35">
      <c r="A40" s="196">
        <f t="shared" si="0"/>
        <v>41.04</v>
      </c>
      <c r="B40" s="196">
        <f t="shared" si="1"/>
        <v>41</v>
      </c>
      <c r="C40" s="187">
        <v>2</v>
      </c>
      <c r="D40" s="187">
        <v>14</v>
      </c>
      <c r="E40" s="196" t="str">
        <v>Warren Gardiner</v>
      </c>
      <c r="F40" s="187" t="str">
        <v>LG</v>
      </c>
      <c r="G40" s="207">
        <v>26</v>
      </c>
      <c r="H40" s="187">
        <v>5</v>
      </c>
      <c r="I40" s="208">
        <v>31</v>
      </c>
      <c r="J40" s="207">
        <v>41</v>
      </c>
      <c r="K40" s="209">
        <v>7</v>
      </c>
      <c r="L40" s="210">
        <v>48</v>
      </c>
      <c r="M40" s="207">
        <v>44.01</v>
      </c>
      <c r="N40" s="209">
        <v>8</v>
      </c>
      <c r="O40" s="210">
        <v>52.01</v>
      </c>
      <c r="P40" s="207">
        <v>34</v>
      </c>
      <c r="Q40" s="209">
        <v>6</v>
      </c>
      <c r="R40" s="210">
        <v>40</v>
      </c>
      <c r="S40" s="207">
        <v>40</v>
      </c>
      <c r="T40" s="209">
        <v>7</v>
      </c>
      <c r="U40" s="210">
        <v>47</v>
      </c>
      <c r="V40" s="210" t="str">
        <v/>
      </c>
      <c r="W40" s="210">
        <v>218.01</v>
      </c>
      <c r="X40" s="210" t="str">
        <v/>
      </c>
      <c r="Y40" s="210" t="str">
        <v/>
      </c>
      <c r="Z40" s="210" t="str">
        <v/>
      </c>
      <c r="AA40" s="210" t="str">
        <v/>
      </c>
      <c r="AB40" s="211">
        <v>1</v>
      </c>
      <c r="AC40" s="212">
        <f t="shared" si="8"/>
        <v>41</v>
      </c>
      <c r="AD40" s="209" t="str">
        <f t="shared" si="13"/>
        <v/>
      </c>
      <c r="AE40" s="209">
        <f t="shared" si="13"/>
        <v>6</v>
      </c>
      <c r="AF40" s="209" t="str">
        <f t="shared" si="13"/>
        <v/>
      </c>
      <c r="AG40" s="209" t="str">
        <f t="shared" si="13"/>
        <v/>
      </c>
      <c r="AH40" s="209" t="str">
        <f t="shared" si="13"/>
        <v/>
      </c>
      <c r="AI40" s="209" t="str">
        <f t="shared" si="13"/>
        <v/>
      </c>
      <c r="AJ40" s="209">
        <f t="shared" si="3"/>
        <v>41</v>
      </c>
      <c r="AK40" s="213">
        <f>LARGE(($U40,$R40,$O40,$L40,$I40),AK$6)</f>
        <v>52.01</v>
      </c>
      <c r="AL40" s="213">
        <f>LARGE(($U40,$R40,$O40,$L40,$I40),AL$6)</f>
        <v>48</v>
      </c>
      <c r="AM40" s="213">
        <f>LARGE(($U40,$R40,$O40,$L40,$I40),AM$6)</f>
        <v>47</v>
      </c>
      <c r="AN40" s="213">
        <f>LARGE(($U40,$R40,$O40,$L40,$I40),AN$6)</f>
        <v>40</v>
      </c>
      <c r="AO40" s="213">
        <f>LARGE(($U40,$R40,$O40,$L40,$I40),AO$6)</f>
        <v>31</v>
      </c>
      <c r="AP40" s="214">
        <f t="shared" si="9"/>
        <v>5.2014800470040003E+19</v>
      </c>
      <c r="AQ40" s="213">
        <f t="shared" si="4"/>
        <v>41.051000000000002</v>
      </c>
      <c r="AS40" s="108">
        <f t="shared" si="17"/>
        <v>3</v>
      </c>
      <c r="AT40" s="65">
        <f t="shared" si="17"/>
        <v>6</v>
      </c>
      <c r="AU40" s="66" t="str">
        <f t="shared" si="17"/>
        <v>Matt Riches</v>
      </c>
      <c r="AV40" s="67" t="str">
        <f t="shared" si="17"/>
        <v>HG</v>
      </c>
      <c r="AW40" s="68">
        <f t="shared" si="17"/>
        <v>44</v>
      </c>
      <c r="AX40" s="28">
        <f t="shared" si="17"/>
        <v>8</v>
      </c>
      <c r="AY40" s="69">
        <f t="shared" si="17"/>
        <v>52</v>
      </c>
      <c r="AZ40" s="68">
        <f t="shared" si="17"/>
        <v>38</v>
      </c>
      <c r="BA40" s="70">
        <f t="shared" si="17"/>
        <v>6</v>
      </c>
      <c r="BB40" s="71">
        <f t="shared" si="17"/>
        <v>44</v>
      </c>
      <c r="BC40" s="68">
        <f t="shared" si="17"/>
        <v>33</v>
      </c>
      <c r="BD40" s="70">
        <f t="shared" si="17"/>
        <v>4</v>
      </c>
      <c r="BE40" s="71">
        <f t="shared" si="17"/>
        <v>37</v>
      </c>
      <c r="BF40" s="68">
        <f t="shared" si="17"/>
        <v>34</v>
      </c>
      <c r="BG40" s="70">
        <f t="shared" si="17"/>
        <v>5</v>
      </c>
      <c r="BH40" s="71">
        <f t="shared" si="17"/>
        <v>39</v>
      </c>
      <c r="BI40" s="68">
        <f t="shared" si="16"/>
        <v>45.01</v>
      </c>
      <c r="BJ40" s="70">
        <f t="shared" si="16"/>
        <v>8</v>
      </c>
      <c r="BK40" s="71">
        <f t="shared" si="16"/>
        <v>53.01</v>
      </c>
      <c r="BL40" s="234">
        <f t="shared" si="16"/>
        <v>225.01</v>
      </c>
      <c r="BM40" s="235" t="str">
        <f t="shared" si="16"/>
        <v/>
      </c>
      <c r="BN40" s="236" t="str">
        <f t="shared" si="16"/>
        <v/>
      </c>
      <c r="BO40" s="237" t="str">
        <f t="shared" si="16"/>
        <v/>
      </c>
      <c r="BP40" s="238" t="str">
        <f t="shared" si="16"/>
        <v/>
      </c>
      <c r="BQ40" s="239" t="str">
        <f t="shared" si="16"/>
        <v/>
      </c>
      <c r="BR40" s="78">
        <f t="shared" si="16"/>
        <v>1</v>
      </c>
      <c r="BS40" s="57">
        <f t="shared" si="16"/>
        <v>34</v>
      </c>
      <c r="BT40" s="240">
        <f t="shared" si="16"/>
        <v>7</v>
      </c>
      <c r="BU40" s="241" t="str">
        <f t="shared" si="16"/>
        <v/>
      </c>
      <c r="BV40" s="242" t="str">
        <f t="shared" si="16"/>
        <v/>
      </c>
      <c r="BW40" s="243" t="str">
        <f t="shared" si="16"/>
        <v/>
      </c>
      <c r="BX40" s="244" t="str">
        <f t="shared" si="16"/>
        <v/>
      </c>
      <c r="BY40" s="245" t="str">
        <f t="shared" si="18"/>
        <v/>
      </c>
    </row>
    <row r="41" spans="1:77" customFormat="1" ht="15.6" thickBot="1" x14ac:dyDescent="0.35">
      <c r="A41" s="196">
        <f t="shared" si="0"/>
        <v>44.040999999999997</v>
      </c>
      <c r="B41" s="196">
        <f t="shared" si="1"/>
        <v>44</v>
      </c>
      <c r="C41" s="187">
        <v>2</v>
      </c>
      <c r="D41" s="187">
        <v>15</v>
      </c>
      <c r="E41" s="196" t="str">
        <v>Scott Benson</v>
      </c>
      <c r="F41" s="187" t="str">
        <v>LG</v>
      </c>
      <c r="G41" s="207">
        <v>26</v>
      </c>
      <c r="H41" s="187">
        <v>3</v>
      </c>
      <c r="I41" s="208">
        <v>29</v>
      </c>
      <c r="J41" s="207">
        <v>47.01</v>
      </c>
      <c r="K41" s="209">
        <v>8</v>
      </c>
      <c r="L41" s="210">
        <v>55.01</v>
      </c>
      <c r="M41" s="207">
        <v>39.01</v>
      </c>
      <c r="N41" s="209">
        <v>7</v>
      </c>
      <c r="O41" s="210">
        <v>46.01</v>
      </c>
      <c r="P41" s="207">
        <v>38.01</v>
      </c>
      <c r="Q41" s="209">
        <v>6</v>
      </c>
      <c r="R41" s="210">
        <v>44.01</v>
      </c>
      <c r="S41" s="207">
        <v>34</v>
      </c>
      <c r="T41" s="209">
        <v>7</v>
      </c>
      <c r="U41" s="210">
        <v>41</v>
      </c>
      <c r="V41" s="210" t="str">
        <v/>
      </c>
      <c r="W41" s="210">
        <v>215.02999999999997</v>
      </c>
      <c r="X41" s="210" t="str">
        <v/>
      </c>
      <c r="Y41" s="210" t="str">
        <v/>
      </c>
      <c r="Z41" s="210" t="str">
        <v/>
      </c>
      <c r="AA41" s="210" t="str">
        <v/>
      </c>
      <c r="AB41" s="211">
        <v>3</v>
      </c>
      <c r="AC41" s="212">
        <f t="shared" si="8"/>
        <v>44</v>
      </c>
      <c r="AD41" s="209" t="str">
        <f t="shared" si="13"/>
        <v/>
      </c>
      <c r="AE41" s="209">
        <f t="shared" si="13"/>
        <v>7</v>
      </c>
      <c r="AF41" s="209" t="str">
        <f t="shared" si="13"/>
        <v/>
      </c>
      <c r="AG41" s="209" t="str">
        <f t="shared" si="13"/>
        <v/>
      </c>
      <c r="AH41" s="209" t="str">
        <f t="shared" si="13"/>
        <v/>
      </c>
      <c r="AI41" s="209" t="str">
        <f t="shared" si="13"/>
        <v/>
      </c>
      <c r="AJ41" s="209">
        <f t="shared" si="3"/>
        <v>44</v>
      </c>
      <c r="AK41" s="213">
        <f>LARGE(($U41,$R41,$O41,$L41,$I41),AK$6)</f>
        <v>55.01</v>
      </c>
      <c r="AL41" s="213">
        <f>LARGE(($U41,$R41,$O41,$L41,$I41),AL$6)</f>
        <v>46.01</v>
      </c>
      <c r="AM41" s="213">
        <f>LARGE(($U41,$R41,$O41,$L41,$I41),AM$6)</f>
        <v>44.01</v>
      </c>
      <c r="AN41" s="213">
        <f>LARGE(($U41,$R41,$O41,$L41,$I41),AN$6)</f>
        <v>41</v>
      </c>
      <c r="AO41" s="213">
        <f>LARGE(($U41,$R41,$O41,$L41,$I41),AO$6)</f>
        <v>29</v>
      </c>
      <c r="AP41" s="214">
        <f t="shared" si="9"/>
        <v>5.5014601440141001E+19</v>
      </c>
      <c r="AQ41" s="213">
        <f t="shared" si="4"/>
        <v>44.03</v>
      </c>
      <c r="AS41" s="108">
        <f t="shared" si="17"/>
        <v>1</v>
      </c>
      <c r="AT41" s="65">
        <f t="shared" si="17"/>
        <v>17</v>
      </c>
      <c r="AU41" s="66" t="str">
        <f t="shared" si="17"/>
        <v>Kathy Dundas</v>
      </c>
      <c r="AV41" s="67" t="str">
        <f t="shared" si="17"/>
        <v>LG</v>
      </c>
      <c r="AW41" s="68">
        <f t="shared" si="17"/>
        <v>36</v>
      </c>
      <c r="AX41" s="28">
        <f t="shared" si="17"/>
        <v>6</v>
      </c>
      <c r="AY41" s="69">
        <f t="shared" si="17"/>
        <v>42</v>
      </c>
      <c r="AZ41" s="68">
        <f t="shared" si="17"/>
        <v>45.01</v>
      </c>
      <c r="BA41" s="70">
        <f t="shared" si="17"/>
        <v>7</v>
      </c>
      <c r="BB41" s="71">
        <f t="shared" si="17"/>
        <v>52.01</v>
      </c>
      <c r="BC41" s="68">
        <f t="shared" si="17"/>
        <v>38</v>
      </c>
      <c r="BD41" s="70">
        <f t="shared" si="17"/>
        <v>6</v>
      </c>
      <c r="BE41" s="71">
        <f t="shared" si="17"/>
        <v>44</v>
      </c>
      <c r="BF41" s="68">
        <f t="shared" si="17"/>
        <v>34</v>
      </c>
      <c r="BG41" s="70">
        <f t="shared" si="17"/>
        <v>7</v>
      </c>
      <c r="BH41" s="71">
        <f t="shared" si="17"/>
        <v>41</v>
      </c>
      <c r="BI41" s="68">
        <f t="shared" si="16"/>
        <v>38.01</v>
      </c>
      <c r="BJ41" s="70">
        <f t="shared" si="16"/>
        <v>7</v>
      </c>
      <c r="BK41" s="71">
        <f t="shared" si="16"/>
        <v>45.01</v>
      </c>
      <c r="BL41" s="234" t="str">
        <f t="shared" si="16"/>
        <v/>
      </c>
      <c r="BM41" s="235">
        <f t="shared" si="16"/>
        <v>224.01999999999998</v>
      </c>
      <c r="BN41" s="236" t="str">
        <f t="shared" si="16"/>
        <v/>
      </c>
      <c r="BO41" s="237" t="str">
        <f t="shared" si="16"/>
        <v/>
      </c>
      <c r="BP41" s="238" t="str">
        <f t="shared" si="16"/>
        <v/>
      </c>
      <c r="BQ41" s="239" t="str">
        <f t="shared" si="16"/>
        <v/>
      </c>
      <c r="BR41" s="78">
        <f t="shared" si="16"/>
        <v>2</v>
      </c>
      <c r="BS41" s="57">
        <f t="shared" si="16"/>
        <v>35</v>
      </c>
      <c r="BT41" s="240" t="str">
        <f t="shared" si="16"/>
        <v/>
      </c>
      <c r="BU41" s="241">
        <f t="shared" si="16"/>
        <v>3</v>
      </c>
      <c r="BV41" s="242" t="str">
        <f t="shared" si="16"/>
        <v/>
      </c>
      <c r="BW41" s="243" t="str">
        <f t="shared" si="16"/>
        <v/>
      </c>
      <c r="BX41" s="244" t="str">
        <f t="shared" si="16"/>
        <v/>
      </c>
      <c r="BY41" s="245" t="str">
        <f t="shared" si="18"/>
        <v/>
      </c>
    </row>
    <row r="42" spans="1:77" customFormat="1" ht="15.6" thickBot="1" x14ac:dyDescent="0.35">
      <c r="A42" s="196">
        <f t="shared" si="0"/>
        <v>66.042000000000002</v>
      </c>
      <c r="B42" s="196">
        <f t="shared" si="1"/>
        <v>66</v>
      </c>
      <c r="C42" s="187">
        <v>2</v>
      </c>
      <c r="D42" s="187">
        <v>16</v>
      </c>
      <c r="E42" s="196" t="str">
        <v>Justin Everett</v>
      </c>
      <c r="F42" s="187" t="str">
        <v>LG</v>
      </c>
      <c r="G42" s="207">
        <v>30</v>
      </c>
      <c r="H42" s="187">
        <v>5</v>
      </c>
      <c r="I42" s="208">
        <v>35</v>
      </c>
      <c r="J42" s="207">
        <v>28</v>
      </c>
      <c r="K42" s="209">
        <v>4</v>
      </c>
      <c r="L42" s="210">
        <v>32</v>
      </c>
      <c r="M42" s="207">
        <v>45.01</v>
      </c>
      <c r="N42" s="209">
        <v>8</v>
      </c>
      <c r="O42" s="210">
        <v>53.01</v>
      </c>
      <c r="P42" s="207">
        <v>31</v>
      </c>
      <c r="Q42" s="209">
        <v>7</v>
      </c>
      <c r="R42" s="210">
        <v>38</v>
      </c>
      <c r="S42" s="207">
        <v>30</v>
      </c>
      <c r="T42" s="209">
        <v>7</v>
      </c>
      <c r="U42" s="210">
        <v>37</v>
      </c>
      <c r="V42" s="210" t="str">
        <v/>
      </c>
      <c r="W42" s="210">
        <v>195.01</v>
      </c>
      <c r="X42" s="210" t="str">
        <v/>
      </c>
      <c r="Y42" s="210" t="str">
        <v/>
      </c>
      <c r="Z42" s="210" t="str">
        <v/>
      </c>
      <c r="AA42" s="210" t="str">
        <v/>
      </c>
      <c r="AB42" s="211">
        <v>1</v>
      </c>
      <c r="AC42" s="212">
        <f t="shared" si="8"/>
        <v>66</v>
      </c>
      <c r="AD42" s="209" t="str">
        <f t="shared" si="13"/>
        <v/>
      </c>
      <c r="AE42" s="209">
        <f t="shared" si="13"/>
        <v>18</v>
      </c>
      <c r="AF42" s="209" t="str">
        <f t="shared" si="13"/>
        <v/>
      </c>
      <c r="AG42" s="209" t="str">
        <f t="shared" si="13"/>
        <v/>
      </c>
      <c r="AH42" s="209" t="str">
        <f t="shared" si="13"/>
        <v/>
      </c>
      <c r="AI42" s="209" t="str">
        <f t="shared" si="13"/>
        <v/>
      </c>
      <c r="AJ42" s="209">
        <f t="shared" si="3"/>
        <v>66</v>
      </c>
      <c r="AK42" s="213">
        <f>LARGE(($U42,$R42,$O42,$L42,$I42),AK$6)</f>
        <v>53.01</v>
      </c>
      <c r="AL42" s="213">
        <f>LARGE(($U42,$R42,$O42,$L42,$I42),AL$6)</f>
        <v>38</v>
      </c>
      <c r="AM42" s="213">
        <f>LARGE(($U42,$R42,$O42,$L42,$I42),AM$6)</f>
        <v>37</v>
      </c>
      <c r="AN42" s="213">
        <f>LARGE(($U42,$R42,$O42,$L42,$I42),AN$6)</f>
        <v>35</v>
      </c>
      <c r="AO42" s="213">
        <f>LARGE(($U42,$R42,$O42,$L42,$I42),AO$6)</f>
        <v>32</v>
      </c>
      <c r="AP42" s="214">
        <f t="shared" si="9"/>
        <v>5.3013800370034999E+19</v>
      </c>
      <c r="AQ42" s="213">
        <f t="shared" si="4"/>
        <v>66.040999999999997</v>
      </c>
      <c r="AS42" s="108">
        <f t="shared" si="17"/>
        <v>2</v>
      </c>
      <c r="AT42" s="65">
        <f t="shared" si="17"/>
        <v>3</v>
      </c>
      <c r="AU42" s="66" t="str">
        <f t="shared" si="17"/>
        <v>Les Fraser</v>
      </c>
      <c r="AV42" s="67" t="str">
        <f t="shared" si="17"/>
        <v>LG</v>
      </c>
      <c r="AW42" s="68">
        <f t="shared" si="17"/>
        <v>47.02</v>
      </c>
      <c r="AX42" s="28">
        <f t="shared" si="17"/>
        <v>8</v>
      </c>
      <c r="AY42" s="69">
        <f t="shared" si="17"/>
        <v>55.02</v>
      </c>
      <c r="AZ42" s="68">
        <f t="shared" si="17"/>
        <v>41.01</v>
      </c>
      <c r="BA42" s="70">
        <f t="shared" si="17"/>
        <v>8</v>
      </c>
      <c r="BB42" s="71">
        <f t="shared" si="17"/>
        <v>49.01</v>
      </c>
      <c r="BC42" s="68">
        <f t="shared" si="17"/>
        <v>31</v>
      </c>
      <c r="BD42" s="70">
        <f t="shared" si="17"/>
        <v>7</v>
      </c>
      <c r="BE42" s="71">
        <f t="shared" si="17"/>
        <v>38</v>
      </c>
      <c r="BF42" s="68">
        <f t="shared" si="17"/>
        <v>33</v>
      </c>
      <c r="BG42" s="70">
        <f t="shared" si="17"/>
        <v>6</v>
      </c>
      <c r="BH42" s="71">
        <f t="shared" si="17"/>
        <v>39</v>
      </c>
      <c r="BI42" s="68">
        <f t="shared" si="16"/>
        <v>37</v>
      </c>
      <c r="BJ42" s="70">
        <f t="shared" si="16"/>
        <v>5</v>
      </c>
      <c r="BK42" s="71">
        <f t="shared" si="16"/>
        <v>42</v>
      </c>
      <c r="BL42" s="234" t="str">
        <f t="shared" si="16"/>
        <v/>
      </c>
      <c r="BM42" s="235">
        <f t="shared" si="16"/>
        <v>223.03</v>
      </c>
      <c r="BN42" s="236" t="str">
        <f t="shared" si="16"/>
        <v/>
      </c>
      <c r="BO42" s="237" t="str">
        <f t="shared" si="16"/>
        <v/>
      </c>
      <c r="BP42" s="238" t="str">
        <f t="shared" si="16"/>
        <v/>
      </c>
      <c r="BQ42" s="239" t="str">
        <f t="shared" si="16"/>
        <v/>
      </c>
      <c r="BR42" s="78">
        <f t="shared" si="16"/>
        <v>3</v>
      </c>
      <c r="BS42" s="57">
        <f t="shared" si="16"/>
        <v>36</v>
      </c>
      <c r="BT42" s="240" t="str">
        <f t="shared" si="16"/>
        <v/>
      </c>
      <c r="BU42" s="241">
        <f t="shared" si="16"/>
        <v>4</v>
      </c>
      <c r="BV42" s="242" t="str">
        <f t="shared" si="16"/>
        <v/>
      </c>
      <c r="BW42" s="243" t="str">
        <f t="shared" si="16"/>
        <v/>
      </c>
      <c r="BX42" s="244" t="str">
        <f t="shared" si="16"/>
        <v/>
      </c>
      <c r="BY42" s="245" t="str">
        <f t="shared" si="18"/>
        <v/>
      </c>
    </row>
    <row r="43" spans="1:77" customFormat="1" ht="15.6" thickBot="1" x14ac:dyDescent="0.35">
      <c r="A43" s="196">
        <f t="shared" si="0"/>
        <v>63.042999999999999</v>
      </c>
      <c r="B43" s="196">
        <f t="shared" si="1"/>
        <v>63</v>
      </c>
      <c r="C43" s="187">
        <v>2</v>
      </c>
      <c r="D43" s="187">
        <v>17</v>
      </c>
      <c r="E43" s="196" t="str">
        <v>David Dundas</v>
      </c>
      <c r="F43" s="187" t="str">
        <v>LG</v>
      </c>
      <c r="G43" s="207">
        <v>33</v>
      </c>
      <c r="H43" s="187">
        <v>5</v>
      </c>
      <c r="I43" s="208">
        <v>38</v>
      </c>
      <c r="J43" s="207">
        <v>27</v>
      </c>
      <c r="K43" s="209">
        <v>5</v>
      </c>
      <c r="L43" s="210">
        <v>32</v>
      </c>
      <c r="M43" s="207">
        <v>37</v>
      </c>
      <c r="N43" s="209">
        <v>5</v>
      </c>
      <c r="O43" s="210">
        <v>42</v>
      </c>
      <c r="P43" s="207">
        <v>41</v>
      </c>
      <c r="Q43" s="209">
        <v>7</v>
      </c>
      <c r="R43" s="210">
        <v>48</v>
      </c>
      <c r="S43" s="207">
        <v>31</v>
      </c>
      <c r="T43" s="209">
        <v>7</v>
      </c>
      <c r="U43" s="210">
        <v>38</v>
      </c>
      <c r="V43" s="210" t="str">
        <v/>
      </c>
      <c r="W43" s="210">
        <v>198</v>
      </c>
      <c r="X43" s="210" t="str">
        <v/>
      </c>
      <c r="Y43" s="210" t="str">
        <v/>
      </c>
      <c r="Z43" s="210" t="str">
        <v/>
      </c>
      <c r="AA43" s="210" t="str">
        <v/>
      </c>
      <c r="AB43" s="211">
        <v>0</v>
      </c>
      <c r="AC43" s="212">
        <f t="shared" si="8"/>
        <v>63</v>
      </c>
      <c r="AD43" s="209" t="str">
        <f t="shared" si="13"/>
        <v/>
      </c>
      <c r="AE43" s="209">
        <f t="shared" si="13"/>
        <v>16</v>
      </c>
      <c r="AF43" s="209" t="str">
        <f t="shared" si="13"/>
        <v/>
      </c>
      <c r="AG43" s="209" t="str">
        <f t="shared" si="13"/>
        <v/>
      </c>
      <c r="AH43" s="209" t="str">
        <f t="shared" si="13"/>
        <v/>
      </c>
      <c r="AI43" s="209" t="str">
        <f t="shared" si="13"/>
        <v/>
      </c>
      <c r="AJ43" s="209">
        <f t="shared" si="3"/>
        <v>63</v>
      </c>
      <c r="AK43" s="213">
        <f>LARGE(($U43,$R43,$O43,$L43,$I43),AK$6)</f>
        <v>48</v>
      </c>
      <c r="AL43" s="213">
        <f>LARGE(($U43,$R43,$O43,$L43,$I43),AL$6)</f>
        <v>42</v>
      </c>
      <c r="AM43" s="213">
        <f>LARGE(($U43,$R43,$O43,$L43,$I43),AM$6)</f>
        <v>38</v>
      </c>
      <c r="AN43" s="213">
        <f>LARGE(($U43,$R43,$O43,$L43,$I43),AN$6)</f>
        <v>38</v>
      </c>
      <c r="AO43" s="213">
        <f>LARGE(($U43,$R43,$O43,$L43,$I43),AO$6)</f>
        <v>32</v>
      </c>
      <c r="AP43" s="214">
        <f t="shared" si="9"/>
        <v>4.8004200380037997E+19</v>
      </c>
      <c r="AQ43" s="213">
        <f t="shared" si="4"/>
        <v>63.07</v>
      </c>
      <c r="AS43" s="108">
        <f t="shared" si="17"/>
        <v>2</v>
      </c>
      <c r="AT43" s="65">
        <f t="shared" si="17"/>
        <v>9</v>
      </c>
      <c r="AU43" s="66" t="str">
        <f t="shared" si="17"/>
        <v>Grant Groves</v>
      </c>
      <c r="AV43" s="67" t="str">
        <f t="shared" si="17"/>
        <v>LG</v>
      </c>
      <c r="AW43" s="68">
        <f t="shared" si="17"/>
        <v>49</v>
      </c>
      <c r="AX43" s="28">
        <f t="shared" si="17"/>
        <v>9</v>
      </c>
      <c r="AY43" s="69">
        <f t="shared" si="17"/>
        <v>58</v>
      </c>
      <c r="AZ43" s="68">
        <f t="shared" si="17"/>
        <v>40</v>
      </c>
      <c r="BA43" s="70">
        <f t="shared" si="17"/>
        <v>7</v>
      </c>
      <c r="BB43" s="71">
        <f t="shared" si="17"/>
        <v>47</v>
      </c>
      <c r="BC43" s="68">
        <f t="shared" si="17"/>
        <v>40.020000000000003</v>
      </c>
      <c r="BD43" s="70">
        <f t="shared" si="17"/>
        <v>6</v>
      </c>
      <c r="BE43" s="71">
        <f t="shared" si="17"/>
        <v>46.02</v>
      </c>
      <c r="BF43" s="68">
        <f t="shared" si="17"/>
        <v>29</v>
      </c>
      <c r="BG43" s="70">
        <f t="shared" si="17"/>
        <v>6</v>
      </c>
      <c r="BH43" s="71">
        <f t="shared" si="17"/>
        <v>35</v>
      </c>
      <c r="BI43" s="68">
        <f t="shared" si="16"/>
        <v>29</v>
      </c>
      <c r="BJ43" s="70">
        <f t="shared" si="16"/>
        <v>5</v>
      </c>
      <c r="BK43" s="71">
        <f t="shared" si="16"/>
        <v>34</v>
      </c>
      <c r="BL43" s="234" t="str">
        <f t="shared" si="16"/>
        <v/>
      </c>
      <c r="BM43" s="235">
        <f t="shared" si="16"/>
        <v>220.02</v>
      </c>
      <c r="BN43" s="236" t="str">
        <f t="shared" si="16"/>
        <v/>
      </c>
      <c r="BO43" s="237" t="str">
        <f t="shared" si="16"/>
        <v/>
      </c>
      <c r="BP43" s="238" t="str">
        <f t="shared" si="16"/>
        <v/>
      </c>
      <c r="BQ43" s="239" t="str">
        <f t="shared" si="16"/>
        <v/>
      </c>
      <c r="BR43" s="78">
        <f t="shared" si="16"/>
        <v>2</v>
      </c>
      <c r="BS43" s="57">
        <f t="shared" si="16"/>
        <v>37</v>
      </c>
      <c r="BT43" s="240" t="str">
        <f t="shared" si="16"/>
        <v/>
      </c>
      <c r="BU43" s="241">
        <f t="shared" si="16"/>
        <v>5</v>
      </c>
      <c r="BV43" s="242" t="str">
        <f t="shared" si="16"/>
        <v/>
      </c>
      <c r="BW43" s="243" t="str">
        <f t="shared" si="16"/>
        <v/>
      </c>
      <c r="BX43" s="244" t="str">
        <f t="shared" si="16"/>
        <v/>
      </c>
      <c r="BY43" s="245" t="str">
        <f t="shared" si="18"/>
        <v/>
      </c>
    </row>
    <row r="44" spans="1:77" customFormat="1" ht="15.6" thickBot="1" x14ac:dyDescent="0.35">
      <c r="A44" s="196" t="str">
        <f t="shared" si="0"/>
        <v/>
      </c>
      <c r="B44" s="196" t="str">
        <f t="shared" si="1"/>
        <v/>
      </c>
      <c r="C44" s="187">
        <v>2</v>
      </c>
      <c r="D44" s="187">
        <v>18</v>
      </c>
      <c r="E44" s="196">
        <v>0</v>
      </c>
      <c r="F44" s="187">
        <v>0</v>
      </c>
      <c r="G44" s="207">
        <v>0</v>
      </c>
      <c r="H44" s="187">
        <v>0</v>
      </c>
      <c r="I44" s="208">
        <v>0</v>
      </c>
      <c r="J44" s="207">
        <v>0</v>
      </c>
      <c r="K44" s="209">
        <v>0</v>
      </c>
      <c r="L44" s="210">
        <v>0</v>
      </c>
      <c r="M44" s="207">
        <v>0</v>
      </c>
      <c r="N44" s="209">
        <v>0</v>
      </c>
      <c r="O44" s="210">
        <v>0</v>
      </c>
      <c r="P44" s="207">
        <v>0</v>
      </c>
      <c r="Q44" s="209">
        <v>0</v>
      </c>
      <c r="R44" s="210">
        <v>0</v>
      </c>
      <c r="S44" s="207">
        <v>0</v>
      </c>
      <c r="T44" s="209">
        <v>0</v>
      </c>
      <c r="U44" s="210">
        <v>0</v>
      </c>
      <c r="V44" s="210" t="str">
        <v/>
      </c>
      <c r="W44" s="210" t="str">
        <v/>
      </c>
      <c r="X44" s="210" t="str">
        <v/>
      </c>
      <c r="Y44" s="210" t="str">
        <v/>
      </c>
      <c r="Z44" s="210" t="str">
        <v/>
      </c>
      <c r="AA44" s="210" t="str">
        <v/>
      </c>
      <c r="AB44" s="211">
        <v>0</v>
      </c>
      <c r="AC44" s="212" t="str">
        <f t="shared" si="8"/>
        <v/>
      </c>
      <c r="AD44" s="209" t="str">
        <f t="shared" si="13"/>
        <v/>
      </c>
      <c r="AE44" s="209" t="str">
        <f t="shared" si="13"/>
        <v/>
      </c>
      <c r="AF44" s="209" t="str">
        <f t="shared" si="13"/>
        <v/>
      </c>
      <c r="AG44" s="209" t="str">
        <f t="shared" si="13"/>
        <v/>
      </c>
      <c r="AH44" s="209" t="str">
        <f t="shared" si="13"/>
        <v/>
      </c>
      <c r="AI44" s="209" t="str">
        <f t="shared" si="13"/>
        <v/>
      </c>
      <c r="AJ44" s="209" t="str">
        <f t="shared" si="3"/>
        <v/>
      </c>
      <c r="AK44" s="213">
        <f>LARGE(($U44,$R44,$O44,$L44,$I44),AK$6)</f>
        <v>0</v>
      </c>
      <c r="AL44" s="213">
        <f>LARGE(($U44,$R44,$O44,$L44,$I44),AL$6)</f>
        <v>0</v>
      </c>
      <c r="AM44" s="213">
        <f>LARGE(($U44,$R44,$O44,$L44,$I44),AM$6)</f>
        <v>0</v>
      </c>
      <c r="AN44" s="213">
        <f>LARGE(($U44,$R44,$O44,$L44,$I44),AN$6)</f>
        <v>0</v>
      </c>
      <c r="AO44" s="213">
        <f>LARGE(($U44,$R44,$O44,$L44,$I44),AO$6)</f>
        <v>0</v>
      </c>
      <c r="AP44" s="214">
        <f t="shared" si="9"/>
        <v>0</v>
      </c>
      <c r="AQ44" s="213" t="str">
        <f t="shared" si="4"/>
        <v/>
      </c>
      <c r="AS44" s="108">
        <f t="shared" si="17"/>
        <v>1</v>
      </c>
      <c r="AT44" s="65">
        <f t="shared" si="17"/>
        <v>18</v>
      </c>
      <c r="AU44" s="66" t="str">
        <f t="shared" si="17"/>
        <v>Terry Richardson (L)</v>
      </c>
      <c r="AV44" s="67" t="str">
        <f t="shared" si="17"/>
        <v>RF</v>
      </c>
      <c r="AW44" s="68">
        <f t="shared" si="17"/>
        <v>48.01</v>
      </c>
      <c r="AX44" s="28">
        <f t="shared" si="17"/>
        <v>8</v>
      </c>
      <c r="AY44" s="69">
        <f t="shared" si="17"/>
        <v>56.01</v>
      </c>
      <c r="AZ44" s="68">
        <f t="shared" si="17"/>
        <v>43.01</v>
      </c>
      <c r="BA44" s="70">
        <f t="shared" si="17"/>
        <v>8</v>
      </c>
      <c r="BB44" s="71">
        <f t="shared" si="17"/>
        <v>51.01</v>
      </c>
      <c r="BC44" s="68">
        <f t="shared" si="17"/>
        <v>23</v>
      </c>
      <c r="BD44" s="70">
        <f t="shared" si="17"/>
        <v>3</v>
      </c>
      <c r="BE44" s="71">
        <f t="shared" si="17"/>
        <v>26</v>
      </c>
      <c r="BF44" s="68">
        <f t="shared" si="17"/>
        <v>38</v>
      </c>
      <c r="BG44" s="70">
        <f t="shared" si="17"/>
        <v>7</v>
      </c>
      <c r="BH44" s="71">
        <f t="shared" si="17"/>
        <v>45</v>
      </c>
      <c r="BI44" s="68">
        <f t="shared" si="16"/>
        <v>35</v>
      </c>
      <c r="BJ44" s="70">
        <f t="shared" si="16"/>
        <v>6</v>
      </c>
      <c r="BK44" s="71">
        <f t="shared" si="16"/>
        <v>41</v>
      </c>
      <c r="BL44" s="234" t="str">
        <f t="shared" si="16"/>
        <v/>
      </c>
      <c r="BM44" s="235" t="str">
        <f t="shared" si="16"/>
        <v/>
      </c>
      <c r="BN44" s="236">
        <f t="shared" si="16"/>
        <v>219.01999999999998</v>
      </c>
      <c r="BO44" s="237" t="str">
        <f t="shared" si="16"/>
        <v/>
      </c>
      <c r="BP44" s="238" t="str">
        <f t="shared" si="16"/>
        <v/>
      </c>
      <c r="BQ44" s="239" t="str">
        <f t="shared" si="16"/>
        <v/>
      </c>
      <c r="BR44" s="78">
        <f t="shared" si="16"/>
        <v>2</v>
      </c>
      <c r="BS44" s="57">
        <f t="shared" si="16"/>
        <v>38</v>
      </c>
      <c r="BT44" s="240" t="str">
        <f t="shared" si="16"/>
        <v/>
      </c>
      <c r="BU44" s="241" t="str">
        <f t="shared" si="16"/>
        <v/>
      </c>
      <c r="BV44" s="242">
        <f t="shared" si="16"/>
        <v>26</v>
      </c>
      <c r="BW44" s="243" t="str">
        <f t="shared" si="16"/>
        <v/>
      </c>
      <c r="BX44" s="244" t="str">
        <f t="shared" si="16"/>
        <v/>
      </c>
      <c r="BY44" s="245" t="str">
        <f t="shared" si="18"/>
        <v/>
      </c>
    </row>
    <row r="45" spans="1:77" customFormat="1" ht="15.6" thickBot="1" x14ac:dyDescent="0.35">
      <c r="A45" s="196">
        <f t="shared" si="0"/>
        <v>83.045000000000002</v>
      </c>
      <c r="B45" s="196">
        <f t="shared" si="1"/>
        <v>83</v>
      </c>
      <c r="C45" s="187">
        <v>2</v>
      </c>
      <c r="D45" s="187">
        <v>19</v>
      </c>
      <c r="E45" s="196" t="str">
        <v>Paul Read</v>
      </c>
      <c r="F45" s="187" t="str">
        <v>LG</v>
      </c>
      <c r="G45" s="207">
        <v>40</v>
      </c>
      <c r="H45" s="187">
        <v>6</v>
      </c>
      <c r="I45" s="208">
        <v>46</v>
      </c>
      <c r="J45" s="207">
        <v>34</v>
      </c>
      <c r="K45" s="209">
        <v>5</v>
      </c>
      <c r="L45" s="210">
        <v>39</v>
      </c>
      <c r="M45" s="207">
        <v>32</v>
      </c>
      <c r="N45" s="209">
        <v>4</v>
      </c>
      <c r="O45" s="210">
        <v>36</v>
      </c>
      <c r="P45" s="207">
        <v>23.01</v>
      </c>
      <c r="Q45" s="209">
        <v>2</v>
      </c>
      <c r="R45" s="210">
        <v>25.01</v>
      </c>
      <c r="S45" s="207">
        <v>27</v>
      </c>
      <c r="T45" s="209">
        <v>4</v>
      </c>
      <c r="U45" s="210">
        <v>31</v>
      </c>
      <c r="V45" s="210" t="str">
        <v/>
      </c>
      <c r="W45" s="210">
        <v>177.01</v>
      </c>
      <c r="X45" s="210" t="str">
        <v/>
      </c>
      <c r="Y45" s="210" t="str">
        <v/>
      </c>
      <c r="Z45" s="210" t="str">
        <v/>
      </c>
      <c r="AA45" s="210" t="str">
        <v/>
      </c>
      <c r="AB45" s="211">
        <v>1</v>
      </c>
      <c r="AC45" s="212">
        <f t="shared" si="8"/>
        <v>83</v>
      </c>
      <c r="AD45" s="209" t="str">
        <f t="shared" si="13"/>
        <v/>
      </c>
      <c r="AE45" s="209">
        <f t="shared" si="13"/>
        <v>25</v>
      </c>
      <c r="AF45" s="209" t="str">
        <f t="shared" si="13"/>
        <v/>
      </c>
      <c r="AG45" s="209" t="str">
        <f t="shared" si="13"/>
        <v/>
      </c>
      <c r="AH45" s="209" t="str">
        <f t="shared" si="13"/>
        <v/>
      </c>
      <c r="AI45" s="209" t="str">
        <f t="shared" si="13"/>
        <v/>
      </c>
      <c r="AJ45" s="209">
        <f t="shared" si="3"/>
        <v>83</v>
      </c>
      <c r="AK45" s="213">
        <f>LARGE(($U45,$R45,$O45,$L45,$I45),AK$6)</f>
        <v>46</v>
      </c>
      <c r="AL45" s="213">
        <f>LARGE(($U45,$R45,$O45,$L45,$I45),AL$6)</f>
        <v>39</v>
      </c>
      <c r="AM45" s="213">
        <f>LARGE(($U45,$R45,$O45,$L45,$I45),AM$6)</f>
        <v>36</v>
      </c>
      <c r="AN45" s="213">
        <f>LARGE(($U45,$R45,$O45,$L45,$I45),AN$6)</f>
        <v>31</v>
      </c>
      <c r="AO45" s="213">
        <f>LARGE(($U45,$R45,$O45,$L45,$I45),AO$6)</f>
        <v>25.01</v>
      </c>
      <c r="AP45" s="214">
        <f t="shared" si="9"/>
        <v>4.6003900360031003E+19</v>
      </c>
      <c r="AQ45" s="213">
        <f t="shared" si="4"/>
        <v>83.078000000000003</v>
      </c>
      <c r="AS45" s="108">
        <f t="shared" si="17"/>
        <v>3</v>
      </c>
      <c r="AT45" s="65">
        <f t="shared" si="17"/>
        <v>8</v>
      </c>
      <c r="AU45" s="66" t="str">
        <f t="shared" si="17"/>
        <v>Michael Bell</v>
      </c>
      <c r="AV45" s="67" t="str">
        <f t="shared" si="17"/>
        <v>HG</v>
      </c>
      <c r="AW45" s="68">
        <f t="shared" si="17"/>
        <v>43.01</v>
      </c>
      <c r="AX45" s="28">
        <f t="shared" si="17"/>
        <v>6</v>
      </c>
      <c r="AY45" s="69">
        <f t="shared" si="17"/>
        <v>49.01</v>
      </c>
      <c r="AZ45" s="68">
        <f t="shared" si="17"/>
        <v>40</v>
      </c>
      <c r="BA45" s="70">
        <f t="shared" si="17"/>
        <v>7</v>
      </c>
      <c r="BB45" s="71">
        <f t="shared" si="17"/>
        <v>47</v>
      </c>
      <c r="BC45" s="68">
        <f t="shared" si="17"/>
        <v>38.01</v>
      </c>
      <c r="BD45" s="70">
        <f t="shared" si="17"/>
        <v>7</v>
      </c>
      <c r="BE45" s="71">
        <f t="shared" si="17"/>
        <v>45.01</v>
      </c>
      <c r="BF45" s="68">
        <f t="shared" si="17"/>
        <v>30</v>
      </c>
      <c r="BG45" s="70">
        <f t="shared" si="17"/>
        <v>7</v>
      </c>
      <c r="BH45" s="71">
        <f t="shared" si="17"/>
        <v>37</v>
      </c>
      <c r="BI45" s="68">
        <f t="shared" si="16"/>
        <v>33</v>
      </c>
      <c r="BJ45" s="70">
        <f t="shared" si="16"/>
        <v>8</v>
      </c>
      <c r="BK45" s="71">
        <f t="shared" si="16"/>
        <v>41</v>
      </c>
      <c r="BL45" s="234">
        <f t="shared" si="16"/>
        <v>219.01999999999998</v>
      </c>
      <c r="BM45" s="235" t="str">
        <f t="shared" si="16"/>
        <v/>
      </c>
      <c r="BN45" s="236" t="str">
        <f t="shared" si="16"/>
        <v/>
      </c>
      <c r="BO45" s="237" t="str">
        <f t="shared" si="16"/>
        <v/>
      </c>
      <c r="BP45" s="238" t="str">
        <f t="shared" si="16"/>
        <v/>
      </c>
      <c r="BQ45" s="239" t="str">
        <f t="shared" si="16"/>
        <v/>
      </c>
      <c r="BR45" s="78">
        <f t="shared" si="16"/>
        <v>2</v>
      </c>
      <c r="BS45" s="57">
        <f t="shared" si="16"/>
        <v>39</v>
      </c>
      <c r="BT45" s="240">
        <f t="shared" si="16"/>
        <v>8</v>
      </c>
      <c r="BU45" s="241" t="str">
        <f t="shared" si="16"/>
        <v/>
      </c>
      <c r="BV45" s="242" t="str">
        <f t="shared" si="16"/>
        <v/>
      </c>
      <c r="BW45" s="243" t="str">
        <f t="shared" si="16"/>
        <v/>
      </c>
      <c r="BX45" s="244" t="str">
        <f t="shared" si="16"/>
        <v/>
      </c>
      <c r="BY45" s="245" t="str">
        <f t="shared" si="18"/>
        <v/>
      </c>
    </row>
    <row r="46" spans="1:77" customFormat="1" ht="15.6" thickBot="1" x14ac:dyDescent="0.35">
      <c r="A46" s="196" t="str">
        <f t="shared" si="0"/>
        <v/>
      </c>
      <c r="B46" s="196" t="str">
        <f t="shared" si="1"/>
        <v/>
      </c>
      <c r="C46" s="187">
        <v>2</v>
      </c>
      <c r="D46" s="187">
        <v>20</v>
      </c>
      <c r="E46" s="196">
        <v>0</v>
      </c>
      <c r="F46" s="187">
        <v>0</v>
      </c>
      <c r="G46" s="207">
        <v>0</v>
      </c>
      <c r="H46" s="187">
        <v>0</v>
      </c>
      <c r="I46" s="208">
        <v>0</v>
      </c>
      <c r="J46" s="207">
        <v>0</v>
      </c>
      <c r="K46" s="209">
        <v>0</v>
      </c>
      <c r="L46" s="210">
        <v>0</v>
      </c>
      <c r="M46" s="207">
        <v>0</v>
      </c>
      <c r="N46" s="209">
        <v>0</v>
      </c>
      <c r="O46" s="210">
        <v>0</v>
      </c>
      <c r="P46" s="207">
        <v>0</v>
      </c>
      <c r="Q46" s="209">
        <v>0</v>
      </c>
      <c r="R46" s="210">
        <v>0</v>
      </c>
      <c r="S46" s="207">
        <v>0</v>
      </c>
      <c r="T46" s="209">
        <v>0</v>
      </c>
      <c r="U46" s="210">
        <v>0</v>
      </c>
      <c r="V46" s="210" t="str">
        <v/>
      </c>
      <c r="W46" s="210" t="str">
        <v/>
      </c>
      <c r="X46" s="210" t="str">
        <v/>
      </c>
      <c r="Y46" s="210" t="str">
        <v/>
      </c>
      <c r="Z46" s="210" t="str">
        <v/>
      </c>
      <c r="AA46" s="210" t="str">
        <v/>
      </c>
      <c r="AB46" s="211">
        <v>0</v>
      </c>
      <c r="AC46" s="212" t="str">
        <f t="shared" si="8"/>
        <v/>
      </c>
      <c r="AD46" s="209" t="str">
        <f t="shared" si="13"/>
        <v/>
      </c>
      <c r="AE46" s="209" t="str">
        <f t="shared" si="13"/>
        <v/>
      </c>
      <c r="AF46" s="209" t="str">
        <f t="shared" si="13"/>
        <v/>
      </c>
      <c r="AG46" s="209" t="str">
        <f t="shared" si="13"/>
        <v/>
      </c>
      <c r="AH46" s="209" t="str">
        <f t="shared" si="13"/>
        <v/>
      </c>
      <c r="AI46" s="209" t="str">
        <f t="shared" si="13"/>
        <v/>
      </c>
      <c r="AJ46" s="209" t="str">
        <f t="shared" si="3"/>
        <v/>
      </c>
      <c r="AK46" s="213">
        <f>LARGE(($U46,$R46,$O46,$L46,$I46),AK$6)</f>
        <v>0</v>
      </c>
      <c r="AL46" s="213">
        <f>LARGE(($U46,$R46,$O46,$L46,$I46),AL$6)</f>
        <v>0</v>
      </c>
      <c r="AM46" s="213">
        <f>LARGE(($U46,$R46,$O46,$L46,$I46),AM$6)</f>
        <v>0</v>
      </c>
      <c r="AN46" s="213">
        <f>LARGE(($U46,$R46,$O46,$L46,$I46),AN$6)</f>
        <v>0</v>
      </c>
      <c r="AO46" s="213">
        <f>LARGE(($U46,$R46,$O46,$L46,$I46),AO$6)</f>
        <v>0</v>
      </c>
      <c r="AP46" s="214">
        <f t="shared" si="9"/>
        <v>0</v>
      </c>
      <c r="AQ46" s="213" t="str">
        <f t="shared" si="4"/>
        <v/>
      </c>
      <c r="AS46" s="108">
        <f t="shared" si="17"/>
        <v>3</v>
      </c>
      <c r="AT46" s="65">
        <f t="shared" si="17"/>
        <v>15</v>
      </c>
      <c r="AU46" s="66" t="str">
        <f t="shared" si="17"/>
        <v>Mark Welsh</v>
      </c>
      <c r="AV46" s="67" t="str">
        <f t="shared" si="17"/>
        <v>HG</v>
      </c>
      <c r="AW46" s="68">
        <f t="shared" si="17"/>
        <v>43.01</v>
      </c>
      <c r="AX46" s="28">
        <f t="shared" si="17"/>
        <v>7</v>
      </c>
      <c r="AY46" s="69">
        <f t="shared" si="17"/>
        <v>50.01</v>
      </c>
      <c r="AZ46" s="68">
        <f t="shared" si="17"/>
        <v>44</v>
      </c>
      <c r="BA46" s="70">
        <f t="shared" si="17"/>
        <v>8</v>
      </c>
      <c r="BB46" s="71">
        <f t="shared" si="17"/>
        <v>52</v>
      </c>
      <c r="BC46" s="68">
        <f t="shared" si="17"/>
        <v>25</v>
      </c>
      <c r="BD46" s="70">
        <f t="shared" si="17"/>
        <v>3</v>
      </c>
      <c r="BE46" s="71">
        <f t="shared" si="17"/>
        <v>28</v>
      </c>
      <c r="BF46" s="68">
        <f t="shared" si="17"/>
        <v>42</v>
      </c>
      <c r="BG46" s="70">
        <f t="shared" si="17"/>
        <v>7</v>
      </c>
      <c r="BH46" s="71">
        <f t="shared" si="17"/>
        <v>49</v>
      </c>
      <c r="BI46" s="68">
        <f t="shared" si="16"/>
        <v>33</v>
      </c>
      <c r="BJ46" s="70">
        <f t="shared" si="16"/>
        <v>7</v>
      </c>
      <c r="BK46" s="71">
        <f t="shared" si="16"/>
        <v>40</v>
      </c>
      <c r="BL46" s="234">
        <f t="shared" si="16"/>
        <v>219.01</v>
      </c>
      <c r="BM46" s="235" t="str">
        <f t="shared" si="16"/>
        <v/>
      </c>
      <c r="BN46" s="236" t="str">
        <f t="shared" si="16"/>
        <v/>
      </c>
      <c r="BO46" s="237" t="str">
        <f t="shared" si="16"/>
        <v/>
      </c>
      <c r="BP46" s="238" t="str">
        <f t="shared" si="16"/>
        <v/>
      </c>
      <c r="BQ46" s="239" t="str">
        <f t="shared" si="16"/>
        <v/>
      </c>
      <c r="BR46" s="78">
        <f t="shared" si="16"/>
        <v>1</v>
      </c>
      <c r="BS46" s="57">
        <f t="shared" si="16"/>
        <v>40</v>
      </c>
      <c r="BT46" s="240">
        <f t="shared" si="16"/>
        <v>9</v>
      </c>
      <c r="BU46" s="241" t="str">
        <f t="shared" si="16"/>
        <v/>
      </c>
      <c r="BV46" s="242" t="str">
        <f t="shared" si="16"/>
        <v/>
      </c>
      <c r="BW46" s="243" t="str">
        <f t="shared" si="16"/>
        <v/>
      </c>
      <c r="BX46" s="244" t="str">
        <f t="shared" si="16"/>
        <v/>
      </c>
      <c r="BY46" s="245" t="str">
        <f t="shared" si="18"/>
        <v/>
      </c>
    </row>
    <row r="47" spans="1:77" customFormat="1" ht="15.6" thickBot="1" x14ac:dyDescent="0.35">
      <c r="A47" s="196">
        <f t="shared" si="0"/>
        <v>82.046999999999997</v>
      </c>
      <c r="B47" s="196">
        <f t="shared" si="1"/>
        <v>82</v>
      </c>
      <c r="C47" s="187">
        <v>3</v>
      </c>
      <c r="D47" s="187">
        <v>1</v>
      </c>
      <c r="E47" s="196" t="str">
        <v>David Groves</v>
      </c>
      <c r="F47" s="187" t="str">
        <v>HG</v>
      </c>
      <c r="G47" s="207">
        <v>36.020000000000003</v>
      </c>
      <c r="H47" s="187">
        <v>4</v>
      </c>
      <c r="I47" s="208">
        <v>40.020000000000003</v>
      </c>
      <c r="J47" s="207">
        <v>36</v>
      </c>
      <c r="K47" s="209">
        <v>5</v>
      </c>
      <c r="L47" s="210">
        <v>41</v>
      </c>
      <c r="M47" s="207">
        <v>29</v>
      </c>
      <c r="N47" s="209">
        <v>6</v>
      </c>
      <c r="O47" s="210">
        <v>35</v>
      </c>
      <c r="P47" s="207">
        <v>23</v>
      </c>
      <c r="Q47" s="209">
        <v>4</v>
      </c>
      <c r="R47" s="210">
        <v>27</v>
      </c>
      <c r="S47" s="207">
        <v>30</v>
      </c>
      <c r="T47" s="209">
        <v>4</v>
      </c>
      <c r="U47" s="210">
        <v>34</v>
      </c>
      <c r="V47" s="210">
        <v>177.02</v>
      </c>
      <c r="W47" s="210" t="str">
        <v/>
      </c>
      <c r="X47" s="210" t="str">
        <v/>
      </c>
      <c r="Y47" s="210" t="str">
        <v/>
      </c>
      <c r="Z47" s="210" t="str">
        <v/>
      </c>
      <c r="AA47" s="210" t="str">
        <v/>
      </c>
      <c r="AB47" s="211">
        <v>2</v>
      </c>
      <c r="AC47" s="212">
        <f t="shared" si="8"/>
        <v>82</v>
      </c>
      <c r="AD47" s="209">
        <f t="shared" si="13"/>
        <v>27</v>
      </c>
      <c r="AE47" s="209" t="str">
        <f t="shared" si="13"/>
        <v/>
      </c>
      <c r="AF47" s="209" t="str">
        <f t="shared" si="13"/>
        <v/>
      </c>
      <c r="AG47" s="209" t="str">
        <f t="shared" si="13"/>
        <v/>
      </c>
      <c r="AH47" s="209" t="str">
        <f t="shared" si="13"/>
        <v/>
      </c>
      <c r="AI47" s="209" t="str">
        <f t="shared" si="13"/>
        <v/>
      </c>
      <c r="AJ47" s="209">
        <f t="shared" si="3"/>
        <v>81</v>
      </c>
      <c r="AK47" s="213">
        <f>LARGE(($U47,$R47,$O47,$L47,$I47),AK$6)</f>
        <v>41</v>
      </c>
      <c r="AL47" s="213">
        <f>LARGE(($U47,$R47,$O47,$L47,$I47),AL$6)</f>
        <v>40.020000000000003</v>
      </c>
      <c r="AM47" s="213">
        <f>LARGE(($U47,$R47,$O47,$L47,$I47),AM$6)</f>
        <v>35</v>
      </c>
      <c r="AN47" s="213">
        <f>LARGE(($U47,$R47,$O47,$L47,$I47),AN$6)</f>
        <v>34</v>
      </c>
      <c r="AO47" s="213">
        <f>LARGE(($U47,$R47,$O47,$L47,$I47),AO$6)</f>
        <v>27</v>
      </c>
      <c r="AP47" s="214">
        <f t="shared" si="9"/>
        <v>4.1004002350034002E+19</v>
      </c>
      <c r="AQ47" s="213">
        <f t="shared" si="4"/>
        <v>81.087999999999994</v>
      </c>
      <c r="AS47" s="108">
        <f t="shared" si="17"/>
        <v>2</v>
      </c>
      <c r="AT47" s="65">
        <f t="shared" si="17"/>
        <v>14</v>
      </c>
      <c r="AU47" s="66" t="str">
        <f t="shared" si="17"/>
        <v>Warren Gardiner</v>
      </c>
      <c r="AV47" s="67" t="str">
        <f t="shared" si="17"/>
        <v>LG</v>
      </c>
      <c r="AW47" s="68">
        <f t="shared" si="17"/>
        <v>26</v>
      </c>
      <c r="AX47" s="28">
        <f t="shared" si="17"/>
        <v>5</v>
      </c>
      <c r="AY47" s="69">
        <f t="shared" si="17"/>
        <v>31</v>
      </c>
      <c r="AZ47" s="68">
        <f t="shared" si="17"/>
        <v>41</v>
      </c>
      <c r="BA47" s="70">
        <f t="shared" si="17"/>
        <v>7</v>
      </c>
      <c r="BB47" s="71">
        <f t="shared" si="17"/>
        <v>48</v>
      </c>
      <c r="BC47" s="68">
        <f t="shared" si="17"/>
        <v>44.01</v>
      </c>
      <c r="BD47" s="70">
        <f t="shared" si="17"/>
        <v>8</v>
      </c>
      <c r="BE47" s="71">
        <f t="shared" si="17"/>
        <v>52.01</v>
      </c>
      <c r="BF47" s="68">
        <f t="shared" si="17"/>
        <v>34</v>
      </c>
      <c r="BG47" s="70">
        <f t="shared" si="17"/>
        <v>6</v>
      </c>
      <c r="BH47" s="71">
        <f t="shared" si="17"/>
        <v>40</v>
      </c>
      <c r="BI47" s="68">
        <f t="shared" si="16"/>
        <v>40</v>
      </c>
      <c r="BJ47" s="70">
        <f t="shared" si="16"/>
        <v>7</v>
      </c>
      <c r="BK47" s="71">
        <f t="shared" si="16"/>
        <v>47</v>
      </c>
      <c r="BL47" s="234" t="str">
        <f t="shared" si="16"/>
        <v/>
      </c>
      <c r="BM47" s="235">
        <f t="shared" si="16"/>
        <v>218.01</v>
      </c>
      <c r="BN47" s="236" t="str">
        <f t="shared" si="16"/>
        <v/>
      </c>
      <c r="BO47" s="237" t="str">
        <f t="shared" si="16"/>
        <v/>
      </c>
      <c r="BP47" s="238" t="str">
        <f t="shared" si="16"/>
        <v/>
      </c>
      <c r="BQ47" s="239" t="str">
        <f t="shared" si="16"/>
        <v/>
      </c>
      <c r="BR47" s="78">
        <f t="shared" si="16"/>
        <v>1</v>
      </c>
      <c r="BS47" s="57">
        <f t="shared" si="16"/>
        <v>41</v>
      </c>
      <c r="BT47" s="240" t="str">
        <f t="shared" si="16"/>
        <v/>
      </c>
      <c r="BU47" s="241">
        <f t="shared" si="16"/>
        <v>6</v>
      </c>
      <c r="BV47" s="242" t="str">
        <f t="shared" si="16"/>
        <v/>
      </c>
      <c r="BW47" s="243" t="str">
        <f t="shared" si="16"/>
        <v/>
      </c>
      <c r="BX47" s="244" t="str">
        <f t="shared" si="16"/>
        <v/>
      </c>
      <c r="BY47" s="245" t="str">
        <f t="shared" si="18"/>
        <v/>
      </c>
    </row>
    <row r="48" spans="1:77" customFormat="1" ht="15.6" thickBot="1" x14ac:dyDescent="0.35">
      <c r="A48" s="196">
        <f t="shared" si="0"/>
        <v>73.048000000000002</v>
      </c>
      <c r="B48" s="196">
        <f t="shared" si="1"/>
        <v>73</v>
      </c>
      <c r="C48" s="187">
        <v>3</v>
      </c>
      <c r="D48" s="187">
        <v>2</v>
      </c>
      <c r="E48" s="196" t="str">
        <v>Fred Blacker (L)</v>
      </c>
      <c r="F48" s="187" t="str">
        <v>HG</v>
      </c>
      <c r="G48" s="207">
        <v>38</v>
      </c>
      <c r="H48" s="187">
        <v>4</v>
      </c>
      <c r="I48" s="208">
        <v>42</v>
      </c>
      <c r="J48" s="207">
        <v>36.01</v>
      </c>
      <c r="K48" s="209">
        <v>6</v>
      </c>
      <c r="L48" s="210">
        <v>42.01</v>
      </c>
      <c r="M48" s="207">
        <v>30</v>
      </c>
      <c r="N48" s="209">
        <v>5</v>
      </c>
      <c r="O48" s="210">
        <v>35</v>
      </c>
      <c r="P48" s="207">
        <v>28</v>
      </c>
      <c r="Q48" s="209">
        <v>4</v>
      </c>
      <c r="R48" s="210">
        <v>32</v>
      </c>
      <c r="S48" s="207">
        <v>31</v>
      </c>
      <c r="T48" s="209">
        <v>5</v>
      </c>
      <c r="U48" s="210">
        <v>36</v>
      </c>
      <c r="V48" s="210">
        <v>187.01</v>
      </c>
      <c r="W48" s="210" t="str">
        <v/>
      </c>
      <c r="X48" s="210" t="str">
        <v/>
      </c>
      <c r="Y48" s="210" t="str">
        <v/>
      </c>
      <c r="Z48" s="210" t="str">
        <v/>
      </c>
      <c r="AA48" s="210" t="str">
        <v/>
      </c>
      <c r="AB48" s="211">
        <v>1</v>
      </c>
      <c r="AC48" s="212">
        <f t="shared" si="8"/>
        <v>73</v>
      </c>
      <c r="AD48" s="209">
        <f t="shared" si="13"/>
        <v>22</v>
      </c>
      <c r="AE48" s="209" t="str">
        <f t="shared" si="13"/>
        <v/>
      </c>
      <c r="AF48" s="209" t="str">
        <f t="shared" si="13"/>
        <v/>
      </c>
      <c r="AG48" s="209" t="str">
        <f t="shared" si="13"/>
        <v/>
      </c>
      <c r="AH48" s="209" t="str">
        <f t="shared" si="13"/>
        <v/>
      </c>
      <c r="AI48" s="209" t="str">
        <f t="shared" si="13"/>
        <v/>
      </c>
      <c r="AJ48" s="209">
        <f t="shared" si="3"/>
        <v>73</v>
      </c>
      <c r="AK48" s="213">
        <f>LARGE(($U48,$R48,$O48,$L48,$I48),AK$6)</f>
        <v>42.01</v>
      </c>
      <c r="AL48" s="213">
        <f>LARGE(($U48,$R48,$O48,$L48,$I48),AL$6)</f>
        <v>42</v>
      </c>
      <c r="AM48" s="213">
        <f>LARGE(($U48,$R48,$O48,$L48,$I48),AM$6)</f>
        <v>36</v>
      </c>
      <c r="AN48" s="213">
        <f>LARGE(($U48,$R48,$O48,$L48,$I48),AN$6)</f>
        <v>35</v>
      </c>
      <c r="AO48" s="213">
        <f>LARGE(($U48,$R48,$O48,$L48,$I48),AO$6)</f>
        <v>32</v>
      </c>
      <c r="AP48" s="214">
        <f t="shared" si="9"/>
        <v>4.2014200360035E+19</v>
      </c>
      <c r="AQ48" s="213">
        <f t="shared" si="4"/>
        <v>73.085999999999999</v>
      </c>
      <c r="AS48" s="108">
        <f t="shared" si="17"/>
        <v>4</v>
      </c>
      <c r="AT48" s="65">
        <f t="shared" si="17"/>
        <v>3</v>
      </c>
      <c r="AU48" s="66" t="str">
        <f t="shared" si="17"/>
        <v>Les Fraser</v>
      </c>
      <c r="AV48" s="67" t="str">
        <f t="shared" si="17"/>
        <v>HG</v>
      </c>
      <c r="AW48" s="68">
        <f t="shared" si="17"/>
        <v>40.01</v>
      </c>
      <c r="AX48" s="28">
        <f t="shared" si="17"/>
        <v>7</v>
      </c>
      <c r="AY48" s="69">
        <f t="shared" si="17"/>
        <v>47.01</v>
      </c>
      <c r="AZ48" s="68">
        <f t="shared" si="17"/>
        <v>31</v>
      </c>
      <c r="BA48" s="70">
        <f t="shared" si="17"/>
        <v>8</v>
      </c>
      <c r="BB48" s="71">
        <f t="shared" si="17"/>
        <v>39</v>
      </c>
      <c r="BC48" s="68">
        <f t="shared" si="17"/>
        <v>38.01</v>
      </c>
      <c r="BD48" s="70">
        <f t="shared" si="17"/>
        <v>5</v>
      </c>
      <c r="BE48" s="71">
        <f t="shared" si="17"/>
        <v>43.01</v>
      </c>
      <c r="BF48" s="68">
        <f t="shared" si="17"/>
        <v>38</v>
      </c>
      <c r="BG48" s="70">
        <f t="shared" si="17"/>
        <v>6</v>
      </c>
      <c r="BH48" s="71">
        <f t="shared" si="17"/>
        <v>44</v>
      </c>
      <c r="BI48" s="68">
        <f t="shared" si="16"/>
        <v>39</v>
      </c>
      <c r="BJ48" s="70">
        <f t="shared" si="16"/>
        <v>5</v>
      </c>
      <c r="BK48" s="71">
        <f t="shared" si="16"/>
        <v>44</v>
      </c>
      <c r="BL48" s="234">
        <f t="shared" si="16"/>
        <v>217.01999999999998</v>
      </c>
      <c r="BM48" s="235" t="str">
        <f t="shared" si="16"/>
        <v/>
      </c>
      <c r="BN48" s="236" t="str">
        <f t="shared" si="16"/>
        <v/>
      </c>
      <c r="BO48" s="237" t="str">
        <f t="shared" si="16"/>
        <v/>
      </c>
      <c r="BP48" s="238" t="str">
        <f t="shared" si="16"/>
        <v/>
      </c>
      <c r="BQ48" s="239" t="str">
        <f t="shared" si="16"/>
        <v/>
      </c>
      <c r="BR48" s="78">
        <f t="shared" si="16"/>
        <v>2</v>
      </c>
      <c r="BS48" s="57">
        <f t="shared" si="16"/>
        <v>42</v>
      </c>
      <c r="BT48" s="240">
        <f t="shared" si="16"/>
        <v>10</v>
      </c>
      <c r="BU48" s="241" t="str">
        <f t="shared" si="16"/>
        <v/>
      </c>
      <c r="BV48" s="242" t="str">
        <f t="shared" si="16"/>
        <v/>
      </c>
      <c r="BW48" s="243" t="str">
        <f t="shared" si="16"/>
        <v/>
      </c>
      <c r="BX48" s="244" t="str">
        <f t="shared" si="16"/>
        <v/>
      </c>
      <c r="BY48" s="245" t="str">
        <f t="shared" si="18"/>
        <v/>
      </c>
    </row>
    <row r="49" spans="1:77" customFormat="1" ht="15.6" thickBot="1" x14ac:dyDescent="0.35">
      <c r="A49" s="196">
        <f t="shared" si="0"/>
        <v>52.048999999999999</v>
      </c>
      <c r="B49" s="196">
        <f t="shared" si="1"/>
        <v>52</v>
      </c>
      <c r="C49" s="187">
        <v>3</v>
      </c>
      <c r="D49" s="187">
        <v>3</v>
      </c>
      <c r="E49" s="196" t="str">
        <v>Anthony Hall (L)</v>
      </c>
      <c r="F49" s="187" t="str">
        <v>HG</v>
      </c>
      <c r="G49" s="207">
        <v>45.01</v>
      </c>
      <c r="H49" s="187">
        <v>7</v>
      </c>
      <c r="I49" s="208">
        <v>52.01</v>
      </c>
      <c r="J49" s="207">
        <v>39</v>
      </c>
      <c r="K49" s="209">
        <v>6</v>
      </c>
      <c r="L49" s="210">
        <v>45</v>
      </c>
      <c r="M49" s="207">
        <v>16</v>
      </c>
      <c r="N49" s="209">
        <v>2</v>
      </c>
      <c r="O49" s="210">
        <v>18</v>
      </c>
      <c r="P49" s="207">
        <v>43.01</v>
      </c>
      <c r="Q49" s="209">
        <v>7</v>
      </c>
      <c r="R49" s="210">
        <v>50.01</v>
      </c>
      <c r="S49" s="207">
        <v>40</v>
      </c>
      <c r="T49" s="209">
        <v>6</v>
      </c>
      <c r="U49" s="210">
        <v>46</v>
      </c>
      <c r="V49" s="210">
        <v>211.01999999999998</v>
      </c>
      <c r="W49" s="210" t="str">
        <v/>
      </c>
      <c r="X49" s="210" t="str">
        <v/>
      </c>
      <c r="Y49" s="210" t="str">
        <v/>
      </c>
      <c r="Z49" s="210" t="str">
        <v/>
      </c>
      <c r="AA49" s="210" t="str">
        <v/>
      </c>
      <c r="AB49" s="211">
        <v>2</v>
      </c>
      <c r="AC49" s="212">
        <f t="shared" si="8"/>
        <v>52</v>
      </c>
      <c r="AD49" s="209">
        <f t="shared" si="13"/>
        <v>15</v>
      </c>
      <c r="AE49" s="209" t="str">
        <f t="shared" si="13"/>
        <v/>
      </c>
      <c r="AF49" s="209" t="str">
        <f t="shared" si="13"/>
        <v/>
      </c>
      <c r="AG49" s="209" t="str">
        <f t="shared" si="13"/>
        <v/>
      </c>
      <c r="AH49" s="209" t="str">
        <f t="shared" si="13"/>
        <v/>
      </c>
      <c r="AI49" s="209" t="str">
        <f t="shared" si="13"/>
        <v/>
      </c>
      <c r="AJ49" s="209">
        <f t="shared" si="3"/>
        <v>52</v>
      </c>
      <c r="AK49" s="213">
        <f>LARGE(($U49,$R49,$O49,$L49,$I49),AK$6)</f>
        <v>52.01</v>
      </c>
      <c r="AL49" s="213">
        <f>LARGE(($U49,$R49,$O49,$L49,$I49),AL$6)</f>
        <v>50.01</v>
      </c>
      <c r="AM49" s="213">
        <f>LARGE(($U49,$R49,$O49,$L49,$I49),AM$6)</f>
        <v>46</v>
      </c>
      <c r="AN49" s="213">
        <f>LARGE(($U49,$R49,$O49,$L49,$I49),AN$6)</f>
        <v>45</v>
      </c>
      <c r="AO49" s="213">
        <f>LARGE(($U49,$R49,$O49,$L49,$I49),AO$6)</f>
        <v>18</v>
      </c>
      <c r="AP49" s="214">
        <f t="shared" si="9"/>
        <v>5.2015001460044997E+19</v>
      </c>
      <c r="AQ49" s="213">
        <f t="shared" si="4"/>
        <v>52.048000000000002</v>
      </c>
      <c r="AS49" s="108">
        <f t="shared" si="17"/>
        <v>4</v>
      </c>
      <c r="AT49" s="65">
        <f t="shared" si="17"/>
        <v>15</v>
      </c>
      <c r="AU49" s="66" t="str">
        <f t="shared" si="17"/>
        <v>Scott Benson</v>
      </c>
      <c r="AV49" s="67" t="str">
        <f t="shared" si="17"/>
        <v>HG</v>
      </c>
      <c r="AW49" s="68">
        <f t="shared" si="17"/>
        <v>42.01</v>
      </c>
      <c r="AX49" s="28">
        <f t="shared" si="17"/>
        <v>8</v>
      </c>
      <c r="AY49" s="69">
        <f t="shared" si="17"/>
        <v>50.01</v>
      </c>
      <c r="AZ49" s="68">
        <f t="shared" si="17"/>
        <v>28</v>
      </c>
      <c r="BA49" s="70">
        <f t="shared" si="17"/>
        <v>4</v>
      </c>
      <c r="BB49" s="71">
        <f t="shared" si="17"/>
        <v>32</v>
      </c>
      <c r="BC49" s="68">
        <f t="shared" si="17"/>
        <v>38</v>
      </c>
      <c r="BD49" s="70">
        <f t="shared" si="17"/>
        <v>7</v>
      </c>
      <c r="BE49" s="71">
        <f t="shared" si="17"/>
        <v>45</v>
      </c>
      <c r="BF49" s="68">
        <f t="shared" si="17"/>
        <v>38.020000000000003</v>
      </c>
      <c r="BG49" s="70">
        <f t="shared" si="17"/>
        <v>5</v>
      </c>
      <c r="BH49" s="71">
        <f t="shared" si="17"/>
        <v>43.02</v>
      </c>
      <c r="BI49" s="68">
        <f t="shared" si="16"/>
        <v>38</v>
      </c>
      <c r="BJ49" s="70">
        <f t="shared" si="16"/>
        <v>8</v>
      </c>
      <c r="BK49" s="71">
        <f t="shared" si="16"/>
        <v>46</v>
      </c>
      <c r="BL49" s="234">
        <f t="shared" si="16"/>
        <v>216.03</v>
      </c>
      <c r="BM49" s="235" t="str">
        <f t="shared" si="16"/>
        <v/>
      </c>
      <c r="BN49" s="236" t="str">
        <f t="shared" si="16"/>
        <v/>
      </c>
      <c r="BO49" s="237" t="str">
        <f t="shared" si="16"/>
        <v/>
      </c>
      <c r="BP49" s="238" t="str">
        <f t="shared" si="16"/>
        <v/>
      </c>
      <c r="BQ49" s="239" t="str">
        <f t="shared" si="16"/>
        <v/>
      </c>
      <c r="BR49" s="78">
        <f t="shared" si="16"/>
        <v>3</v>
      </c>
      <c r="BS49" s="57">
        <f t="shared" si="16"/>
        <v>43</v>
      </c>
      <c r="BT49" s="240">
        <f t="shared" si="16"/>
        <v>11</v>
      </c>
      <c r="BU49" s="241" t="str">
        <f t="shared" si="16"/>
        <v/>
      </c>
      <c r="BV49" s="242" t="str">
        <f t="shared" si="16"/>
        <v/>
      </c>
      <c r="BW49" s="243" t="str">
        <f t="shared" si="16"/>
        <v/>
      </c>
      <c r="BX49" s="244" t="str">
        <f t="shared" si="16"/>
        <v/>
      </c>
      <c r="BY49" s="245" t="str">
        <f t="shared" si="18"/>
        <v/>
      </c>
    </row>
    <row r="50" spans="1:77" customFormat="1" ht="15.6" thickBot="1" x14ac:dyDescent="0.35">
      <c r="A50" s="196">
        <f t="shared" si="0"/>
        <v>32.049999999999997</v>
      </c>
      <c r="B50" s="196">
        <f t="shared" si="1"/>
        <v>32</v>
      </c>
      <c r="C50" s="187">
        <v>3</v>
      </c>
      <c r="D50" s="187">
        <v>4</v>
      </c>
      <c r="E50" s="196" t="str">
        <v>Mark Anstee</v>
      </c>
      <c r="F50" s="187" t="str">
        <v>HG</v>
      </c>
      <c r="G50" s="207">
        <v>48.02</v>
      </c>
      <c r="H50" s="187">
        <v>8</v>
      </c>
      <c r="I50" s="208">
        <v>56.02</v>
      </c>
      <c r="J50" s="207">
        <v>38</v>
      </c>
      <c r="K50" s="209">
        <v>7</v>
      </c>
      <c r="L50" s="210">
        <v>45</v>
      </c>
      <c r="M50" s="207">
        <v>42</v>
      </c>
      <c r="N50" s="209">
        <v>8</v>
      </c>
      <c r="O50" s="210">
        <v>50</v>
      </c>
      <c r="P50" s="207">
        <v>27</v>
      </c>
      <c r="Q50" s="209">
        <v>4</v>
      </c>
      <c r="R50" s="210">
        <v>31</v>
      </c>
      <c r="S50" s="207">
        <v>37</v>
      </c>
      <c r="T50" s="209">
        <v>7</v>
      </c>
      <c r="U50" s="210">
        <v>44</v>
      </c>
      <c r="V50" s="210">
        <v>226.02</v>
      </c>
      <c r="W50" s="210" t="str">
        <v/>
      </c>
      <c r="X50" s="210" t="str">
        <v/>
      </c>
      <c r="Y50" s="210" t="str">
        <v/>
      </c>
      <c r="Z50" s="210" t="str">
        <v/>
      </c>
      <c r="AA50" s="210" t="str">
        <v/>
      </c>
      <c r="AB50" s="211">
        <v>2</v>
      </c>
      <c r="AC50" s="212">
        <f t="shared" si="8"/>
        <v>32</v>
      </c>
      <c r="AD50" s="209">
        <f t="shared" si="13"/>
        <v>6</v>
      </c>
      <c r="AE50" s="209" t="str">
        <f t="shared" si="13"/>
        <v/>
      </c>
      <c r="AF50" s="209" t="str">
        <f t="shared" si="13"/>
        <v/>
      </c>
      <c r="AG50" s="209" t="str">
        <f t="shared" si="13"/>
        <v/>
      </c>
      <c r="AH50" s="209" t="str">
        <f t="shared" si="13"/>
        <v/>
      </c>
      <c r="AI50" s="209" t="str">
        <f t="shared" si="13"/>
        <v/>
      </c>
      <c r="AJ50" s="209">
        <f t="shared" si="3"/>
        <v>32</v>
      </c>
      <c r="AK50" s="213">
        <f>LARGE(($U50,$R50,$O50,$L50,$I50),AK$6)</f>
        <v>56.02</v>
      </c>
      <c r="AL50" s="213">
        <f>LARGE(($U50,$R50,$O50,$L50,$I50),AL$6)</f>
        <v>50</v>
      </c>
      <c r="AM50" s="213">
        <f>LARGE(($U50,$R50,$O50,$L50,$I50),AM$6)</f>
        <v>45</v>
      </c>
      <c r="AN50" s="213">
        <f>LARGE(($U50,$R50,$O50,$L50,$I50),AN$6)</f>
        <v>44</v>
      </c>
      <c r="AO50" s="213">
        <f>LARGE(($U50,$R50,$O50,$L50,$I50),AO$6)</f>
        <v>31</v>
      </c>
      <c r="AP50" s="214">
        <f t="shared" si="9"/>
        <v>5.6025000450044002E+19</v>
      </c>
      <c r="AQ50" s="213">
        <f t="shared" si="4"/>
        <v>32.017000000000003</v>
      </c>
      <c r="AS50" s="108">
        <f t="shared" si="17"/>
        <v>2</v>
      </c>
      <c r="AT50" s="65">
        <f t="shared" si="17"/>
        <v>15</v>
      </c>
      <c r="AU50" s="66" t="str">
        <f t="shared" si="17"/>
        <v>Scott Benson</v>
      </c>
      <c r="AV50" s="67" t="str">
        <f t="shared" si="17"/>
        <v>LG</v>
      </c>
      <c r="AW50" s="68">
        <f t="shared" si="17"/>
        <v>26</v>
      </c>
      <c r="AX50" s="28">
        <f t="shared" si="17"/>
        <v>3</v>
      </c>
      <c r="AY50" s="69">
        <f t="shared" si="17"/>
        <v>29</v>
      </c>
      <c r="AZ50" s="68">
        <f t="shared" si="17"/>
        <v>47.01</v>
      </c>
      <c r="BA50" s="70">
        <f t="shared" si="17"/>
        <v>8</v>
      </c>
      <c r="BB50" s="71">
        <f t="shared" si="17"/>
        <v>55.01</v>
      </c>
      <c r="BC50" s="68">
        <f t="shared" si="17"/>
        <v>39.01</v>
      </c>
      <c r="BD50" s="70">
        <f t="shared" si="17"/>
        <v>7</v>
      </c>
      <c r="BE50" s="71">
        <f t="shared" si="17"/>
        <v>46.01</v>
      </c>
      <c r="BF50" s="68">
        <f t="shared" si="17"/>
        <v>38.01</v>
      </c>
      <c r="BG50" s="70">
        <f t="shared" si="17"/>
        <v>6</v>
      </c>
      <c r="BH50" s="71">
        <f t="shared" si="17"/>
        <v>44.01</v>
      </c>
      <c r="BI50" s="68">
        <f t="shared" si="16"/>
        <v>34</v>
      </c>
      <c r="BJ50" s="70">
        <f t="shared" si="16"/>
        <v>7</v>
      </c>
      <c r="BK50" s="71">
        <f t="shared" si="16"/>
        <v>41</v>
      </c>
      <c r="BL50" s="234" t="str">
        <f t="shared" si="16"/>
        <v/>
      </c>
      <c r="BM50" s="235">
        <f t="shared" si="16"/>
        <v>215.02999999999997</v>
      </c>
      <c r="BN50" s="236" t="str">
        <f t="shared" si="16"/>
        <v/>
      </c>
      <c r="BO50" s="237" t="str">
        <f t="shared" si="16"/>
        <v/>
      </c>
      <c r="BP50" s="238" t="str">
        <f t="shared" si="16"/>
        <v/>
      </c>
      <c r="BQ50" s="239" t="str">
        <f t="shared" si="16"/>
        <v/>
      </c>
      <c r="BR50" s="78">
        <f t="shared" si="16"/>
        <v>3</v>
      </c>
      <c r="BS50" s="57">
        <f t="shared" si="16"/>
        <v>44</v>
      </c>
      <c r="BT50" s="240" t="str">
        <f t="shared" si="16"/>
        <v/>
      </c>
      <c r="BU50" s="241">
        <f t="shared" si="16"/>
        <v>7</v>
      </c>
      <c r="BV50" s="242" t="str">
        <f t="shared" si="16"/>
        <v/>
      </c>
      <c r="BW50" s="243" t="str">
        <f t="shared" si="16"/>
        <v/>
      </c>
      <c r="BX50" s="244" t="str">
        <f t="shared" si="16"/>
        <v/>
      </c>
      <c r="BY50" s="245" t="str">
        <f t="shared" si="18"/>
        <v/>
      </c>
    </row>
    <row r="51" spans="1:77" customFormat="1" ht="15.6" thickBot="1" x14ac:dyDescent="0.35">
      <c r="A51" s="196">
        <f t="shared" si="0"/>
        <v>92.051000000000002</v>
      </c>
      <c r="B51" s="196">
        <f t="shared" si="1"/>
        <v>92</v>
      </c>
      <c r="C51" s="187">
        <v>3</v>
      </c>
      <c r="D51" s="187">
        <v>5</v>
      </c>
      <c r="E51" s="196" t="str">
        <v>Tim Pavey (L)</v>
      </c>
      <c r="F51" s="187" t="str">
        <v>HG</v>
      </c>
      <c r="G51" s="207">
        <v>12</v>
      </c>
      <c r="H51" s="187">
        <v>0</v>
      </c>
      <c r="I51" s="208">
        <v>12</v>
      </c>
      <c r="J51" s="207">
        <v>26</v>
      </c>
      <c r="K51" s="209">
        <v>3</v>
      </c>
      <c r="L51" s="210">
        <v>29</v>
      </c>
      <c r="M51" s="207">
        <v>33</v>
      </c>
      <c r="N51" s="209">
        <v>7</v>
      </c>
      <c r="O51" s="210">
        <v>40</v>
      </c>
      <c r="P51" s="207">
        <v>23</v>
      </c>
      <c r="Q51" s="209">
        <v>2</v>
      </c>
      <c r="R51" s="210">
        <v>25</v>
      </c>
      <c r="S51" s="207">
        <v>6</v>
      </c>
      <c r="T51" s="209">
        <v>0</v>
      </c>
      <c r="U51" s="210">
        <v>6</v>
      </c>
      <c r="V51" s="210">
        <v>112</v>
      </c>
      <c r="W51" s="210" t="str">
        <v/>
      </c>
      <c r="X51" s="210" t="str">
        <v/>
      </c>
      <c r="Y51" s="210" t="str">
        <v/>
      </c>
      <c r="Z51" s="210" t="str">
        <v/>
      </c>
      <c r="AA51" s="210" t="str">
        <v/>
      </c>
      <c r="AB51" s="211">
        <v>0</v>
      </c>
      <c r="AC51" s="212">
        <f t="shared" si="8"/>
        <v>92</v>
      </c>
      <c r="AD51" s="209">
        <f t="shared" si="13"/>
        <v>32</v>
      </c>
      <c r="AE51" s="209" t="str">
        <f t="shared" si="13"/>
        <v/>
      </c>
      <c r="AF51" s="209" t="str">
        <f t="shared" si="13"/>
        <v/>
      </c>
      <c r="AG51" s="209" t="str">
        <f t="shared" si="13"/>
        <v/>
      </c>
      <c r="AH51" s="209" t="str">
        <f t="shared" si="13"/>
        <v/>
      </c>
      <c r="AI51" s="209" t="str">
        <f t="shared" si="13"/>
        <v/>
      </c>
      <c r="AJ51" s="209">
        <f t="shared" si="3"/>
        <v>92</v>
      </c>
      <c r="AK51" s="213">
        <f>LARGE(($U51,$R51,$O51,$L51,$I51),AK$6)</f>
        <v>40</v>
      </c>
      <c r="AL51" s="213">
        <f>LARGE(($U51,$R51,$O51,$L51,$I51),AL$6)</f>
        <v>29</v>
      </c>
      <c r="AM51" s="213">
        <f>LARGE(($U51,$R51,$O51,$L51,$I51),AM$6)</f>
        <v>25</v>
      </c>
      <c r="AN51" s="213">
        <f>LARGE(($U51,$R51,$O51,$L51,$I51),AN$6)</f>
        <v>12</v>
      </c>
      <c r="AO51" s="213">
        <f>LARGE(($U51,$R51,$O51,$L51,$I51),AO$6)</f>
        <v>6</v>
      </c>
      <c r="AP51" s="214">
        <f t="shared" si="9"/>
        <v>4.0002900250012E+19</v>
      </c>
      <c r="AQ51" s="213">
        <f t="shared" si="4"/>
        <v>92.09</v>
      </c>
      <c r="AS51" s="108">
        <f t="shared" si="17"/>
        <v>1</v>
      </c>
      <c r="AT51" s="65">
        <f t="shared" si="17"/>
        <v>10</v>
      </c>
      <c r="AU51" s="66" t="str">
        <f t="shared" si="17"/>
        <v>James V</v>
      </c>
      <c r="AV51" s="67" t="str">
        <f t="shared" si="17"/>
        <v>RF</v>
      </c>
      <c r="AW51" s="68">
        <f t="shared" si="17"/>
        <v>44.01</v>
      </c>
      <c r="AX51" s="28">
        <f t="shared" si="17"/>
        <v>8</v>
      </c>
      <c r="AY51" s="69">
        <f t="shared" si="17"/>
        <v>52.01</v>
      </c>
      <c r="AZ51" s="68">
        <f t="shared" si="17"/>
        <v>37.01</v>
      </c>
      <c r="BA51" s="70">
        <f t="shared" si="17"/>
        <v>5</v>
      </c>
      <c r="BB51" s="71">
        <f t="shared" si="17"/>
        <v>42.01</v>
      </c>
      <c r="BC51" s="68">
        <f t="shared" si="17"/>
        <v>26</v>
      </c>
      <c r="BD51" s="70">
        <f t="shared" si="17"/>
        <v>3</v>
      </c>
      <c r="BE51" s="71">
        <f t="shared" si="17"/>
        <v>29</v>
      </c>
      <c r="BF51" s="68">
        <f t="shared" si="17"/>
        <v>37</v>
      </c>
      <c r="BG51" s="70">
        <f t="shared" si="17"/>
        <v>7</v>
      </c>
      <c r="BH51" s="71">
        <f t="shared" si="17"/>
        <v>44</v>
      </c>
      <c r="BI51" s="68">
        <f t="shared" si="16"/>
        <v>41</v>
      </c>
      <c r="BJ51" s="70">
        <f t="shared" si="16"/>
        <v>7</v>
      </c>
      <c r="BK51" s="71">
        <f t="shared" si="16"/>
        <v>48</v>
      </c>
      <c r="BL51" s="234" t="str">
        <f t="shared" si="16"/>
        <v/>
      </c>
      <c r="BM51" s="235" t="str">
        <f t="shared" si="16"/>
        <v/>
      </c>
      <c r="BN51" s="236">
        <f t="shared" si="16"/>
        <v>215.01999999999998</v>
      </c>
      <c r="BO51" s="237" t="str">
        <f t="shared" si="16"/>
        <v/>
      </c>
      <c r="BP51" s="238" t="str">
        <f t="shared" si="16"/>
        <v/>
      </c>
      <c r="BQ51" s="239" t="str">
        <f t="shared" si="16"/>
        <v/>
      </c>
      <c r="BR51" s="78">
        <f t="shared" si="16"/>
        <v>2</v>
      </c>
      <c r="BS51" s="57">
        <f t="shared" si="16"/>
        <v>45</v>
      </c>
      <c r="BT51" s="240" t="str">
        <f t="shared" si="16"/>
        <v/>
      </c>
      <c r="BU51" s="241" t="str">
        <f t="shared" si="16"/>
        <v/>
      </c>
      <c r="BV51" s="242">
        <f t="shared" si="16"/>
        <v>27</v>
      </c>
      <c r="BW51" s="243" t="str">
        <f t="shared" si="16"/>
        <v/>
      </c>
      <c r="BX51" s="244" t="str">
        <f t="shared" si="16"/>
        <v/>
      </c>
      <c r="BY51" s="245" t="str">
        <f t="shared" si="18"/>
        <v/>
      </c>
    </row>
    <row r="52" spans="1:77" customFormat="1" ht="15.6" thickBot="1" x14ac:dyDescent="0.35">
      <c r="A52" s="196">
        <f t="shared" si="0"/>
        <v>34.052</v>
      </c>
      <c r="B52" s="196">
        <f t="shared" si="1"/>
        <v>34</v>
      </c>
      <c r="C52" s="187">
        <v>3</v>
      </c>
      <c r="D52" s="187">
        <v>6</v>
      </c>
      <c r="E52" s="196" t="str">
        <v>Matt Riches</v>
      </c>
      <c r="F52" s="187" t="str">
        <v>HG</v>
      </c>
      <c r="G52" s="207">
        <v>44</v>
      </c>
      <c r="H52" s="187">
        <v>8</v>
      </c>
      <c r="I52" s="208">
        <v>52</v>
      </c>
      <c r="J52" s="207">
        <v>38</v>
      </c>
      <c r="K52" s="209">
        <v>6</v>
      </c>
      <c r="L52" s="210">
        <v>44</v>
      </c>
      <c r="M52" s="207">
        <v>33</v>
      </c>
      <c r="N52" s="209">
        <v>4</v>
      </c>
      <c r="O52" s="210">
        <v>37</v>
      </c>
      <c r="P52" s="207">
        <v>34</v>
      </c>
      <c r="Q52" s="209">
        <v>5</v>
      </c>
      <c r="R52" s="210">
        <v>39</v>
      </c>
      <c r="S52" s="207">
        <v>45.01</v>
      </c>
      <c r="T52" s="209">
        <v>8</v>
      </c>
      <c r="U52" s="210">
        <v>53.01</v>
      </c>
      <c r="V52" s="210">
        <v>225.01</v>
      </c>
      <c r="W52" s="210" t="str">
        <v/>
      </c>
      <c r="X52" s="210" t="str">
        <v/>
      </c>
      <c r="Y52" s="210" t="str">
        <v/>
      </c>
      <c r="Z52" s="210" t="str">
        <v/>
      </c>
      <c r="AA52" s="210" t="str">
        <v/>
      </c>
      <c r="AB52" s="211">
        <v>1</v>
      </c>
      <c r="AC52" s="212">
        <f t="shared" si="8"/>
        <v>34</v>
      </c>
      <c r="AD52" s="209">
        <f t="shared" si="13"/>
        <v>7</v>
      </c>
      <c r="AE52" s="209" t="str">
        <f t="shared" si="13"/>
        <v/>
      </c>
      <c r="AF52" s="209" t="str">
        <f t="shared" si="13"/>
        <v/>
      </c>
      <c r="AG52" s="209" t="str">
        <f t="shared" si="13"/>
        <v/>
      </c>
      <c r="AH52" s="209" t="str">
        <f t="shared" si="13"/>
        <v/>
      </c>
      <c r="AI52" s="209" t="str">
        <f t="shared" si="13"/>
        <v/>
      </c>
      <c r="AJ52" s="209">
        <f t="shared" si="3"/>
        <v>34</v>
      </c>
      <c r="AK52" s="213">
        <f>LARGE(($U52,$R52,$O52,$L52,$I52),AK$6)</f>
        <v>53.01</v>
      </c>
      <c r="AL52" s="213">
        <f>LARGE(($U52,$R52,$O52,$L52,$I52),AL$6)</f>
        <v>52</v>
      </c>
      <c r="AM52" s="213">
        <f>LARGE(($U52,$R52,$O52,$L52,$I52),AM$6)</f>
        <v>44</v>
      </c>
      <c r="AN52" s="213">
        <f>LARGE(($U52,$R52,$O52,$L52,$I52),AN$6)</f>
        <v>39</v>
      </c>
      <c r="AO52" s="213">
        <f>LARGE(($U52,$R52,$O52,$L52,$I52),AO$6)</f>
        <v>37</v>
      </c>
      <c r="AP52" s="214">
        <f t="shared" si="9"/>
        <v>5.3015200440038998E+19</v>
      </c>
      <c r="AQ52" s="213">
        <f t="shared" si="4"/>
        <v>34.037999999999997</v>
      </c>
      <c r="AS52" s="108">
        <f t="shared" si="17"/>
        <v>2</v>
      </c>
      <c r="AT52" s="65">
        <f t="shared" si="17"/>
        <v>4</v>
      </c>
      <c r="AU52" s="66" t="str">
        <f t="shared" si="17"/>
        <v>Ivan Wilson</v>
      </c>
      <c r="AV52" s="67" t="str">
        <f t="shared" si="17"/>
        <v>RF</v>
      </c>
      <c r="AW52" s="68">
        <f t="shared" si="17"/>
        <v>47.01</v>
      </c>
      <c r="AX52" s="28">
        <f t="shared" si="17"/>
        <v>8</v>
      </c>
      <c r="AY52" s="69">
        <f t="shared" si="17"/>
        <v>55.01</v>
      </c>
      <c r="AZ52" s="68">
        <f t="shared" si="17"/>
        <v>33</v>
      </c>
      <c r="BA52" s="70">
        <f t="shared" si="17"/>
        <v>7</v>
      </c>
      <c r="BB52" s="71">
        <f t="shared" si="17"/>
        <v>40</v>
      </c>
      <c r="BC52" s="68">
        <f t="shared" si="17"/>
        <v>40</v>
      </c>
      <c r="BD52" s="70">
        <f t="shared" si="17"/>
        <v>7</v>
      </c>
      <c r="BE52" s="71">
        <f t="shared" si="17"/>
        <v>47</v>
      </c>
      <c r="BF52" s="68">
        <f t="shared" si="17"/>
        <v>26</v>
      </c>
      <c r="BG52" s="70">
        <f t="shared" si="17"/>
        <v>3</v>
      </c>
      <c r="BH52" s="71">
        <f t="shared" si="17"/>
        <v>29</v>
      </c>
      <c r="BI52" s="68">
        <f t="shared" si="16"/>
        <v>36</v>
      </c>
      <c r="BJ52" s="70">
        <f t="shared" si="16"/>
        <v>7</v>
      </c>
      <c r="BK52" s="71">
        <f t="shared" si="16"/>
        <v>43</v>
      </c>
      <c r="BL52" s="234" t="str">
        <f t="shared" si="16"/>
        <v/>
      </c>
      <c r="BM52" s="235" t="str">
        <f t="shared" si="16"/>
        <v/>
      </c>
      <c r="BN52" s="236">
        <f t="shared" si="16"/>
        <v>214.01</v>
      </c>
      <c r="BO52" s="237" t="str">
        <f t="shared" si="16"/>
        <v/>
      </c>
      <c r="BP52" s="238" t="str">
        <f t="shared" si="16"/>
        <v/>
      </c>
      <c r="BQ52" s="239" t="str">
        <f t="shared" si="16"/>
        <v/>
      </c>
      <c r="BR52" s="78">
        <f t="shared" si="16"/>
        <v>1</v>
      </c>
      <c r="BS52" s="57">
        <f t="shared" si="16"/>
        <v>46</v>
      </c>
      <c r="BT52" s="240" t="str">
        <f t="shared" si="16"/>
        <v/>
      </c>
      <c r="BU52" s="241" t="str">
        <f t="shared" si="16"/>
        <v/>
      </c>
      <c r="BV52" s="242">
        <f t="shared" si="16"/>
        <v>28</v>
      </c>
      <c r="BW52" s="243" t="str">
        <f t="shared" si="16"/>
        <v/>
      </c>
      <c r="BX52" s="244" t="str">
        <f t="shared" si="16"/>
        <v/>
      </c>
      <c r="BY52" s="245" t="str">
        <f t="shared" si="18"/>
        <v/>
      </c>
    </row>
    <row r="53" spans="1:77" customFormat="1" ht="15.6" thickBot="1" x14ac:dyDescent="0.35">
      <c r="A53" s="196">
        <f t="shared" si="0"/>
        <v>31.053000000000001</v>
      </c>
      <c r="B53" s="196">
        <f t="shared" si="1"/>
        <v>31</v>
      </c>
      <c r="C53" s="187">
        <v>3</v>
      </c>
      <c r="D53" s="187">
        <v>7</v>
      </c>
      <c r="E53" s="196" t="str">
        <v>Richard L</v>
      </c>
      <c r="F53" s="187" t="str">
        <v>HG</v>
      </c>
      <c r="G53" s="207">
        <v>44.01</v>
      </c>
      <c r="H53" s="187">
        <v>8</v>
      </c>
      <c r="I53" s="208">
        <v>52.01</v>
      </c>
      <c r="J53" s="207">
        <v>39.01</v>
      </c>
      <c r="K53" s="209">
        <v>6</v>
      </c>
      <c r="L53" s="210">
        <v>45.01</v>
      </c>
      <c r="M53" s="207">
        <v>40.01</v>
      </c>
      <c r="N53" s="209">
        <v>7</v>
      </c>
      <c r="O53" s="210">
        <v>47.01</v>
      </c>
      <c r="P53" s="207">
        <v>29</v>
      </c>
      <c r="Q53" s="209">
        <v>5</v>
      </c>
      <c r="R53" s="210">
        <v>34</v>
      </c>
      <c r="S53" s="207">
        <v>42.03</v>
      </c>
      <c r="T53" s="209">
        <v>7</v>
      </c>
      <c r="U53" s="210">
        <v>49.03</v>
      </c>
      <c r="V53" s="210">
        <v>227.06</v>
      </c>
      <c r="W53" s="210" t="str">
        <v/>
      </c>
      <c r="X53" s="210" t="str">
        <v/>
      </c>
      <c r="Y53" s="210" t="str">
        <v/>
      </c>
      <c r="Z53" s="210" t="str">
        <v/>
      </c>
      <c r="AA53" s="210" t="str">
        <v/>
      </c>
      <c r="AB53" s="211">
        <v>6</v>
      </c>
      <c r="AC53" s="212">
        <f t="shared" si="8"/>
        <v>31</v>
      </c>
      <c r="AD53" s="209">
        <f t="shared" si="13"/>
        <v>5</v>
      </c>
      <c r="AE53" s="209" t="str">
        <f t="shared" si="13"/>
        <v/>
      </c>
      <c r="AF53" s="209" t="str">
        <f t="shared" si="13"/>
        <v/>
      </c>
      <c r="AG53" s="209" t="str">
        <f t="shared" si="13"/>
        <v/>
      </c>
      <c r="AH53" s="209" t="str">
        <f t="shared" si="13"/>
        <v/>
      </c>
      <c r="AI53" s="209" t="str">
        <f t="shared" si="13"/>
        <v/>
      </c>
      <c r="AJ53" s="209">
        <f t="shared" si="3"/>
        <v>31</v>
      </c>
      <c r="AK53" s="213">
        <f>LARGE(($U53,$R53,$O53,$L53,$I53),AK$6)</f>
        <v>52.01</v>
      </c>
      <c r="AL53" s="213">
        <f>LARGE(($U53,$R53,$O53,$L53,$I53),AL$6)</f>
        <v>49.03</v>
      </c>
      <c r="AM53" s="213">
        <f>LARGE(($U53,$R53,$O53,$L53,$I53),AM$6)</f>
        <v>47.01</v>
      </c>
      <c r="AN53" s="213">
        <f>LARGE(($U53,$R53,$O53,$L53,$I53),AN$6)</f>
        <v>45.01</v>
      </c>
      <c r="AO53" s="213">
        <f>LARGE(($U53,$R53,$O53,$L53,$I53),AO$6)</f>
        <v>34</v>
      </c>
      <c r="AP53" s="214">
        <f t="shared" si="9"/>
        <v>5.2014903470145004E+19</v>
      </c>
      <c r="AQ53" s="213">
        <f t="shared" si="4"/>
        <v>31.05</v>
      </c>
      <c r="AS53" s="108">
        <f t="shared" si="17"/>
        <v>4</v>
      </c>
      <c r="AT53" s="65">
        <f t="shared" si="17"/>
        <v>19</v>
      </c>
      <c r="AU53" s="66" t="str">
        <f t="shared" si="17"/>
        <v>Paul Read</v>
      </c>
      <c r="AV53" s="67" t="str">
        <f t="shared" si="17"/>
        <v>HG</v>
      </c>
      <c r="AW53" s="68">
        <f t="shared" si="17"/>
        <v>41.01</v>
      </c>
      <c r="AX53" s="28">
        <f t="shared" si="17"/>
        <v>6</v>
      </c>
      <c r="AY53" s="69">
        <f t="shared" si="17"/>
        <v>47.01</v>
      </c>
      <c r="AZ53" s="68">
        <f t="shared" si="17"/>
        <v>43</v>
      </c>
      <c r="BA53" s="70">
        <f t="shared" si="17"/>
        <v>7</v>
      </c>
      <c r="BB53" s="71">
        <f t="shared" si="17"/>
        <v>50</v>
      </c>
      <c r="BC53" s="68">
        <f t="shared" si="17"/>
        <v>33</v>
      </c>
      <c r="BD53" s="70">
        <f t="shared" si="17"/>
        <v>6</v>
      </c>
      <c r="BE53" s="71">
        <f t="shared" si="17"/>
        <v>39</v>
      </c>
      <c r="BF53" s="68">
        <f t="shared" si="17"/>
        <v>41</v>
      </c>
      <c r="BG53" s="70">
        <f t="shared" si="17"/>
        <v>8</v>
      </c>
      <c r="BH53" s="71">
        <f t="shared" si="17"/>
        <v>49</v>
      </c>
      <c r="BI53" s="68">
        <f t="shared" si="16"/>
        <v>26</v>
      </c>
      <c r="BJ53" s="70">
        <f t="shared" si="16"/>
        <v>3</v>
      </c>
      <c r="BK53" s="71">
        <f t="shared" si="16"/>
        <v>29</v>
      </c>
      <c r="BL53" s="234">
        <f t="shared" si="16"/>
        <v>214.01</v>
      </c>
      <c r="BM53" s="235" t="str">
        <f t="shared" si="16"/>
        <v/>
      </c>
      <c r="BN53" s="236" t="str">
        <f t="shared" si="16"/>
        <v/>
      </c>
      <c r="BO53" s="237" t="str">
        <f t="shared" si="16"/>
        <v/>
      </c>
      <c r="BP53" s="238" t="str">
        <f t="shared" si="16"/>
        <v/>
      </c>
      <c r="BQ53" s="239" t="str">
        <f t="shared" si="16"/>
        <v/>
      </c>
      <c r="BR53" s="78">
        <f t="shared" si="16"/>
        <v>1</v>
      </c>
      <c r="BS53" s="57">
        <f t="shared" si="16"/>
        <v>47</v>
      </c>
      <c r="BT53" s="240">
        <f t="shared" si="16"/>
        <v>12</v>
      </c>
      <c r="BU53" s="241" t="str">
        <f t="shared" si="16"/>
        <v/>
      </c>
      <c r="BV53" s="242" t="str">
        <f t="shared" si="16"/>
        <v/>
      </c>
      <c r="BW53" s="243" t="str">
        <f t="shared" si="16"/>
        <v/>
      </c>
      <c r="BX53" s="244" t="str">
        <f t="shared" ref="BX53:CJ68" si="19">IFERROR(VLOOKUP(ROW()-6,$B$7:$AI$406,COLUMN()-43,FALSE),"")</f>
        <v/>
      </c>
      <c r="BY53" s="245" t="str">
        <f t="shared" si="19"/>
        <v/>
      </c>
    </row>
    <row r="54" spans="1:77" customFormat="1" ht="15.6" thickBot="1" x14ac:dyDescent="0.35">
      <c r="A54" s="196">
        <f t="shared" si="0"/>
        <v>39.054000000000002</v>
      </c>
      <c r="B54" s="196">
        <f t="shared" si="1"/>
        <v>39</v>
      </c>
      <c r="C54" s="187">
        <v>3</v>
      </c>
      <c r="D54" s="187">
        <v>8</v>
      </c>
      <c r="E54" s="196" t="str">
        <v>Michael Bell</v>
      </c>
      <c r="F54" s="187" t="str">
        <v>HG</v>
      </c>
      <c r="G54" s="207">
        <v>43.01</v>
      </c>
      <c r="H54" s="187">
        <v>6</v>
      </c>
      <c r="I54" s="208">
        <v>49.01</v>
      </c>
      <c r="J54" s="207">
        <v>40</v>
      </c>
      <c r="K54" s="209">
        <v>7</v>
      </c>
      <c r="L54" s="210">
        <v>47</v>
      </c>
      <c r="M54" s="207">
        <v>38.01</v>
      </c>
      <c r="N54" s="209">
        <v>7</v>
      </c>
      <c r="O54" s="210">
        <v>45.01</v>
      </c>
      <c r="P54" s="207">
        <v>30</v>
      </c>
      <c r="Q54" s="209">
        <v>7</v>
      </c>
      <c r="R54" s="210">
        <v>37</v>
      </c>
      <c r="S54" s="207">
        <v>33</v>
      </c>
      <c r="T54" s="209">
        <v>8</v>
      </c>
      <c r="U54" s="210">
        <v>41</v>
      </c>
      <c r="V54" s="210">
        <v>219.01999999999998</v>
      </c>
      <c r="W54" s="210" t="str">
        <v/>
      </c>
      <c r="X54" s="210" t="str">
        <v/>
      </c>
      <c r="Y54" s="210" t="str">
        <v/>
      </c>
      <c r="Z54" s="210" t="str">
        <v/>
      </c>
      <c r="AA54" s="210" t="str">
        <v/>
      </c>
      <c r="AB54" s="211">
        <v>2</v>
      </c>
      <c r="AC54" s="212">
        <f t="shared" si="8"/>
        <v>39</v>
      </c>
      <c r="AD54" s="209">
        <f t="shared" si="13"/>
        <v>8</v>
      </c>
      <c r="AE54" s="209" t="str">
        <f t="shared" si="13"/>
        <v/>
      </c>
      <c r="AF54" s="209" t="str">
        <f t="shared" si="13"/>
        <v/>
      </c>
      <c r="AG54" s="209" t="str">
        <f t="shared" si="13"/>
        <v/>
      </c>
      <c r="AH54" s="209" t="str">
        <f t="shared" si="13"/>
        <v/>
      </c>
      <c r="AI54" s="209" t="str">
        <f t="shared" si="13"/>
        <v/>
      </c>
      <c r="AJ54" s="209">
        <f t="shared" si="3"/>
        <v>38</v>
      </c>
      <c r="AK54" s="213">
        <f>LARGE(($U54,$R54,$O54,$L54,$I54),AK$6)</f>
        <v>49.01</v>
      </c>
      <c r="AL54" s="213">
        <f>LARGE(($U54,$R54,$O54,$L54,$I54),AL$6)</f>
        <v>47</v>
      </c>
      <c r="AM54" s="213">
        <f>LARGE(($U54,$R54,$O54,$L54,$I54),AM$6)</f>
        <v>45.01</v>
      </c>
      <c r="AN54" s="213">
        <f>LARGE(($U54,$R54,$O54,$L54,$I54),AN$6)</f>
        <v>41</v>
      </c>
      <c r="AO54" s="213">
        <f>LARGE(($U54,$R54,$O54,$L54,$I54),AO$6)</f>
        <v>37</v>
      </c>
      <c r="AP54" s="214">
        <f t="shared" si="9"/>
        <v>4.9014700450141004E+19</v>
      </c>
      <c r="AQ54" s="213">
        <f t="shared" si="4"/>
        <v>38.064</v>
      </c>
      <c r="AS54" s="108">
        <f t="shared" si="17"/>
        <v>1</v>
      </c>
      <c r="AT54" s="65">
        <f t="shared" si="17"/>
        <v>5</v>
      </c>
      <c r="AU54" s="66" t="str">
        <f t="shared" si="17"/>
        <v>Tim Pavey (L)</v>
      </c>
      <c r="AV54" s="67" t="str">
        <f t="shared" si="17"/>
        <v>RF</v>
      </c>
      <c r="AW54" s="68">
        <f t="shared" si="17"/>
        <v>50</v>
      </c>
      <c r="AX54" s="28">
        <f t="shared" si="17"/>
        <v>9</v>
      </c>
      <c r="AY54" s="69">
        <f t="shared" si="17"/>
        <v>59</v>
      </c>
      <c r="AZ54" s="68">
        <f t="shared" si="17"/>
        <v>45</v>
      </c>
      <c r="BA54" s="70">
        <f t="shared" si="17"/>
        <v>9</v>
      </c>
      <c r="BB54" s="71">
        <f t="shared" si="17"/>
        <v>54</v>
      </c>
      <c r="BC54" s="68">
        <f t="shared" si="17"/>
        <v>23</v>
      </c>
      <c r="BD54" s="70">
        <f t="shared" si="17"/>
        <v>4</v>
      </c>
      <c r="BE54" s="71">
        <f t="shared" si="17"/>
        <v>27</v>
      </c>
      <c r="BF54" s="68">
        <f t="shared" si="17"/>
        <v>29</v>
      </c>
      <c r="BG54" s="70">
        <f t="shared" si="17"/>
        <v>5</v>
      </c>
      <c r="BH54" s="71">
        <f t="shared" ref="BH54:BW69" si="20">IFERROR(VLOOKUP(ROW()-6,$B$7:$AI$406,COLUMN()-43,FALSE),"")</f>
        <v>34</v>
      </c>
      <c r="BI54" s="68">
        <f t="shared" si="20"/>
        <v>34</v>
      </c>
      <c r="BJ54" s="70">
        <f t="shared" si="20"/>
        <v>6</v>
      </c>
      <c r="BK54" s="71">
        <f t="shared" si="20"/>
        <v>40</v>
      </c>
      <c r="BL54" s="234" t="str">
        <f t="shared" si="20"/>
        <v/>
      </c>
      <c r="BM54" s="235" t="str">
        <f t="shared" si="20"/>
        <v/>
      </c>
      <c r="BN54" s="236">
        <f t="shared" si="20"/>
        <v>214</v>
      </c>
      <c r="BO54" s="237" t="str">
        <f t="shared" si="20"/>
        <v/>
      </c>
      <c r="BP54" s="238" t="str">
        <f t="shared" si="20"/>
        <v/>
      </c>
      <c r="BQ54" s="239" t="str">
        <f t="shared" si="20"/>
        <v/>
      </c>
      <c r="BR54" s="78">
        <f t="shared" si="20"/>
        <v>0</v>
      </c>
      <c r="BS54" s="57">
        <f t="shared" si="20"/>
        <v>48</v>
      </c>
      <c r="BT54" s="240" t="str">
        <f t="shared" si="20"/>
        <v/>
      </c>
      <c r="BU54" s="241" t="str">
        <f t="shared" si="20"/>
        <v/>
      </c>
      <c r="BV54" s="242">
        <f t="shared" si="20"/>
        <v>29</v>
      </c>
      <c r="BW54" s="243" t="str">
        <f t="shared" si="20"/>
        <v/>
      </c>
      <c r="BX54" s="244" t="str">
        <f t="shared" si="19"/>
        <v/>
      </c>
      <c r="BY54" s="245" t="str">
        <f t="shared" si="19"/>
        <v/>
      </c>
    </row>
    <row r="55" spans="1:77" customFormat="1" ht="15.6" thickBot="1" x14ac:dyDescent="0.35">
      <c r="A55" s="196">
        <f t="shared" si="0"/>
        <v>67.055000000000007</v>
      </c>
      <c r="B55" s="196">
        <f t="shared" si="1"/>
        <v>67</v>
      </c>
      <c r="C55" s="187">
        <v>3</v>
      </c>
      <c r="D55" s="187">
        <v>9</v>
      </c>
      <c r="E55" s="196" t="str">
        <v>Eli Groves (J)</v>
      </c>
      <c r="F55" s="187" t="str">
        <v>HG</v>
      </c>
      <c r="G55" s="207">
        <v>34</v>
      </c>
      <c r="H55" s="187">
        <v>6</v>
      </c>
      <c r="I55" s="208">
        <v>40</v>
      </c>
      <c r="J55" s="207">
        <v>30.01</v>
      </c>
      <c r="K55" s="209">
        <v>5</v>
      </c>
      <c r="L55" s="210">
        <v>35.010000000000005</v>
      </c>
      <c r="M55" s="207">
        <v>38</v>
      </c>
      <c r="N55" s="209">
        <v>8</v>
      </c>
      <c r="O55" s="210">
        <v>46</v>
      </c>
      <c r="P55" s="207">
        <v>29</v>
      </c>
      <c r="Q55" s="209">
        <v>6</v>
      </c>
      <c r="R55" s="210">
        <v>35</v>
      </c>
      <c r="S55" s="207">
        <v>34</v>
      </c>
      <c r="T55" s="209">
        <v>5</v>
      </c>
      <c r="U55" s="210">
        <v>39</v>
      </c>
      <c r="V55" s="210">
        <v>195.01</v>
      </c>
      <c r="W55" s="210" t="str">
        <v/>
      </c>
      <c r="X55" s="210" t="str">
        <v/>
      </c>
      <c r="Y55" s="210" t="str">
        <v/>
      </c>
      <c r="Z55" s="210" t="str">
        <v/>
      </c>
      <c r="AA55" s="210" t="str">
        <v/>
      </c>
      <c r="AB55" s="211">
        <v>1</v>
      </c>
      <c r="AC55" s="212">
        <f t="shared" si="8"/>
        <v>67</v>
      </c>
      <c r="AD55" s="209">
        <f t="shared" si="13"/>
        <v>19</v>
      </c>
      <c r="AE55" s="209" t="str">
        <f t="shared" si="13"/>
        <v/>
      </c>
      <c r="AF55" s="209" t="str">
        <f t="shared" si="13"/>
        <v/>
      </c>
      <c r="AG55" s="209" t="str">
        <f t="shared" si="13"/>
        <v/>
      </c>
      <c r="AH55" s="209" t="str">
        <f t="shared" si="13"/>
        <v/>
      </c>
      <c r="AI55" s="209" t="str">
        <f t="shared" si="13"/>
        <v/>
      </c>
      <c r="AJ55" s="209">
        <f t="shared" si="3"/>
        <v>66</v>
      </c>
      <c r="AK55" s="213">
        <f>LARGE(($U55,$R55,$O55,$L55,$I55),AK$6)</f>
        <v>46</v>
      </c>
      <c r="AL55" s="213">
        <f>LARGE(($U55,$R55,$O55,$L55,$I55),AL$6)</f>
        <v>40</v>
      </c>
      <c r="AM55" s="213">
        <f>LARGE(($U55,$R55,$O55,$L55,$I55),AM$6)</f>
        <v>39</v>
      </c>
      <c r="AN55" s="213">
        <f>LARGE(($U55,$R55,$O55,$L55,$I55),AN$6)</f>
        <v>35.010000000000005</v>
      </c>
      <c r="AO55" s="213">
        <f>LARGE(($U55,$R55,$O55,$L55,$I55),AO$6)</f>
        <v>35</v>
      </c>
      <c r="AP55" s="214">
        <f t="shared" si="9"/>
        <v>4.6004000390034997E+19</v>
      </c>
      <c r="AQ55" s="213">
        <f t="shared" si="4"/>
        <v>66.076999999999998</v>
      </c>
      <c r="AS55" s="108">
        <f t="shared" ref="AS55:BH70" si="21">IFERROR(VLOOKUP(ROW()-6,$B$7:$AI$406,COLUMN()-43,FALSE),"")</f>
        <v>4</v>
      </c>
      <c r="AT55" s="65">
        <f t="shared" si="21"/>
        <v>5</v>
      </c>
      <c r="AU55" s="66" t="str">
        <f t="shared" si="21"/>
        <v>Glen Aarsen</v>
      </c>
      <c r="AV55" s="67" t="str">
        <f t="shared" si="21"/>
        <v>HG</v>
      </c>
      <c r="AW55" s="68">
        <f t="shared" si="21"/>
        <v>46.01</v>
      </c>
      <c r="AX55" s="28">
        <f t="shared" si="21"/>
        <v>8</v>
      </c>
      <c r="AY55" s="69">
        <f t="shared" si="21"/>
        <v>54.01</v>
      </c>
      <c r="AZ55" s="68">
        <f t="shared" si="21"/>
        <v>28</v>
      </c>
      <c r="BA55" s="70">
        <f t="shared" si="21"/>
        <v>5</v>
      </c>
      <c r="BB55" s="71">
        <f t="shared" si="21"/>
        <v>33</v>
      </c>
      <c r="BC55" s="68">
        <f t="shared" si="21"/>
        <v>42</v>
      </c>
      <c r="BD55" s="70">
        <f t="shared" si="21"/>
        <v>7</v>
      </c>
      <c r="BE55" s="71">
        <f t="shared" si="21"/>
        <v>49</v>
      </c>
      <c r="BF55" s="68">
        <f t="shared" si="21"/>
        <v>29</v>
      </c>
      <c r="BG55" s="70">
        <f t="shared" si="21"/>
        <v>5</v>
      </c>
      <c r="BH55" s="71">
        <f t="shared" si="21"/>
        <v>34</v>
      </c>
      <c r="BI55" s="68">
        <f t="shared" si="20"/>
        <v>37</v>
      </c>
      <c r="BJ55" s="70">
        <f t="shared" si="20"/>
        <v>6</v>
      </c>
      <c r="BK55" s="71">
        <f t="shared" si="20"/>
        <v>43</v>
      </c>
      <c r="BL55" s="234">
        <f t="shared" si="20"/>
        <v>213.01</v>
      </c>
      <c r="BM55" s="235" t="str">
        <f t="shared" si="20"/>
        <v/>
      </c>
      <c r="BN55" s="236" t="str">
        <f t="shared" si="20"/>
        <v/>
      </c>
      <c r="BO55" s="237" t="str">
        <f t="shared" si="20"/>
        <v/>
      </c>
      <c r="BP55" s="238" t="str">
        <f t="shared" si="20"/>
        <v/>
      </c>
      <c r="BQ55" s="239" t="str">
        <f t="shared" si="20"/>
        <v/>
      </c>
      <c r="BR55" s="78">
        <f t="shared" si="20"/>
        <v>1</v>
      </c>
      <c r="BS55" s="57">
        <f t="shared" si="20"/>
        <v>49</v>
      </c>
      <c r="BT55" s="240">
        <f t="shared" si="20"/>
        <v>13</v>
      </c>
      <c r="BU55" s="241" t="str">
        <f t="shared" si="20"/>
        <v/>
      </c>
      <c r="BV55" s="242" t="str">
        <f t="shared" si="20"/>
        <v/>
      </c>
      <c r="BW55" s="243" t="str">
        <f t="shared" si="20"/>
        <v/>
      </c>
      <c r="BX55" s="244" t="str">
        <f t="shared" si="19"/>
        <v/>
      </c>
      <c r="BY55" s="245" t="str">
        <f t="shared" si="19"/>
        <v/>
      </c>
    </row>
    <row r="56" spans="1:77" customFormat="1" ht="15.6" thickBot="1" x14ac:dyDescent="0.35">
      <c r="A56" s="196">
        <f t="shared" si="0"/>
        <v>69.055999999999997</v>
      </c>
      <c r="B56" s="196">
        <f t="shared" si="1"/>
        <v>69</v>
      </c>
      <c r="C56" s="187">
        <v>3</v>
      </c>
      <c r="D56" s="187">
        <v>10</v>
      </c>
      <c r="E56" s="196" t="str">
        <v>James V</v>
      </c>
      <c r="F56" s="187" t="str">
        <v>HG</v>
      </c>
      <c r="G56" s="207">
        <v>43.02</v>
      </c>
      <c r="H56" s="187">
        <v>8</v>
      </c>
      <c r="I56" s="208">
        <v>51.02</v>
      </c>
      <c r="J56" s="207">
        <v>46</v>
      </c>
      <c r="K56" s="209">
        <v>8</v>
      </c>
      <c r="L56" s="210">
        <v>54</v>
      </c>
      <c r="M56" s="207">
        <v>22</v>
      </c>
      <c r="N56" s="209">
        <v>3</v>
      </c>
      <c r="O56" s="210">
        <v>25</v>
      </c>
      <c r="P56" s="207">
        <v>32</v>
      </c>
      <c r="Q56" s="209">
        <v>5</v>
      </c>
      <c r="R56" s="210">
        <v>37</v>
      </c>
      <c r="S56" s="207">
        <v>22</v>
      </c>
      <c r="T56" s="209">
        <v>4</v>
      </c>
      <c r="U56" s="210">
        <v>26</v>
      </c>
      <c r="V56" s="210">
        <v>193.02</v>
      </c>
      <c r="W56" s="210" t="str">
        <v/>
      </c>
      <c r="X56" s="210" t="str">
        <v/>
      </c>
      <c r="Y56" s="210" t="str">
        <v/>
      </c>
      <c r="Z56" s="210" t="str">
        <v/>
      </c>
      <c r="AA56" s="210" t="str">
        <v/>
      </c>
      <c r="AB56" s="211">
        <v>2</v>
      </c>
      <c r="AC56" s="212">
        <f t="shared" si="8"/>
        <v>69</v>
      </c>
      <c r="AD56" s="209">
        <f t="shared" si="13"/>
        <v>20</v>
      </c>
      <c r="AE56" s="209" t="str">
        <f t="shared" si="13"/>
        <v/>
      </c>
      <c r="AF56" s="209" t="str">
        <f t="shared" si="13"/>
        <v/>
      </c>
      <c r="AG56" s="209" t="str">
        <f t="shared" si="13"/>
        <v/>
      </c>
      <c r="AH56" s="209" t="str">
        <f t="shared" si="13"/>
        <v/>
      </c>
      <c r="AI56" s="209" t="str">
        <f t="shared" si="13"/>
        <v/>
      </c>
      <c r="AJ56" s="209">
        <f t="shared" si="3"/>
        <v>69</v>
      </c>
      <c r="AK56" s="213">
        <f>LARGE(($U56,$R56,$O56,$L56,$I56),AK$6)</f>
        <v>54</v>
      </c>
      <c r="AL56" s="213">
        <f>LARGE(($U56,$R56,$O56,$L56,$I56),AL$6)</f>
        <v>51.02</v>
      </c>
      <c r="AM56" s="213">
        <f>LARGE(($U56,$R56,$O56,$L56,$I56),AM$6)</f>
        <v>37</v>
      </c>
      <c r="AN56" s="213">
        <f>LARGE(($U56,$R56,$O56,$L56,$I56),AN$6)</f>
        <v>26</v>
      </c>
      <c r="AO56" s="213">
        <f>LARGE(($U56,$R56,$O56,$L56,$I56),AO$6)</f>
        <v>25</v>
      </c>
      <c r="AP56" s="214">
        <f t="shared" si="9"/>
        <v>5.4005102370025996E+19</v>
      </c>
      <c r="AQ56" s="213">
        <f t="shared" si="4"/>
        <v>69.036000000000001</v>
      </c>
      <c r="AS56" s="108">
        <f t="shared" si="21"/>
        <v>4</v>
      </c>
      <c r="AT56" s="65">
        <f t="shared" si="21"/>
        <v>14</v>
      </c>
      <c r="AU56" s="66" t="str">
        <f t="shared" si="21"/>
        <v>Warren Gardiner</v>
      </c>
      <c r="AV56" s="67" t="str">
        <f t="shared" si="21"/>
        <v>HG</v>
      </c>
      <c r="AW56" s="68">
        <f t="shared" si="21"/>
        <v>41</v>
      </c>
      <c r="AX56" s="28">
        <f t="shared" si="21"/>
        <v>7</v>
      </c>
      <c r="AY56" s="69">
        <f t="shared" si="21"/>
        <v>48</v>
      </c>
      <c r="AZ56" s="68">
        <f t="shared" si="21"/>
        <v>38.01</v>
      </c>
      <c r="BA56" s="70">
        <f t="shared" si="21"/>
        <v>7</v>
      </c>
      <c r="BB56" s="71">
        <f t="shared" si="21"/>
        <v>45.01</v>
      </c>
      <c r="BC56" s="68">
        <f t="shared" si="21"/>
        <v>47.02</v>
      </c>
      <c r="BD56" s="70">
        <f t="shared" si="21"/>
        <v>8</v>
      </c>
      <c r="BE56" s="71">
        <f t="shared" si="21"/>
        <v>55.02</v>
      </c>
      <c r="BF56" s="68">
        <f t="shared" si="21"/>
        <v>27</v>
      </c>
      <c r="BG56" s="70">
        <f t="shared" si="21"/>
        <v>4</v>
      </c>
      <c r="BH56" s="71">
        <f t="shared" si="21"/>
        <v>31</v>
      </c>
      <c r="BI56" s="68">
        <f t="shared" si="20"/>
        <v>25</v>
      </c>
      <c r="BJ56" s="70">
        <f t="shared" si="20"/>
        <v>8</v>
      </c>
      <c r="BK56" s="71">
        <f t="shared" si="20"/>
        <v>33</v>
      </c>
      <c r="BL56" s="234">
        <f t="shared" si="20"/>
        <v>212.03</v>
      </c>
      <c r="BM56" s="235" t="str">
        <f t="shared" si="20"/>
        <v/>
      </c>
      <c r="BN56" s="236" t="str">
        <f t="shared" si="20"/>
        <v/>
      </c>
      <c r="BO56" s="237" t="str">
        <f t="shared" si="20"/>
        <v/>
      </c>
      <c r="BP56" s="238" t="str">
        <f t="shared" si="20"/>
        <v/>
      </c>
      <c r="BQ56" s="239" t="str">
        <f t="shared" si="20"/>
        <v/>
      </c>
      <c r="BR56" s="78">
        <f t="shared" si="20"/>
        <v>3</v>
      </c>
      <c r="BS56" s="57">
        <f t="shared" si="20"/>
        <v>50</v>
      </c>
      <c r="BT56" s="240">
        <f t="shared" si="20"/>
        <v>14</v>
      </c>
      <c r="BU56" s="241" t="str">
        <f t="shared" si="20"/>
        <v/>
      </c>
      <c r="BV56" s="242" t="str">
        <f t="shared" si="20"/>
        <v/>
      </c>
      <c r="BW56" s="243" t="str">
        <f t="shared" si="20"/>
        <v/>
      </c>
      <c r="BX56" s="244" t="str">
        <f t="shared" si="19"/>
        <v/>
      </c>
      <c r="BY56" s="245" t="str">
        <f t="shared" si="19"/>
        <v/>
      </c>
    </row>
    <row r="57" spans="1:77" customFormat="1" ht="15.6" thickBot="1" x14ac:dyDescent="0.35">
      <c r="A57" s="196">
        <f t="shared" si="0"/>
        <v>86.057000000000002</v>
      </c>
      <c r="B57" s="196">
        <f t="shared" si="1"/>
        <v>86</v>
      </c>
      <c r="C57" s="187">
        <v>3</v>
      </c>
      <c r="D57" s="187">
        <v>11</v>
      </c>
      <c r="E57" s="196" t="str">
        <v>Robert Riley</v>
      </c>
      <c r="F57" s="187" t="str">
        <v>HG</v>
      </c>
      <c r="G57" s="207">
        <v>18</v>
      </c>
      <c r="H57" s="187">
        <v>3</v>
      </c>
      <c r="I57" s="208">
        <v>21</v>
      </c>
      <c r="J57" s="207">
        <v>35</v>
      </c>
      <c r="K57" s="209">
        <v>5</v>
      </c>
      <c r="L57" s="210">
        <v>40</v>
      </c>
      <c r="M57" s="207">
        <v>34</v>
      </c>
      <c r="N57" s="209">
        <v>8</v>
      </c>
      <c r="O57" s="210">
        <v>42</v>
      </c>
      <c r="P57" s="207">
        <v>23</v>
      </c>
      <c r="Q57" s="209">
        <v>2</v>
      </c>
      <c r="R57" s="210">
        <v>25</v>
      </c>
      <c r="S57" s="207">
        <v>26</v>
      </c>
      <c r="T57" s="209">
        <v>9</v>
      </c>
      <c r="U57" s="210">
        <v>35</v>
      </c>
      <c r="V57" s="210">
        <v>163</v>
      </c>
      <c r="W57" s="210" t="str">
        <v/>
      </c>
      <c r="X57" s="210" t="str">
        <v/>
      </c>
      <c r="Y57" s="210" t="str">
        <v/>
      </c>
      <c r="Z57" s="210" t="str">
        <v/>
      </c>
      <c r="AA57" s="210" t="str">
        <v/>
      </c>
      <c r="AB57" s="211">
        <v>0</v>
      </c>
      <c r="AC57" s="212">
        <f t="shared" si="8"/>
        <v>86</v>
      </c>
      <c r="AD57" s="209">
        <f t="shared" si="13"/>
        <v>29</v>
      </c>
      <c r="AE57" s="209" t="str">
        <f t="shared" si="13"/>
        <v/>
      </c>
      <c r="AF57" s="209" t="str">
        <f t="shared" si="13"/>
        <v/>
      </c>
      <c r="AG57" s="209" t="str">
        <f t="shared" si="13"/>
        <v/>
      </c>
      <c r="AH57" s="209" t="str">
        <f t="shared" si="13"/>
        <v/>
      </c>
      <c r="AI57" s="209" t="str">
        <f t="shared" si="13"/>
        <v/>
      </c>
      <c r="AJ57" s="209">
        <f t="shared" si="3"/>
        <v>86</v>
      </c>
      <c r="AK57" s="213">
        <f>LARGE(($U57,$R57,$O57,$L57,$I57),AK$6)</f>
        <v>42</v>
      </c>
      <c r="AL57" s="213">
        <f>LARGE(($U57,$R57,$O57,$L57,$I57),AL$6)</f>
        <v>40</v>
      </c>
      <c r="AM57" s="213">
        <f>LARGE(($U57,$R57,$O57,$L57,$I57),AM$6)</f>
        <v>35</v>
      </c>
      <c r="AN57" s="213">
        <f>LARGE(($U57,$R57,$O57,$L57,$I57),AN$6)</f>
        <v>25</v>
      </c>
      <c r="AO57" s="213">
        <f>LARGE(($U57,$R57,$O57,$L57,$I57),AO$6)</f>
        <v>21</v>
      </c>
      <c r="AP57" s="214">
        <f t="shared" si="9"/>
        <v>4.2004000350024999E+19</v>
      </c>
      <c r="AQ57" s="213">
        <f t="shared" si="4"/>
        <v>86.087000000000003</v>
      </c>
      <c r="AS57" s="108">
        <f t="shared" si="21"/>
        <v>1</v>
      </c>
      <c r="AT57" s="65">
        <f t="shared" si="21"/>
        <v>12</v>
      </c>
      <c r="AU57" s="66" t="str">
        <f t="shared" si="21"/>
        <v>Stephen Ball</v>
      </c>
      <c r="AV57" s="67" t="str">
        <f t="shared" si="21"/>
        <v>LG</v>
      </c>
      <c r="AW57" s="68">
        <f t="shared" si="21"/>
        <v>39</v>
      </c>
      <c r="AX57" s="28">
        <f t="shared" si="21"/>
        <v>7</v>
      </c>
      <c r="AY57" s="69">
        <f t="shared" si="21"/>
        <v>46</v>
      </c>
      <c r="AZ57" s="68">
        <f t="shared" si="21"/>
        <v>42.01</v>
      </c>
      <c r="BA57" s="70">
        <f t="shared" si="21"/>
        <v>7</v>
      </c>
      <c r="BB57" s="71">
        <f t="shared" si="21"/>
        <v>49.01</v>
      </c>
      <c r="BC57" s="68">
        <f t="shared" si="21"/>
        <v>35.020000000000003</v>
      </c>
      <c r="BD57" s="70">
        <f t="shared" si="21"/>
        <v>8</v>
      </c>
      <c r="BE57" s="71">
        <f t="shared" si="21"/>
        <v>43.02</v>
      </c>
      <c r="BF57" s="68">
        <f t="shared" si="21"/>
        <v>27</v>
      </c>
      <c r="BG57" s="70">
        <f t="shared" si="21"/>
        <v>4</v>
      </c>
      <c r="BH57" s="71">
        <f t="shared" si="21"/>
        <v>31</v>
      </c>
      <c r="BI57" s="68">
        <f t="shared" si="20"/>
        <v>36.01</v>
      </c>
      <c r="BJ57" s="70">
        <f t="shared" si="20"/>
        <v>6</v>
      </c>
      <c r="BK57" s="71">
        <f t="shared" si="20"/>
        <v>42.01</v>
      </c>
      <c r="BL57" s="234" t="str">
        <f t="shared" si="20"/>
        <v/>
      </c>
      <c r="BM57" s="235">
        <f t="shared" si="20"/>
        <v>211.04</v>
      </c>
      <c r="BN57" s="236" t="str">
        <f t="shared" si="20"/>
        <v/>
      </c>
      <c r="BO57" s="237" t="str">
        <f t="shared" si="20"/>
        <v/>
      </c>
      <c r="BP57" s="238" t="str">
        <f t="shared" si="20"/>
        <v/>
      </c>
      <c r="BQ57" s="239" t="str">
        <f t="shared" si="20"/>
        <v/>
      </c>
      <c r="BR57" s="78">
        <f t="shared" si="20"/>
        <v>4</v>
      </c>
      <c r="BS57" s="57">
        <f t="shared" si="20"/>
        <v>51</v>
      </c>
      <c r="BT57" s="240" t="str">
        <f t="shared" si="20"/>
        <v/>
      </c>
      <c r="BU57" s="241">
        <f t="shared" si="20"/>
        <v>8</v>
      </c>
      <c r="BV57" s="242" t="str">
        <f t="shared" si="20"/>
        <v/>
      </c>
      <c r="BW57" s="243" t="str">
        <f t="shared" si="20"/>
        <v/>
      </c>
      <c r="BX57" s="244" t="str">
        <f t="shared" si="19"/>
        <v/>
      </c>
      <c r="BY57" s="245" t="str">
        <f t="shared" si="19"/>
        <v/>
      </c>
    </row>
    <row r="58" spans="1:77" customFormat="1" ht="15.6" thickBot="1" x14ac:dyDescent="0.35">
      <c r="A58" s="196">
        <f t="shared" si="0"/>
        <v>75.058000000000007</v>
      </c>
      <c r="B58" s="196">
        <f t="shared" si="1"/>
        <v>75</v>
      </c>
      <c r="C58" s="187">
        <v>3</v>
      </c>
      <c r="D58" s="187">
        <v>12</v>
      </c>
      <c r="E58" s="196" t="str">
        <v>Stephen Ball</v>
      </c>
      <c r="F58" s="187" t="str">
        <v>HG</v>
      </c>
      <c r="G58" s="207">
        <v>37</v>
      </c>
      <c r="H58" s="187">
        <v>5</v>
      </c>
      <c r="I58" s="208">
        <v>42</v>
      </c>
      <c r="J58" s="207">
        <v>19</v>
      </c>
      <c r="K58" s="209">
        <v>4</v>
      </c>
      <c r="L58" s="210">
        <v>23</v>
      </c>
      <c r="M58" s="207">
        <v>39.020000000000003</v>
      </c>
      <c r="N58" s="209">
        <v>6</v>
      </c>
      <c r="O58" s="210">
        <v>45.02</v>
      </c>
      <c r="P58" s="207">
        <v>25</v>
      </c>
      <c r="Q58" s="209">
        <v>4</v>
      </c>
      <c r="R58" s="210">
        <v>29</v>
      </c>
      <c r="S58" s="207">
        <v>38</v>
      </c>
      <c r="T58" s="209">
        <v>7</v>
      </c>
      <c r="U58" s="210">
        <v>45</v>
      </c>
      <c r="V58" s="210">
        <v>184.02</v>
      </c>
      <c r="W58" s="210" t="str">
        <v/>
      </c>
      <c r="X58" s="210" t="str">
        <v/>
      </c>
      <c r="Y58" s="210" t="str">
        <v/>
      </c>
      <c r="Z58" s="210" t="str">
        <v/>
      </c>
      <c r="AA58" s="210" t="str">
        <v/>
      </c>
      <c r="AB58" s="211">
        <v>2</v>
      </c>
      <c r="AC58" s="212">
        <f t="shared" si="8"/>
        <v>75</v>
      </c>
      <c r="AD58" s="209">
        <f t="shared" si="13"/>
        <v>23</v>
      </c>
      <c r="AE58" s="209" t="str">
        <f t="shared" si="13"/>
        <v/>
      </c>
      <c r="AF58" s="209" t="str">
        <f t="shared" si="13"/>
        <v/>
      </c>
      <c r="AG58" s="209" t="str">
        <f t="shared" si="13"/>
        <v/>
      </c>
      <c r="AH58" s="209" t="str">
        <f t="shared" si="13"/>
        <v/>
      </c>
      <c r="AI58" s="209" t="str">
        <f t="shared" si="13"/>
        <v/>
      </c>
      <c r="AJ58" s="209">
        <f t="shared" si="3"/>
        <v>75</v>
      </c>
      <c r="AK58" s="213">
        <f>LARGE(($U58,$R58,$O58,$L58,$I58),AK$6)</f>
        <v>45.02</v>
      </c>
      <c r="AL58" s="213">
        <f>LARGE(($U58,$R58,$O58,$L58,$I58),AL$6)</f>
        <v>45</v>
      </c>
      <c r="AM58" s="213">
        <f>LARGE(($U58,$R58,$O58,$L58,$I58),AM$6)</f>
        <v>42</v>
      </c>
      <c r="AN58" s="213">
        <f>LARGE(($U58,$R58,$O58,$L58,$I58),AN$6)</f>
        <v>29</v>
      </c>
      <c r="AO58" s="213">
        <f>LARGE(($U58,$R58,$O58,$L58,$I58),AO$6)</f>
        <v>23</v>
      </c>
      <c r="AP58" s="214">
        <f t="shared" si="9"/>
        <v>4.5024500420028998E+19</v>
      </c>
      <c r="AQ58" s="213">
        <f t="shared" si="4"/>
        <v>75.08</v>
      </c>
      <c r="AS58" s="108">
        <f t="shared" si="21"/>
        <v>3</v>
      </c>
      <c r="AT58" s="65">
        <f t="shared" si="21"/>
        <v>3</v>
      </c>
      <c r="AU58" s="66" t="str">
        <f t="shared" si="21"/>
        <v>Anthony Hall (L)</v>
      </c>
      <c r="AV58" s="67" t="str">
        <f t="shared" si="21"/>
        <v>HG</v>
      </c>
      <c r="AW58" s="68">
        <f t="shared" si="21"/>
        <v>45.01</v>
      </c>
      <c r="AX58" s="28">
        <f t="shared" si="21"/>
        <v>7</v>
      </c>
      <c r="AY58" s="69">
        <f t="shared" si="21"/>
        <v>52.01</v>
      </c>
      <c r="AZ58" s="68">
        <f t="shared" si="21"/>
        <v>39</v>
      </c>
      <c r="BA58" s="70">
        <f t="shared" si="21"/>
        <v>6</v>
      </c>
      <c r="BB58" s="71">
        <f t="shared" si="21"/>
        <v>45</v>
      </c>
      <c r="BC58" s="68">
        <f t="shared" si="21"/>
        <v>16</v>
      </c>
      <c r="BD58" s="70">
        <f t="shared" si="21"/>
        <v>2</v>
      </c>
      <c r="BE58" s="71">
        <f t="shared" si="21"/>
        <v>18</v>
      </c>
      <c r="BF58" s="68">
        <f t="shared" si="21"/>
        <v>43.01</v>
      </c>
      <c r="BG58" s="70">
        <f t="shared" si="21"/>
        <v>7</v>
      </c>
      <c r="BH58" s="71">
        <f t="shared" si="21"/>
        <v>50.01</v>
      </c>
      <c r="BI58" s="68">
        <f t="shared" si="20"/>
        <v>40</v>
      </c>
      <c r="BJ58" s="70">
        <f t="shared" si="20"/>
        <v>6</v>
      </c>
      <c r="BK58" s="71">
        <f t="shared" si="20"/>
        <v>46</v>
      </c>
      <c r="BL58" s="234">
        <f t="shared" si="20"/>
        <v>211.01999999999998</v>
      </c>
      <c r="BM58" s="235" t="str">
        <f t="shared" si="20"/>
        <v/>
      </c>
      <c r="BN58" s="236" t="str">
        <f t="shared" si="20"/>
        <v/>
      </c>
      <c r="BO58" s="237" t="str">
        <f t="shared" si="20"/>
        <v/>
      </c>
      <c r="BP58" s="238" t="str">
        <f t="shared" si="20"/>
        <v/>
      </c>
      <c r="BQ58" s="239" t="str">
        <f t="shared" si="20"/>
        <v/>
      </c>
      <c r="BR58" s="78">
        <f t="shared" si="20"/>
        <v>2</v>
      </c>
      <c r="BS58" s="57">
        <f t="shared" si="20"/>
        <v>52</v>
      </c>
      <c r="BT58" s="240">
        <f t="shared" si="20"/>
        <v>15</v>
      </c>
      <c r="BU58" s="241" t="str">
        <f t="shared" si="20"/>
        <v/>
      </c>
      <c r="BV58" s="242" t="str">
        <f t="shared" si="20"/>
        <v/>
      </c>
      <c r="BW58" s="243" t="str">
        <f t="shared" si="20"/>
        <v/>
      </c>
      <c r="BX58" s="244" t="str">
        <f t="shared" si="19"/>
        <v/>
      </c>
      <c r="BY58" s="245" t="str">
        <f t="shared" si="19"/>
        <v/>
      </c>
    </row>
    <row r="59" spans="1:77" customFormat="1" ht="15.6" thickBot="1" x14ac:dyDescent="0.35">
      <c r="A59" s="196">
        <f t="shared" si="0"/>
        <v>77.058999999999997</v>
      </c>
      <c r="B59" s="196">
        <f t="shared" si="1"/>
        <v>77</v>
      </c>
      <c r="C59" s="187">
        <v>3</v>
      </c>
      <c r="D59" s="187">
        <v>13</v>
      </c>
      <c r="E59" s="196" t="str">
        <v>Peter Gerholt</v>
      </c>
      <c r="F59" s="187" t="str">
        <v>HG</v>
      </c>
      <c r="G59" s="207">
        <v>27</v>
      </c>
      <c r="H59" s="187">
        <v>2</v>
      </c>
      <c r="I59" s="208">
        <v>29</v>
      </c>
      <c r="J59" s="207">
        <v>40.01</v>
      </c>
      <c r="K59" s="209">
        <v>6</v>
      </c>
      <c r="L59" s="210">
        <v>46.01</v>
      </c>
      <c r="M59" s="207">
        <v>29</v>
      </c>
      <c r="N59" s="209">
        <v>1</v>
      </c>
      <c r="O59" s="210">
        <v>30</v>
      </c>
      <c r="P59" s="207">
        <v>30</v>
      </c>
      <c r="Q59" s="209">
        <v>3</v>
      </c>
      <c r="R59" s="210">
        <v>33</v>
      </c>
      <c r="S59" s="207">
        <v>38.020000000000003</v>
      </c>
      <c r="T59" s="209">
        <v>6</v>
      </c>
      <c r="U59" s="210">
        <v>44.02</v>
      </c>
      <c r="V59" s="210">
        <v>182.03</v>
      </c>
      <c r="W59" s="210" t="str">
        <v/>
      </c>
      <c r="X59" s="210" t="str">
        <v/>
      </c>
      <c r="Y59" s="210" t="str">
        <v/>
      </c>
      <c r="Z59" s="210" t="str">
        <v/>
      </c>
      <c r="AA59" s="210" t="str">
        <v/>
      </c>
      <c r="AB59" s="211">
        <v>3</v>
      </c>
      <c r="AC59" s="212">
        <f t="shared" si="8"/>
        <v>77</v>
      </c>
      <c r="AD59" s="209">
        <f t="shared" si="13"/>
        <v>24</v>
      </c>
      <c r="AE59" s="209" t="str">
        <f t="shared" si="13"/>
        <v/>
      </c>
      <c r="AF59" s="209" t="str">
        <f t="shared" si="13"/>
        <v/>
      </c>
      <c r="AG59" s="209" t="str">
        <f t="shared" si="13"/>
        <v/>
      </c>
      <c r="AH59" s="209" t="str">
        <f t="shared" si="13"/>
        <v/>
      </c>
      <c r="AI59" s="209" t="str">
        <f t="shared" si="13"/>
        <v/>
      </c>
      <c r="AJ59" s="209">
        <f t="shared" si="3"/>
        <v>77</v>
      </c>
      <c r="AK59" s="213">
        <f>LARGE(($U59,$R59,$O59,$L59,$I59),AK$6)</f>
        <v>46.01</v>
      </c>
      <c r="AL59" s="213">
        <f>LARGE(($U59,$R59,$O59,$L59,$I59),AL$6)</f>
        <v>44.02</v>
      </c>
      <c r="AM59" s="213">
        <f>LARGE(($U59,$R59,$O59,$L59,$I59),AM$6)</f>
        <v>33</v>
      </c>
      <c r="AN59" s="213">
        <f>LARGE(($U59,$R59,$O59,$L59,$I59),AN$6)</f>
        <v>30</v>
      </c>
      <c r="AO59" s="213">
        <f>LARGE(($U59,$R59,$O59,$L59,$I59),AO$6)</f>
        <v>29</v>
      </c>
      <c r="AP59" s="214">
        <f t="shared" si="9"/>
        <v>4.6014402330029998E+19</v>
      </c>
      <c r="AQ59" s="213">
        <f t="shared" si="4"/>
        <v>77.075000000000003</v>
      </c>
      <c r="AS59" s="108">
        <f t="shared" si="21"/>
        <v>1</v>
      </c>
      <c r="AT59" s="65">
        <f t="shared" si="21"/>
        <v>19</v>
      </c>
      <c r="AU59" s="66" t="str">
        <f t="shared" si="21"/>
        <v>Simon Hore (L)</v>
      </c>
      <c r="AV59" s="67" t="str">
        <f t="shared" si="21"/>
        <v>LG</v>
      </c>
      <c r="AW59" s="68">
        <f t="shared" si="21"/>
        <v>43</v>
      </c>
      <c r="AX59" s="28">
        <f t="shared" si="21"/>
        <v>8</v>
      </c>
      <c r="AY59" s="69">
        <f t="shared" si="21"/>
        <v>51</v>
      </c>
      <c r="AZ59" s="68">
        <f t="shared" si="21"/>
        <v>30</v>
      </c>
      <c r="BA59" s="70">
        <f t="shared" si="21"/>
        <v>4</v>
      </c>
      <c r="BB59" s="71">
        <f t="shared" si="21"/>
        <v>34</v>
      </c>
      <c r="BC59" s="68">
        <f t="shared" si="21"/>
        <v>34</v>
      </c>
      <c r="BD59" s="70">
        <f t="shared" si="21"/>
        <v>5</v>
      </c>
      <c r="BE59" s="71">
        <f t="shared" si="21"/>
        <v>39</v>
      </c>
      <c r="BF59" s="68">
        <f t="shared" si="21"/>
        <v>35.01</v>
      </c>
      <c r="BG59" s="70">
        <f t="shared" si="21"/>
        <v>6</v>
      </c>
      <c r="BH59" s="71">
        <f t="shared" si="21"/>
        <v>41.01</v>
      </c>
      <c r="BI59" s="68">
        <f t="shared" si="20"/>
        <v>39</v>
      </c>
      <c r="BJ59" s="70">
        <f t="shared" si="20"/>
        <v>7</v>
      </c>
      <c r="BK59" s="71">
        <f t="shared" si="20"/>
        <v>46</v>
      </c>
      <c r="BL59" s="234" t="str">
        <f t="shared" si="20"/>
        <v/>
      </c>
      <c r="BM59" s="235">
        <f t="shared" si="20"/>
        <v>211.01</v>
      </c>
      <c r="BN59" s="236" t="str">
        <f t="shared" si="20"/>
        <v/>
      </c>
      <c r="BO59" s="237" t="str">
        <f t="shared" si="20"/>
        <v/>
      </c>
      <c r="BP59" s="238" t="str">
        <f t="shared" si="20"/>
        <v/>
      </c>
      <c r="BQ59" s="239" t="str">
        <f t="shared" si="20"/>
        <v/>
      </c>
      <c r="BR59" s="78">
        <f t="shared" si="20"/>
        <v>1</v>
      </c>
      <c r="BS59" s="57">
        <f t="shared" si="20"/>
        <v>53</v>
      </c>
      <c r="BT59" s="240" t="str">
        <f t="shared" si="20"/>
        <v/>
      </c>
      <c r="BU59" s="241">
        <f t="shared" si="20"/>
        <v>9</v>
      </c>
      <c r="BV59" s="242" t="str">
        <f t="shared" si="20"/>
        <v/>
      </c>
      <c r="BW59" s="243" t="str">
        <f t="shared" si="20"/>
        <v/>
      </c>
      <c r="BX59" s="244" t="str">
        <f t="shared" si="19"/>
        <v/>
      </c>
      <c r="BY59" s="245" t="str">
        <f t="shared" si="19"/>
        <v/>
      </c>
    </row>
    <row r="60" spans="1:77" customFormat="1" ht="15.6" thickBot="1" x14ac:dyDescent="0.35">
      <c r="A60" s="196">
        <f t="shared" si="0"/>
        <v>91.06</v>
      </c>
      <c r="B60" s="196">
        <f t="shared" si="1"/>
        <v>91</v>
      </c>
      <c r="C60" s="187">
        <v>3</v>
      </c>
      <c r="D60" s="187">
        <v>14</v>
      </c>
      <c r="E60" s="196" t="str">
        <v>Bruce Yalden</v>
      </c>
      <c r="F60" s="187" t="str">
        <v>HG</v>
      </c>
      <c r="G60" s="207">
        <v>28</v>
      </c>
      <c r="H60" s="187">
        <v>5</v>
      </c>
      <c r="I60" s="208">
        <v>33</v>
      </c>
      <c r="J60" s="207">
        <v>30</v>
      </c>
      <c r="K60" s="209">
        <v>5</v>
      </c>
      <c r="L60" s="210">
        <v>35</v>
      </c>
      <c r="M60" s="207">
        <v>20</v>
      </c>
      <c r="N60" s="209">
        <v>2</v>
      </c>
      <c r="O60" s="210">
        <v>22</v>
      </c>
      <c r="P60" s="207">
        <v>26</v>
      </c>
      <c r="Q60" s="209">
        <v>3</v>
      </c>
      <c r="R60" s="210">
        <v>29</v>
      </c>
      <c r="S60" s="207">
        <v>0</v>
      </c>
      <c r="T60" s="209">
        <v>5</v>
      </c>
      <c r="U60" s="210">
        <v>5</v>
      </c>
      <c r="V60" s="210">
        <v>124</v>
      </c>
      <c r="W60" s="210" t="str">
        <v/>
      </c>
      <c r="X60" s="210" t="str">
        <v/>
      </c>
      <c r="Y60" s="210" t="str">
        <v/>
      </c>
      <c r="Z60" s="210" t="str">
        <v/>
      </c>
      <c r="AA60" s="210" t="str">
        <v/>
      </c>
      <c r="AB60" s="211">
        <v>0</v>
      </c>
      <c r="AC60" s="212">
        <f t="shared" si="8"/>
        <v>91</v>
      </c>
      <c r="AD60" s="209">
        <f t="shared" si="13"/>
        <v>31</v>
      </c>
      <c r="AE60" s="209" t="str">
        <f t="shared" si="13"/>
        <v/>
      </c>
      <c r="AF60" s="209" t="str">
        <f t="shared" si="13"/>
        <v/>
      </c>
      <c r="AG60" s="209" t="str">
        <f t="shared" si="13"/>
        <v/>
      </c>
      <c r="AH60" s="209" t="str">
        <f t="shared" si="13"/>
        <v/>
      </c>
      <c r="AI60" s="209" t="str">
        <f t="shared" si="13"/>
        <v/>
      </c>
      <c r="AJ60" s="209">
        <f t="shared" si="3"/>
        <v>91</v>
      </c>
      <c r="AK60" s="213">
        <f>LARGE(($U60,$R60,$O60,$L60,$I60),AK$6)</f>
        <v>35</v>
      </c>
      <c r="AL60" s="213">
        <f>LARGE(($U60,$R60,$O60,$L60,$I60),AL$6)</f>
        <v>33</v>
      </c>
      <c r="AM60" s="213">
        <f>LARGE(($U60,$R60,$O60,$L60,$I60),AM$6)</f>
        <v>29</v>
      </c>
      <c r="AN60" s="213">
        <f>LARGE(($U60,$R60,$O60,$L60,$I60),AN$6)</f>
        <v>22</v>
      </c>
      <c r="AO60" s="213">
        <f>LARGE(($U60,$R60,$O60,$L60,$I60),AO$6)</f>
        <v>5</v>
      </c>
      <c r="AP60" s="214">
        <f t="shared" si="9"/>
        <v>3.5003300290021999E+19</v>
      </c>
      <c r="AQ60" s="213">
        <f t="shared" si="4"/>
        <v>91.091999999999999</v>
      </c>
      <c r="AS60" s="108">
        <f t="shared" si="21"/>
        <v>1</v>
      </c>
      <c r="AT60" s="65">
        <f t="shared" si="21"/>
        <v>6</v>
      </c>
      <c r="AU60" s="66" t="str">
        <f t="shared" si="21"/>
        <v>Matt Riches</v>
      </c>
      <c r="AV60" s="67" t="str">
        <f t="shared" si="21"/>
        <v>LG</v>
      </c>
      <c r="AW60" s="68">
        <f t="shared" si="21"/>
        <v>39</v>
      </c>
      <c r="AX60" s="28">
        <f t="shared" si="21"/>
        <v>5</v>
      </c>
      <c r="AY60" s="69">
        <f t="shared" si="21"/>
        <v>44</v>
      </c>
      <c r="AZ60" s="68">
        <f t="shared" si="21"/>
        <v>35.01</v>
      </c>
      <c r="BA60" s="70">
        <f t="shared" si="21"/>
        <v>5</v>
      </c>
      <c r="BB60" s="71">
        <f t="shared" si="21"/>
        <v>40.01</v>
      </c>
      <c r="BC60" s="68">
        <f t="shared" si="21"/>
        <v>33</v>
      </c>
      <c r="BD60" s="70">
        <f t="shared" si="21"/>
        <v>6</v>
      </c>
      <c r="BE60" s="71">
        <f t="shared" si="21"/>
        <v>39</v>
      </c>
      <c r="BF60" s="68">
        <f t="shared" si="21"/>
        <v>32.01</v>
      </c>
      <c r="BG60" s="70">
        <f t="shared" si="21"/>
        <v>5</v>
      </c>
      <c r="BH60" s="71">
        <f t="shared" si="21"/>
        <v>37.01</v>
      </c>
      <c r="BI60" s="68">
        <f t="shared" si="20"/>
        <v>43.01</v>
      </c>
      <c r="BJ60" s="70">
        <f t="shared" si="20"/>
        <v>7</v>
      </c>
      <c r="BK60" s="71">
        <f t="shared" si="20"/>
        <v>50.01</v>
      </c>
      <c r="BL60" s="234" t="str">
        <f t="shared" si="20"/>
        <v/>
      </c>
      <c r="BM60" s="235">
        <f t="shared" si="20"/>
        <v>210.02999999999997</v>
      </c>
      <c r="BN60" s="236" t="str">
        <f t="shared" si="20"/>
        <v/>
      </c>
      <c r="BO60" s="237" t="str">
        <f t="shared" si="20"/>
        <v/>
      </c>
      <c r="BP60" s="238" t="str">
        <f t="shared" si="20"/>
        <v/>
      </c>
      <c r="BQ60" s="239" t="str">
        <f t="shared" si="20"/>
        <v/>
      </c>
      <c r="BR60" s="78">
        <f t="shared" si="20"/>
        <v>3</v>
      </c>
      <c r="BS60" s="57">
        <f t="shared" si="20"/>
        <v>54</v>
      </c>
      <c r="BT60" s="240" t="str">
        <f t="shared" si="20"/>
        <v/>
      </c>
      <c r="BU60" s="241">
        <f t="shared" si="20"/>
        <v>10</v>
      </c>
      <c r="BV60" s="242" t="str">
        <f t="shared" si="20"/>
        <v/>
      </c>
      <c r="BW60" s="243" t="str">
        <f t="shared" si="20"/>
        <v/>
      </c>
      <c r="BX60" s="244" t="str">
        <f t="shared" si="19"/>
        <v/>
      </c>
      <c r="BY60" s="245" t="str">
        <f t="shared" si="19"/>
        <v/>
      </c>
    </row>
    <row r="61" spans="1:77" customFormat="1" ht="15.6" thickBot="1" x14ac:dyDescent="0.35">
      <c r="A61" s="196">
        <f t="shared" si="0"/>
        <v>40.061</v>
      </c>
      <c r="B61" s="196">
        <f t="shared" si="1"/>
        <v>40</v>
      </c>
      <c r="C61" s="187">
        <v>3</v>
      </c>
      <c r="D61" s="187">
        <v>15</v>
      </c>
      <c r="E61" s="196" t="str">
        <v>Mark Welsh</v>
      </c>
      <c r="F61" s="187" t="str">
        <v>HG</v>
      </c>
      <c r="G61" s="207">
        <v>43.01</v>
      </c>
      <c r="H61" s="187">
        <v>7</v>
      </c>
      <c r="I61" s="208">
        <v>50.01</v>
      </c>
      <c r="J61" s="207">
        <v>44</v>
      </c>
      <c r="K61" s="209">
        <v>8</v>
      </c>
      <c r="L61" s="210">
        <v>52</v>
      </c>
      <c r="M61" s="207">
        <v>25</v>
      </c>
      <c r="N61" s="209">
        <v>3</v>
      </c>
      <c r="O61" s="210">
        <v>28</v>
      </c>
      <c r="P61" s="207">
        <v>42</v>
      </c>
      <c r="Q61" s="209">
        <v>7</v>
      </c>
      <c r="R61" s="210">
        <v>49</v>
      </c>
      <c r="S61" s="207">
        <v>33</v>
      </c>
      <c r="T61" s="209">
        <v>7</v>
      </c>
      <c r="U61" s="210">
        <v>40</v>
      </c>
      <c r="V61" s="210">
        <v>219.01</v>
      </c>
      <c r="W61" s="210" t="str">
        <v/>
      </c>
      <c r="X61" s="210" t="str">
        <v/>
      </c>
      <c r="Y61" s="210" t="str">
        <v/>
      </c>
      <c r="Z61" s="210" t="str">
        <v/>
      </c>
      <c r="AA61" s="210" t="str">
        <v/>
      </c>
      <c r="AB61" s="211">
        <v>1</v>
      </c>
      <c r="AC61" s="212">
        <f t="shared" si="8"/>
        <v>40</v>
      </c>
      <c r="AD61" s="209">
        <f t="shared" si="13"/>
        <v>9</v>
      </c>
      <c r="AE61" s="209" t="str">
        <f t="shared" si="13"/>
        <v/>
      </c>
      <c r="AF61" s="209" t="str">
        <f t="shared" si="13"/>
        <v/>
      </c>
      <c r="AG61" s="209" t="str">
        <f t="shared" si="13"/>
        <v/>
      </c>
      <c r="AH61" s="209" t="str">
        <f t="shared" si="13"/>
        <v/>
      </c>
      <c r="AI61" s="209" t="str">
        <f t="shared" si="13"/>
        <v/>
      </c>
      <c r="AJ61" s="209">
        <f t="shared" si="3"/>
        <v>40</v>
      </c>
      <c r="AK61" s="213">
        <f>LARGE(($U61,$R61,$O61,$L61,$I61),AK$6)</f>
        <v>52</v>
      </c>
      <c r="AL61" s="213">
        <f>LARGE(($U61,$R61,$O61,$L61,$I61),AL$6)</f>
        <v>50.01</v>
      </c>
      <c r="AM61" s="213">
        <f>LARGE(($U61,$R61,$O61,$L61,$I61),AM$6)</f>
        <v>49</v>
      </c>
      <c r="AN61" s="213">
        <f>LARGE(($U61,$R61,$O61,$L61,$I61),AN$6)</f>
        <v>40</v>
      </c>
      <c r="AO61" s="213">
        <f>LARGE(($U61,$R61,$O61,$L61,$I61),AO$6)</f>
        <v>28</v>
      </c>
      <c r="AP61" s="214">
        <f t="shared" si="9"/>
        <v>5.2005001490039996E+19</v>
      </c>
      <c r="AQ61" s="213">
        <f t="shared" si="4"/>
        <v>40.055999999999997</v>
      </c>
      <c r="AS61" s="108">
        <f t="shared" si="21"/>
        <v>1</v>
      </c>
      <c r="AT61" s="65">
        <f t="shared" si="21"/>
        <v>3</v>
      </c>
      <c r="AU61" s="66" t="str">
        <f t="shared" si="21"/>
        <v>Anthony Hall (L)</v>
      </c>
      <c r="AV61" s="67" t="str">
        <f t="shared" si="21"/>
        <v>LG</v>
      </c>
      <c r="AW61" s="68">
        <f t="shared" si="21"/>
        <v>41</v>
      </c>
      <c r="AX61" s="28">
        <f t="shared" si="21"/>
        <v>7</v>
      </c>
      <c r="AY61" s="69">
        <f t="shared" si="21"/>
        <v>48</v>
      </c>
      <c r="AZ61" s="68">
        <f t="shared" si="21"/>
        <v>37</v>
      </c>
      <c r="BA61" s="70">
        <f t="shared" si="21"/>
        <v>7</v>
      </c>
      <c r="BB61" s="71">
        <f t="shared" si="21"/>
        <v>44</v>
      </c>
      <c r="BC61" s="68">
        <f t="shared" si="21"/>
        <v>41</v>
      </c>
      <c r="BD61" s="70">
        <f t="shared" si="21"/>
        <v>7</v>
      </c>
      <c r="BE61" s="71">
        <f t="shared" si="21"/>
        <v>48</v>
      </c>
      <c r="BF61" s="68">
        <f t="shared" si="21"/>
        <v>37</v>
      </c>
      <c r="BG61" s="70">
        <f t="shared" si="21"/>
        <v>6</v>
      </c>
      <c r="BH61" s="71">
        <f t="shared" si="21"/>
        <v>43</v>
      </c>
      <c r="BI61" s="68">
        <f t="shared" si="20"/>
        <v>22</v>
      </c>
      <c r="BJ61" s="70">
        <f t="shared" si="20"/>
        <v>5</v>
      </c>
      <c r="BK61" s="71">
        <f t="shared" si="20"/>
        <v>27</v>
      </c>
      <c r="BL61" s="234" t="str">
        <f t="shared" si="20"/>
        <v/>
      </c>
      <c r="BM61" s="235">
        <f t="shared" si="20"/>
        <v>210</v>
      </c>
      <c r="BN61" s="236" t="str">
        <f t="shared" si="20"/>
        <v/>
      </c>
      <c r="BO61" s="237" t="str">
        <f t="shared" si="20"/>
        <v/>
      </c>
      <c r="BP61" s="238" t="str">
        <f t="shared" si="20"/>
        <v/>
      </c>
      <c r="BQ61" s="239" t="str">
        <f t="shared" si="20"/>
        <v/>
      </c>
      <c r="BR61" s="78">
        <f t="shared" si="20"/>
        <v>0</v>
      </c>
      <c r="BS61" s="57">
        <f t="shared" si="20"/>
        <v>55</v>
      </c>
      <c r="BT61" s="240" t="str">
        <f t="shared" si="20"/>
        <v/>
      </c>
      <c r="BU61" s="241">
        <f t="shared" si="20"/>
        <v>11</v>
      </c>
      <c r="BV61" s="242" t="str">
        <f t="shared" si="20"/>
        <v/>
      </c>
      <c r="BW61" s="243" t="str">
        <f t="shared" si="20"/>
        <v/>
      </c>
      <c r="BX61" s="244" t="str">
        <f t="shared" si="19"/>
        <v/>
      </c>
      <c r="BY61" s="245" t="str">
        <f t="shared" si="19"/>
        <v/>
      </c>
    </row>
    <row r="62" spans="1:77" customFormat="1" ht="15.6" thickBot="1" x14ac:dyDescent="0.35">
      <c r="A62" s="196">
        <f t="shared" si="0"/>
        <v>64.061999999999998</v>
      </c>
      <c r="B62" s="196">
        <f t="shared" si="1"/>
        <v>64</v>
      </c>
      <c r="C62" s="187">
        <v>3</v>
      </c>
      <c r="D62" s="187">
        <v>16</v>
      </c>
      <c r="E62" s="196" t="str">
        <v>Vincent Vaina</v>
      </c>
      <c r="F62" s="187" t="str">
        <v>HG</v>
      </c>
      <c r="G62" s="207">
        <v>33</v>
      </c>
      <c r="H62" s="187">
        <v>5</v>
      </c>
      <c r="I62" s="208">
        <v>38</v>
      </c>
      <c r="J62" s="207">
        <v>42</v>
      </c>
      <c r="K62" s="209">
        <v>7</v>
      </c>
      <c r="L62" s="210">
        <v>49</v>
      </c>
      <c r="M62" s="207">
        <v>29.01</v>
      </c>
      <c r="N62" s="209">
        <v>5</v>
      </c>
      <c r="O62" s="210">
        <v>34.010000000000005</v>
      </c>
      <c r="P62" s="207">
        <v>29</v>
      </c>
      <c r="Q62" s="209">
        <v>7</v>
      </c>
      <c r="R62" s="210">
        <v>36</v>
      </c>
      <c r="S62" s="207">
        <v>34</v>
      </c>
      <c r="T62" s="209">
        <v>6</v>
      </c>
      <c r="U62" s="210">
        <v>40</v>
      </c>
      <c r="V62" s="210">
        <v>197.01</v>
      </c>
      <c r="W62" s="210" t="str">
        <v/>
      </c>
      <c r="X62" s="210" t="str">
        <v/>
      </c>
      <c r="Y62" s="210" t="str">
        <v/>
      </c>
      <c r="Z62" s="210" t="str">
        <v/>
      </c>
      <c r="AA62" s="210" t="str">
        <v/>
      </c>
      <c r="AB62" s="211">
        <v>1</v>
      </c>
      <c r="AC62" s="212">
        <f t="shared" si="8"/>
        <v>64</v>
      </c>
      <c r="AD62" s="209">
        <f t="shared" si="13"/>
        <v>18</v>
      </c>
      <c r="AE62" s="209" t="str">
        <f t="shared" si="13"/>
        <v/>
      </c>
      <c r="AF62" s="209" t="str">
        <f t="shared" si="13"/>
        <v/>
      </c>
      <c r="AG62" s="209" t="str">
        <f t="shared" si="13"/>
        <v/>
      </c>
      <c r="AH62" s="209" t="str">
        <f t="shared" si="13"/>
        <v/>
      </c>
      <c r="AI62" s="209" t="str">
        <f t="shared" si="13"/>
        <v/>
      </c>
      <c r="AJ62" s="209">
        <f t="shared" si="3"/>
        <v>64</v>
      </c>
      <c r="AK62" s="213">
        <f>LARGE(($U62,$R62,$O62,$L62,$I62),AK$6)</f>
        <v>49</v>
      </c>
      <c r="AL62" s="213">
        <f>LARGE(($U62,$R62,$O62,$L62,$I62),AL$6)</f>
        <v>40</v>
      </c>
      <c r="AM62" s="213">
        <f>LARGE(($U62,$R62,$O62,$L62,$I62),AM$6)</f>
        <v>38</v>
      </c>
      <c r="AN62" s="213">
        <f>LARGE(($U62,$R62,$O62,$L62,$I62),AN$6)</f>
        <v>36</v>
      </c>
      <c r="AO62" s="213">
        <f>LARGE(($U62,$R62,$O62,$L62,$I62),AO$6)</f>
        <v>34.010000000000005</v>
      </c>
      <c r="AP62" s="214">
        <f t="shared" si="9"/>
        <v>4.9004000380035998E+19</v>
      </c>
      <c r="AQ62" s="213">
        <f t="shared" si="4"/>
        <v>64.066999999999993</v>
      </c>
      <c r="AS62" s="108">
        <f t="shared" si="21"/>
        <v>3</v>
      </c>
      <c r="AT62" s="65">
        <f t="shared" si="21"/>
        <v>19</v>
      </c>
      <c r="AU62" s="66" t="str">
        <f t="shared" si="21"/>
        <v>Simon Hore (L)</v>
      </c>
      <c r="AV62" s="67" t="str">
        <f t="shared" si="21"/>
        <v>HG</v>
      </c>
      <c r="AW62" s="68">
        <f t="shared" si="21"/>
        <v>46</v>
      </c>
      <c r="AX62" s="28">
        <f t="shared" si="21"/>
        <v>8</v>
      </c>
      <c r="AY62" s="69">
        <f t="shared" si="21"/>
        <v>54</v>
      </c>
      <c r="AZ62" s="68">
        <f t="shared" si="21"/>
        <v>26</v>
      </c>
      <c r="BA62" s="70">
        <f t="shared" si="21"/>
        <v>3</v>
      </c>
      <c r="BB62" s="71">
        <f t="shared" si="21"/>
        <v>29</v>
      </c>
      <c r="BC62" s="68">
        <f t="shared" si="21"/>
        <v>30.01</v>
      </c>
      <c r="BD62" s="70">
        <f t="shared" si="21"/>
        <v>4</v>
      </c>
      <c r="BE62" s="71">
        <f t="shared" si="21"/>
        <v>34.010000000000005</v>
      </c>
      <c r="BF62" s="68">
        <f t="shared" si="21"/>
        <v>38.020000000000003</v>
      </c>
      <c r="BG62" s="70">
        <f t="shared" si="21"/>
        <v>6</v>
      </c>
      <c r="BH62" s="71">
        <f t="shared" si="21"/>
        <v>44.02</v>
      </c>
      <c r="BI62" s="68">
        <f t="shared" si="20"/>
        <v>42</v>
      </c>
      <c r="BJ62" s="70">
        <f t="shared" si="20"/>
        <v>6</v>
      </c>
      <c r="BK62" s="71">
        <f t="shared" si="20"/>
        <v>48</v>
      </c>
      <c r="BL62" s="234">
        <f t="shared" si="20"/>
        <v>209.03</v>
      </c>
      <c r="BM62" s="235" t="str">
        <f t="shared" si="20"/>
        <v/>
      </c>
      <c r="BN62" s="236" t="str">
        <f t="shared" si="20"/>
        <v/>
      </c>
      <c r="BO62" s="237" t="str">
        <f t="shared" si="20"/>
        <v/>
      </c>
      <c r="BP62" s="238" t="str">
        <f t="shared" si="20"/>
        <v/>
      </c>
      <c r="BQ62" s="239" t="str">
        <f t="shared" si="20"/>
        <v/>
      </c>
      <c r="BR62" s="78">
        <f t="shared" si="20"/>
        <v>3</v>
      </c>
      <c r="BS62" s="57">
        <f t="shared" si="20"/>
        <v>56</v>
      </c>
      <c r="BT62" s="240">
        <f t="shared" si="20"/>
        <v>16</v>
      </c>
      <c r="BU62" s="241" t="str">
        <f t="shared" si="20"/>
        <v/>
      </c>
      <c r="BV62" s="242" t="str">
        <f t="shared" si="20"/>
        <v/>
      </c>
      <c r="BW62" s="243" t="str">
        <f t="shared" si="20"/>
        <v/>
      </c>
      <c r="BX62" s="244" t="str">
        <f t="shared" si="19"/>
        <v/>
      </c>
      <c r="BY62" s="245" t="str">
        <f t="shared" si="19"/>
        <v/>
      </c>
    </row>
    <row r="63" spans="1:77" customFormat="1" ht="15.6" thickBot="1" x14ac:dyDescent="0.35">
      <c r="A63" s="196">
        <f t="shared" si="0"/>
        <v>29.062999999999999</v>
      </c>
      <c r="B63" s="196">
        <f t="shared" si="1"/>
        <v>29</v>
      </c>
      <c r="C63" s="187">
        <v>3</v>
      </c>
      <c r="D63" s="187">
        <v>17</v>
      </c>
      <c r="E63" s="196" t="str">
        <v>Kathy Dundas</v>
      </c>
      <c r="F63" s="187" t="str">
        <v>HG</v>
      </c>
      <c r="G63" s="207">
        <v>38.01</v>
      </c>
      <c r="H63" s="187">
        <v>6</v>
      </c>
      <c r="I63" s="208">
        <v>44.01</v>
      </c>
      <c r="J63" s="207">
        <v>41.01</v>
      </c>
      <c r="K63" s="209">
        <v>6</v>
      </c>
      <c r="L63" s="210">
        <v>47.01</v>
      </c>
      <c r="M63" s="207">
        <v>37</v>
      </c>
      <c r="N63" s="209">
        <v>7</v>
      </c>
      <c r="O63" s="210">
        <v>44</v>
      </c>
      <c r="P63" s="207">
        <v>48</v>
      </c>
      <c r="Q63" s="209">
        <v>9</v>
      </c>
      <c r="R63" s="210">
        <v>57</v>
      </c>
      <c r="S63" s="207">
        <v>32</v>
      </c>
      <c r="T63" s="209">
        <v>5</v>
      </c>
      <c r="U63" s="210">
        <v>37</v>
      </c>
      <c r="V63" s="210">
        <v>229.01999999999998</v>
      </c>
      <c r="W63" s="210" t="str">
        <v/>
      </c>
      <c r="X63" s="210" t="str">
        <v/>
      </c>
      <c r="Y63" s="210" t="str">
        <v/>
      </c>
      <c r="Z63" s="210" t="str">
        <v/>
      </c>
      <c r="AA63" s="210" t="str">
        <v/>
      </c>
      <c r="AB63" s="211">
        <v>2</v>
      </c>
      <c r="AC63" s="212">
        <f t="shared" si="8"/>
        <v>29</v>
      </c>
      <c r="AD63" s="209">
        <f t="shared" si="13"/>
        <v>3</v>
      </c>
      <c r="AE63" s="209" t="str">
        <f t="shared" si="13"/>
        <v/>
      </c>
      <c r="AF63" s="209" t="str">
        <f t="shared" si="13"/>
        <v/>
      </c>
      <c r="AG63" s="209" t="str">
        <f t="shared" si="13"/>
        <v/>
      </c>
      <c r="AH63" s="209" t="str">
        <f t="shared" si="13"/>
        <v/>
      </c>
      <c r="AI63" s="209" t="str">
        <f t="shared" si="13"/>
        <v/>
      </c>
      <c r="AJ63" s="209">
        <f t="shared" si="3"/>
        <v>28</v>
      </c>
      <c r="AK63" s="213">
        <f>LARGE(($U63,$R63,$O63,$L63,$I63),AK$6)</f>
        <v>57</v>
      </c>
      <c r="AL63" s="213">
        <f>LARGE(($U63,$R63,$O63,$L63,$I63),AL$6)</f>
        <v>47.01</v>
      </c>
      <c r="AM63" s="213">
        <f>LARGE(($U63,$R63,$O63,$L63,$I63),AM$6)</f>
        <v>44.01</v>
      </c>
      <c r="AN63" s="213">
        <f>LARGE(($U63,$R63,$O63,$L63,$I63),AN$6)</f>
        <v>44</v>
      </c>
      <c r="AO63" s="213">
        <f>LARGE(($U63,$R63,$O63,$L63,$I63),AO$6)</f>
        <v>37</v>
      </c>
      <c r="AP63" s="214">
        <f t="shared" si="9"/>
        <v>5.7004701440143999E+19</v>
      </c>
      <c r="AQ63" s="213">
        <f t="shared" si="4"/>
        <v>28.015000000000001</v>
      </c>
      <c r="AS63" s="108">
        <f t="shared" si="21"/>
        <v>2</v>
      </c>
      <c r="AT63" s="65">
        <f t="shared" si="21"/>
        <v>1</v>
      </c>
      <c r="AU63" s="66" t="str">
        <f t="shared" si="21"/>
        <v>Andy Santa</v>
      </c>
      <c r="AV63" s="67" t="str">
        <f t="shared" si="21"/>
        <v>LG</v>
      </c>
      <c r="AW63" s="68">
        <f t="shared" si="21"/>
        <v>35</v>
      </c>
      <c r="AX63" s="28">
        <f t="shared" si="21"/>
        <v>7</v>
      </c>
      <c r="AY63" s="69">
        <f t="shared" si="21"/>
        <v>42</v>
      </c>
      <c r="AZ63" s="68">
        <f t="shared" si="21"/>
        <v>44.01</v>
      </c>
      <c r="BA63" s="70">
        <f t="shared" si="21"/>
        <v>8</v>
      </c>
      <c r="BB63" s="71">
        <f t="shared" si="21"/>
        <v>52.01</v>
      </c>
      <c r="BC63" s="68">
        <f t="shared" si="21"/>
        <v>36</v>
      </c>
      <c r="BD63" s="70">
        <f t="shared" si="21"/>
        <v>7</v>
      </c>
      <c r="BE63" s="71">
        <f t="shared" si="21"/>
        <v>43</v>
      </c>
      <c r="BF63" s="68">
        <f t="shared" si="21"/>
        <v>28</v>
      </c>
      <c r="BG63" s="70">
        <f t="shared" si="21"/>
        <v>5</v>
      </c>
      <c r="BH63" s="71">
        <f t="shared" si="21"/>
        <v>33</v>
      </c>
      <c r="BI63" s="68">
        <f t="shared" si="20"/>
        <v>31.01</v>
      </c>
      <c r="BJ63" s="70">
        <f t="shared" si="20"/>
        <v>4</v>
      </c>
      <c r="BK63" s="71">
        <f t="shared" si="20"/>
        <v>35.010000000000005</v>
      </c>
      <c r="BL63" s="234" t="str">
        <f t="shared" si="20"/>
        <v/>
      </c>
      <c r="BM63" s="235">
        <f t="shared" si="20"/>
        <v>205.01999999999998</v>
      </c>
      <c r="BN63" s="236" t="str">
        <f t="shared" si="20"/>
        <v/>
      </c>
      <c r="BO63" s="237" t="str">
        <f t="shared" si="20"/>
        <v/>
      </c>
      <c r="BP63" s="238" t="str">
        <f t="shared" si="20"/>
        <v/>
      </c>
      <c r="BQ63" s="239" t="str">
        <f t="shared" si="20"/>
        <v/>
      </c>
      <c r="BR63" s="78">
        <f t="shared" si="20"/>
        <v>2</v>
      </c>
      <c r="BS63" s="57">
        <f t="shared" si="20"/>
        <v>57</v>
      </c>
      <c r="BT63" s="240" t="str">
        <f t="shared" si="20"/>
        <v/>
      </c>
      <c r="BU63" s="241">
        <f t="shared" si="20"/>
        <v>12</v>
      </c>
      <c r="BV63" s="242" t="str">
        <f t="shared" si="20"/>
        <v/>
      </c>
      <c r="BW63" s="243" t="str">
        <f t="shared" si="20"/>
        <v/>
      </c>
      <c r="BX63" s="244" t="str">
        <f t="shared" si="19"/>
        <v/>
      </c>
      <c r="BY63" s="245" t="str">
        <f t="shared" si="19"/>
        <v/>
      </c>
    </row>
    <row r="64" spans="1:77" customFormat="1" ht="15.6" thickBot="1" x14ac:dyDescent="0.35">
      <c r="A64" s="196" t="str">
        <f t="shared" si="0"/>
        <v/>
      </c>
      <c r="B64" s="196" t="str">
        <f t="shared" si="1"/>
        <v/>
      </c>
      <c r="C64" s="187">
        <v>3</v>
      </c>
      <c r="D64" s="187">
        <v>18</v>
      </c>
      <c r="E64" s="196">
        <v>0</v>
      </c>
      <c r="F64" s="187">
        <v>0</v>
      </c>
      <c r="G64" s="207">
        <v>0</v>
      </c>
      <c r="H64" s="187">
        <v>0</v>
      </c>
      <c r="I64" s="208">
        <v>0</v>
      </c>
      <c r="J64" s="207">
        <v>0</v>
      </c>
      <c r="K64" s="209">
        <v>0</v>
      </c>
      <c r="L64" s="210">
        <v>0</v>
      </c>
      <c r="M64" s="207">
        <v>0</v>
      </c>
      <c r="N64" s="209">
        <v>0</v>
      </c>
      <c r="O64" s="210">
        <v>0</v>
      </c>
      <c r="P64" s="207">
        <v>0</v>
      </c>
      <c r="Q64" s="209">
        <v>0</v>
      </c>
      <c r="R64" s="210">
        <v>0</v>
      </c>
      <c r="S64" s="207">
        <v>0</v>
      </c>
      <c r="T64" s="209">
        <v>0</v>
      </c>
      <c r="U64" s="210">
        <v>0</v>
      </c>
      <c r="V64" s="210" t="str">
        <v/>
      </c>
      <c r="W64" s="210" t="str">
        <v/>
      </c>
      <c r="X64" s="210" t="str">
        <v/>
      </c>
      <c r="Y64" s="210" t="str">
        <v/>
      </c>
      <c r="Z64" s="210" t="str">
        <v/>
      </c>
      <c r="AA64" s="210" t="str">
        <v/>
      </c>
      <c r="AB64" s="211">
        <v>0</v>
      </c>
      <c r="AC64" s="212" t="str">
        <f t="shared" si="8"/>
        <v/>
      </c>
      <c r="AD64" s="209" t="str">
        <f t="shared" si="13"/>
        <v/>
      </c>
      <c r="AE64" s="209" t="str">
        <f t="shared" si="13"/>
        <v/>
      </c>
      <c r="AF64" s="209" t="str">
        <f t="shared" si="13"/>
        <v/>
      </c>
      <c r="AG64" s="209" t="str">
        <f t="shared" si="13"/>
        <v/>
      </c>
      <c r="AH64" s="209" t="str">
        <f t="shared" si="13"/>
        <v/>
      </c>
      <c r="AI64" s="209" t="str">
        <f t="shared" si="13"/>
        <v/>
      </c>
      <c r="AJ64" s="209" t="str">
        <f t="shared" si="3"/>
        <v/>
      </c>
      <c r="AK64" s="213">
        <f>LARGE(($U64,$R64,$O64,$L64,$I64),AK$6)</f>
        <v>0</v>
      </c>
      <c r="AL64" s="213">
        <f>LARGE(($U64,$R64,$O64,$L64,$I64),AL$6)</f>
        <v>0</v>
      </c>
      <c r="AM64" s="213">
        <f>LARGE(($U64,$R64,$O64,$L64,$I64),AM$6)</f>
        <v>0</v>
      </c>
      <c r="AN64" s="213">
        <f>LARGE(($U64,$R64,$O64,$L64,$I64),AN$6)</f>
        <v>0</v>
      </c>
      <c r="AO64" s="213">
        <f>LARGE(($U64,$R64,$O64,$L64,$I64),AO$6)</f>
        <v>0</v>
      </c>
      <c r="AP64" s="214">
        <f t="shared" si="9"/>
        <v>0</v>
      </c>
      <c r="AQ64" s="213" t="str">
        <f t="shared" si="4"/>
        <v/>
      </c>
      <c r="AS64" s="108">
        <f t="shared" si="21"/>
        <v>1</v>
      </c>
      <c r="AT64" s="65">
        <f t="shared" si="21"/>
        <v>16</v>
      </c>
      <c r="AU64" s="66" t="str">
        <f t="shared" si="21"/>
        <v>Vincent Vaina</v>
      </c>
      <c r="AV64" s="67" t="str">
        <f t="shared" si="21"/>
        <v>LG</v>
      </c>
      <c r="AW64" s="68">
        <f t="shared" si="21"/>
        <v>39.01</v>
      </c>
      <c r="AX64" s="28">
        <f t="shared" si="21"/>
        <v>5</v>
      </c>
      <c r="AY64" s="69">
        <f t="shared" si="21"/>
        <v>44.01</v>
      </c>
      <c r="AZ64" s="68">
        <f t="shared" si="21"/>
        <v>43.02</v>
      </c>
      <c r="BA64" s="70">
        <f t="shared" si="21"/>
        <v>6</v>
      </c>
      <c r="BB64" s="71">
        <f t="shared" si="21"/>
        <v>49.02</v>
      </c>
      <c r="BC64" s="68">
        <f t="shared" si="21"/>
        <v>38</v>
      </c>
      <c r="BD64" s="70">
        <f t="shared" si="21"/>
        <v>6</v>
      </c>
      <c r="BE64" s="71">
        <f t="shared" si="21"/>
        <v>44</v>
      </c>
      <c r="BF64" s="68">
        <f t="shared" si="21"/>
        <v>25</v>
      </c>
      <c r="BG64" s="70">
        <f t="shared" si="21"/>
        <v>5</v>
      </c>
      <c r="BH64" s="71">
        <f t="shared" si="21"/>
        <v>30</v>
      </c>
      <c r="BI64" s="68">
        <f t="shared" si="20"/>
        <v>29</v>
      </c>
      <c r="BJ64" s="70">
        <f t="shared" si="20"/>
        <v>8</v>
      </c>
      <c r="BK64" s="71">
        <f t="shared" si="20"/>
        <v>37</v>
      </c>
      <c r="BL64" s="234" t="str">
        <f t="shared" si="20"/>
        <v/>
      </c>
      <c r="BM64" s="235">
        <f t="shared" si="20"/>
        <v>204.03</v>
      </c>
      <c r="BN64" s="236" t="str">
        <f t="shared" si="20"/>
        <v/>
      </c>
      <c r="BO64" s="237" t="str">
        <f t="shared" si="20"/>
        <v/>
      </c>
      <c r="BP64" s="238" t="str">
        <f t="shared" si="20"/>
        <v/>
      </c>
      <c r="BQ64" s="239" t="str">
        <f t="shared" si="20"/>
        <v/>
      </c>
      <c r="BR64" s="78">
        <f t="shared" si="20"/>
        <v>3</v>
      </c>
      <c r="BS64" s="57">
        <f t="shared" si="20"/>
        <v>58</v>
      </c>
      <c r="BT64" s="240" t="str">
        <f t="shared" si="20"/>
        <v/>
      </c>
      <c r="BU64" s="241">
        <f t="shared" si="20"/>
        <v>13</v>
      </c>
      <c r="BV64" s="242" t="str">
        <f t="shared" si="20"/>
        <v/>
      </c>
      <c r="BW64" s="243" t="str">
        <f t="shared" si="20"/>
        <v/>
      </c>
      <c r="BX64" s="244" t="str">
        <f t="shared" si="19"/>
        <v/>
      </c>
      <c r="BY64" s="245" t="str">
        <f t="shared" si="19"/>
        <v/>
      </c>
    </row>
    <row r="65" spans="1:77" customFormat="1" ht="15.6" thickBot="1" x14ac:dyDescent="0.35">
      <c r="A65" s="196">
        <f t="shared" si="0"/>
        <v>56.064999999999998</v>
      </c>
      <c r="B65" s="196">
        <f t="shared" si="1"/>
        <v>56</v>
      </c>
      <c r="C65" s="187">
        <v>3</v>
      </c>
      <c r="D65" s="187">
        <v>19</v>
      </c>
      <c r="E65" s="196" t="str">
        <v>Simon Hore (L)</v>
      </c>
      <c r="F65" s="187" t="str">
        <v>HG</v>
      </c>
      <c r="G65" s="207">
        <v>46</v>
      </c>
      <c r="H65" s="187">
        <v>8</v>
      </c>
      <c r="I65" s="208">
        <v>54</v>
      </c>
      <c r="J65" s="207">
        <v>26</v>
      </c>
      <c r="K65" s="209">
        <v>3</v>
      </c>
      <c r="L65" s="210">
        <v>29</v>
      </c>
      <c r="M65" s="207">
        <v>30.01</v>
      </c>
      <c r="N65" s="209">
        <v>4</v>
      </c>
      <c r="O65" s="210">
        <v>34.010000000000005</v>
      </c>
      <c r="P65" s="207">
        <v>38.020000000000003</v>
      </c>
      <c r="Q65" s="209">
        <v>6</v>
      </c>
      <c r="R65" s="210">
        <v>44.02</v>
      </c>
      <c r="S65" s="207">
        <v>42</v>
      </c>
      <c r="T65" s="209">
        <v>6</v>
      </c>
      <c r="U65" s="210">
        <v>48</v>
      </c>
      <c r="V65" s="210">
        <v>209.03</v>
      </c>
      <c r="W65" s="210" t="str">
        <v/>
      </c>
      <c r="X65" s="210" t="str">
        <v/>
      </c>
      <c r="Y65" s="210" t="str">
        <v/>
      </c>
      <c r="Z65" s="210" t="str">
        <v/>
      </c>
      <c r="AA65" s="210" t="str">
        <v/>
      </c>
      <c r="AB65" s="211">
        <v>3</v>
      </c>
      <c r="AC65" s="212">
        <f t="shared" si="8"/>
        <v>56</v>
      </c>
      <c r="AD65" s="209">
        <f t="shared" si="13"/>
        <v>16</v>
      </c>
      <c r="AE65" s="209" t="str">
        <f t="shared" si="13"/>
        <v/>
      </c>
      <c r="AF65" s="209" t="str">
        <f t="shared" si="13"/>
        <v/>
      </c>
      <c r="AG65" s="209" t="str">
        <f t="shared" ref="AD65:AJ128" si="22">IF($F65=AG$6, 1+COUNTIFS($AQ$7:$AQ$406, "&lt;"&amp;$AQ65, $F$7:$F$406, AG$6), "")</f>
        <v/>
      </c>
      <c r="AH65" s="209" t="str">
        <f t="shared" si="22"/>
        <v/>
      </c>
      <c r="AI65" s="209" t="str">
        <f t="shared" si="22"/>
        <v/>
      </c>
      <c r="AJ65" s="209">
        <f t="shared" si="3"/>
        <v>56</v>
      </c>
      <c r="AK65" s="213">
        <f>LARGE(($U65,$R65,$O65,$L65,$I65),AK$6)</f>
        <v>54</v>
      </c>
      <c r="AL65" s="213">
        <f>LARGE(($U65,$R65,$O65,$L65,$I65),AL$6)</f>
        <v>48</v>
      </c>
      <c r="AM65" s="213">
        <f>LARGE(($U65,$R65,$O65,$L65,$I65),AM$6)</f>
        <v>44.02</v>
      </c>
      <c r="AN65" s="213">
        <f>LARGE(($U65,$R65,$O65,$L65,$I65),AN$6)</f>
        <v>34.010000000000005</v>
      </c>
      <c r="AO65" s="213">
        <f>LARGE(($U65,$R65,$O65,$L65,$I65),AO$6)</f>
        <v>29</v>
      </c>
      <c r="AP65" s="214">
        <f t="shared" si="9"/>
        <v>5.4004800440234E+19</v>
      </c>
      <c r="AQ65" s="213">
        <f t="shared" si="4"/>
        <v>56.036999999999999</v>
      </c>
      <c r="AS65" s="108">
        <f t="shared" si="21"/>
        <v>4</v>
      </c>
      <c r="AT65" s="65">
        <f t="shared" si="21"/>
        <v>17</v>
      </c>
      <c r="AU65" s="66" t="str">
        <f t="shared" si="21"/>
        <v>David Dundas</v>
      </c>
      <c r="AV65" s="67" t="str">
        <f t="shared" si="21"/>
        <v>HG</v>
      </c>
      <c r="AW65" s="68">
        <f t="shared" si="21"/>
        <v>26</v>
      </c>
      <c r="AX65" s="28">
        <f t="shared" si="21"/>
        <v>6</v>
      </c>
      <c r="AY65" s="69">
        <f t="shared" si="21"/>
        <v>32</v>
      </c>
      <c r="AZ65" s="68">
        <f t="shared" si="21"/>
        <v>46.01</v>
      </c>
      <c r="BA65" s="70">
        <f t="shared" si="21"/>
        <v>8</v>
      </c>
      <c r="BB65" s="71">
        <f t="shared" si="21"/>
        <v>54.01</v>
      </c>
      <c r="BC65" s="68">
        <f t="shared" si="21"/>
        <v>38</v>
      </c>
      <c r="BD65" s="70">
        <f t="shared" si="21"/>
        <v>7</v>
      </c>
      <c r="BE65" s="71">
        <f t="shared" si="21"/>
        <v>45</v>
      </c>
      <c r="BF65" s="68">
        <f t="shared" si="21"/>
        <v>24</v>
      </c>
      <c r="BG65" s="70">
        <f t="shared" si="21"/>
        <v>4</v>
      </c>
      <c r="BH65" s="71">
        <f t="shared" si="21"/>
        <v>28</v>
      </c>
      <c r="BI65" s="68">
        <f t="shared" si="20"/>
        <v>39.01</v>
      </c>
      <c r="BJ65" s="70">
        <f t="shared" si="20"/>
        <v>6</v>
      </c>
      <c r="BK65" s="71">
        <f t="shared" si="20"/>
        <v>45.01</v>
      </c>
      <c r="BL65" s="234">
        <f t="shared" si="20"/>
        <v>204.01999999999998</v>
      </c>
      <c r="BM65" s="235" t="str">
        <f t="shared" si="20"/>
        <v/>
      </c>
      <c r="BN65" s="236" t="str">
        <f t="shared" si="20"/>
        <v/>
      </c>
      <c r="BO65" s="237" t="str">
        <f t="shared" si="20"/>
        <v/>
      </c>
      <c r="BP65" s="238" t="str">
        <f t="shared" si="20"/>
        <v/>
      </c>
      <c r="BQ65" s="239" t="str">
        <f t="shared" si="20"/>
        <v/>
      </c>
      <c r="BR65" s="78">
        <f t="shared" si="20"/>
        <v>2</v>
      </c>
      <c r="BS65" s="57">
        <f t="shared" si="20"/>
        <v>59</v>
      </c>
      <c r="BT65" s="240">
        <f t="shared" si="20"/>
        <v>17</v>
      </c>
      <c r="BU65" s="241" t="str">
        <f t="shared" si="20"/>
        <v/>
      </c>
      <c r="BV65" s="242" t="str">
        <f t="shared" si="20"/>
        <v/>
      </c>
      <c r="BW65" s="243" t="str">
        <f t="shared" si="20"/>
        <v/>
      </c>
      <c r="BX65" s="244" t="str">
        <f t="shared" si="19"/>
        <v/>
      </c>
      <c r="BY65" s="245" t="str">
        <f t="shared" si="19"/>
        <v/>
      </c>
    </row>
    <row r="66" spans="1:77" customFormat="1" ht="15.6" thickBot="1" x14ac:dyDescent="0.35">
      <c r="A66" s="196" t="str">
        <f t="shared" si="0"/>
        <v/>
      </c>
      <c r="B66" s="196" t="str">
        <f t="shared" si="1"/>
        <v/>
      </c>
      <c r="C66" s="187">
        <v>3</v>
      </c>
      <c r="D66" s="187">
        <v>20</v>
      </c>
      <c r="E66" s="196">
        <v>0</v>
      </c>
      <c r="F66" s="187">
        <v>0</v>
      </c>
      <c r="G66" s="207">
        <v>0</v>
      </c>
      <c r="H66" s="187">
        <v>0</v>
      </c>
      <c r="I66" s="208">
        <v>0</v>
      </c>
      <c r="J66" s="207">
        <v>0</v>
      </c>
      <c r="K66" s="209">
        <v>0</v>
      </c>
      <c r="L66" s="210">
        <v>0</v>
      </c>
      <c r="M66" s="207">
        <v>0</v>
      </c>
      <c r="N66" s="209">
        <v>0</v>
      </c>
      <c r="O66" s="210">
        <v>0</v>
      </c>
      <c r="P66" s="207">
        <v>0</v>
      </c>
      <c r="Q66" s="209">
        <v>0</v>
      </c>
      <c r="R66" s="210">
        <v>0</v>
      </c>
      <c r="S66" s="207">
        <v>0</v>
      </c>
      <c r="T66" s="209">
        <v>0</v>
      </c>
      <c r="U66" s="210">
        <v>0</v>
      </c>
      <c r="V66" s="210" t="str">
        <v/>
      </c>
      <c r="W66" s="210" t="str">
        <v/>
      </c>
      <c r="X66" s="210" t="str">
        <v/>
      </c>
      <c r="Y66" s="210" t="str">
        <v/>
      </c>
      <c r="Z66" s="210" t="str">
        <v/>
      </c>
      <c r="AA66" s="210" t="str">
        <v/>
      </c>
      <c r="AB66" s="211">
        <v>0</v>
      </c>
      <c r="AC66" s="212" t="str">
        <f t="shared" si="8"/>
        <v/>
      </c>
      <c r="AD66" s="209" t="str">
        <f t="shared" si="22"/>
        <v/>
      </c>
      <c r="AE66" s="209" t="str">
        <f t="shared" si="22"/>
        <v/>
      </c>
      <c r="AF66" s="209" t="str">
        <f t="shared" si="22"/>
        <v/>
      </c>
      <c r="AG66" s="209" t="str">
        <f t="shared" si="22"/>
        <v/>
      </c>
      <c r="AH66" s="209" t="str">
        <f t="shared" si="22"/>
        <v/>
      </c>
      <c r="AI66" s="209" t="str">
        <f t="shared" si="22"/>
        <v/>
      </c>
      <c r="AJ66" s="209" t="str">
        <f t="shared" si="3"/>
        <v/>
      </c>
      <c r="AK66" s="213">
        <f>LARGE(($U66,$R66,$O66,$L66,$I66),AK$6)</f>
        <v>0</v>
      </c>
      <c r="AL66" s="213">
        <f>LARGE(($U66,$R66,$O66,$L66,$I66),AL$6)</f>
        <v>0</v>
      </c>
      <c r="AM66" s="213">
        <f>LARGE(($U66,$R66,$O66,$L66,$I66),AM$6)</f>
        <v>0</v>
      </c>
      <c r="AN66" s="213">
        <f>LARGE(($U66,$R66,$O66,$L66,$I66),AN$6)</f>
        <v>0</v>
      </c>
      <c r="AO66" s="213">
        <f>LARGE(($U66,$R66,$O66,$L66,$I66),AO$6)</f>
        <v>0</v>
      </c>
      <c r="AP66" s="214">
        <f t="shared" si="9"/>
        <v>0</v>
      </c>
      <c r="AQ66" s="213" t="str">
        <f t="shared" si="4"/>
        <v/>
      </c>
      <c r="AS66" s="108">
        <f t="shared" si="21"/>
        <v>2</v>
      </c>
      <c r="AT66" s="65">
        <f t="shared" si="21"/>
        <v>5</v>
      </c>
      <c r="AU66" s="66" t="str">
        <f t="shared" si="21"/>
        <v>Glen Aarsen</v>
      </c>
      <c r="AV66" s="67" t="str">
        <f t="shared" si="21"/>
        <v>LG</v>
      </c>
      <c r="AW66" s="68">
        <f t="shared" si="21"/>
        <v>41</v>
      </c>
      <c r="AX66" s="28">
        <f t="shared" si="21"/>
        <v>7</v>
      </c>
      <c r="AY66" s="69">
        <f t="shared" si="21"/>
        <v>48</v>
      </c>
      <c r="AZ66" s="68">
        <f t="shared" si="21"/>
        <v>20</v>
      </c>
      <c r="BA66" s="70">
        <f t="shared" si="21"/>
        <v>4</v>
      </c>
      <c r="BB66" s="71">
        <f t="shared" si="21"/>
        <v>24</v>
      </c>
      <c r="BC66" s="68">
        <f t="shared" si="21"/>
        <v>45.01</v>
      </c>
      <c r="BD66" s="70">
        <f t="shared" si="21"/>
        <v>8</v>
      </c>
      <c r="BE66" s="71">
        <f t="shared" si="21"/>
        <v>53.01</v>
      </c>
      <c r="BF66" s="68">
        <f t="shared" si="21"/>
        <v>37</v>
      </c>
      <c r="BG66" s="70">
        <f t="shared" si="21"/>
        <v>7</v>
      </c>
      <c r="BH66" s="71">
        <f t="shared" si="21"/>
        <v>44</v>
      </c>
      <c r="BI66" s="68">
        <f t="shared" si="20"/>
        <v>25</v>
      </c>
      <c r="BJ66" s="70">
        <f t="shared" si="20"/>
        <v>5</v>
      </c>
      <c r="BK66" s="71">
        <f t="shared" si="20"/>
        <v>30</v>
      </c>
      <c r="BL66" s="234" t="str">
        <f t="shared" si="20"/>
        <v/>
      </c>
      <c r="BM66" s="235">
        <f t="shared" si="20"/>
        <v>199.01</v>
      </c>
      <c r="BN66" s="236" t="str">
        <f t="shared" si="20"/>
        <v/>
      </c>
      <c r="BO66" s="237" t="str">
        <f t="shared" si="20"/>
        <v/>
      </c>
      <c r="BP66" s="238" t="str">
        <f t="shared" si="20"/>
        <v/>
      </c>
      <c r="BQ66" s="239" t="str">
        <f t="shared" si="20"/>
        <v/>
      </c>
      <c r="BR66" s="78">
        <f t="shared" si="20"/>
        <v>1</v>
      </c>
      <c r="BS66" s="57">
        <f t="shared" si="20"/>
        <v>60</v>
      </c>
      <c r="BT66" s="240" t="str">
        <f t="shared" si="20"/>
        <v/>
      </c>
      <c r="BU66" s="241">
        <f t="shared" si="20"/>
        <v>14</v>
      </c>
      <c r="BV66" s="242" t="str">
        <f t="shared" si="20"/>
        <v/>
      </c>
      <c r="BW66" s="243" t="str">
        <f t="shared" si="20"/>
        <v/>
      </c>
      <c r="BX66" s="244" t="str">
        <f t="shared" si="19"/>
        <v/>
      </c>
      <c r="BY66" s="245" t="str">
        <f t="shared" si="19"/>
        <v/>
      </c>
    </row>
    <row r="67" spans="1:77" customFormat="1" ht="15.6" thickBot="1" x14ac:dyDescent="0.35">
      <c r="A67" s="196">
        <f t="shared" si="0"/>
        <v>30.067</v>
      </c>
      <c r="B67" s="196">
        <f t="shared" si="1"/>
        <v>30</v>
      </c>
      <c r="C67" s="187">
        <v>4</v>
      </c>
      <c r="D67" s="187">
        <v>1</v>
      </c>
      <c r="E67" s="196" t="str">
        <v>Andy Santa</v>
      </c>
      <c r="F67" s="187" t="str">
        <v>HG</v>
      </c>
      <c r="G67" s="207">
        <v>44</v>
      </c>
      <c r="H67" s="187">
        <v>7</v>
      </c>
      <c r="I67" s="208">
        <v>51</v>
      </c>
      <c r="J67" s="207">
        <v>40</v>
      </c>
      <c r="K67" s="209">
        <v>7</v>
      </c>
      <c r="L67" s="210">
        <v>47</v>
      </c>
      <c r="M67" s="207">
        <v>44</v>
      </c>
      <c r="N67" s="209">
        <v>9</v>
      </c>
      <c r="O67" s="210">
        <v>53</v>
      </c>
      <c r="P67" s="207">
        <v>39</v>
      </c>
      <c r="Q67" s="209">
        <v>7</v>
      </c>
      <c r="R67" s="210">
        <v>46</v>
      </c>
      <c r="S67" s="207">
        <v>28</v>
      </c>
      <c r="T67" s="209">
        <v>4</v>
      </c>
      <c r="U67" s="210">
        <v>32</v>
      </c>
      <c r="V67" s="210">
        <v>229</v>
      </c>
      <c r="W67" s="210" t="str">
        <v/>
      </c>
      <c r="X67" s="210" t="str">
        <v/>
      </c>
      <c r="Y67" s="210" t="str">
        <v/>
      </c>
      <c r="Z67" s="210" t="str">
        <v/>
      </c>
      <c r="AA67" s="210" t="str">
        <v/>
      </c>
      <c r="AB67" s="211">
        <v>0</v>
      </c>
      <c r="AC67" s="212">
        <f t="shared" si="8"/>
        <v>30</v>
      </c>
      <c r="AD67" s="209">
        <f t="shared" si="22"/>
        <v>4</v>
      </c>
      <c r="AE67" s="209" t="str">
        <f t="shared" si="22"/>
        <v/>
      </c>
      <c r="AF67" s="209" t="str">
        <f t="shared" si="22"/>
        <v/>
      </c>
      <c r="AG67" s="209" t="str">
        <f t="shared" si="22"/>
        <v/>
      </c>
      <c r="AH67" s="209" t="str">
        <f t="shared" si="22"/>
        <v/>
      </c>
      <c r="AI67" s="209" t="str">
        <f t="shared" si="22"/>
        <v/>
      </c>
      <c r="AJ67" s="209">
        <f t="shared" si="3"/>
        <v>30</v>
      </c>
      <c r="AK67" s="213">
        <f>LARGE(($U67,$R67,$O67,$L67,$I67),AK$6)</f>
        <v>53</v>
      </c>
      <c r="AL67" s="213">
        <f>LARGE(($U67,$R67,$O67,$L67,$I67),AL$6)</f>
        <v>51</v>
      </c>
      <c r="AM67" s="213">
        <f>LARGE(($U67,$R67,$O67,$L67,$I67),AM$6)</f>
        <v>47</v>
      </c>
      <c r="AN67" s="213">
        <f>LARGE(($U67,$R67,$O67,$L67,$I67),AN$6)</f>
        <v>46</v>
      </c>
      <c r="AO67" s="213">
        <f>LARGE(($U67,$R67,$O67,$L67,$I67),AO$6)</f>
        <v>32</v>
      </c>
      <c r="AP67" s="214">
        <f t="shared" si="9"/>
        <v>5.3005100470045999E+19</v>
      </c>
      <c r="AQ67" s="213">
        <f t="shared" si="4"/>
        <v>30.044</v>
      </c>
      <c r="AS67" s="108">
        <f t="shared" si="21"/>
        <v>2</v>
      </c>
      <c r="AT67" s="65">
        <f t="shared" si="21"/>
        <v>12</v>
      </c>
      <c r="AU67" s="66" t="str">
        <f t="shared" si="21"/>
        <v>Cheryl Ball</v>
      </c>
      <c r="AV67" s="67" t="str">
        <f t="shared" si="21"/>
        <v>LG</v>
      </c>
      <c r="AW67" s="68">
        <f t="shared" si="21"/>
        <v>34</v>
      </c>
      <c r="AX67" s="28">
        <f t="shared" si="21"/>
        <v>4</v>
      </c>
      <c r="AY67" s="69">
        <f t="shared" si="21"/>
        <v>38</v>
      </c>
      <c r="AZ67" s="68">
        <f t="shared" si="21"/>
        <v>29</v>
      </c>
      <c r="BA67" s="70">
        <f t="shared" si="21"/>
        <v>6</v>
      </c>
      <c r="BB67" s="71">
        <f t="shared" si="21"/>
        <v>35</v>
      </c>
      <c r="BC67" s="68">
        <f t="shared" si="21"/>
        <v>21</v>
      </c>
      <c r="BD67" s="70">
        <f t="shared" si="21"/>
        <v>3</v>
      </c>
      <c r="BE67" s="71">
        <f t="shared" si="21"/>
        <v>24</v>
      </c>
      <c r="BF67" s="68">
        <f t="shared" si="21"/>
        <v>44.01</v>
      </c>
      <c r="BG67" s="70">
        <f t="shared" si="21"/>
        <v>8</v>
      </c>
      <c r="BH67" s="71">
        <f t="shared" si="21"/>
        <v>52.01</v>
      </c>
      <c r="BI67" s="68">
        <f t="shared" si="20"/>
        <v>42</v>
      </c>
      <c r="BJ67" s="70">
        <f t="shared" si="20"/>
        <v>8</v>
      </c>
      <c r="BK67" s="71">
        <f t="shared" si="20"/>
        <v>50</v>
      </c>
      <c r="BL67" s="234" t="str">
        <f t="shared" si="20"/>
        <v/>
      </c>
      <c r="BM67" s="235">
        <f t="shared" si="20"/>
        <v>199.01</v>
      </c>
      <c r="BN67" s="236" t="str">
        <f t="shared" si="20"/>
        <v/>
      </c>
      <c r="BO67" s="237" t="str">
        <f t="shared" si="20"/>
        <v/>
      </c>
      <c r="BP67" s="238" t="str">
        <f t="shared" si="20"/>
        <v/>
      </c>
      <c r="BQ67" s="239" t="str">
        <f t="shared" si="20"/>
        <v/>
      </c>
      <c r="BR67" s="78">
        <f t="shared" si="20"/>
        <v>1</v>
      </c>
      <c r="BS67" s="57">
        <f t="shared" si="20"/>
        <v>61</v>
      </c>
      <c r="BT67" s="240" t="str">
        <f t="shared" si="20"/>
        <v/>
      </c>
      <c r="BU67" s="241">
        <f t="shared" si="20"/>
        <v>15</v>
      </c>
      <c r="BV67" s="242" t="str">
        <f t="shared" si="20"/>
        <v/>
      </c>
      <c r="BW67" s="243" t="str">
        <f t="shared" si="20"/>
        <v/>
      </c>
      <c r="BX67" s="244" t="str">
        <f t="shared" si="19"/>
        <v/>
      </c>
      <c r="BY67" s="245" t="str">
        <f t="shared" si="19"/>
        <v/>
      </c>
    </row>
    <row r="68" spans="1:77" customFormat="1" ht="15.6" thickBot="1" x14ac:dyDescent="0.35">
      <c r="A68" s="196" t="str">
        <f t="shared" si="0"/>
        <v/>
      </c>
      <c r="B68" s="196" t="str">
        <f t="shared" si="1"/>
        <v/>
      </c>
      <c r="C68" s="187">
        <v>4</v>
      </c>
      <c r="D68" s="187">
        <v>2</v>
      </c>
      <c r="E68" s="196">
        <v>0</v>
      </c>
      <c r="F68" s="187">
        <v>0</v>
      </c>
      <c r="G68" s="207">
        <v>0</v>
      </c>
      <c r="H68" s="187">
        <v>0</v>
      </c>
      <c r="I68" s="208">
        <v>0</v>
      </c>
      <c r="J68" s="207">
        <v>0</v>
      </c>
      <c r="K68" s="209">
        <v>0</v>
      </c>
      <c r="L68" s="210">
        <v>0</v>
      </c>
      <c r="M68" s="207">
        <v>0</v>
      </c>
      <c r="N68" s="209">
        <v>0</v>
      </c>
      <c r="O68" s="210">
        <v>0</v>
      </c>
      <c r="P68" s="207">
        <v>0</v>
      </c>
      <c r="Q68" s="209">
        <v>0</v>
      </c>
      <c r="R68" s="210">
        <v>0</v>
      </c>
      <c r="S68" s="207">
        <v>0</v>
      </c>
      <c r="T68" s="209">
        <v>0</v>
      </c>
      <c r="U68" s="210">
        <v>0</v>
      </c>
      <c r="V68" s="210" t="str">
        <v/>
      </c>
      <c r="W68" s="210" t="str">
        <v/>
      </c>
      <c r="X68" s="210" t="str">
        <v/>
      </c>
      <c r="Y68" s="210" t="str">
        <v/>
      </c>
      <c r="Z68" s="210" t="str">
        <v/>
      </c>
      <c r="AA68" s="210" t="str">
        <v/>
      </c>
      <c r="AB68" s="211">
        <v>0</v>
      </c>
      <c r="AC68" s="212" t="str">
        <f t="shared" si="8"/>
        <v/>
      </c>
      <c r="AD68" s="209" t="str">
        <f t="shared" si="22"/>
        <v/>
      </c>
      <c r="AE68" s="209" t="str">
        <f t="shared" si="22"/>
        <v/>
      </c>
      <c r="AF68" s="209" t="str">
        <f t="shared" si="22"/>
        <v/>
      </c>
      <c r="AG68" s="209" t="str">
        <f t="shared" si="22"/>
        <v/>
      </c>
      <c r="AH68" s="209" t="str">
        <f t="shared" si="22"/>
        <v/>
      </c>
      <c r="AI68" s="209" t="str">
        <f t="shared" si="22"/>
        <v/>
      </c>
      <c r="AJ68" s="209" t="str">
        <f t="shared" si="3"/>
        <v/>
      </c>
      <c r="AK68" s="213">
        <f>LARGE(($U68,$R68,$O68,$L68,$I68),AK$6)</f>
        <v>0</v>
      </c>
      <c r="AL68" s="213">
        <f>LARGE(($U68,$R68,$O68,$L68,$I68),AL$6)</f>
        <v>0</v>
      </c>
      <c r="AM68" s="213">
        <f>LARGE(($U68,$R68,$O68,$L68,$I68),AM$6)</f>
        <v>0</v>
      </c>
      <c r="AN68" s="213">
        <f>LARGE(($U68,$R68,$O68,$L68,$I68),AN$6)</f>
        <v>0</v>
      </c>
      <c r="AO68" s="213">
        <f>LARGE(($U68,$R68,$O68,$L68,$I68),AO$6)</f>
        <v>0</v>
      </c>
      <c r="AP68" s="214">
        <f t="shared" si="9"/>
        <v>0</v>
      </c>
      <c r="AQ68" s="213" t="str">
        <f t="shared" si="4"/>
        <v/>
      </c>
      <c r="AS68" s="108">
        <f t="shared" si="21"/>
        <v>2</v>
      </c>
      <c r="AT68" s="65">
        <f t="shared" si="21"/>
        <v>11</v>
      </c>
      <c r="AU68" s="66" t="str">
        <f t="shared" si="21"/>
        <v>Robert Riley</v>
      </c>
      <c r="AV68" s="67" t="str">
        <f t="shared" si="21"/>
        <v>RF</v>
      </c>
      <c r="AW68" s="68">
        <f t="shared" si="21"/>
        <v>41.01</v>
      </c>
      <c r="AX68" s="28">
        <f t="shared" si="21"/>
        <v>6</v>
      </c>
      <c r="AY68" s="69">
        <f t="shared" si="21"/>
        <v>47.01</v>
      </c>
      <c r="AZ68" s="68">
        <f t="shared" si="21"/>
        <v>38</v>
      </c>
      <c r="BA68" s="70">
        <f t="shared" si="21"/>
        <v>8</v>
      </c>
      <c r="BB68" s="71">
        <f t="shared" si="21"/>
        <v>46</v>
      </c>
      <c r="BC68" s="68">
        <f t="shared" si="21"/>
        <v>32</v>
      </c>
      <c r="BD68" s="70">
        <f t="shared" si="21"/>
        <v>7</v>
      </c>
      <c r="BE68" s="71">
        <f t="shared" si="21"/>
        <v>39</v>
      </c>
      <c r="BF68" s="68">
        <f t="shared" si="21"/>
        <v>20</v>
      </c>
      <c r="BG68" s="70">
        <f t="shared" si="21"/>
        <v>4</v>
      </c>
      <c r="BH68" s="71">
        <f t="shared" si="21"/>
        <v>24</v>
      </c>
      <c r="BI68" s="68">
        <f t="shared" si="20"/>
        <v>35</v>
      </c>
      <c r="BJ68" s="70">
        <f t="shared" si="20"/>
        <v>7</v>
      </c>
      <c r="BK68" s="71">
        <f t="shared" si="20"/>
        <v>42</v>
      </c>
      <c r="BL68" s="234" t="str">
        <f t="shared" si="20"/>
        <v/>
      </c>
      <c r="BM68" s="235" t="str">
        <f t="shared" si="20"/>
        <v/>
      </c>
      <c r="BN68" s="236">
        <f t="shared" si="20"/>
        <v>198.01</v>
      </c>
      <c r="BO68" s="237" t="str">
        <f t="shared" si="20"/>
        <v/>
      </c>
      <c r="BP68" s="238" t="str">
        <f t="shared" si="20"/>
        <v/>
      </c>
      <c r="BQ68" s="239" t="str">
        <f t="shared" si="20"/>
        <v/>
      </c>
      <c r="BR68" s="78">
        <f t="shared" si="20"/>
        <v>1</v>
      </c>
      <c r="BS68" s="57">
        <f t="shared" si="20"/>
        <v>62</v>
      </c>
      <c r="BT68" s="240" t="str">
        <f t="shared" si="20"/>
        <v/>
      </c>
      <c r="BU68" s="241" t="str">
        <f t="shared" si="20"/>
        <v/>
      </c>
      <c r="BV68" s="242">
        <f t="shared" si="20"/>
        <v>30</v>
      </c>
      <c r="BW68" s="243" t="str">
        <f t="shared" si="20"/>
        <v/>
      </c>
      <c r="BX68" s="244" t="str">
        <f t="shared" si="19"/>
        <v/>
      </c>
      <c r="BY68" s="245" t="str">
        <f t="shared" si="19"/>
        <v/>
      </c>
    </row>
    <row r="69" spans="1:77" customFormat="1" ht="15.6" thickBot="1" x14ac:dyDescent="0.35">
      <c r="A69" s="196">
        <f t="shared" si="0"/>
        <v>42.069000000000003</v>
      </c>
      <c r="B69" s="196">
        <f t="shared" si="1"/>
        <v>42</v>
      </c>
      <c r="C69" s="187">
        <v>4</v>
      </c>
      <c r="D69" s="187">
        <v>3</v>
      </c>
      <c r="E69" s="196" t="str">
        <v>Les Fraser</v>
      </c>
      <c r="F69" s="187" t="str">
        <v>HG</v>
      </c>
      <c r="G69" s="207">
        <v>40.01</v>
      </c>
      <c r="H69" s="187">
        <v>7</v>
      </c>
      <c r="I69" s="208">
        <v>47.01</v>
      </c>
      <c r="J69" s="207">
        <v>31</v>
      </c>
      <c r="K69" s="209">
        <v>8</v>
      </c>
      <c r="L69" s="210">
        <v>39</v>
      </c>
      <c r="M69" s="207">
        <v>38.01</v>
      </c>
      <c r="N69" s="209">
        <v>5</v>
      </c>
      <c r="O69" s="210">
        <v>43.01</v>
      </c>
      <c r="P69" s="207">
        <v>38</v>
      </c>
      <c r="Q69" s="209">
        <v>6</v>
      </c>
      <c r="R69" s="210">
        <v>44</v>
      </c>
      <c r="S69" s="207">
        <v>39</v>
      </c>
      <c r="T69" s="209">
        <v>5</v>
      </c>
      <c r="U69" s="210">
        <v>44</v>
      </c>
      <c r="V69" s="210">
        <v>217.01999999999998</v>
      </c>
      <c r="W69" s="210" t="str">
        <v/>
      </c>
      <c r="X69" s="210" t="str">
        <v/>
      </c>
      <c r="Y69" s="210" t="str">
        <v/>
      </c>
      <c r="Z69" s="210" t="str">
        <v/>
      </c>
      <c r="AA69" s="210" t="str">
        <v/>
      </c>
      <c r="AB69" s="211">
        <v>2</v>
      </c>
      <c r="AC69" s="212">
        <f t="shared" si="8"/>
        <v>42</v>
      </c>
      <c r="AD69" s="209">
        <f t="shared" si="22"/>
        <v>10</v>
      </c>
      <c r="AE69" s="209" t="str">
        <f t="shared" si="22"/>
        <v/>
      </c>
      <c r="AF69" s="209" t="str">
        <f t="shared" si="22"/>
        <v/>
      </c>
      <c r="AG69" s="209" t="str">
        <f t="shared" si="22"/>
        <v/>
      </c>
      <c r="AH69" s="209" t="str">
        <f t="shared" si="22"/>
        <v/>
      </c>
      <c r="AI69" s="209" t="str">
        <f t="shared" si="22"/>
        <v/>
      </c>
      <c r="AJ69" s="209">
        <f t="shared" si="3"/>
        <v>42</v>
      </c>
      <c r="AK69" s="213">
        <f>LARGE(($U69,$R69,$O69,$L69,$I69),AK$6)</f>
        <v>47.01</v>
      </c>
      <c r="AL69" s="213">
        <f>LARGE(($U69,$R69,$O69,$L69,$I69),AL$6)</f>
        <v>44</v>
      </c>
      <c r="AM69" s="213">
        <f>LARGE(($U69,$R69,$O69,$L69,$I69),AM$6)</f>
        <v>44</v>
      </c>
      <c r="AN69" s="213">
        <f>LARGE(($U69,$R69,$O69,$L69,$I69),AN$6)</f>
        <v>43.01</v>
      </c>
      <c r="AO69" s="213">
        <f>LARGE(($U69,$R69,$O69,$L69,$I69),AO$6)</f>
        <v>39</v>
      </c>
      <c r="AP69" s="214">
        <f t="shared" si="9"/>
        <v>4.7014400440043004E+19</v>
      </c>
      <c r="AQ69" s="213">
        <f t="shared" si="4"/>
        <v>42.073</v>
      </c>
      <c r="AS69" s="108">
        <f t="shared" si="21"/>
        <v>2</v>
      </c>
      <c r="AT69" s="65">
        <f t="shared" si="21"/>
        <v>17</v>
      </c>
      <c r="AU69" s="66" t="str">
        <f t="shared" si="21"/>
        <v>David Dundas</v>
      </c>
      <c r="AV69" s="67" t="str">
        <f t="shared" si="21"/>
        <v>LG</v>
      </c>
      <c r="AW69" s="68">
        <f t="shared" si="21"/>
        <v>33</v>
      </c>
      <c r="AX69" s="28">
        <f t="shared" si="21"/>
        <v>5</v>
      </c>
      <c r="AY69" s="69">
        <f t="shared" si="21"/>
        <v>38</v>
      </c>
      <c r="AZ69" s="68">
        <f t="shared" si="21"/>
        <v>27</v>
      </c>
      <c r="BA69" s="70">
        <f t="shared" si="21"/>
        <v>5</v>
      </c>
      <c r="BB69" s="71">
        <f t="shared" si="21"/>
        <v>32</v>
      </c>
      <c r="BC69" s="68">
        <f t="shared" si="21"/>
        <v>37</v>
      </c>
      <c r="BD69" s="70">
        <f t="shared" si="21"/>
        <v>5</v>
      </c>
      <c r="BE69" s="71">
        <f t="shared" si="21"/>
        <v>42</v>
      </c>
      <c r="BF69" s="68">
        <f t="shared" si="21"/>
        <v>41</v>
      </c>
      <c r="BG69" s="70">
        <f t="shared" si="21"/>
        <v>7</v>
      </c>
      <c r="BH69" s="71">
        <f t="shared" si="21"/>
        <v>48</v>
      </c>
      <c r="BI69" s="68">
        <f t="shared" si="20"/>
        <v>31</v>
      </c>
      <c r="BJ69" s="70">
        <f t="shared" si="20"/>
        <v>7</v>
      </c>
      <c r="BK69" s="71">
        <f t="shared" si="20"/>
        <v>38</v>
      </c>
      <c r="BL69" s="234" t="str">
        <f t="shared" si="20"/>
        <v/>
      </c>
      <c r="BM69" s="235">
        <f t="shared" si="20"/>
        <v>198</v>
      </c>
      <c r="BN69" s="236" t="str">
        <f t="shared" si="20"/>
        <v/>
      </c>
      <c r="BO69" s="237" t="str">
        <f t="shared" si="20"/>
        <v/>
      </c>
      <c r="BP69" s="238" t="str">
        <f t="shared" si="20"/>
        <v/>
      </c>
      <c r="BQ69" s="239" t="str">
        <f t="shared" si="20"/>
        <v/>
      </c>
      <c r="BR69" s="78">
        <f t="shared" si="20"/>
        <v>0</v>
      </c>
      <c r="BS69" s="57">
        <f t="shared" si="20"/>
        <v>63</v>
      </c>
      <c r="BT69" s="240" t="str">
        <f t="shared" si="20"/>
        <v/>
      </c>
      <c r="BU69" s="241">
        <f t="shared" si="20"/>
        <v>16</v>
      </c>
      <c r="BV69" s="242" t="str">
        <f t="shared" si="20"/>
        <v/>
      </c>
      <c r="BW69" s="243" t="str">
        <f t="shared" si="20"/>
        <v/>
      </c>
      <c r="BX69" s="244" t="str">
        <f t="shared" ref="BX69:CJ84" si="23">IFERROR(VLOOKUP(ROW()-6,$B$7:$AI$406,COLUMN()-43,FALSE),"")</f>
        <v/>
      </c>
      <c r="BY69" s="245" t="str">
        <f t="shared" si="23"/>
        <v/>
      </c>
    </row>
    <row r="70" spans="1:77" customFormat="1" ht="15.6" thickBot="1" x14ac:dyDescent="0.35">
      <c r="A70" s="196">
        <f t="shared" si="0"/>
        <v>90.07</v>
      </c>
      <c r="B70" s="196">
        <f t="shared" si="1"/>
        <v>90</v>
      </c>
      <c r="C70" s="187">
        <v>4</v>
      </c>
      <c r="D70" s="187">
        <v>4</v>
      </c>
      <c r="E70" s="196" t="str">
        <v>Ivan Wilson</v>
      </c>
      <c r="F70" s="187" t="str">
        <v>HG</v>
      </c>
      <c r="G70" s="207">
        <v>34.01</v>
      </c>
      <c r="H70" s="187">
        <v>6</v>
      </c>
      <c r="I70" s="208">
        <v>40.01</v>
      </c>
      <c r="J70" s="207">
        <v>20.010000000000002</v>
      </c>
      <c r="K70" s="209">
        <v>4</v>
      </c>
      <c r="L70" s="210">
        <v>24.01</v>
      </c>
      <c r="M70" s="207">
        <v>19</v>
      </c>
      <c r="N70" s="209">
        <v>7</v>
      </c>
      <c r="O70" s="210">
        <v>26</v>
      </c>
      <c r="P70" s="207">
        <v>13</v>
      </c>
      <c r="Q70" s="209">
        <v>7</v>
      </c>
      <c r="R70" s="210">
        <v>20</v>
      </c>
      <c r="S70" s="207">
        <v>34</v>
      </c>
      <c r="T70" s="209">
        <v>5</v>
      </c>
      <c r="U70" s="210">
        <v>39</v>
      </c>
      <c r="V70" s="210">
        <v>149.01999999999998</v>
      </c>
      <c r="W70" s="210" t="str">
        <v/>
      </c>
      <c r="X70" s="210" t="str">
        <v/>
      </c>
      <c r="Y70" s="210" t="str">
        <v/>
      </c>
      <c r="Z70" s="210" t="str">
        <v/>
      </c>
      <c r="AA70" s="210" t="str">
        <v/>
      </c>
      <c r="AB70" s="211">
        <v>2</v>
      </c>
      <c r="AC70" s="212">
        <f t="shared" si="8"/>
        <v>90</v>
      </c>
      <c r="AD70" s="209">
        <f t="shared" si="22"/>
        <v>30</v>
      </c>
      <c r="AE70" s="209" t="str">
        <f t="shared" si="22"/>
        <v/>
      </c>
      <c r="AF70" s="209" t="str">
        <f t="shared" si="22"/>
        <v/>
      </c>
      <c r="AG70" s="209" t="str">
        <f t="shared" si="22"/>
        <v/>
      </c>
      <c r="AH70" s="209" t="str">
        <f t="shared" si="22"/>
        <v/>
      </c>
      <c r="AI70" s="209" t="str">
        <f t="shared" si="22"/>
        <v/>
      </c>
      <c r="AJ70" s="209">
        <f t="shared" si="3"/>
        <v>90</v>
      </c>
      <c r="AK70" s="213">
        <f>LARGE(($U70,$R70,$O70,$L70,$I70),AK$6)</f>
        <v>40.01</v>
      </c>
      <c r="AL70" s="213">
        <f>LARGE(($U70,$R70,$O70,$L70,$I70),AL$6)</f>
        <v>39</v>
      </c>
      <c r="AM70" s="213">
        <f>LARGE(($U70,$R70,$O70,$L70,$I70),AM$6)</f>
        <v>26</v>
      </c>
      <c r="AN70" s="213">
        <f>LARGE(($U70,$R70,$O70,$L70,$I70),AN$6)</f>
        <v>24.01</v>
      </c>
      <c r="AO70" s="213">
        <f>LARGE(($U70,$R70,$O70,$L70,$I70),AO$6)</f>
        <v>20</v>
      </c>
      <c r="AP70" s="214">
        <f t="shared" si="9"/>
        <v>4.0013900260024001E+19</v>
      </c>
      <c r="AQ70" s="213">
        <f t="shared" si="4"/>
        <v>90.088999999999999</v>
      </c>
      <c r="AS70" s="108">
        <f t="shared" si="21"/>
        <v>3</v>
      </c>
      <c r="AT70" s="65">
        <f t="shared" si="21"/>
        <v>16</v>
      </c>
      <c r="AU70" s="66" t="str">
        <f t="shared" si="21"/>
        <v>Vincent Vaina</v>
      </c>
      <c r="AV70" s="67" t="str">
        <f t="shared" si="21"/>
        <v>HG</v>
      </c>
      <c r="AW70" s="68">
        <f t="shared" si="21"/>
        <v>33</v>
      </c>
      <c r="AX70" s="28">
        <f t="shared" si="21"/>
        <v>5</v>
      </c>
      <c r="AY70" s="69">
        <f t="shared" si="21"/>
        <v>38</v>
      </c>
      <c r="AZ70" s="68">
        <f t="shared" si="21"/>
        <v>42</v>
      </c>
      <c r="BA70" s="70">
        <f t="shared" si="21"/>
        <v>7</v>
      </c>
      <c r="BB70" s="71">
        <f t="shared" si="21"/>
        <v>49</v>
      </c>
      <c r="BC70" s="68">
        <f t="shared" si="21"/>
        <v>29.01</v>
      </c>
      <c r="BD70" s="70">
        <f t="shared" si="21"/>
        <v>5</v>
      </c>
      <c r="BE70" s="71">
        <f t="shared" si="21"/>
        <v>34.010000000000005</v>
      </c>
      <c r="BF70" s="68">
        <f t="shared" si="21"/>
        <v>29</v>
      </c>
      <c r="BG70" s="70">
        <f t="shared" si="21"/>
        <v>7</v>
      </c>
      <c r="BH70" s="71">
        <f t="shared" ref="BH70:BW85" si="24">IFERROR(VLOOKUP(ROW()-6,$B$7:$AI$406,COLUMN()-43,FALSE),"")</f>
        <v>36</v>
      </c>
      <c r="BI70" s="68">
        <f t="shared" si="24"/>
        <v>34</v>
      </c>
      <c r="BJ70" s="70">
        <f t="shared" si="24"/>
        <v>6</v>
      </c>
      <c r="BK70" s="71">
        <f t="shared" si="24"/>
        <v>40</v>
      </c>
      <c r="BL70" s="234">
        <f t="shared" si="24"/>
        <v>197.01</v>
      </c>
      <c r="BM70" s="235" t="str">
        <f t="shared" si="24"/>
        <v/>
      </c>
      <c r="BN70" s="236" t="str">
        <f t="shared" si="24"/>
        <v/>
      </c>
      <c r="BO70" s="237" t="str">
        <f t="shared" si="24"/>
        <v/>
      </c>
      <c r="BP70" s="238" t="str">
        <f t="shared" si="24"/>
        <v/>
      </c>
      <c r="BQ70" s="239" t="str">
        <f t="shared" si="24"/>
        <v/>
      </c>
      <c r="BR70" s="78">
        <f t="shared" si="24"/>
        <v>1</v>
      </c>
      <c r="BS70" s="57">
        <f t="shared" si="24"/>
        <v>64</v>
      </c>
      <c r="BT70" s="240">
        <f t="shared" si="24"/>
        <v>18</v>
      </c>
      <c r="BU70" s="241" t="str">
        <f t="shared" si="24"/>
        <v/>
      </c>
      <c r="BV70" s="242" t="str">
        <f t="shared" si="24"/>
        <v/>
      </c>
      <c r="BW70" s="243" t="str">
        <f t="shared" si="24"/>
        <v/>
      </c>
      <c r="BX70" s="244" t="str">
        <f t="shared" si="23"/>
        <v/>
      </c>
      <c r="BY70" s="245" t="str">
        <f t="shared" si="23"/>
        <v/>
      </c>
    </row>
    <row r="71" spans="1:77" customFormat="1" ht="15.6" thickBot="1" x14ac:dyDescent="0.35">
      <c r="A71" s="196">
        <f t="shared" ref="A71:A134" si="25">IF(OR($E71="",$E71=0),"",AC71+ROW()/1000)</f>
        <v>49.070999999999998</v>
      </c>
      <c r="B71" s="196">
        <f t="shared" ref="B71:B134" si="26">IF(OR($E71="",$E71=0),"",_xlfn.RANK.EQ(A71,$A$7:$A$406,1))</f>
        <v>49</v>
      </c>
      <c r="C71" s="187">
        <v>4</v>
      </c>
      <c r="D71" s="187">
        <v>5</v>
      </c>
      <c r="E71" s="196" t="str">
        <v>Glen Aarsen</v>
      </c>
      <c r="F71" s="187" t="str">
        <v>HG</v>
      </c>
      <c r="G71" s="207">
        <v>46.01</v>
      </c>
      <c r="H71" s="187">
        <v>8</v>
      </c>
      <c r="I71" s="208">
        <v>54.01</v>
      </c>
      <c r="J71" s="207">
        <v>28</v>
      </c>
      <c r="K71" s="209">
        <v>5</v>
      </c>
      <c r="L71" s="210">
        <v>33</v>
      </c>
      <c r="M71" s="207">
        <v>42</v>
      </c>
      <c r="N71" s="209">
        <v>7</v>
      </c>
      <c r="O71" s="210">
        <v>49</v>
      </c>
      <c r="P71" s="207">
        <v>29</v>
      </c>
      <c r="Q71" s="209">
        <v>5</v>
      </c>
      <c r="R71" s="210">
        <v>34</v>
      </c>
      <c r="S71" s="207">
        <v>37</v>
      </c>
      <c r="T71" s="209">
        <v>6</v>
      </c>
      <c r="U71" s="210">
        <v>43</v>
      </c>
      <c r="V71" s="210">
        <v>213.01</v>
      </c>
      <c r="W71" s="210" t="str">
        <v/>
      </c>
      <c r="X71" s="210" t="str">
        <v/>
      </c>
      <c r="Y71" s="210" t="str">
        <v/>
      </c>
      <c r="Z71" s="210" t="str">
        <v/>
      </c>
      <c r="AA71" s="210" t="str">
        <v/>
      </c>
      <c r="AB71" s="211">
        <v>1</v>
      </c>
      <c r="AC71" s="212">
        <f t="shared" si="8"/>
        <v>49</v>
      </c>
      <c r="AD71" s="209">
        <f t="shared" si="22"/>
        <v>13</v>
      </c>
      <c r="AE71" s="209" t="str">
        <f t="shared" si="22"/>
        <v/>
      </c>
      <c r="AF71" s="209" t="str">
        <f t="shared" si="22"/>
        <v/>
      </c>
      <c r="AG71" s="209" t="str">
        <f t="shared" si="22"/>
        <v/>
      </c>
      <c r="AH71" s="209" t="str">
        <f t="shared" si="22"/>
        <v/>
      </c>
      <c r="AI71" s="209" t="str">
        <f t="shared" si="22"/>
        <v/>
      </c>
      <c r="AJ71" s="209">
        <f t="shared" ref="AJ71:AJ134" si="27">IF(OR($E71="",$E71=0),"",_xlfn.RANK.EQ(MAX($V71:$AA71),$V$7:$AA$406,0))</f>
        <v>49</v>
      </c>
      <c r="AK71" s="213">
        <f>LARGE(($U71,$R71,$O71,$L71,$I71),AK$6)</f>
        <v>54.01</v>
      </c>
      <c r="AL71" s="213">
        <f>LARGE(($U71,$R71,$O71,$L71,$I71),AL$6)</f>
        <v>49</v>
      </c>
      <c r="AM71" s="213">
        <f>LARGE(($U71,$R71,$O71,$L71,$I71),AM$6)</f>
        <v>43</v>
      </c>
      <c r="AN71" s="213">
        <f>LARGE(($U71,$R71,$O71,$L71,$I71),AN$6)</f>
        <v>34</v>
      </c>
      <c r="AO71" s="213">
        <f>LARGE(($U71,$R71,$O71,$L71,$I71),AO$6)</f>
        <v>33</v>
      </c>
      <c r="AP71" s="214">
        <f t="shared" si="9"/>
        <v>5.4014900430034002E+19</v>
      </c>
      <c r="AQ71" s="213">
        <f t="shared" ref="AQ71:AQ134" si="28">IF(OR($E71="",$E71=0),"",$AJ71+(_xlfn.RANK.EQ($AP71,$AP$7:$AP$406,0)/1000))</f>
        <v>49.033000000000001</v>
      </c>
      <c r="AS71" s="108">
        <f t="shared" ref="AS71:BH86" si="29">IFERROR(VLOOKUP(ROW()-6,$B$7:$AI$406,COLUMN()-43,FALSE),"")</f>
        <v>1</v>
      </c>
      <c r="AT71" s="65">
        <f t="shared" si="29"/>
        <v>15</v>
      </c>
      <c r="AU71" s="66" t="str">
        <f t="shared" si="29"/>
        <v>Mark Welsh</v>
      </c>
      <c r="AV71" s="67" t="str">
        <f t="shared" si="29"/>
        <v>LG</v>
      </c>
      <c r="AW71" s="68">
        <f t="shared" si="29"/>
        <v>43</v>
      </c>
      <c r="AX71" s="28">
        <f t="shared" si="29"/>
        <v>7</v>
      </c>
      <c r="AY71" s="69">
        <f t="shared" si="29"/>
        <v>50</v>
      </c>
      <c r="AZ71" s="68">
        <f t="shared" si="29"/>
        <v>43</v>
      </c>
      <c r="BA71" s="70">
        <f t="shared" si="29"/>
        <v>7</v>
      </c>
      <c r="BB71" s="71">
        <f t="shared" si="29"/>
        <v>50</v>
      </c>
      <c r="BC71" s="68">
        <f t="shared" si="29"/>
        <v>37.020000000000003</v>
      </c>
      <c r="BD71" s="70">
        <f t="shared" si="29"/>
        <v>5</v>
      </c>
      <c r="BE71" s="71">
        <f t="shared" si="29"/>
        <v>42.02</v>
      </c>
      <c r="BF71" s="68">
        <f t="shared" si="29"/>
        <v>29</v>
      </c>
      <c r="BG71" s="70">
        <f t="shared" si="29"/>
        <v>6</v>
      </c>
      <c r="BH71" s="71">
        <f t="shared" si="29"/>
        <v>35</v>
      </c>
      <c r="BI71" s="68">
        <f t="shared" si="24"/>
        <v>11</v>
      </c>
      <c r="BJ71" s="70">
        <f t="shared" si="24"/>
        <v>7</v>
      </c>
      <c r="BK71" s="71">
        <f t="shared" si="24"/>
        <v>18</v>
      </c>
      <c r="BL71" s="234" t="str">
        <f t="shared" si="24"/>
        <v/>
      </c>
      <c r="BM71" s="235">
        <f t="shared" si="24"/>
        <v>195.02</v>
      </c>
      <c r="BN71" s="236" t="str">
        <f t="shared" si="24"/>
        <v/>
      </c>
      <c r="BO71" s="237" t="str">
        <f t="shared" si="24"/>
        <v/>
      </c>
      <c r="BP71" s="238" t="str">
        <f t="shared" si="24"/>
        <v/>
      </c>
      <c r="BQ71" s="239" t="str">
        <f t="shared" si="24"/>
        <v/>
      </c>
      <c r="BR71" s="78">
        <f t="shared" si="24"/>
        <v>2</v>
      </c>
      <c r="BS71" s="57">
        <f t="shared" si="24"/>
        <v>65</v>
      </c>
      <c r="BT71" s="240" t="str">
        <f t="shared" si="24"/>
        <v/>
      </c>
      <c r="BU71" s="241">
        <f t="shared" si="24"/>
        <v>17</v>
      </c>
      <c r="BV71" s="242" t="str">
        <f t="shared" si="24"/>
        <v/>
      </c>
      <c r="BW71" s="243" t="str">
        <f t="shared" si="24"/>
        <v/>
      </c>
      <c r="BX71" s="244" t="str">
        <f t="shared" si="23"/>
        <v/>
      </c>
      <c r="BY71" s="245" t="str">
        <f t="shared" si="23"/>
        <v/>
      </c>
    </row>
    <row r="72" spans="1:77" customFormat="1" ht="15.6" thickBot="1" x14ac:dyDescent="0.35">
      <c r="A72" s="196">
        <f t="shared" si="25"/>
        <v>22.071999999999999</v>
      </c>
      <c r="B72" s="196">
        <f t="shared" si="26"/>
        <v>22</v>
      </c>
      <c r="C72" s="187">
        <v>4</v>
      </c>
      <c r="D72" s="187">
        <v>6</v>
      </c>
      <c r="E72" s="196" t="str">
        <v>Peter Cross</v>
      </c>
      <c r="F72" s="187" t="str">
        <v>HG</v>
      </c>
      <c r="G72" s="207">
        <v>38</v>
      </c>
      <c r="H72" s="187">
        <v>7</v>
      </c>
      <c r="I72" s="208">
        <v>45</v>
      </c>
      <c r="J72" s="207">
        <v>32.01</v>
      </c>
      <c r="K72" s="209">
        <v>7</v>
      </c>
      <c r="L72" s="210">
        <v>39.01</v>
      </c>
      <c r="M72" s="207">
        <v>44.01</v>
      </c>
      <c r="N72" s="209">
        <v>8</v>
      </c>
      <c r="O72" s="210">
        <v>52.01</v>
      </c>
      <c r="P72" s="207">
        <v>45</v>
      </c>
      <c r="Q72" s="209">
        <v>8</v>
      </c>
      <c r="R72" s="210">
        <v>53</v>
      </c>
      <c r="S72" s="207">
        <v>44</v>
      </c>
      <c r="T72" s="209">
        <v>8</v>
      </c>
      <c r="U72" s="210">
        <v>52</v>
      </c>
      <c r="V72" s="210">
        <v>241.01999999999998</v>
      </c>
      <c r="W72" s="210" t="str">
        <v/>
      </c>
      <c r="X72" s="210" t="str">
        <v/>
      </c>
      <c r="Y72" s="210" t="str">
        <v/>
      </c>
      <c r="Z72" s="210" t="str">
        <v/>
      </c>
      <c r="AA72" s="210" t="str">
        <v/>
      </c>
      <c r="AB72" s="211">
        <v>2</v>
      </c>
      <c r="AC72" s="212">
        <f t="shared" ref="AC72:AC135" si="30">IF(OR($E72="",$E72=0),"",_xlfn.RANK.EQ(AQ72,$AQ$7:$AQ$406,1))</f>
        <v>22</v>
      </c>
      <c r="AD72" s="209">
        <f t="shared" si="22"/>
        <v>1</v>
      </c>
      <c r="AE72" s="209" t="str">
        <f t="shared" si="22"/>
        <v/>
      </c>
      <c r="AF72" s="209" t="str">
        <f t="shared" si="22"/>
        <v/>
      </c>
      <c r="AG72" s="209" t="str">
        <f t="shared" si="22"/>
        <v/>
      </c>
      <c r="AH72" s="209" t="str">
        <f t="shared" si="22"/>
        <v/>
      </c>
      <c r="AI72" s="209" t="str">
        <f t="shared" si="22"/>
        <v/>
      </c>
      <c r="AJ72" s="209">
        <f t="shared" si="27"/>
        <v>22</v>
      </c>
      <c r="AK72" s="213">
        <f>LARGE(($U72,$R72,$O72,$L72,$I72),AK$6)</f>
        <v>53</v>
      </c>
      <c r="AL72" s="213">
        <f>LARGE(($U72,$R72,$O72,$L72,$I72),AL$6)</f>
        <v>52.01</v>
      </c>
      <c r="AM72" s="213">
        <f>LARGE(($U72,$R72,$O72,$L72,$I72),AM$6)</f>
        <v>52</v>
      </c>
      <c r="AN72" s="213">
        <f>LARGE(($U72,$R72,$O72,$L72,$I72),AN$6)</f>
        <v>45</v>
      </c>
      <c r="AO72" s="213">
        <f>LARGE(($U72,$R72,$O72,$L72,$I72),AO$6)</f>
        <v>39.01</v>
      </c>
      <c r="AP72" s="214">
        <f t="shared" ref="AP72:AP135" si="31">VALUE(TEXT(AK72*100, "0000") &amp; TEXT(AL72*100, "0000") &amp; TEXT(AM72*100, "0000") &amp; TEXT(AN72*100, "0000") &amp; TEXT(AO72*100, "0000"))</f>
        <v>5.3005201520044999E+19</v>
      </c>
      <c r="AQ72" s="213">
        <f t="shared" si="28"/>
        <v>22.042999999999999</v>
      </c>
      <c r="AS72" s="108">
        <f t="shared" si="29"/>
        <v>2</v>
      </c>
      <c r="AT72" s="65">
        <f t="shared" si="29"/>
        <v>16</v>
      </c>
      <c r="AU72" s="66" t="str">
        <f t="shared" si="29"/>
        <v>Justin Everett</v>
      </c>
      <c r="AV72" s="67" t="str">
        <f t="shared" si="29"/>
        <v>LG</v>
      </c>
      <c r="AW72" s="68">
        <f t="shared" si="29"/>
        <v>30</v>
      </c>
      <c r="AX72" s="28">
        <f t="shared" si="29"/>
        <v>5</v>
      </c>
      <c r="AY72" s="69">
        <f t="shared" si="29"/>
        <v>35</v>
      </c>
      <c r="AZ72" s="68">
        <f t="shared" si="29"/>
        <v>28</v>
      </c>
      <c r="BA72" s="70">
        <f t="shared" si="29"/>
        <v>4</v>
      </c>
      <c r="BB72" s="71">
        <f t="shared" si="29"/>
        <v>32</v>
      </c>
      <c r="BC72" s="68">
        <f t="shared" si="29"/>
        <v>45.01</v>
      </c>
      <c r="BD72" s="70">
        <f t="shared" si="29"/>
        <v>8</v>
      </c>
      <c r="BE72" s="71">
        <f t="shared" si="29"/>
        <v>53.01</v>
      </c>
      <c r="BF72" s="68">
        <f t="shared" si="29"/>
        <v>31</v>
      </c>
      <c r="BG72" s="70">
        <f t="shared" si="29"/>
        <v>7</v>
      </c>
      <c r="BH72" s="71">
        <f t="shared" si="29"/>
        <v>38</v>
      </c>
      <c r="BI72" s="68">
        <f t="shared" si="24"/>
        <v>30</v>
      </c>
      <c r="BJ72" s="70">
        <f t="shared" si="24"/>
        <v>7</v>
      </c>
      <c r="BK72" s="71">
        <f t="shared" si="24"/>
        <v>37</v>
      </c>
      <c r="BL72" s="234" t="str">
        <f t="shared" si="24"/>
        <v/>
      </c>
      <c r="BM72" s="235">
        <f t="shared" si="24"/>
        <v>195.01</v>
      </c>
      <c r="BN72" s="236" t="str">
        <f t="shared" si="24"/>
        <v/>
      </c>
      <c r="BO72" s="237" t="str">
        <f t="shared" si="24"/>
        <v/>
      </c>
      <c r="BP72" s="238" t="str">
        <f t="shared" si="24"/>
        <v/>
      </c>
      <c r="BQ72" s="239" t="str">
        <f t="shared" si="24"/>
        <v/>
      </c>
      <c r="BR72" s="78">
        <f t="shared" si="24"/>
        <v>1</v>
      </c>
      <c r="BS72" s="57">
        <f t="shared" si="24"/>
        <v>66</v>
      </c>
      <c r="BT72" s="240" t="str">
        <f t="shared" si="24"/>
        <v/>
      </c>
      <c r="BU72" s="241">
        <f t="shared" si="24"/>
        <v>18</v>
      </c>
      <c r="BV72" s="242" t="str">
        <f t="shared" si="24"/>
        <v/>
      </c>
      <c r="BW72" s="243" t="str">
        <f t="shared" si="24"/>
        <v/>
      </c>
      <c r="BX72" s="244" t="str">
        <f t="shared" si="23"/>
        <v/>
      </c>
      <c r="BY72" s="245" t="str">
        <f t="shared" si="23"/>
        <v/>
      </c>
    </row>
    <row r="73" spans="1:77" customFormat="1" ht="15.6" thickBot="1" x14ac:dyDescent="0.35">
      <c r="A73" s="196">
        <f t="shared" si="25"/>
        <v>84.072999999999993</v>
      </c>
      <c r="B73" s="196">
        <f t="shared" si="26"/>
        <v>84</v>
      </c>
      <c r="C73" s="187">
        <v>4</v>
      </c>
      <c r="D73" s="187">
        <v>7</v>
      </c>
      <c r="E73" s="196" t="str">
        <v>Percy Spierske</v>
      </c>
      <c r="F73" s="187" t="str">
        <v>HG</v>
      </c>
      <c r="G73" s="207">
        <v>30</v>
      </c>
      <c r="H73" s="187">
        <v>6</v>
      </c>
      <c r="I73" s="208">
        <v>36</v>
      </c>
      <c r="J73" s="207">
        <v>32</v>
      </c>
      <c r="K73" s="209">
        <v>4</v>
      </c>
      <c r="L73" s="210">
        <v>36</v>
      </c>
      <c r="M73" s="207">
        <v>39</v>
      </c>
      <c r="N73" s="209">
        <v>7</v>
      </c>
      <c r="O73" s="210">
        <v>46</v>
      </c>
      <c r="P73" s="207">
        <v>19</v>
      </c>
      <c r="Q73" s="209">
        <v>2</v>
      </c>
      <c r="R73" s="210">
        <v>21</v>
      </c>
      <c r="S73" s="207">
        <v>32.01</v>
      </c>
      <c r="T73" s="209">
        <v>6</v>
      </c>
      <c r="U73" s="210">
        <v>38.01</v>
      </c>
      <c r="V73" s="210">
        <v>177.01</v>
      </c>
      <c r="W73" s="210" t="str">
        <v/>
      </c>
      <c r="X73" s="210" t="str">
        <v/>
      </c>
      <c r="Y73" s="210" t="str">
        <v/>
      </c>
      <c r="Z73" s="210" t="str">
        <v/>
      </c>
      <c r="AA73" s="210" t="str">
        <v/>
      </c>
      <c r="AB73" s="211">
        <v>1</v>
      </c>
      <c r="AC73" s="212">
        <f t="shared" si="30"/>
        <v>84</v>
      </c>
      <c r="AD73" s="209">
        <f t="shared" si="22"/>
        <v>28</v>
      </c>
      <c r="AE73" s="209" t="str">
        <f t="shared" si="22"/>
        <v/>
      </c>
      <c r="AF73" s="209" t="str">
        <f t="shared" si="22"/>
        <v/>
      </c>
      <c r="AG73" s="209" t="str">
        <f t="shared" si="22"/>
        <v/>
      </c>
      <c r="AH73" s="209" t="str">
        <f t="shared" si="22"/>
        <v/>
      </c>
      <c r="AI73" s="209" t="str">
        <f t="shared" si="22"/>
        <v/>
      </c>
      <c r="AJ73" s="209">
        <f t="shared" si="27"/>
        <v>83</v>
      </c>
      <c r="AK73" s="213">
        <f>LARGE(($U73,$R73,$O73,$L73,$I73),AK$6)</f>
        <v>46</v>
      </c>
      <c r="AL73" s="213">
        <f>LARGE(($U73,$R73,$O73,$L73,$I73),AL$6)</f>
        <v>38.01</v>
      </c>
      <c r="AM73" s="213">
        <f>LARGE(($U73,$R73,$O73,$L73,$I73),AM$6)</f>
        <v>36</v>
      </c>
      <c r="AN73" s="213">
        <f>LARGE(($U73,$R73,$O73,$L73,$I73),AN$6)</f>
        <v>36</v>
      </c>
      <c r="AO73" s="213">
        <f>LARGE(($U73,$R73,$O73,$L73,$I73),AO$6)</f>
        <v>21</v>
      </c>
      <c r="AP73" s="214">
        <f t="shared" si="31"/>
        <v>4.6003801360036004E+19</v>
      </c>
      <c r="AQ73" s="213">
        <f t="shared" si="28"/>
        <v>83.078999999999994</v>
      </c>
      <c r="AS73" s="108">
        <f t="shared" si="29"/>
        <v>3</v>
      </c>
      <c r="AT73" s="65">
        <f t="shared" si="29"/>
        <v>9</v>
      </c>
      <c r="AU73" s="66" t="str">
        <f t="shared" si="29"/>
        <v>Eli Groves (J)</v>
      </c>
      <c r="AV73" s="67" t="str">
        <f t="shared" si="29"/>
        <v>HG</v>
      </c>
      <c r="AW73" s="68">
        <f t="shared" si="29"/>
        <v>34</v>
      </c>
      <c r="AX73" s="28">
        <f t="shared" si="29"/>
        <v>6</v>
      </c>
      <c r="AY73" s="69">
        <f t="shared" si="29"/>
        <v>40</v>
      </c>
      <c r="AZ73" s="68">
        <f t="shared" si="29"/>
        <v>30.01</v>
      </c>
      <c r="BA73" s="70">
        <f t="shared" si="29"/>
        <v>5</v>
      </c>
      <c r="BB73" s="71">
        <f t="shared" si="29"/>
        <v>35.010000000000005</v>
      </c>
      <c r="BC73" s="68">
        <f t="shared" si="29"/>
        <v>38</v>
      </c>
      <c r="BD73" s="70">
        <f t="shared" si="29"/>
        <v>8</v>
      </c>
      <c r="BE73" s="71">
        <f t="shared" si="29"/>
        <v>46</v>
      </c>
      <c r="BF73" s="68">
        <f t="shared" si="29"/>
        <v>29</v>
      </c>
      <c r="BG73" s="70">
        <f t="shared" si="29"/>
        <v>6</v>
      </c>
      <c r="BH73" s="71">
        <f t="shared" si="29"/>
        <v>35</v>
      </c>
      <c r="BI73" s="68">
        <f t="shared" si="24"/>
        <v>34</v>
      </c>
      <c r="BJ73" s="70">
        <f t="shared" si="24"/>
        <v>5</v>
      </c>
      <c r="BK73" s="71">
        <f t="shared" si="24"/>
        <v>39</v>
      </c>
      <c r="BL73" s="234">
        <f t="shared" si="24"/>
        <v>195.01</v>
      </c>
      <c r="BM73" s="235" t="str">
        <f t="shared" si="24"/>
        <v/>
      </c>
      <c r="BN73" s="236" t="str">
        <f t="shared" si="24"/>
        <v/>
      </c>
      <c r="BO73" s="237" t="str">
        <f t="shared" si="24"/>
        <v/>
      </c>
      <c r="BP73" s="238" t="str">
        <f t="shared" si="24"/>
        <v/>
      </c>
      <c r="BQ73" s="239" t="str">
        <f t="shared" si="24"/>
        <v/>
      </c>
      <c r="BR73" s="78">
        <f t="shared" si="24"/>
        <v>1</v>
      </c>
      <c r="BS73" s="57">
        <f t="shared" si="24"/>
        <v>67</v>
      </c>
      <c r="BT73" s="240">
        <f t="shared" si="24"/>
        <v>19</v>
      </c>
      <c r="BU73" s="241" t="str">
        <f t="shared" si="24"/>
        <v/>
      </c>
      <c r="BV73" s="242" t="str">
        <f t="shared" si="24"/>
        <v/>
      </c>
      <c r="BW73" s="243" t="str">
        <f t="shared" si="24"/>
        <v/>
      </c>
      <c r="BX73" s="244" t="str">
        <f t="shared" si="23"/>
        <v/>
      </c>
      <c r="BY73" s="245" t="str">
        <f t="shared" si="23"/>
        <v/>
      </c>
    </row>
    <row r="74" spans="1:77" customFormat="1" ht="15.6" thickBot="1" x14ac:dyDescent="0.35">
      <c r="A74" s="196" t="str">
        <f t="shared" si="25"/>
        <v/>
      </c>
      <c r="B74" s="196" t="str">
        <f t="shared" si="26"/>
        <v/>
      </c>
      <c r="C74" s="187">
        <v>4</v>
      </c>
      <c r="D74" s="187">
        <v>8</v>
      </c>
      <c r="E74" s="196">
        <v>0</v>
      </c>
      <c r="F74" s="187">
        <v>0</v>
      </c>
      <c r="G74" s="207">
        <v>0</v>
      </c>
      <c r="H74" s="187">
        <v>0</v>
      </c>
      <c r="I74" s="208">
        <v>0</v>
      </c>
      <c r="J74" s="207">
        <v>0</v>
      </c>
      <c r="K74" s="209">
        <v>0</v>
      </c>
      <c r="L74" s="210">
        <v>0</v>
      </c>
      <c r="M74" s="207">
        <v>0</v>
      </c>
      <c r="N74" s="209">
        <v>0</v>
      </c>
      <c r="O74" s="210">
        <v>0</v>
      </c>
      <c r="P74" s="207">
        <v>0</v>
      </c>
      <c r="Q74" s="209">
        <v>0</v>
      </c>
      <c r="R74" s="210">
        <v>0</v>
      </c>
      <c r="S74" s="207">
        <v>0</v>
      </c>
      <c r="T74" s="209">
        <v>0</v>
      </c>
      <c r="U74" s="210">
        <v>0</v>
      </c>
      <c r="V74" s="210" t="str">
        <v/>
      </c>
      <c r="W74" s="210" t="str">
        <v/>
      </c>
      <c r="X74" s="210" t="str">
        <v/>
      </c>
      <c r="Y74" s="210" t="str">
        <v/>
      </c>
      <c r="Z74" s="210" t="str">
        <v/>
      </c>
      <c r="AA74" s="210" t="str">
        <v/>
      </c>
      <c r="AB74" s="211">
        <v>0</v>
      </c>
      <c r="AC74" s="212" t="str">
        <f t="shared" si="30"/>
        <v/>
      </c>
      <c r="AD74" s="209" t="str">
        <f t="shared" si="22"/>
        <v/>
      </c>
      <c r="AE74" s="209" t="str">
        <f t="shared" si="22"/>
        <v/>
      </c>
      <c r="AF74" s="209" t="str">
        <f t="shared" si="22"/>
        <v/>
      </c>
      <c r="AG74" s="209" t="str">
        <f t="shared" si="22"/>
        <v/>
      </c>
      <c r="AH74" s="209" t="str">
        <f t="shared" si="22"/>
        <v/>
      </c>
      <c r="AI74" s="209" t="str">
        <f t="shared" si="22"/>
        <v/>
      </c>
      <c r="AJ74" s="209" t="str">
        <f t="shared" si="27"/>
        <v/>
      </c>
      <c r="AK74" s="213">
        <f>LARGE(($U74,$R74,$O74,$L74,$I74),AK$6)</f>
        <v>0</v>
      </c>
      <c r="AL74" s="213">
        <f>LARGE(($U74,$R74,$O74,$L74,$I74),AL$6)</f>
        <v>0</v>
      </c>
      <c r="AM74" s="213">
        <f>LARGE(($U74,$R74,$O74,$L74,$I74),AM$6)</f>
        <v>0</v>
      </c>
      <c r="AN74" s="213">
        <f>LARGE(($U74,$R74,$O74,$L74,$I74),AN$6)</f>
        <v>0</v>
      </c>
      <c r="AO74" s="213">
        <f>LARGE(($U74,$R74,$O74,$L74,$I74),AO$6)</f>
        <v>0</v>
      </c>
      <c r="AP74" s="214">
        <f t="shared" si="31"/>
        <v>0</v>
      </c>
      <c r="AQ74" s="213" t="str">
        <f t="shared" si="28"/>
        <v/>
      </c>
      <c r="AS74" s="108">
        <f t="shared" si="29"/>
        <v>1</v>
      </c>
      <c r="AT74" s="65">
        <f t="shared" si="29"/>
        <v>1</v>
      </c>
      <c r="AU74" s="66" t="str">
        <f t="shared" si="29"/>
        <v>David Groves</v>
      </c>
      <c r="AV74" s="67" t="str">
        <f t="shared" si="29"/>
        <v>LG</v>
      </c>
      <c r="AW74" s="68">
        <f t="shared" si="29"/>
        <v>38</v>
      </c>
      <c r="AX74" s="28">
        <f t="shared" si="29"/>
        <v>7</v>
      </c>
      <c r="AY74" s="69">
        <f t="shared" si="29"/>
        <v>45</v>
      </c>
      <c r="AZ74" s="68">
        <f t="shared" si="29"/>
        <v>24</v>
      </c>
      <c r="BA74" s="70">
        <f t="shared" si="29"/>
        <v>6</v>
      </c>
      <c r="BB74" s="71">
        <f t="shared" si="29"/>
        <v>30</v>
      </c>
      <c r="BC74" s="68">
        <f t="shared" si="29"/>
        <v>41</v>
      </c>
      <c r="BD74" s="70">
        <f t="shared" si="29"/>
        <v>7</v>
      </c>
      <c r="BE74" s="71">
        <f t="shared" si="29"/>
        <v>48</v>
      </c>
      <c r="BF74" s="68">
        <f t="shared" si="29"/>
        <v>28</v>
      </c>
      <c r="BG74" s="70">
        <f t="shared" si="29"/>
        <v>5</v>
      </c>
      <c r="BH74" s="71">
        <f t="shared" si="29"/>
        <v>33</v>
      </c>
      <c r="BI74" s="68">
        <f t="shared" si="24"/>
        <v>33</v>
      </c>
      <c r="BJ74" s="70">
        <f t="shared" si="24"/>
        <v>6</v>
      </c>
      <c r="BK74" s="71">
        <f t="shared" si="24"/>
        <v>39</v>
      </c>
      <c r="BL74" s="234" t="str">
        <f t="shared" si="24"/>
        <v/>
      </c>
      <c r="BM74" s="235">
        <f t="shared" si="24"/>
        <v>195</v>
      </c>
      <c r="BN74" s="236" t="str">
        <f t="shared" si="24"/>
        <v/>
      </c>
      <c r="BO74" s="237" t="str">
        <f t="shared" si="24"/>
        <v/>
      </c>
      <c r="BP74" s="238" t="str">
        <f t="shared" si="24"/>
        <v/>
      </c>
      <c r="BQ74" s="239" t="str">
        <f t="shared" si="24"/>
        <v/>
      </c>
      <c r="BR74" s="78">
        <f t="shared" si="24"/>
        <v>0</v>
      </c>
      <c r="BS74" s="57">
        <f t="shared" si="24"/>
        <v>68</v>
      </c>
      <c r="BT74" s="240" t="str">
        <f t="shared" si="24"/>
        <v/>
      </c>
      <c r="BU74" s="241">
        <f t="shared" si="24"/>
        <v>19</v>
      </c>
      <c r="BV74" s="242" t="str">
        <f t="shared" si="24"/>
        <v/>
      </c>
      <c r="BW74" s="243" t="str">
        <f t="shared" si="24"/>
        <v/>
      </c>
      <c r="BX74" s="244" t="str">
        <f t="shared" si="23"/>
        <v/>
      </c>
      <c r="BY74" s="245" t="str">
        <f t="shared" si="23"/>
        <v/>
      </c>
    </row>
    <row r="75" spans="1:77" customFormat="1" ht="15.6" thickBot="1" x14ac:dyDescent="0.35">
      <c r="A75" s="196">
        <f t="shared" si="25"/>
        <v>79.075000000000003</v>
      </c>
      <c r="B75" s="196">
        <f t="shared" si="26"/>
        <v>79</v>
      </c>
      <c r="C75" s="187">
        <v>4</v>
      </c>
      <c r="D75" s="187">
        <v>9</v>
      </c>
      <c r="E75" s="196" t="str">
        <v>Grant Groves</v>
      </c>
      <c r="F75" s="187" t="str">
        <v>HG</v>
      </c>
      <c r="G75" s="207">
        <v>33</v>
      </c>
      <c r="H75" s="187">
        <v>4</v>
      </c>
      <c r="I75" s="208">
        <v>37</v>
      </c>
      <c r="J75" s="207">
        <v>29</v>
      </c>
      <c r="K75" s="209">
        <v>4</v>
      </c>
      <c r="L75" s="210">
        <v>33</v>
      </c>
      <c r="M75" s="207">
        <v>44.01</v>
      </c>
      <c r="N75" s="209">
        <v>8</v>
      </c>
      <c r="O75" s="210">
        <v>52.01</v>
      </c>
      <c r="P75" s="207">
        <v>18</v>
      </c>
      <c r="Q75" s="209">
        <v>3</v>
      </c>
      <c r="R75" s="210">
        <v>21</v>
      </c>
      <c r="S75" s="207">
        <v>30</v>
      </c>
      <c r="T75" s="209">
        <v>6</v>
      </c>
      <c r="U75" s="210">
        <v>36</v>
      </c>
      <c r="V75" s="210">
        <v>179.01</v>
      </c>
      <c r="W75" s="210" t="str">
        <v/>
      </c>
      <c r="X75" s="210" t="str">
        <v/>
      </c>
      <c r="Y75" s="210" t="str">
        <v/>
      </c>
      <c r="Z75" s="210" t="str">
        <v/>
      </c>
      <c r="AA75" s="210" t="str">
        <v/>
      </c>
      <c r="AB75" s="211">
        <v>1</v>
      </c>
      <c r="AC75" s="212">
        <f t="shared" si="30"/>
        <v>79</v>
      </c>
      <c r="AD75" s="209">
        <f t="shared" si="22"/>
        <v>25</v>
      </c>
      <c r="AE75" s="209" t="str">
        <f t="shared" si="22"/>
        <v/>
      </c>
      <c r="AF75" s="209" t="str">
        <f t="shared" si="22"/>
        <v/>
      </c>
      <c r="AG75" s="209" t="str">
        <f t="shared" si="22"/>
        <v/>
      </c>
      <c r="AH75" s="209" t="str">
        <f t="shared" si="22"/>
        <v/>
      </c>
      <c r="AI75" s="209" t="str">
        <f t="shared" si="22"/>
        <v/>
      </c>
      <c r="AJ75" s="209">
        <f t="shared" si="27"/>
        <v>79</v>
      </c>
      <c r="AK75" s="213">
        <f>LARGE(($U75,$R75,$O75,$L75,$I75),AK$6)</f>
        <v>52.01</v>
      </c>
      <c r="AL75" s="213">
        <f>LARGE(($U75,$R75,$O75,$L75,$I75),AL$6)</f>
        <v>37</v>
      </c>
      <c r="AM75" s="213">
        <f>LARGE(($U75,$R75,$O75,$L75,$I75),AM$6)</f>
        <v>36</v>
      </c>
      <c r="AN75" s="213">
        <f>LARGE(($U75,$R75,$O75,$L75,$I75),AN$6)</f>
        <v>33</v>
      </c>
      <c r="AO75" s="213">
        <f>LARGE(($U75,$R75,$O75,$L75,$I75),AO$6)</f>
        <v>21</v>
      </c>
      <c r="AP75" s="214">
        <f t="shared" si="31"/>
        <v>5.2013700360033001E+19</v>
      </c>
      <c r="AQ75" s="213">
        <f t="shared" si="28"/>
        <v>79.055000000000007</v>
      </c>
      <c r="AS75" s="108">
        <f t="shared" si="29"/>
        <v>3</v>
      </c>
      <c r="AT75" s="65">
        <f t="shared" si="29"/>
        <v>10</v>
      </c>
      <c r="AU75" s="66" t="str">
        <f t="shared" si="29"/>
        <v>James V</v>
      </c>
      <c r="AV75" s="67" t="str">
        <f t="shared" si="29"/>
        <v>HG</v>
      </c>
      <c r="AW75" s="68">
        <f t="shared" si="29"/>
        <v>43.02</v>
      </c>
      <c r="AX75" s="28">
        <f t="shared" si="29"/>
        <v>8</v>
      </c>
      <c r="AY75" s="69">
        <f t="shared" si="29"/>
        <v>51.02</v>
      </c>
      <c r="AZ75" s="68">
        <f t="shared" si="29"/>
        <v>46</v>
      </c>
      <c r="BA75" s="70">
        <f t="shared" si="29"/>
        <v>8</v>
      </c>
      <c r="BB75" s="71">
        <f t="shared" si="29"/>
        <v>54</v>
      </c>
      <c r="BC75" s="68">
        <f t="shared" si="29"/>
        <v>22</v>
      </c>
      <c r="BD75" s="70">
        <f t="shared" si="29"/>
        <v>3</v>
      </c>
      <c r="BE75" s="71">
        <f t="shared" si="29"/>
        <v>25</v>
      </c>
      <c r="BF75" s="68">
        <f t="shared" si="29"/>
        <v>32</v>
      </c>
      <c r="BG75" s="70">
        <f t="shared" si="29"/>
        <v>5</v>
      </c>
      <c r="BH75" s="71">
        <f t="shared" si="29"/>
        <v>37</v>
      </c>
      <c r="BI75" s="68">
        <f t="shared" si="24"/>
        <v>22</v>
      </c>
      <c r="BJ75" s="70">
        <f t="shared" si="24"/>
        <v>4</v>
      </c>
      <c r="BK75" s="71">
        <f t="shared" si="24"/>
        <v>26</v>
      </c>
      <c r="BL75" s="234">
        <f t="shared" si="24"/>
        <v>193.02</v>
      </c>
      <c r="BM75" s="235" t="str">
        <f t="shared" si="24"/>
        <v/>
      </c>
      <c r="BN75" s="236" t="str">
        <f t="shared" si="24"/>
        <v/>
      </c>
      <c r="BO75" s="237" t="str">
        <f t="shared" si="24"/>
        <v/>
      </c>
      <c r="BP75" s="238" t="str">
        <f t="shared" si="24"/>
        <v/>
      </c>
      <c r="BQ75" s="239" t="str">
        <f t="shared" si="24"/>
        <v/>
      </c>
      <c r="BR75" s="78">
        <f t="shared" si="24"/>
        <v>2</v>
      </c>
      <c r="BS75" s="57">
        <f t="shared" si="24"/>
        <v>69</v>
      </c>
      <c r="BT75" s="240">
        <f t="shared" si="24"/>
        <v>20</v>
      </c>
      <c r="BU75" s="241" t="str">
        <f t="shared" si="24"/>
        <v/>
      </c>
      <c r="BV75" s="242" t="str">
        <f t="shared" si="24"/>
        <v/>
      </c>
      <c r="BW75" s="243" t="str">
        <f t="shared" si="24"/>
        <v/>
      </c>
      <c r="BX75" s="244" t="str">
        <f t="shared" si="23"/>
        <v/>
      </c>
      <c r="BY75" s="245" t="str">
        <f t="shared" si="23"/>
        <v/>
      </c>
    </row>
    <row r="76" spans="1:77" customFormat="1" ht="15.6" thickBot="1" x14ac:dyDescent="0.35">
      <c r="A76" s="196" t="str">
        <f t="shared" si="25"/>
        <v/>
      </c>
      <c r="B76" s="196" t="str">
        <f t="shared" si="26"/>
        <v/>
      </c>
      <c r="C76" s="187">
        <v>4</v>
      </c>
      <c r="D76" s="187">
        <v>10</v>
      </c>
      <c r="E76" s="196">
        <v>0</v>
      </c>
      <c r="F76" s="187">
        <v>0</v>
      </c>
      <c r="G76" s="207">
        <v>0</v>
      </c>
      <c r="H76" s="187">
        <v>0</v>
      </c>
      <c r="I76" s="208">
        <v>0</v>
      </c>
      <c r="J76" s="207">
        <v>0</v>
      </c>
      <c r="K76" s="209">
        <v>0</v>
      </c>
      <c r="L76" s="210">
        <v>0</v>
      </c>
      <c r="M76" s="207">
        <v>0</v>
      </c>
      <c r="N76" s="209">
        <v>0</v>
      </c>
      <c r="O76" s="210">
        <v>0</v>
      </c>
      <c r="P76" s="207">
        <v>0</v>
      </c>
      <c r="Q76" s="209">
        <v>0</v>
      </c>
      <c r="R76" s="210">
        <v>0</v>
      </c>
      <c r="S76" s="207">
        <v>0</v>
      </c>
      <c r="T76" s="209">
        <v>0</v>
      </c>
      <c r="U76" s="210">
        <v>0</v>
      </c>
      <c r="V76" s="210" t="str">
        <v/>
      </c>
      <c r="W76" s="210" t="str">
        <v/>
      </c>
      <c r="X76" s="210" t="str">
        <v/>
      </c>
      <c r="Y76" s="210" t="str">
        <v/>
      </c>
      <c r="Z76" s="210" t="str">
        <v/>
      </c>
      <c r="AA76" s="210" t="str">
        <v/>
      </c>
      <c r="AB76" s="211">
        <v>0</v>
      </c>
      <c r="AC76" s="212" t="str">
        <f t="shared" si="30"/>
        <v/>
      </c>
      <c r="AD76" s="209" t="str">
        <f t="shared" si="22"/>
        <v/>
      </c>
      <c r="AE76" s="209" t="str">
        <f t="shared" si="22"/>
        <v/>
      </c>
      <c r="AF76" s="209" t="str">
        <f t="shared" si="22"/>
        <v/>
      </c>
      <c r="AG76" s="209" t="str">
        <f t="shared" si="22"/>
        <v/>
      </c>
      <c r="AH76" s="209" t="str">
        <f t="shared" si="22"/>
        <v/>
      </c>
      <c r="AI76" s="209" t="str">
        <f t="shared" si="22"/>
        <v/>
      </c>
      <c r="AJ76" s="209" t="str">
        <f t="shared" si="27"/>
        <v/>
      </c>
      <c r="AK76" s="213">
        <f>LARGE(($U76,$R76,$O76,$L76,$I76),AK$6)</f>
        <v>0</v>
      </c>
      <c r="AL76" s="213">
        <f>LARGE(($U76,$R76,$O76,$L76,$I76),AL$6)</f>
        <v>0</v>
      </c>
      <c r="AM76" s="213">
        <f>LARGE(($U76,$R76,$O76,$L76,$I76),AM$6)</f>
        <v>0</v>
      </c>
      <c r="AN76" s="213">
        <f>LARGE(($U76,$R76,$O76,$L76,$I76),AN$6)</f>
        <v>0</v>
      </c>
      <c r="AO76" s="213">
        <f>LARGE(($U76,$R76,$O76,$L76,$I76),AO$6)</f>
        <v>0</v>
      </c>
      <c r="AP76" s="214">
        <f t="shared" si="31"/>
        <v>0</v>
      </c>
      <c r="AQ76" s="213" t="str">
        <f t="shared" si="28"/>
        <v/>
      </c>
      <c r="AS76" s="108">
        <f t="shared" si="29"/>
        <v>1</v>
      </c>
      <c r="AT76" s="65">
        <f t="shared" si="29"/>
        <v>9</v>
      </c>
      <c r="AU76" s="66" t="str">
        <f t="shared" si="29"/>
        <v>Eli Groves (J)</v>
      </c>
      <c r="AV76" s="67" t="str">
        <f t="shared" si="29"/>
        <v>LG</v>
      </c>
      <c r="AW76" s="68">
        <f t="shared" si="29"/>
        <v>40.01</v>
      </c>
      <c r="AX76" s="28">
        <f t="shared" si="29"/>
        <v>7</v>
      </c>
      <c r="AY76" s="69">
        <f t="shared" si="29"/>
        <v>47.01</v>
      </c>
      <c r="AZ76" s="68">
        <f t="shared" si="29"/>
        <v>40</v>
      </c>
      <c r="BA76" s="70">
        <f t="shared" si="29"/>
        <v>7</v>
      </c>
      <c r="BB76" s="71">
        <f t="shared" si="29"/>
        <v>47</v>
      </c>
      <c r="BC76" s="68">
        <f t="shared" si="29"/>
        <v>32</v>
      </c>
      <c r="BD76" s="70">
        <f t="shared" si="29"/>
        <v>7</v>
      </c>
      <c r="BE76" s="71">
        <f t="shared" si="29"/>
        <v>39</v>
      </c>
      <c r="BF76" s="68">
        <f t="shared" si="29"/>
        <v>33</v>
      </c>
      <c r="BG76" s="70">
        <f t="shared" si="29"/>
        <v>4</v>
      </c>
      <c r="BH76" s="71">
        <f t="shared" si="29"/>
        <v>37</v>
      </c>
      <c r="BI76" s="68">
        <f t="shared" si="24"/>
        <v>20</v>
      </c>
      <c r="BJ76" s="70">
        <f t="shared" si="24"/>
        <v>3</v>
      </c>
      <c r="BK76" s="71">
        <f t="shared" si="24"/>
        <v>23</v>
      </c>
      <c r="BL76" s="234" t="str">
        <f t="shared" si="24"/>
        <v/>
      </c>
      <c r="BM76" s="235">
        <f t="shared" si="24"/>
        <v>193.01</v>
      </c>
      <c r="BN76" s="236" t="str">
        <f t="shared" si="24"/>
        <v/>
      </c>
      <c r="BO76" s="237" t="str">
        <f t="shared" si="24"/>
        <v/>
      </c>
      <c r="BP76" s="238" t="str">
        <f t="shared" si="24"/>
        <v/>
      </c>
      <c r="BQ76" s="239" t="str">
        <f t="shared" si="24"/>
        <v/>
      </c>
      <c r="BR76" s="78">
        <f t="shared" si="24"/>
        <v>1</v>
      </c>
      <c r="BS76" s="57">
        <f t="shared" si="24"/>
        <v>70</v>
      </c>
      <c r="BT76" s="240" t="str">
        <f t="shared" si="24"/>
        <v/>
      </c>
      <c r="BU76" s="241">
        <f t="shared" si="24"/>
        <v>20</v>
      </c>
      <c r="BV76" s="242" t="str">
        <f t="shared" si="24"/>
        <v/>
      </c>
      <c r="BW76" s="243" t="str">
        <f t="shared" si="24"/>
        <v/>
      </c>
      <c r="BX76" s="244" t="str">
        <f t="shared" si="23"/>
        <v/>
      </c>
      <c r="BY76" s="245" t="str">
        <f t="shared" si="23"/>
        <v/>
      </c>
    </row>
    <row r="77" spans="1:77" customFormat="1" ht="15.6" thickBot="1" x14ac:dyDescent="0.35">
      <c r="A77" s="196" t="str">
        <f t="shared" si="25"/>
        <v/>
      </c>
      <c r="B77" s="196" t="str">
        <f t="shared" si="26"/>
        <v/>
      </c>
      <c r="C77" s="187">
        <v>4</v>
      </c>
      <c r="D77" s="187">
        <v>11</v>
      </c>
      <c r="E77" s="196">
        <v>0</v>
      </c>
      <c r="F77" s="187">
        <v>0</v>
      </c>
      <c r="G77" s="207">
        <v>0</v>
      </c>
      <c r="H77" s="187">
        <v>0</v>
      </c>
      <c r="I77" s="208">
        <v>0</v>
      </c>
      <c r="J77" s="207">
        <v>0</v>
      </c>
      <c r="K77" s="209">
        <v>0</v>
      </c>
      <c r="L77" s="210">
        <v>0</v>
      </c>
      <c r="M77" s="207">
        <v>0</v>
      </c>
      <c r="N77" s="209">
        <v>0</v>
      </c>
      <c r="O77" s="210">
        <v>0</v>
      </c>
      <c r="P77" s="207">
        <v>0</v>
      </c>
      <c r="Q77" s="209">
        <v>0</v>
      </c>
      <c r="R77" s="210">
        <v>0</v>
      </c>
      <c r="S77" s="207">
        <v>0</v>
      </c>
      <c r="T77" s="209">
        <v>0</v>
      </c>
      <c r="U77" s="210">
        <v>0</v>
      </c>
      <c r="V77" s="210" t="str">
        <v/>
      </c>
      <c r="W77" s="210" t="str">
        <v/>
      </c>
      <c r="X77" s="210" t="str">
        <v/>
      </c>
      <c r="Y77" s="210" t="str">
        <v/>
      </c>
      <c r="Z77" s="210" t="str">
        <v/>
      </c>
      <c r="AA77" s="210" t="str">
        <v/>
      </c>
      <c r="AB77" s="211">
        <v>0</v>
      </c>
      <c r="AC77" s="212" t="str">
        <f t="shared" si="30"/>
        <v/>
      </c>
      <c r="AD77" s="209" t="str">
        <f t="shared" si="22"/>
        <v/>
      </c>
      <c r="AE77" s="209" t="str">
        <f t="shared" si="22"/>
        <v/>
      </c>
      <c r="AF77" s="209" t="str">
        <f t="shared" si="22"/>
        <v/>
      </c>
      <c r="AG77" s="209" t="str">
        <f t="shared" si="22"/>
        <v/>
      </c>
      <c r="AH77" s="209" t="str">
        <f t="shared" si="22"/>
        <v/>
      </c>
      <c r="AI77" s="209" t="str">
        <f t="shared" si="22"/>
        <v/>
      </c>
      <c r="AJ77" s="209" t="str">
        <f t="shared" si="27"/>
        <v/>
      </c>
      <c r="AK77" s="213">
        <f>LARGE(($U77,$R77,$O77,$L77,$I77),AK$6)</f>
        <v>0</v>
      </c>
      <c r="AL77" s="213">
        <f>LARGE(($U77,$R77,$O77,$L77,$I77),AL$6)</f>
        <v>0</v>
      </c>
      <c r="AM77" s="213">
        <f>LARGE(($U77,$R77,$O77,$L77,$I77),AM$6)</f>
        <v>0</v>
      </c>
      <c r="AN77" s="213">
        <f>LARGE(($U77,$R77,$O77,$L77,$I77),AN$6)</f>
        <v>0</v>
      </c>
      <c r="AO77" s="213">
        <f>LARGE(($U77,$R77,$O77,$L77,$I77),AO$6)</f>
        <v>0</v>
      </c>
      <c r="AP77" s="214">
        <f t="shared" si="31"/>
        <v>0</v>
      </c>
      <c r="AQ77" s="213" t="str">
        <f t="shared" si="28"/>
        <v/>
      </c>
      <c r="AS77" s="108">
        <f t="shared" si="29"/>
        <v>1</v>
      </c>
      <c r="AT77" s="65">
        <f t="shared" si="29"/>
        <v>11</v>
      </c>
      <c r="AU77" s="66" t="str">
        <f t="shared" si="29"/>
        <v>Reschenda Moran (L)</v>
      </c>
      <c r="AV77" s="67" t="str">
        <f t="shared" si="29"/>
        <v>RF</v>
      </c>
      <c r="AW77" s="68">
        <f t="shared" si="29"/>
        <v>39</v>
      </c>
      <c r="AX77" s="28">
        <f t="shared" si="29"/>
        <v>8</v>
      </c>
      <c r="AY77" s="69">
        <f t="shared" si="29"/>
        <v>47</v>
      </c>
      <c r="AZ77" s="68">
        <f t="shared" si="29"/>
        <v>35</v>
      </c>
      <c r="BA77" s="70">
        <f t="shared" si="29"/>
        <v>7</v>
      </c>
      <c r="BB77" s="71">
        <f t="shared" si="29"/>
        <v>42</v>
      </c>
      <c r="BC77" s="68">
        <f t="shared" si="29"/>
        <v>31</v>
      </c>
      <c r="BD77" s="70">
        <f t="shared" si="29"/>
        <v>2</v>
      </c>
      <c r="BE77" s="71">
        <f t="shared" si="29"/>
        <v>33</v>
      </c>
      <c r="BF77" s="68">
        <f t="shared" si="29"/>
        <v>35</v>
      </c>
      <c r="BG77" s="70">
        <f t="shared" si="29"/>
        <v>8</v>
      </c>
      <c r="BH77" s="71">
        <f t="shared" si="29"/>
        <v>43</v>
      </c>
      <c r="BI77" s="68">
        <f t="shared" si="24"/>
        <v>18</v>
      </c>
      <c r="BJ77" s="70">
        <f t="shared" si="24"/>
        <v>6</v>
      </c>
      <c r="BK77" s="71">
        <f t="shared" si="24"/>
        <v>24</v>
      </c>
      <c r="BL77" s="234" t="str">
        <f t="shared" si="24"/>
        <v/>
      </c>
      <c r="BM77" s="235" t="str">
        <f t="shared" si="24"/>
        <v/>
      </c>
      <c r="BN77" s="236">
        <f t="shared" si="24"/>
        <v>189</v>
      </c>
      <c r="BO77" s="237" t="str">
        <f t="shared" si="24"/>
        <v/>
      </c>
      <c r="BP77" s="238" t="str">
        <f t="shared" si="24"/>
        <v/>
      </c>
      <c r="BQ77" s="239" t="str">
        <f t="shared" si="24"/>
        <v/>
      </c>
      <c r="BR77" s="78">
        <f t="shared" si="24"/>
        <v>0</v>
      </c>
      <c r="BS77" s="57">
        <f t="shared" si="24"/>
        <v>71</v>
      </c>
      <c r="BT77" s="240" t="str">
        <f t="shared" si="24"/>
        <v/>
      </c>
      <c r="BU77" s="241" t="str">
        <f t="shared" si="24"/>
        <v/>
      </c>
      <c r="BV77" s="242">
        <f t="shared" si="24"/>
        <v>31</v>
      </c>
      <c r="BW77" s="243" t="str">
        <f t="shared" si="24"/>
        <v/>
      </c>
      <c r="BX77" s="244" t="str">
        <f t="shared" si="23"/>
        <v/>
      </c>
      <c r="BY77" s="245" t="str">
        <f t="shared" si="23"/>
        <v/>
      </c>
    </row>
    <row r="78" spans="1:77" customFormat="1" ht="15.6" thickBot="1" x14ac:dyDescent="0.35">
      <c r="A78" s="196">
        <f t="shared" si="25"/>
        <v>80.078000000000003</v>
      </c>
      <c r="B78" s="196">
        <f t="shared" si="26"/>
        <v>80</v>
      </c>
      <c r="C78" s="187">
        <v>4</v>
      </c>
      <c r="D78" s="187">
        <v>12</v>
      </c>
      <c r="E78" s="196" t="str">
        <v>Cheryl Ball</v>
      </c>
      <c r="F78" s="187" t="str">
        <v>HG</v>
      </c>
      <c r="G78" s="207">
        <v>44.03</v>
      </c>
      <c r="H78" s="187">
        <v>8</v>
      </c>
      <c r="I78" s="208">
        <v>52.03</v>
      </c>
      <c r="J78" s="207">
        <v>33</v>
      </c>
      <c r="K78" s="209">
        <v>6</v>
      </c>
      <c r="L78" s="210">
        <v>39</v>
      </c>
      <c r="M78" s="207">
        <v>28</v>
      </c>
      <c r="N78" s="209">
        <v>7</v>
      </c>
      <c r="O78" s="210">
        <v>35</v>
      </c>
      <c r="P78" s="207">
        <v>22</v>
      </c>
      <c r="Q78" s="209">
        <v>4</v>
      </c>
      <c r="R78" s="210">
        <v>26</v>
      </c>
      <c r="S78" s="207">
        <v>19</v>
      </c>
      <c r="T78" s="209">
        <v>6</v>
      </c>
      <c r="U78" s="210">
        <v>25</v>
      </c>
      <c r="V78" s="210">
        <v>177.03</v>
      </c>
      <c r="W78" s="210" t="str">
        <v/>
      </c>
      <c r="X78" s="210" t="str">
        <v/>
      </c>
      <c r="Y78" s="210" t="str">
        <v/>
      </c>
      <c r="Z78" s="210" t="str">
        <v/>
      </c>
      <c r="AA78" s="210" t="str">
        <v/>
      </c>
      <c r="AB78" s="211">
        <v>3</v>
      </c>
      <c r="AC78" s="212">
        <f t="shared" si="30"/>
        <v>80</v>
      </c>
      <c r="AD78" s="209">
        <f t="shared" si="22"/>
        <v>26</v>
      </c>
      <c r="AE78" s="209" t="str">
        <f t="shared" si="22"/>
        <v/>
      </c>
      <c r="AF78" s="209" t="str">
        <f t="shared" si="22"/>
        <v/>
      </c>
      <c r="AG78" s="209" t="str">
        <f t="shared" si="22"/>
        <v/>
      </c>
      <c r="AH78" s="209" t="str">
        <f t="shared" si="22"/>
        <v/>
      </c>
      <c r="AI78" s="209" t="str">
        <f t="shared" si="22"/>
        <v/>
      </c>
      <c r="AJ78" s="209">
        <f t="shared" si="27"/>
        <v>80</v>
      </c>
      <c r="AK78" s="213">
        <f>LARGE(($U78,$R78,$O78,$L78,$I78),AK$6)</f>
        <v>52.03</v>
      </c>
      <c r="AL78" s="213">
        <f>LARGE(($U78,$R78,$O78,$L78,$I78),AL$6)</f>
        <v>39</v>
      </c>
      <c r="AM78" s="213">
        <f>LARGE(($U78,$R78,$O78,$L78,$I78),AM$6)</f>
        <v>35</v>
      </c>
      <c r="AN78" s="213">
        <f>LARGE(($U78,$R78,$O78,$L78,$I78),AN$6)</f>
        <v>26</v>
      </c>
      <c r="AO78" s="213">
        <f>LARGE(($U78,$R78,$O78,$L78,$I78),AO$6)</f>
        <v>25</v>
      </c>
      <c r="AP78" s="214">
        <f t="shared" si="31"/>
        <v>5.2033900350025998E+19</v>
      </c>
      <c r="AQ78" s="213">
        <f t="shared" si="28"/>
        <v>80.045000000000002</v>
      </c>
      <c r="AS78" s="108">
        <f t="shared" si="29"/>
        <v>4</v>
      </c>
      <c r="AT78" s="65">
        <f t="shared" si="29"/>
        <v>20</v>
      </c>
      <c r="AU78" s="66" t="str">
        <f t="shared" si="29"/>
        <v>Ashley Haberman</v>
      </c>
      <c r="AV78" s="67" t="str">
        <f t="shared" si="29"/>
        <v>HG</v>
      </c>
      <c r="AW78" s="68">
        <f t="shared" si="29"/>
        <v>41.01</v>
      </c>
      <c r="AX78" s="28">
        <f t="shared" si="29"/>
        <v>6</v>
      </c>
      <c r="AY78" s="69">
        <f t="shared" si="29"/>
        <v>47.01</v>
      </c>
      <c r="AZ78" s="68">
        <f t="shared" si="29"/>
        <v>21</v>
      </c>
      <c r="BA78" s="70">
        <f t="shared" si="29"/>
        <v>6</v>
      </c>
      <c r="BB78" s="71">
        <f t="shared" si="29"/>
        <v>27</v>
      </c>
      <c r="BC78" s="68">
        <f t="shared" si="29"/>
        <v>39</v>
      </c>
      <c r="BD78" s="70">
        <f t="shared" si="29"/>
        <v>6</v>
      </c>
      <c r="BE78" s="71">
        <f t="shared" si="29"/>
        <v>45</v>
      </c>
      <c r="BF78" s="68">
        <f t="shared" si="29"/>
        <v>12</v>
      </c>
      <c r="BG78" s="70">
        <f t="shared" si="29"/>
        <v>8</v>
      </c>
      <c r="BH78" s="71">
        <f t="shared" si="29"/>
        <v>20</v>
      </c>
      <c r="BI78" s="68">
        <f t="shared" si="24"/>
        <v>42</v>
      </c>
      <c r="BJ78" s="70">
        <f t="shared" si="24"/>
        <v>7</v>
      </c>
      <c r="BK78" s="71">
        <f t="shared" si="24"/>
        <v>49</v>
      </c>
      <c r="BL78" s="234">
        <f t="shared" si="24"/>
        <v>188.01</v>
      </c>
      <c r="BM78" s="235" t="str">
        <f t="shared" si="24"/>
        <v/>
      </c>
      <c r="BN78" s="236" t="str">
        <f t="shared" si="24"/>
        <v/>
      </c>
      <c r="BO78" s="237" t="str">
        <f t="shared" si="24"/>
        <v/>
      </c>
      <c r="BP78" s="238" t="str">
        <f t="shared" si="24"/>
        <v/>
      </c>
      <c r="BQ78" s="239" t="str">
        <f t="shared" si="24"/>
        <v/>
      </c>
      <c r="BR78" s="78">
        <f t="shared" si="24"/>
        <v>1</v>
      </c>
      <c r="BS78" s="57">
        <f t="shared" si="24"/>
        <v>72</v>
      </c>
      <c r="BT78" s="240">
        <f t="shared" si="24"/>
        <v>21</v>
      </c>
      <c r="BU78" s="241" t="str">
        <f t="shared" si="24"/>
        <v/>
      </c>
      <c r="BV78" s="242" t="str">
        <f t="shared" si="24"/>
        <v/>
      </c>
      <c r="BW78" s="243" t="str">
        <f t="shared" si="24"/>
        <v/>
      </c>
      <c r="BX78" s="244" t="str">
        <f t="shared" si="23"/>
        <v/>
      </c>
      <c r="BY78" s="245" t="str">
        <f t="shared" si="23"/>
        <v/>
      </c>
    </row>
    <row r="79" spans="1:77" customFormat="1" ht="15.6" thickBot="1" x14ac:dyDescent="0.35">
      <c r="A79" s="196" t="str">
        <f t="shared" si="25"/>
        <v/>
      </c>
      <c r="B79" s="196" t="str">
        <f t="shared" si="26"/>
        <v/>
      </c>
      <c r="C79" s="187">
        <v>4</v>
      </c>
      <c r="D79" s="187">
        <v>13</v>
      </c>
      <c r="E79" s="196">
        <v>0</v>
      </c>
      <c r="F79" s="187">
        <v>0</v>
      </c>
      <c r="G79" s="207">
        <v>0</v>
      </c>
      <c r="H79" s="187">
        <v>0</v>
      </c>
      <c r="I79" s="208">
        <v>0</v>
      </c>
      <c r="J79" s="207">
        <v>0</v>
      </c>
      <c r="K79" s="209">
        <v>0</v>
      </c>
      <c r="L79" s="210">
        <v>0</v>
      </c>
      <c r="M79" s="207">
        <v>0</v>
      </c>
      <c r="N79" s="209">
        <v>0</v>
      </c>
      <c r="O79" s="210">
        <v>0</v>
      </c>
      <c r="P79" s="207">
        <v>0</v>
      </c>
      <c r="Q79" s="209">
        <v>0</v>
      </c>
      <c r="R79" s="210">
        <v>0</v>
      </c>
      <c r="S79" s="207">
        <v>0</v>
      </c>
      <c r="T79" s="209">
        <v>0</v>
      </c>
      <c r="U79" s="210">
        <v>0</v>
      </c>
      <c r="V79" s="210" t="str">
        <v/>
      </c>
      <c r="W79" s="210" t="str">
        <v/>
      </c>
      <c r="X79" s="210" t="str">
        <v/>
      </c>
      <c r="Y79" s="210" t="str">
        <v/>
      </c>
      <c r="Z79" s="210" t="str">
        <v/>
      </c>
      <c r="AA79" s="210" t="str">
        <v/>
      </c>
      <c r="AB79" s="211">
        <v>0</v>
      </c>
      <c r="AC79" s="212" t="str">
        <f t="shared" si="30"/>
        <v/>
      </c>
      <c r="AD79" s="209" t="str">
        <f t="shared" si="22"/>
        <v/>
      </c>
      <c r="AE79" s="209" t="str">
        <f t="shared" si="22"/>
        <v/>
      </c>
      <c r="AF79" s="209" t="str">
        <f t="shared" si="22"/>
        <v/>
      </c>
      <c r="AG79" s="209" t="str">
        <f t="shared" si="22"/>
        <v/>
      </c>
      <c r="AH79" s="209" t="str">
        <f t="shared" si="22"/>
        <v/>
      </c>
      <c r="AI79" s="209" t="str">
        <f t="shared" si="22"/>
        <v/>
      </c>
      <c r="AJ79" s="209" t="str">
        <f t="shared" si="27"/>
        <v/>
      </c>
      <c r="AK79" s="213">
        <f>LARGE(($U79,$R79,$O79,$L79,$I79),AK$6)</f>
        <v>0</v>
      </c>
      <c r="AL79" s="213">
        <f>LARGE(($U79,$R79,$O79,$L79,$I79),AL$6)</f>
        <v>0</v>
      </c>
      <c r="AM79" s="213">
        <f>LARGE(($U79,$R79,$O79,$L79,$I79),AM$6)</f>
        <v>0</v>
      </c>
      <c r="AN79" s="213">
        <f>LARGE(($U79,$R79,$O79,$L79,$I79),AN$6)</f>
        <v>0</v>
      </c>
      <c r="AO79" s="213">
        <f>LARGE(($U79,$R79,$O79,$L79,$I79),AO$6)</f>
        <v>0</v>
      </c>
      <c r="AP79" s="214">
        <f t="shared" si="31"/>
        <v>0</v>
      </c>
      <c r="AQ79" s="213" t="str">
        <f t="shared" si="28"/>
        <v/>
      </c>
      <c r="AS79" s="108">
        <f t="shared" si="29"/>
        <v>3</v>
      </c>
      <c r="AT79" s="65">
        <f t="shared" si="29"/>
        <v>2</v>
      </c>
      <c r="AU79" s="66" t="str">
        <f t="shared" si="29"/>
        <v>Fred Blacker (L)</v>
      </c>
      <c r="AV79" s="67" t="str">
        <f t="shared" si="29"/>
        <v>HG</v>
      </c>
      <c r="AW79" s="68">
        <f t="shared" si="29"/>
        <v>38</v>
      </c>
      <c r="AX79" s="28">
        <f t="shared" si="29"/>
        <v>4</v>
      </c>
      <c r="AY79" s="69">
        <f t="shared" si="29"/>
        <v>42</v>
      </c>
      <c r="AZ79" s="68">
        <f t="shared" si="29"/>
        <v>36.01</v>
      </c>
      <c r="BA79" s="70">
        <f t="shared" si="29"/>
        <v>6</v>
      </c>
      <c r="BB79" s="71">
        <f t="shared" si="29"/>
        <v>42.01</v>
      </c>
      <c r="BC79" s="68">
        <f t="shared" si="29"/>
        <v>30</v>
      </c>
      <c r="BD79" s="70">
        <f t="shared" si="29"/>
        <v>5</v>
      </c>
      <c r="BE79" s="71">
        <f t="shared" si="29"/>
        <v>35</v>
      </c>
      <c r="BF79" s="68">
        <f t="shared" si="29"/>
        <v>28</v>
      </c>
      <c r="BG79" s="70">
        <f t="shared" si="29"/>
        <v>4</v>
      </c>
      <c r="BH79" s="71">
        <f t="shared" si="29"/>
        <v>32</v>
      </c>
      <c r="BI79" s="68">
        <f t="shared" si="24"/>
        <v>31</v>
      </c>
      <c r="BJ79" s="70">
        <f t="shared" si="24"/>
        <v>5</v>
      </c>
      <c r="BK79" s="71">
        <f t="shared" si="24"/>
        <v>36</v>
      </c>
      <c r="BL79" s="234">
        <f t="shared" si="24"/>
        <v>187.01</v>
      </c>
      <c r="BM79" s="235" t="str">
        <f t="shared" si="24"/>
        <v/>
      </c>
      <c r="BN79" s="236" t="str">
        <f t="shared" si="24"/>
        <v/>
      </c>
      <c r="BO79" s="237" t="str">
        <f t="shared" si="24"/>
        <v/>
      </c>
      <c r="BP79" s="238" t="str">
        <f t="shared" si="24"/>
        <v/>
      </c>
      <c r="BQ79" s="239" t="str">
        <f t="shared" si="24"/>
        <v/>
      </c>
      <c r="BR79" s="78">
        <f t="shared" si="24"/>
        <v>1</v>
      </c>
      <c r="BS79" s="57">
        <f t="shared" si="24"/>
        <v>73</v>
      </c>
      <c r="BT79" s="240">
        <f t="shared" si="24"/>
        <v>22</v>
      </c>
      <c r="BU79" s="241" t="str">
        <f t="shared" si="24"/>
        <v/>
      </c>
      <c r="BV79" s="242" t="str">
        <f t="shared" si="24"/>
        <v/>
      </c>
      <c r="BW79" s="243" t="str">
        <f t="shared" si="24"/>
        <v/>
      </c>
      <c r="BX79" s="244" t="str">
        <f t="shared" si="23"/>
        <v/>
      </c>
      <c r="BY79" s="245" t="str">
        <f t="shared" si="23"/>
        <v/>
      </c>
    </row>
    <row r="80" spans="1:77" customFormat="1" ht="15.6" thickBot="1" x14ac:dyDescent="0.35">
      <c r="A80" s="196">
        <f t="shared" si="25"/>
        <v>50.08</v>
      </c>
      <c r="B80" s="196">
        <f t="shared" si="26"/>
        <v>50</v>
      </c>
      <c r="C80" s="187">
        <v>4</v>
      </c>
      <c r="D80" s="187">
        <v>14</v>
      </c>
      <c r="E80" s="196" t="str">
        <v>Warren Gardiner</v>
      </c>
      <c r="F80" s="187" t="str">
        <v>HG</v>
      </c>
      <c r="G80" s="207">
        <v>41</v>
      </c>
      <c r="H80" s="187">
        <v>7</v>
      </c>
      <c r="I80" s="208">
        <v>48</v>
      </c>
      <c r="J80" s="207">
        <v>38.01</v>
      </c>
      <c r="K80" s="209">
        <v>7</v>
      </c>
      <c r="L80" s="210">
        <v>45.01</v>
      </c>
      <c r="M80" s="207">
        <v>47.02</v>
      </c>
      <c r="N80" s="209">
        <v>8</v>
      </c>
      <c r="O80" s="210">
        <v>55.02</v>
      </c>
      <c r="P80" s="207">
        <v>27</v>
      </c>
      <c r="Q80" s="209">
        <v>4</v>
      </c>
      <c r="R80" s="210">
        <v>31</v>
      </c>
      <c r="S80" s="207">
        <v>25</v>
      </c>
      <c r="T80" s="209">
        <v>8</v>
      </c>
      <c r="U80" s="210">
        <v>33</v>
      </c>
      <c r="V80" s="210">
        <v>212.03</v>
      </c>
      <c r="W80" s="210" t="str">
        <v/>
      </c>
      <c r="X80" s="210" t="str">
        <v/>
      </c>
      <c r="Y80" s="210" t="str">
        <v/>
      </c>
      <c r="Z80" s="210" t="str">
        <v/>
      </c>
      <c r="AA80" s="210" t="str">
        <v/>
      </c>
      <c r="AB80" s="211">
        <v>3</v>
      </c>
      <c r="AC80" s="212">
        <f t="shared" si="30"/>
        <v>50</v>
      </c>
      <c r="AD80" s="209">
        <f t="shared" si="22"/>
        <v>14</v>
      </c>
      <c r="AE80" s="209" t="str">
        <f t="shared" si="22"/>
        <v/>
      </c>
      <c r="AF80" s="209" t="str">
        <f t="shared" si="22"/>
        <v/>
      </c>
      <c r="AG80" s="209" t="str">
        <f t="shared" si="22"/>
        <v/>
      </c>
      <c r="AH80" s="209" t="str">
        <f t="shared" si="22"/>
        <v/>
      </c>
      <c r="AI80" s="209" t="str">
        <f t="shared" si="22"/>
        <v/>
      </c>
      <c r="AJ80" s="209">
        <f t="shared" si="27"/>
        <v>50</v>
      </c>
      <c r="AK80" s="213">
        <f>LARGE(($U80,$R80,$O80,$L80,$I80),AK$6)</f>
        <v>55.02</v>
      </c>
      <c r="AL80" s="213">
        <f>LARGE(($U80,$R80,$O80,$L80,$I80),AL$6)</f>
        <v>48</v>
      </c>
      <c r="AM80" s="213">
        <f>LARGE(($U80,$R80,$O80,$L80,$I80),AM$6)</f>
        <v>45.01</v>
      </c>
      <c r="AN80" s="213">
        <f>LARGE(($U80,$R80,$O80,$L80,$I80),AN$6)</f>
        <v>33</v>
      </c>
      <c r="AO80" s="213">
        <f>LARGE(($U80,$R80,$O80,$L80,$I80),AO$6)</f>
        <v>31</v>
      </c>
      <c r="AP80" s="214">
        <f t="shared" si="31"/>
        <v>5.5024800450133E+19</v>
      </c>
      <c r="AQ80" s="213">
        <f t="shared" si="28"/>
        <v>50.024000000000001</v>
      </c>
      <c r="AS80" s="108">
        <f t="shared" si="29"/>
        <v>1</v>
      </c>
      <c r="AT80" s="65">
        <f t="shared" si="29"/>
        <v>14</v>
      </c>
      <c r="AU80" s="66" t="str">
        <f t="shared" si="29"/>
        <v>Bruce Yalden</v>
      </c>
      <c r="AV80" s="67" t="str">
        <f t="shared" si="29"/>
        <v>LG</v>
      </c>
      <c r="AW80" s="68">
        <f t="shared" si="29"/>
        <v>38.01</v>
      </c>
      <c r="AX80" s="28">
        <f t="shared" si="29"/>
        <v>8</v>
      </c>
      <c r="AY80" s="69">
        <f t="shared" si="29"/>
        <v>46.01</v>
      </c>
      <c r="AZ80" s="68">
        <f t="shared" si="29"/>
        <v>33</v>
      </c>
      <c r="BA80" s="70">
        <f t="shared" si="29"/>
        <v>6</v>
      </c>
      <c r="BB80" s="71">
        <f t="shared" si="29"/>
        <v>39</v>
      </c>
      <c r="BC80" s="68">
        <f t="shared" si="29"/>
        <v>30</v>
      </c>
      <c r="BD80" s="70">
        <f t="shared" si="29"/>
        <v>6</v>
      </c>
      <c r="BE80" s="71">
        <f t="shared" si="29"/>
        <v>36</v>
      </c>
      <c r="BF80" s="68">
        <f t="shared" si="29"/>
        <v>33.01</v>
      </c>
      <c r="BG80" s="70">
        <f t="shared" si="29"/>
        <v>4</v>
      </c>
      <c r="BH80" s="71">
        <f t="shared" si="29"/>
        <v>37.01</v>
      </c>
      <c r="BI80" s="68">
        <f t="shared" si="24"/>
        <v>24.01</v>
      </c>
      <c r="BJ80" s="70">
        <f t="shared" si="24"/>
        <v>3</v>
      </c>
      <c r="BK80" s="71">
        <f t="shared" si="24"/>
        <v>27.01</v>
      </c>
      <c r="BL80" s="234" t="str">
        <f t="shared" si="24"/>
        <v/>
      </c>
      <c r="BM80" s="235">
        <f t="shared" si="24"/>
        <v>185.02999999999997</v>
      </c>
      <c r="BN80" s="236" t="str">
        <f t="shared" si="24"/>
        <v/>
      </c>
      <c r="BO80" s="237" t="str">
        <f t="shared" si="24"/>
        <v/>
      </c>
      <c r="BP80" s="238" t="str">
        <f t="shared" si="24"/>
        <v/>
      </c>
      <c r="BQ80" s="239" t="str">
        <f t="shared" si="24"/>
        <v/>
      </c>
      <c r="BR80" s="78">
        <f t="shared" si="24"/>
        <v>3</v>
      </c>
      <c r="BS80" s="57">
        <f t="shared" si="24"/>
        <v>74</v>
      </c>
      <c r="BT80" s="240" t="str">
        <f t="shared" si="24"/>
        <v/>
      </c>
      <c r="BU80" s="241">
        <f t="shared" si="24"/>
        <v>21</v>
      </c>
      <c r="BV80" s="242" t="str">
        <f t="shared" si="24"/>
        <v/>
      </c>
      <c r="BW80" s="243" t="str">
        <f t="shared" si="24"/>
        <v/>
      </c>
      <c r="BX80" s="244" t="str">
        <f t="shared" si="23"/>
        <v/>
      </c>
      <c r="BY80" s="245" t="str">
        <f t="shared" si="23"/>
        <v/>
      </c>
    </row>
    <row r="81" spans="1:77" customFormat="1" ht="15.6" thickBot="1" x14ac:dyDescent="0.35">
      <c r="A81" s="196">
        <f t="shared" si="25"/>
        <v>43.081000000000003</v>
      </c>
      <c r="B81" s="196">
        <f t="shared" si="26"/>
        <v>43</v>
      </c>
      <c r="C81" s="187">
        <v>4</v>
      </c>
      <c r="D81" s="187">
        <v>15</v>
      </c>
      <c r="E81" s="196" t="str">
        <v>Scott Benson</v>
      </c>
      <c r="F81" s="187" t="str">
        <v>HG</v>
      </c>
      <c r="G81" s="207">
        <v>42.01</v>
      </c>
      <c r="H81" s="187">
        <v>8</v>
      </c>
      <c r="I81" s="208">
        <v>50.01</v>
      </c>
      <c r="J81" s="207">
        <v>28</v>
      </c>
      <c r="K81" s="209">
        <v>4</v>
      </c>
      <c r="L81" s="210">
        <v>32</v>
      </c>
      <c r="M81" s="207">
        <v>38</v>
      </c>
      <c r="N81" s="209">
        <v>7</v>
      </c>
      <c r="O81" s="210">
        <v>45</v>
      </c>
      <c r="P81" s="207">
        <v>38.020000000000003</v>
      </c>
      <c r="Q81" s="209">
        <v>5</v>
      </c>
      <c r="R81" s="210">
        <v>43.02</v>
      </c>
      <c r="S81" s="207">
        <v>38</v>
      </c>
      <c r="T81" s="209">
        <v>8</v>
      </c>
      <c r="U81" s="210">
        <v>46</v>
      </c>
      <c r="V81" s="210">
        <v>216.03</v>
      </c>
      <c r="W81" s="210" t="str">
        <v/>
      </c>
      <c r="X81" s="210" t="str">
        <v/>
      </c>
      <c r="Y81" s="210" t="str">
        <v/>
      </c>
      <c r="Z81" s="210" t="str">
        <v/>
      </c>
      <c r="AA81" s="210" t="str">
        <v/>
      </c>
      <c r="AB81" s="211">
        <v>3</v>
      </c>
      <c r="AC81" s="212">
        <f t="shared" si="30"/>
        <v>43</v>
      </c>
      <c r="AD81" s="209">
        <f t="shared" si="22"/>
        <v>11</v>
      </c>
      <c r="AE81" s="209" t="str">
        <f t="shared" si="22"/>
        <v/>
      </c>
      <c r="AF81" s="209" t="str">
        <f t="shared" si="22"/>
        <v/>
      </c>
      <c r="AG81" s="209" t="str">
        <f t="shared" si="22"/>
        <v/>
      </c>
      <c r="AH81" s="209" t="str">
        <f t="shared" si="22"/>
        <v/>
      </c>
      <c r="AI81" s="209" t="str">
        <f t="shared" si="22"/>
        <v/>
      </c>
      <c r="AJ81" s="209">
        <f t="shared" si="27"/>
        <v>43</v>
      </c>
      <c r="AK81" s="213">
        <f>LARGE(($U81,$R81,$O81,$L81,$I81),AK$6)</f>
        <v>50.01</v>
      </c>
      <c r="AL81" s="213">
        <f>LARGE(($U81,$R81,$O81,$L81,$I81),AL$6)</f>
        <v>46</v>
      </c>
      <c r="AM81" s="213">
        <f>LARGE(($U81,$R81,$O81,$L81,$I81),AM$6)</f>
        <v>45</v>
      </c>
      <c r="AN81" s="213">
        <f>LARGE(($U81,$R81,$O81,$L81,$I81),AN$6)</f>
        <v>43.02</v>
      </c>
      <c r="AO81" s="213">
        <f>LARGE(($U81,$R81,$O81,$L81,$I81),AO$6)</f>
        <v>32</v>
      </c>
      <c r="AP81" s="214">
        <f t="shared" si="31"/>
        <v>5.0014600450043003E+19</v>
      </c>
      <c r="AQ81" s="213">
        <f t="shared" si="28"/>
        <v>43.058</v>
      </c>
      <c r="AS81" s="108">
        <f t="shared" si="29"/>
        <v>3</v>
      </c>
      <c r="AT81" s="65">
        <f t="shared" si="29"/>
        <v>12</v>
      </c>
      <c r="AU81" s="66" t="str">
        <f t="shared" si="29"/>
        <v>Stephen Ball</v>
      </c>
      <c r="AV81" s="67" t="str">
        <f t="shared" si="29"/>
        <v>HG</v>
      </c>
      <c r="AW81" s="68">
        <f t="shared" si="29"/>
        <v>37</v>
      </c>
      <c r="AX81" s="28">
        <f t="shared" si="29"/>
        <v>5</v>
      </c>
      <c r="AY81" s="69">
        <f t="shared" si="29"/>
        <v>42</v>
      </c>
      <c r="AZ81" s="68">
        <f t="shared" si="29"/>
        <v>19</v>
      </c>
      <c r="BA81" s="70">
        <f t="shared" si="29"/>
        <v>4</v>
      </c>
      <c r="BB81" s="71">
        <f t="shared" si="29"/>
        <v>23</v>
      </c>
      <c r="BC81" s="68">
        <f t="shared" si="29"/>
        <v>39.020000000000003</v>
      </c>
      <c r="BD81" s="70">
        <f t="shared" si="29"/>
        <v>6</v>
      </c>
      <c r="BE81" s="71">
        <f t="shared" si="29"/>
        <v>45.02</v>
      </c>
      <c r="BF81" s="68">
        <f t="shared" si="29"/>
        <v>25</v>
      </c>
      <c r="BG81" s="70">
        <f t="shared" si="29"/>
        <v>4</v>
      </c>
      <c r="BH81" s="71">
        <f t="shared" si="29"/>
        <v>29</v>
      </c>
      <c r="BI81" s="68">
        <f t="shared" si="24"/>
        <v>38</v>
      </c>
      <c r="BJ81" s="70">
        <f t="shared" si="24"/>
        <v>7</v>
      </c>
      <c r="BK81" s="71">
        <f t="shared" si="24"/>
        <v>45</v>
      </c>
      <c r="BL81" s="234">
        <f t="shared" si="24"/>
        <v>184.02</v>
      </c>
      <c r="BM81" s="235" t="str">
        <f t="shared" si="24"/>
        <v/>
      </c>
      <c r="BN81" s="236" t="str">
        <f t="shared" si="24"/>
        <v/>
      </c>
      <c r="BO81" s="237" t="str">
        <f t="shared" si="24"/>
        <v/>
      </c>
      <c r="BP81" s="238" t="str">
        <f t="shared" si="24"/>
        <v/>
      </c>
      <c r="BQ81" s="239" t="str">
        <f t="shared" si="24"/>
        <v/>
      </c>
      <c r="BR81" s="78">
        <f t="shared" si="24"/>
        <v>2</v>
      </c>
      <c r="BS81" s="57">
        <f t="shared" si="24"/>
        <v>75</v>
      </c>
      <c r="BT81" s="240">
        <f t="shared" si="24"/>
        <v>23</v>
      </c>
      <c r="BU81" s="241" t="str">
        <f t="shared" si="24"/>
        <v/>
      </c>
      <c r="BV81" s="242" t="str">
        <f t="shared" si="24"/>
        <v/>
      </c>
      <c r="BW81" s="243" t="str">
        <f t="shared" si="24"/>
        <v/>
      </c>
      <c r="BX81" s="244" t="str">
        <f t="shared" si="23"/>
        <v/>
      </c>
      <c r="BY81" s="245" t="str">
        <f t="shared" si="23"/>
        <v/>
      </c>
    </row>
    <row r="82" spans="1:77" customFormat="1" ht="15.6" thickBot="1" x14ac:dyDescent="0.35">
      <c r="A82" s="196">
        <f t="shared" si="25"/>
        <v>26.082000000000001</v>
      </c>
      <c r="B82" s="196">
        <f t="shared" si="26"/>
        <v>26</v>
      </c>
      <c r="C82" s="187">
        <v>4</v>
      </c>
      <c r="D82" s="187">
        <v>16</v>
      </c>
      <c r="E82" s="196" t="str">
        <v>Justin Everett</v>
      </c>
      <c r="F82" s="187" t="str">
        <v>HG</v>
      </c>
      <c r="G82" s="207">
        <v>37</v>
      </c>
      <c r="H82" s="187">
        <v>6</v>
      </c>
      <c r="I82" s="208">
        <v>43</v>
      </c>
      <c r="J82" s="207">
        <v>33.01</v>
      </c>
      <c r="K82" s="209">
        <v>5</v>
      </c>
      <c r="L82" s="210">
        <v>38.01</v>
      </c>
      <c r="M82" s="207">
        <v>41</v>
      </c>
      <c r="N82" s="209">
        <v>7</v>
      </c>
      <c r="O82" s="210">
        <v>48</v>
      </c>
      <c r="P82" s="207">
        <v>42.01</v>
      </c>
      <c r="Q82" s="209">
        <v>6</v>
      </c>
      <c r="R82" s="210">
        <v>48.01</v>
      </c>
      <c r="S82" s="207">
        <v>45.01</v>
      </c>
      <c r="T82" s="209">
        <v>8</v>
      </c>
      <c r="U82" s="210">
        <v>53.01</v>
      </c>
      <c r="V82" s="210">
        <v>230.02999999999997</v>
      </c>
      <c r="W82" s="210" t="str">
        <v/>
      </c>
      <c r="X82" s="210" t="str">
        <v/>
      </c>
      <c r="Y82" s="210" t="str">
        <v/>
      </c>
      <c r="Z82" s="210" t="str">
        <v/>
      </c>
      <c r="AA82" s="210" t="str">
        <v/>
      </c>
      <c r="AB82" s="211">
        <v>3</v>
      </c>
      <c r="AC82" s="212">
        <f t="shared" si="30"/>
        <v>26</v>
      </c>
      <c r="AD82" s="209">
        <f t="shared" si="22"/>
        <v>2</v>
      </c>
      <c r="AE82" s="209" t="str">
        <f t="shared" si="22"/>
        <v/>
      </c>
      <c r="AF82" s="209" t="str">
        <f t="shared" si="22"/>
        <v/>
      </c>
      <c r="AG82" s="209" t="str">
        <f t="shared" si="22"/>
        <v/>
      </c>
      <c r="AH82" s="209" t="str">
        <f t="shared" si="22"/>
        <v/>
      </c>
      <c r="AI82" s="209" t="str">
        <f t="shared" si="22"/>
        <v/>
      </c>
      <c r="AJ82" s="209">
        <f t="shared" si="27"/>
        <v>26</v>
      </c>
      <c r="AK82" s="213">
        <f>LARGE(($U82,$R82,$O82,$L82,$I82),AK$6)</f>
        <v>53.01</v>
      </c>
      <c r="AL82" s="213">
        <f>LARGE(($U82,$R82,$O82,$L82,$I82),AL$6)</f>
        <v>48.01</v>
      </c>
      <c r="AM82" s="213">
        <f>LARGE(($U82,$R82,$O82,$L82,$I82),AM$6)</f>
        <v>48</v>
      </c>
      <c r="AN82" s="213">
        <f>LARGE(($U82,$R82,$O82,$L82,$I82),AN$6)</f>
        <v>43</v>
      </c>
      <c r="AO82" s="213">
        <f>LARGE(($U82,$R82,$O82,$L82,$I82),AO$6)</f>
        <v>38.01</v>
      </c>
      <c r="AP82" s="214">
        <f t="shared" si="31"/>
        <v>5.3014801480043004E+19</v>
      </c>
      <c r="AQ82" s="213">
        <f t="shared" si="28"/>
        <v>26.039000000000001</v>
      </c>
      <c r="AS82" s="108">
        <f t="shared" si="29"/>
        <v>1</v>
      </c>
      <c r="AT82" s="65">
        <f t="shared" si="29"/>
        <v>2</v>
      </c>
      <c r="AU82" s="66" t="str">
        <f t="shared" si="29"/>
        <v>Fred Blacker (L)</v>
      </c>
      <c r="AV82" s="67" t="str">
        <f t="shared" si="29"/>
        <v>LG</v>
      </c>
      <c r="AW82" s="68">
        <f t="shared" si="29"/>
        <v>36</v>
      </c>
      <c r="AX82" s="28">
        <f t="shared" si="29"/>
        <v>6</v>
      </c>
      <c r="AY82" s="69">
        <f t="shared" si="29"/>
        <v>42</v>
      </c>
      <c r="AZ82" s="68">
        <f t="shared" si="29"/>
        <v>39</v>
      </c>
      <c r="BA82" s="70">
        <f t="shared" si="29"/>
        <v>6</v>
      </c>
      <c r="BB82" s="71">
        <f t="shared" si="29"/>
        <v>45</v>
      </c>
      <c r="BC82" s="68">
        <f t="shared" si="29"/>
        <v>37</v>
      </c>
      <c r="BD82" s="70">
        <f t="shared" si="29"/>
        <v>6</v>
      </c>
      <c r="BE82" s="71">
        <f t="shared" si="29"/>
        <v>43</v>
      </c>
      <c r="BF82" s="68">
        <f t="shared" si="29"/>
        <v>36.01</v>
      </c>
      <c r="BG82" s="70">
        <f t="shared" si="29"/>
        <v>6</v>
      </c>
      <c r="BH82" s="71">
        <f t="shared" si="29"/>
        <v>42.01</v>
      </c>
      <c r="BI82" s="68">
        <f t="shared" si="24"/>
        <v>5</v>
      </c>
      <c r="BJ82" s="70">
        <f t="shared" si="24"/>
        <v>7</v>
      </c>
      <c r="BK82" s="71">
        <f t="shared" si="24"/>
        <v>12</v>
      </c>
      <c r="BL82" s="234" t="str">
        <f t="shared" si="24"/>
        <v/>
      </c>
      <c r="BM82" s="235">
        <f t="shared" si="24"/>
        <v>184.01</v>
      </c>
      <c r="BN82" s="236" t="str">
        <f t="shared" si="24"/>
        <v/>
      </c>
      <c r="BO82" s="237" t="str">
        <f t="shared" si="24"/>
        <v/>
      </c>
      <c r="BP82" s="238" t="str">
        <f t="shared" si="24"/>
        <v/>
      </c>
      <c r="BQ82" s="239" t="str">
        <f t="shared" si="24"/>
        <v/>
      </c>
      <c r="BR82" s="78">
        <f t="shared" si="24"/>
        <v>1</v>
      </c>
      <c r="BS82" s="57">
        <f t="shared" si="24"/>
        <v>76</v>
      </c>
      <c r="BT82" s="240" t="str">
        <f t="shared" si="24"/>
        <v/>
      </c>
      <c r="BU82" s="241">
        <f t="shared" si="24"/>
        <v>22</v>
      </c>
      <c r="BV82" s="242" t="str">
        <f t="shared" si="24"/>
        <v/>
      </c>
      <c r="BW82" s="243" t="str">
        <f t="shared" si="24"/>
        <v/>
      </c>
      <c r="BX82" s="244" t="str">
        <f t="shared" si="23"/>
        <v/>
      </c>
      <c r="BY82" s="245" t="str">
        <f t="shared" si="23"/>
        <v/>
      </c>
    </row>
    <row r="83" spans="1:77" customFormat="1" ht="15.6" thickBot="1" x14ac:dyDescent="0.35">
      <c r="A83" s="196">
        <f t="shared" si="25"/>
        <v>59.082999999999998</v>
      </c>
      <c r="B83" s="196">
        <f t="shared" si="26"/>
        <v>59</v>
      </c>
      <c r="C83" s="187">
        <v>4</v>
      </c>
      <c r="D83" s="187">
        <v>17</v>
      </c>
      <c r="E83" s="196" t="str">
        <v>David Dundas</v>
      </c>
      <c r="F83" s="187" t="str">
        <v>HG</v>
      </c>
      <c r="G83" s="207">
        <v>26</v>
      </c>
      <c r="H83" s="187">
        <v>6</v>
      </c>
      <c r="I83" s="208">
        <v>32</v>
      </c>
      <c r="J83" s="207">
        <v>46.01</v>
      </c>
      <c r="K83" s="209">
        <v>8</v>
      </c>
      <c r="L83" s="210">
        <v>54.01</v>
      </c>
      <c r="M83" s="207">
        <v>38</v>
      </c>
      <c r="N83" s="209">
        <v>7</v>
      </c>
      <c r="O83" s="210">
        <v>45</v>
      </c>
      <c r="P83" s="207">
        <v>24</v>
      </c>
      <c r="Q83" s="209">
        <v>4</v>
      </c>
      <c r="R83" s="210">
        <v>28</v>
      </c>
      <c r="S83" s="207">
        <v>39.01</v>
      </c>
      <c r="T83" s="209">
        <v>6</v>
      </c>
      <c r="U83" s="210">
        <v>45.01</v>
      </c>
      <c r="V83" s="210">
        <v>204.01999999999998</v>
      </c>
      <c r="W83" s="210" t="str">
        <v/>
      </c>
      <c r="X83" s="210" t="str">
        <v/>
      </c>
      <c r="Y83" s="210" t="str">
        <v/>
      </c>
      <c r="Z83" s="210" t="str">
        <v/>
      </c>
      <c r="AA83" s="210" t="str">
        <v/>
      </c>
      <c r="AB83" s="211">
        <v>2</v>
      </c>
      <c r="AC83" s="212">
        <f t="shared" si="30"/>
        <v>59</v>
      </c>
      <c r="AD83" s="209">
        <f t="shared" si="22"/>
        <v>17</v>
      </c>
      <c r="AE83" s="209" t="str">
        <f t="shared" si="22"/>
        <v/>
      </c>
      <c r="AF83" s="209" t="str">
        <f t="shared" si="22"/>
        <v/>
      </c>
      <c r="AG83" s="209" t="str">
        <f t="shared" si="22"/>
        <v/>
      </c>
      <c r="AH83" s="209" t="str">
        <f t="shared" si="22"/>
        <v/>
      </c>
      <c r="AI83" s="209" t="str">
        <f t="shared" si="22"/>
        <v/>
      </c>
      <c r="AJ83" s="209">
        <f t="shared" si="27"/>
        <v>59</v>
      </c>
      <c r="AK83" s="213">
        <f>LARGE(($U83,$R83,$O83,$L83,$I83),AK$6)</f>
        <v>54.01</v>
      </c>
      <c r="AL83" s="213">
        <f>LARGE(($U83,$R83,$O83,$L83,$I83),AL$6)</f>
        <v>45.01</v>
      </c>
      <c r="AM83" s="213">
        <f>LARGE(($U83,$R83,$O83,$L83,$I83),AM$6)</f>
        <v>45</v>
      </c>
      <c r="AN83" s="213">
        <f>LARGE(($U83,$R83,$O83,$L83,$I83),AN$6)</f>
        <v>32</v>
      </c>
      <c r="AO83" s="213">
        <f>LARGE(($U83,$R83,$O83,$L83,$I83),AO$6)</f>
        <v>28</v>
      </c>
      <c r="AP83" s="214">
        <f t="shared" si="31"/>
        <v>5.4014501450031997E+19</v>
      </c>
      <c r="AQ83" s="213">
        <f t="shared" si="28"/>
        <v>59.033999999999999</v>
      </c>
      <c r="AS83" s="108">
        <f t="shared" si="29"/>
        <v>3</v>
      </c>
      <c r="AT83" s="65">
        <f t="shared" si="29"/>
        <v>13</v>
      </c>
      <c r="AU83" s="66" t="str">
        <f t="shared" si="29"/>
        <v>Peter Gerholt</v>
      </c>
      <c r="AV83" s="67" t="str">
        <f t="shared" si="29"/>
        <v>HG</v>
      </c>
      <c r="AW83" s="68">
        <f t="shared" si="29"/>
        <v>27</v>
      </c>
      <c r="AX83" s="28">
        <f t="shared" si="29"/>
        <v>2</v>
      </c>
      <c r="AY83" s="69">
        <f t="shared" si="29"/>
        <v>29</v>
      </c>
      <c r="AZ83" s="68">
        <f t="shared" si="29"/>
        <v>40.01</v>
      </c>
      <c r="BA83" s="70">
        <f t="shared" si="29"/>
        <v>6</v>
      </c>
      <c r="BB83" s="71">
        <f t="shared" si="29"/>
        <v>46.01</v>
      </c>
      <c r="BC83" s="68">
        <f t="shared" si="29"/>
        <v>29</v>
      </c>
      <c r="BD83" s="70">
        <f t="shared" si="29"/>
        <v>1</v>
      </c>
      <c r="BE83" s="71">
        <f t="shared" si="29"/>
        <v>30</v>
      </c>
      <c r="BF83" s="68">
        <f t="shared" si="29"/>
        <v>30</v>
      </c>
      <c r="BG83" s="70">
        <f t="shared" si="29"/>
        <v>3</v>
      </c>
      <c r="BH83" s="71">
        <f t="shared" si="29"/>
        <v>33</v>
      </c>
      <c r="BI83" s="68">
        <f t="shared" si="24"/>
        <v>38.020000000000003</v>
      </c>
      <c r="BJ83" s="70">
        <f t="shared" si="24"/>
        <v>6</v>
      </c>
      <c r="BK83" s="71">
        <f t="shared" si="24"/>
        <v>44.02</v>
      </c>
      <c r="BL83" s="234">
        <f t="shared" si="24"/>
        <v>182.03</v>
      </c>
      <c r="BM83" s="235" t="str">
        <f t="shared" si="24"/>
        <v/>
      </c>
      <c r="BN83" s="236" t="str">
        <f t="shared" si="24"/>
        <v/>
      </c>
      <c r="BO83" s="237" t="str">
        <f t="shared" si="24"/>
        <v/>
      </c>
      <c r="BP83" s="238" t="str">
        <f t="shared" si="24"/>
        <v/>
      </c>
      <c r="BQ83" s="239" t="str">
        <f t="shared" si="24"/>
        <v/>
      </c>
      <c r="BR83" s="78">
        <f t="shared" si="24"/>
        <v>3</v>
      </c>
      <c r="BS83" s="57">
        <f t="shared" si="24"/>
        <v>77</v>
      </c>
      <c r="BT83" s="240">
        <f t="shared" si="24"/>
        <v>24</v>
      </c>
      <c r="BU83" s="241" t="str">
        <f t="shared" si="24"/>
        <v/>
      </c>
      <c r="BV83" s="242" t="str">
        <f t="shared" si="24"/>
        <v/>
      </c>
      <c r="BW83" s="243" t="str">
        <f t="shared" si="24"/>
        <v/>
      </c>
      <c r="BX83" s="244" t="str">
        <f t="shared" si="23"/>
        <v/>
      </c>
      <c r="BY83" s="245" t="str">
        <f t="shared" si="23"/>
        <v/>
      </c>
    </row>
    <row r="84" spans="1:77" customFormat="1" ht="15.6" thickBot="1" x14ac:dyDescent="0.35">
      <c r="A84" s="196" t="str">
        <f t="shared" si="25"/>
        <v/>
      </c>
      <c r="B84" s="196" t="str">
        <f t="shared" si="26"/>
        <v/>
      </c>
      <c r="C84" s="187">
        <v>4</v>
      </c>
      <c r="D84" s="187">
        <v>18</v>
      </c>
      <c r="E84" s="196">
        <v>0</v>
      </c>
      <c r="F84" s="187">
        <v>0</v>
      </c>
      <c r="G84" s="207">
        <v>0</v>
      </c>
      <c r="H84" s="187">
        <v>0</v>
      </c>
      <c r="I84" s="208">
        <v>0</v>
      </c>
      <c r="J84" s="207">
        <v>0</v>
      </c>
      <c r="K84" s="209">
        <v>0</v>
      </c>
      <c r="L84" s="210">
        <v>0</v>
      </c>
      <c r="M84" s="207">
        <v>0</v>
      </c>
      <c r="N84" s="209">
        <v>0</v>
      </c>
      <c r="O84" s="210">
        <v>0</v>
      </c>
      <c r="P84" s="207">
        <v>0</v>
      </c>
      <c r="Q84" s="209">
        <v>0</v>
      </c>
      <c r="R84" s="210">
        <v>0</v>
      </c>
      <c r="S84" s="207">
        <v>0</v>
      </c>
      <c r="T84" s="209">
        <v>0</v>
      </c>
      <c r="U84" s="210">
        <v>0</v>
      </c>
      <c r="V84" s="210" t="str">
        <v/>
      </c>
      <c r="W84" s="210" t="str">
        <v/>
      </c>
      <c r="X84" s="210" t="str">
        <v/>
      </c>
      <c r="Y84" s="210" t="str">
        <v/>
      </c>
      <c r="Z84" s="210" t="str">
        <v/>
      </c>
      <c r="AA84" s="210" t="str">
        <v/>
      </c>
      <c r="AB84" s="211">
        <v>0</v>
      </c>
      <c r="AC84" s="212" t="str">
        <f t="shared" si="30"/>
        <v/>
      </c>
      <c r="AD84" s="209" t="str">
        <f t="shared" si="22"/>
        <v/>
      </c>
      <c r="AE84" s="209" t="str">
        <f t="shared" si="22"/>
        <v/>
      </c>
      <c r="AF84" s="209" t="str">
        <f t="shared" si="22"/>
        <v/>
      </c>
      <c r="AG84" s="209" t="str">
        <f t="shared" si="22"/>
        <v/>
      </c>
      <c r="AH84" s="209" t="str">
        <f t="shared" si="22"/>
        <v/>
      </c>
      <c r="AI84" s="209" t="str">
        <f t="shared" si="22"/>
        <v/>
      </c>
      <c r="AJ84" s="209" t="str">
        <f t="shared" si="27"/>
        <v/>
      </c>
      <c r="AK84" s="213">
        <f>LARGE(($U84,$R84,$O84,$L84,$I84),AK$6)</f>
        <v>0</v>
      </c>
      <c r="AL84" s="213">
        <f>LARGE(($U84,$R84,$O84,$L84,$I84),AL$6)</f>
        <v>0</v>
      </c>
      <c r="AM84" s="213">
        <f>LARGE(($U84,$R84,$O84,$L84,$I84),AM$6)</f>
        <v>0</v>
      </c>
      <c r="AN84" s="213">
        <f>LARGE(($U84,$R84,$O84,$L84,$I84),AN$6)</f>
        <v>0</v>
      </c>
      <c r="AO84" s="213">
        <f>LARGE(($U84,$R84,$O84,$L84,$I84),AO$6)</f>
        <v>0</v>
      </c>
      <c r="AP84" s="214">
        <f t="shared" si="31"/>
        <v>0</v>
      </c>
      <c r="AQ84" s="213" t="str">
        <f t="shared" si="28"/>
        <v/>
      </c>
      <c r="AS84" s="108">
        <f t="shared" si="29"/>
        <v>2</v>
      </c>
      <c r="AT84" s="65">
        <f t="shared" si="29"/>
        <v>7</v>
      </c>
      <c r="AU84" s="66" t="str">
        <f t="shared" si="29"/>
        <v>Percy Spierske</v>
      </c>
      <c r="AV84" s="67" t="str">
        <f t="shared" si="29"/>
        <v>LG</v>
      </c>
      <c r="AW84" s="68">
        <f t="shared" si="29"/>
        <v>31</v>
      </c>
      <c r="AX84" s="28">
        <f t="shared" si="29"/>
        <v>6</v>
      </c>
      <c r="AY84" s="69">
        <f t="shared" si="29"/>
        <v>37</v>
      </c>
      <c r="AZ84" s="68">
        <f t="shared" si="29"/>
        <v>16</v>
      </c>
      <c r="BA84" s="70">
        <f t="shared" si="29"/>
        <v>7</v>
      </c>
      <c r="BB84" s="71">
        <f t="shared" si="29"/>
        <v>23</v>
      </c>
      <c r="BC84" s="68">
        <f t="shared" si="29"/>
        <v>29</v>
      </c>
      <c r="BD84" s="70">
        <f t="shared" si="29"/>
        <v>6</v>
      </c>
      <c r="BE84" s="71">
        <f t="shared" si="29"/>
        <v>35</v>
      </c>
      <c r="BF84" s="68">
        <f t="shared" si="29"/>
        <v>26</v>
      </c>
      <c r="BG84" s="70">
        <f t="shared" si="29"/>
        <v>6</v>
      </c>
      <c r="BH84" s="71">
        <f t="shared" si="29"/>
        <v>32</v>
      </c>
      <c r="BI84" s="68">
        <f t="shared" si="24"/>
        <v>45.01</v>
      </c>
      <c r="BJ84" s="70">
        <f t="shared" si="24"/>
        <v>8</v>
      </c>
      <c r="BK84" s="71">
        <f t="shared" si="24"/>
        <v>53.01</v>
      </c>
      <c r="BL84" s="234" t="str">
        <f t="shared" si="24"/>
        <v/>
      </c>
      <c r="BM84" s="235">
        <f t="shared" si="24"/>
        <v>180.01</v>
      </c>
      <c r="BN84" s="236" t="str">
        <f t="shared" si="24"/>
        <v/>
      </c>
      <c r="BO84" s="237" t="str">
        <f t="shared" si="24"/>
        <v/>
      </c>
      <c r="BP84" s="238" t="str">
        <f t="shared" si="24"/>
        <v/>
      </c>
      <c r="BQ84" s="239" t="str">
        <f t="shared" si="24"/>
        <v/>
      </c>
      <c r="BR84" s="78">
        <f t="shared" si="24"/>
        <v>1</v>
      </c>
      <c r="BS84" s="57">
        <f t="shared" si="24"/>
        <v>78</v>
      </c>
      <c r="BT84" s="240" t="str">
        <f t="shared" si="24"/>
        <v/>
      </c>
      <c r="BU84" s="241">
        <f t="shared" si="24"/>
        <v>23</v>
      </c>
      <c r="BV84" s="242" t="str">
        <f t="shared" si="24"/>
        <v/>
      </c>
      <c r="BW84" s="243" t="str">
        <f t="shared" si="24"/>
        <v/>
      </c>
      <c r="BX84" s="244" t="str">
        <f t="shared" si="23"/>
        <v/>
      </c>
      <c r="BY84" s="245" t="str">
        <f t="shared" si="23"/>
        <v/>
      </c>
    </row>
    <row r="85" spans="1:77" customFormat="1" ht="15.6" thickBot="1" x14ac:dyDescent="0.35">
      <c r="A85" s="196">
        <f t="shared" si="25"/>
        <v>47.085000000000001</v>
      </c>
      <c r="B85" s="196">
        <f t="shared" si="26"/>
        <v>47</v>
      </c>
      <c r="C85" s="187">
        <v>4</v>
      </c>
      <c r="D85" s="187">
        <v>19</v>
      </c>
      <c r="E85" s="196" t="str">
        <v>Paul Read</v>
      </c>
      <c r="F85" s="187" t="str">
        <v>HG</v>
      </c>
      <c r="G85" s="207">
        <v>41.01</v>
      </c>
      <c r="H85" s="187">
        <v>6</v>
      </c>
      <c r="I85" s="208">
        <v>47.01</v>
      </c>
      <c r="J85" s="207">
        <v>43</v>
      </c>
      <c r="K85" s="209">
        <v>7</v>
      </c>
      <c r="L85" s="210">
        <v>50</v>
      </c>
      <c r="M85" s="207">
        <v>33</v>
      </c>
      <c r="N85" s="209">
        <v>6</v>
      </c>
      <c r="O85" s="210">
        <v>39</v>
      </c>
      <c r="P85" s="207">
        <v>41</v>
      </c>
      <c r="Q85" s="209">
        <v>8</v>
      </c>
      <c r="R85" s="210">
        <v>49</v>
      </c>
      <c r="S85" s="207">
        <v>26</v>
      </c>
      <c r="T85" s="209">
        <v>3</v>
      </c>
      <c r="U85" s="210">
        <v>29</v>
      </c>
      <c r="V85" s="210">
        <v>214.01</v>
      </c>
      <c r="W85" s="210" t="str">
        <v/>
      </c>
      <c r="X85" s="210" t="str">
        <v/>
      </c>
      <c r="Y85" s="210" t="str">
        <v/>
      </c>
      <c r="Z85" s="210" t="str">
        <v/>
      </c>
      <c r="AA85" s="210" t="str">
        <v/>
      </c>
      <c r="AB85" s="211">
        <v>1</v>
      </c>
      <c r="AC85" s="212">
        <f t="shared" si="30"/>
        <v>47</v>
      </c>
      <c r="AD85" s="209">
        <f t="shared" si="22"/>
        <v>12</v>
      </c>
      <c r="AE85" s="209" t="str">
        <f t="shared" si="22"/>
        <v/>
      </c>
      <c r="AF85" s="209" t="str">
        <f t="shared" si="22"/>
        <v/>
      </c>
      <c r="AG85" s="209" t="str">
        <f t="shared" si="22"/>
        <v/>
      </c>
      <c r="AH85" s="209" t="str">
        <f t="shared" si="22"/>
        <v/>
      </c>
      <c r="AI85" s="209" t="str">
        <f t="shared" si="22"/>
        <v/>
      </c>
      <c r="AJ85" s="209">
        <f t="shared" si="27"/>
        <v>46</v>
      </c>
      <c r="AK85" s="213">
        <f>LARGE(($U85,$R85,$O85,$L85,$I85),AK$6)</f>
        <v>50</v>
      </c>
      <c r="AL85" s="213">
        <f>LARGE(($U85,$R85,$O85,$L85,$I85),AL$6)</f>
        <v>49</v>
      </c>
      <c r="AM85" s="213">
        <f>LARGE(($U85,$R85,$O85,$L85,$I85),AM$6)</f>
        <v>47.01</v>
      </c>
      <c r="AN85" s="213">
        <f>LARGE(($U85,$R85,$O85,$L85,$I85),AN$6)</f>
        <v>39</v>
      </c>
      <c r="AO85" s="213">
        <f>LARGE(($U85,$R85,$O85,$L85,$I85),AO$6)</f>
        <v>29</v>
      </c>
      <c r="AP85" s="214">
        <f t="shared" si="31"/>
        <v>5.0004900470139003E+19</v>
      </c>
      <c r="AQ85" s="213">
        <f t="shared" si="28"/>
        <v>46.061</v>
      </c>
      <c r="AS85" s="108">
        <f t="shared" si="29"/>
        <v>4</v>
      </c>
      <c r="AT85" s="65">
        <f t="shared" si="29"/>
        <v>9</v>
      </c>
      <c r="AU85" s="66" t="str">
        <f t="shared" si="29"/>
        <v>Grant Groves</v>
      </c>
      <c r="AV85" s="67" t="str">
        <f t="shared" si="29"/>
        <v>HG</v>
      </c>
      <c r="AW85" s="68">
        <f t="shared" si="29"/>
        <v>33</v>
      </c>
      <c r="AX85" s="28">
        <f t="shared" si="29"/>
        <v>4</v>
      </c>
      <c r="AY85" s="69">
        <f t="shared" si="29"/>
        <v>37</v>
      </c>
      <c r="AZ85" s="68">
        <f t="shared" si="29"/>
        <v>29</v>
      </c>
      <c r="BA85" s="70">
        <f t="shared" si="29"/>
        <v>4</v>
      </c>
      <c r="BB85" s="71">
        <f t="shared" si="29"/>
        <v>33</v>
      </c>
      <c r="BC85" s="68">
        <f t="shared" si="29"/>
        <v>44.01</v>
      </c>
      <c r="BD85" s="70">
        <f t="shared" si="29"/>
        <v>8</v>
      </c>
      <c r="BE85" s="71">
        <f t="shared" si="29"/>
        <v>52.01</v>
      </c>
      <c r="BF85" s="68">
        <f t="shared" si="29"/>
        <v>18</v>
      </c>
      <c r="BG85" s="70">
        <f t="shared" si="29"/>
        <v>3</v>
      </c>
      <c r="BH85" s="71">
        <f t="shared" si="29"/>
        <v>21</v>
      </c>
      <c r="BI85" s="68">
        <f t="shared" si="24"/>
        <v>30</v>
      </c>
      <c r="BJ85" s="70">
        <f t="shared" si="24"/>
        <v>6</v>
      </c>
      <c r="BK85" s="71">
        <f t="shared" si="24"/>
        <v>36</v>
      </c>
      <c r="BL85" s="234">
        <f t="shared" si="24"/>
        <v>179.01</v>
      </c>
      <c r="BM85" s="235" t="str">
        <f t="shared" si="24"/>
        <v/>
      </c>
      <c r="BN85" s="236" t="str">
        <f t="shared" si="24"/>
        <v/>
      </c>
      <c r="BO85" s="237" t="str">
        <f t="shared" si="24"/>
        <v/>
      </c>
      <c r="BP85" s="238" t="str">
        <f t="shared" si="24"/>
        <v/>
      </c>
      <c r="BQ85" s="239" t="str">
        <f t="shared" si="24"/>
        <v/>
      </c>
      <c r="BR85" s="78">
        <f t="shared" si="24"/>
        <v>1</v>
      </c>
      <c r="BS85" s="57">
        <f t="shared" si="24"/>
        <v>79</v>
      </c>
      <c r="BT85" s="240">
        <f t="shared" si="24"/>
        <v>25</v>
      </c>
      <c r="BU85" s="241" t="str">
        <f t="shared" si="24"/>
        <v/>
      </c>
      <c r="BV85" s="242" t="str">
        <f t="shared" si="24"/>
        <v/>
      </c>
      <c r="BW85" s="243" t="str">
        <f t="shared" si="24"/>
        <v/>
      </c>
      <c r="BX85" s="244" t="str">
        <f t="shared" ref="BX85:CJ100" si="32">IFERROR(VLOOKUP(ROW()-6,$B$7:$AI$406,COLUMN()-43,FALSE),"")</f>
        <v/>
      </c>
      <c r="BY85" s="245" t="str">
        <f t="shared" si="32"/>
        <v/>
      </c>
    </row>
    <row r="86" spans="1:77" customFormat="1" ht="15.6" thickBot="1" x14ac:dyDescent="0.35">
      <c r="A86" s="196">
        <f t="shared" si="25"/>
        <v>72.085999999999999</v>
      </c>
      <c r="B86" s="196">
        <f t="shared" si="26"/>
        <v>72</v>
      </c>
      <c r="C86" s="187">
        <v>4</v>
      </c>
      <c r="D86" s="187">
        <v>20</v>
      </c>
      <c r="E86" s="196" t="str">
        <v>Ashley Haberman</v>
      </c>
      <c r="F86" s="187" t="str">
        <v>HG</v>
      </c>
      <c r="G86" s="207">
        <v>41.01</v>
      </c>
      <c r="H86" s="187">
        <v>6</v>
      </c>
      <c r="I86" s="208">
        <v>47.01</v>
      </c>
      <c r="J86" s="207">
        <v>21</v>
      </c>
      <c r="K86" s="209">
        <v>6</v>
      </c>
      <c r="L86" s="210">
        <v>27</v>
      </c>
      <c r="M86" s="207">
        <v>39</v>
      </c>
      <c r="N86" s="209">
        <v>6</v>
      </c>
      <c r="O86" s="210">
        <v>45</v>
      </c>
      <c r="P86" s="207">
        <v>12</v>
      </c>
      <c r="Q86" s="209">
        <v>8</v>
      </c>
      <c r="R86" s="210">
        <v>20</v>
      </c>
      <c r="S86" s="207">
        <v>42</v>
      </c>
      <c r="T86" s="209">
        <v>7</v>
      </c>
      <c r="U86" s="210">
        <v>49</v>
      </c>
      <c r="V86" s="210">
        <v>188.01</v>
      </c>
      <c r="W86" s="210" t="str">
        <v/>
      </c>
      <c r="X86" s="210" t="str">
        <v/>
      </c>
      <c r="Y86" s="210" t="str">
        <v/>
      </c>
      <c r="Z86" s="210" t="str">
        <v/>
      </c>
      <c r="AA86" s="210" t="str">
        <v/>
      </c>
      <c r="AB86" s="211">
        <v>1</v>
      </c>
      <c r="AC86" s="212">
        <f t="shared" si="30"/>
        <v>72</v>
      </c>
      <c r="AD86" s="209">
        <f t="shared" si="22"/>
        <v>21</v>
      </c>
      <c r="AE86" s="209" t="str">
        <f t="shared" si="22"/>
        <v/>
      </c>
      <c r="AF86" s="209" t="str">
        <f t="shared" si="22"/>
        <v/>
      </c>
      <c r="AG86" s="209" t="str">
        <f t="shared" si="22"/>
        <v/>
      </c>
      <c r="AH86" s="209" t="str">
        <f t="shared" si="22"/>
        <v/>
      </c>
      <c r="AI86" s="209" t="str">
        <f t="shared" si="22"/>
        <v/>
      </c>
      <c r="AJ86" s="209">
        <f t="shared" si="27"/>
        <v>72</v>
      </c>
      <c r="AK86" s="213">
        <f>LARGE(($U86,$R86,$O86,$L86,$I86),AK$6)</f>
        <v>49</v>
      </c>
      <c r="AL86" s="213">
        <f>LARGE(($U86,$R86,$O86,$L86,$I86),AL$6)</f>
        <v>47.01</v>
      </c>
      <c r="AM86" s="213">
        <f>LARGE(($U86,$R86,$O86,$L86,$I86),AM$6)</f>
        <v>45</v>
      </c>
      <c r="AN86" s="213">
        <f>LARGE(($U86,$R86,$O86,$L86,$I86),AN$6)</f>
        <v>27</v>
      </c>
      <c r="AO86" s="213">
        <f>LARGE(($U86,$R86,$O86,$L86,$I86),AO$6)</f>
        <v>20</v>
      </c>
      <c r="AP86" s="214">
        <f t="shared" si="31"/>
        <v>4.9004701450027E+19</v>
      </c>
      <c r="AQ86" s="213">
        <f t="shared" si="28"/>
        <v>72.066000000000003</v>
      </c>
      <c r="AS86" s="108">
        <f t="shared" si="29"/>
        <v>4</v>
      </c>
      <c r="AT86" s="65">
        <f t="shared" si="29"/>
        <v>12</v>
      </c>
      <c r="AU86" s="66" t="str">
        <f t="shared" si="29"/>
        <v>Cheryl Ball</v>
      </c>
      <c r="AV86" s="67" t="str">
        <f t="shared" si="29"/>
        <v>HG</v>
      </c>
      <c r="AW86" s="68">
        <f t="shared" si="29"/>
        <v>44.03</v>
      </c>
      <c r="AX86" s="28">
        <f t="shared" si="29"/>
        <v>8</v>
      </c>
      <c r="AY86" s="69">
        <f t="shared" si="29"/>
        <v>52.03</v>
      </c>
      <c r="AZ86" s="68">
        <f t="shared" si="29"/>
        <v>33</v>
      </c>
      <c r="BA86" s="70">
        <f t="shared" si="29"/>
        <v>6</v>
      </c>
      <c r="BB86" s="71">
        <f t="shared" si="29"/>
        <v>39</v>
      </c>
      <c r="BC86" s="68">
        <f t="shared" si="29"/>
        <v>28</v>
      </c>
      <c r="BD86" s="70">
        <f t="shared" si="29"/>
        <v>7</v>
      </c>
      <c r="BE86" s="71">
        <f t="shared" si="29"/>
        <v>35</v>
      </c>
      <c r="BF86" s="68">
        <f t="shared" si="29"/>
        <v>22</v>
      </c>
      <c r="BG86" s="70">
        <f t="shared" si="29"/>
        <v>4</v>
      </c>
      <c r="BH86" s="71">
        <f t="shared" ref="BH86:BW101" si="33">IFERROR(VLOOKUP(ROW()-6,$B$7:$AI$406,COLUMN()-43,FALSE),"")</f>
        <v>26</v>
      </c>
      <c r="BI86" s="68">
        <f t="shared" si="33"/>
        <v>19</v>
      </c>
      <c r="BJ86" s="70">
        <f t="shared" si="33"/>
        <v>6</v>
      </c>
      <c r="BK86" s="71">
        <f t="shared" si="33"/>
        <v>25</v>
      </c>
      <c r="BL86" s="234">
        <f t="shared" si="33"/>
        <v>177.03</v>
      </c>
      <c r="BM86" s="235" t="str">
        <f t="shared" si="33"/>
        <v/>
      </c>
      <c r="BN86" s="236" t="str">
        <f t="shared" si="33"/>
        <v/>
      </c>
      <c r="BO86" s="237" t="str">
        <f t="shared" si="33"/>
        <v/>
      </c>
      <c r="BP86" s="238" t="str">
        <f t="shared" si="33"/>
        <v/>
      </c>
      <c r="BQ86" s="239" t="str">
        <f t="shared" si="33"/>
        <v/>
      </c>
      <c r="BR86" s="78">
        <f t="shared" si="33"/>
        <v>3</v>
      </c>
      <c r="BS86" s="57">
        <f t="shared" si="33"/>
        <v>80</v>
      </c>
      <c r="BT86" s="240">
        <f t="shared" si="33"/>
        <v>26</v>
      </c>
      <c r="BU86" s="241" t="str">
        <f t="shared" si="33"/>
        <v/>
      </c>
      <c r="BV86" s="242" t="str">
        <f t="shared" si="33"/>
        <v/>
      </c>
      <c r="BW86" s="243" t="str">
        <f t="shared" si="33"/>
        <v/>
      </c>
      <c r="BX86" s="244" t="str">
        <f t="shared" si="32"/>
        <v/>
      </c>
      <c r="BY86" s="245" t="str">
        <f t="shared" si="32"/>
        <v/>
      </c>
    </row>
    <row r="87" spans="1:77" customFormat="1" ht="15.6" thickBot="1" x14ac:dyDescent="0.35">
      <c r="A87" s="196" t="str">
        <f t="shared" si="25"/>
        <v/>
      </c>
      <c r="B87" s="196" t="str">
        <f t="shared" si="26"/>
        <v/>
      </c>
      <c r="C87" s="187" t="str">
        <v/>
      </c>
      <c r="D87" s="187" t="str">
        <v/>
      </c>
      <c r="E87" s="196" t="str">
        <v/>
      </c>
      <c r="F87" s="187" t="str">
        <v/>
      </c>
      <c r="G87" s="207">
        <v>0</v>
      </c>
      <c r="H87" s="187">
        <v>0</v>
      </c>
      <c r="I87" s="208">
        <v>0</v>
      </c>
      <c r="J87" s="207">
        <v>0</v>
      </c>
      <c r="K87" s="209">
        <v>0</v>
      </c>
      <c r="L87" s="210">
        <v>0</v>
      </c>
      <c r="M87" s="207">
        <v>0</v>
      </c>
      <c r="N87" s="209">
        <v>0</v>
      </c>
      <c r="O87" s="210">
        <v>0</v>
      </c>
      <c r="P87" s="207">
        <v>0</v>
      </c>
      <c r="Q87" s="209">
        <v>0</v>
      </c>
      <c r="R87" s="210">
        <v>0</v>
      </c>
      <c r="S87" s="207">
        <v>0</v>
      </c>
      <c r="T87" s="209">
        <v>0</v>
      </c>
      <c r="U87" s="210">
        <v>0</v>
      </c>
      <c r="V87" s="210" t="str">
        <v/>
      </c>
      <c r="W87" s="210" t="str">
        <v/>
      </c>
      <c r="X87" s="210" t="str">
        <v/>
      </c>
      <c r="Y87" s="210" t="str">
        <v/>
      </c>
      <c r="Z87" s="210" t="str">
        <v/>
      </c>
      <c r="AA87" s="210" t="str">
        <v/>
      </c>
      <c r="AB87" s="211">
        <v>0</v>
      </c>
      <c r="AC87" s="212" t="str">
        <f t="shared" si="30"/>
        <v/>
      </c>
      <c r="AD87" s="209" t="str">
        <f t="shared" si="22"/>
        <v/>
      </c>
      <c r="AE87" s="209" t="str">
        <f t="shared" si="22"/>
        <v/>
      </c>
      <c r="AF87" s="209" t="str">
        <f t="shared" si="22"/>
        <v/>
      </c>
      <c r="AG87" s="209" t="str">
        <f t="shared" si="22"/>
        <v/>
      </c>
      <c r="AH87" s="209" t="str">
        <f t="shared" si="22"/>
        <v/>
      </c>
      <c r="AI87" s="209" t="str">
        <f t="shared" si="22"/>
        <v/>
      </c>
      <c r="AJ87" s="209" t="str">
        <f t="shared" si="27"/>
        <v/>
      </c>
      <c r="AK87" s="213">
        <f>LARGE(($U87,$R87,$O87,$L87,$I87),AK$6)</f>
        <v>0</v>
      </c>
      <c r="AL87" s="213">
        <f>LARGE(($U87,$R87,$O87,$L87,$I87),AL$6)</f>
        <v>0</v>
      </c>
      <c r="AM87" s="213">
        <f>LARGE(($U87,$R87,$O87,$L87,$I87),AM$6)</f>
        <v>0</v>
      </c>
      <c r="AN87" s="213">
        <f>LARGE(($U87,$R87,$O87,$L87,$I87),AN$6)</f>
        <v>0</v>
      </c>
      <c r="AO87" s="213">
        <f>LARGE(($U87,$R87,$O87,$L87,$I87),AO$6)</f>
        <v>0</v>
      </c>
      <c r="AP87" s="214">
        <f t="shared" si="31"/>
        <v>0</v>
      </c>
      <c r="AQ87" s="213" t="str">
        <f t="shared" si="28"/>
        <v/>
      </c>
      <c r="AS87" s="108">
        <f t="shared" ref="AS87:BH102" si="34">IFERROR(VLOOKUP(ROW()-6,$B$7:$AI$406,COLUMN()-43,FALSE),"")</f>
        <v>1</v>
      </c>
      <c r="AT87" s="65">
        <f t="shared" si="34"/>
        <v>10</v>
      </c>
      <c r="AU87" s="66" t="str">
        <f t="shared" si="34"/>
        <v>James V</v>
      </c>
      <c r="AV87" s="67" t="str">
        <f t="shared" si="34"/>
        <v>LG</v>
      </c>
      <c r="AW87" s="68">
        <f t="shared" si="34"/>
        <v>39</v>
      </c>
      <c r="AX87" s="28">
        <f t="shared" si="34"/>
        <v>5</v>
      </c>
      <c r="AY87" s="69">
        <f t="shared" si="34"/>
        <v>44</v>
      </c>
      <c r="AZ87" s="68">
        <f t="shared" si="34"/>
        <v>36.020000000000003</v>
      </c>
      <c r="BA87" s="70">
        <f t="shared" si="34"/>
        <v>4</v>
      </c>
      <c r="BB87" s="71">
        <f t="shared" si="34"/>
        <v>40.020000000000003</v>
      </c>
      <c r="BC87" s="68">
        <f t="shared" si="34"/>
        <v>26</v>
      </c>
      <c r="BD87" s="70">
        <f t="shared" si="34"/>
        <v>7</v>
      </c>
      <c r="BE87" s="71">
        <f t="shared" si="34"/>
        <v>33</v>
      </c>
      <c r="BF87" s="68">
        <f t="shared" si="34"/>
        <v>14</v>
      </c>
      <c r="BG87" s="70">
        <f t="shared" si="34"/>
        <v>5</v>
      </c>
      <c r="BH87" s="71">
        <f t="shared" si="34"/>
        <v>19</v>
      </c>
      <c r="BI87" s="68">
        <f t="shared" si="33"/>
        <v>36</v>
      </c>
      <c r="BJ87" s="70">
        <f t="shared" si="33"/>
        <v>5</v>
      </c>
      <c r="BK87" s="71">
        <f t="shared" si="33"/>
        <v>41</v>
      </c>
      <c r="BL87" s="234" t="str">
        <f t="shared" si="33"/>
        <v/>
      </c>
      <c r="BM87" s="235">
        <f t="shared" si="33"/>
        <v>177.02</v>
      </c>
      <c r="BN87" s="236" t="str">
        <f t="shared" si="33"/>
        <v/>
      </c>
      <c r="BO87" s="237" t="str">
        <f t="shared" si="33"/>
        <v/>
      </c>
      <c r="BP87" s="238" t="str">
        <f t="shared" si="33"/>
        <v/>
      </c>
      <c r="BQ87" s="239" t="str">
        <f t="shared" si="33"/>
        <v/>
      </c>
      <c r="BR87" s="78">
        <f t="shared" si="33"/>
        <v>2</v>
      </c>
      <c r="BS87" s="57">
        <f t="shared" si="33"/>
        <v>81</v>
      </c>
      <c r="BT87" s="240" t="str">
        <f t="shared" si="33"/>
        <v/>
      </c>
      <c r="BU87" s="241">
        <f t="shared" si="33"/>
        <v>24</v>
      </c>
      <c r="BV87" s="242" t="str">
        <f t="shared" si="33"/>
        <v/>
      </c>
      <c r="BW87" s="243" t="str">
        <f t="shared" si="33"/>
        <v/>
      </c>
      <c r="BX87" s="244" t="str">
        <f t="shared" si="32"/>
        <v/>
      </c>
      <c r="BY87" s="245" t="str">
        <f t="shared" si="32"/>
        <v/>
      </c>
    </row>
    <row r="88" spans="1:77" customFormat="1" ht="15.6" thickBot="1" x14ac:dyDescent="0.35">
      <c r="A88" s="196" t="str">
        <f t="shared" si="25"/>
        <v/>
      </c>
      <c r="B88" s="196" t="str">
        <f t="shared" si="26"/>
        <v/>
      </c>
      <c r="C88" s="187" t="str">
        <v/>
      </c>
      <c r="D88" s="187" t="str">
        <v/>
      </c>
      <c r="E88" s="196" t="str">
        <v/>
      </c>
      <c r="F88" s="187" t="str">
        <v/>
      </c>
      <c r="G88" s="207">
        <v>0</v>
      </c>
      <c r="H88" s="187">
        <v>0</v>
      </c>
      <c r="I88" s="208">
        <v>0</v>
      </c>
      <c r="J88" s="207">
        <v>0</v>
      </c>
      <c r="K88" s="209">
        <v>0</v>
      </c>
      <c r="L88" s="210">
        <v>0</v>
      </c>
      <c r="M88" s="207">
        <v>0</v>
      </c>
      <c r="N88" s="209">
        <v>0</v>
      </c>
      <c r="O88" s="210">
        <v>0</v>
      </c>
      <c r="P88" s="207">
        <v>0</v>
      </c>
      <c r="Q88" s="209">
        <v>0</v>
      </c>
      <c r="R88" s="210">
        <v>0</v>
      </c>
      <c r="S88" s="207">
        <v>0</v>
      </c>
      <c r="T88" s="209">
        <v>0</v>
      </c>
      <c r="U88" s="210">
        <v>0</v>
      </c>
      <c r="V88" s="210" t="str">
        <v/>
      </c>
      <c r="W88" s="210" t="str">
        <v/>
      </c>
      <c r="X88" s="210" t="str">
        <v/>
      </c>
      <c r="Y88" s="210" t="str">
        <v/>
      </c>
      <c r="Z88" s="210" t="str">
        <v/>
      </c>
      <c r="AA88" s="210" t="str">
        <v/>
      </c>
      <c r="AB88" s="211">
        <v>0</v>
      </c>
      <c r="AC88" s="212" t="str">
        <f t="shared" si="30"/>
        <v/>
      </c>
      <c r="AD88" s="209" t="str">
        <f t="shared" si="22"/>
        <v/>
      </c>
      <c r="AE88" s="209" t="str">
        <f t="shared" si="22"/>
        <v/>
      </c>
      <c r="AF88" s="209" t="str">
        <f t="shared" si="22"/>
        <v/>
      </c>
      <c r="AG88" s="209" t="str">
        <f t="shared" si="22"/>
        <v/>
      </c>
      <c r="AH88" s="209" t="str">
        <f t="shared" si="22"/>
        <v/>
      </c>
      <c r="AI88" s="209" t="str">
        <f t="shared" si="22"/>
        <v/>
      </c>
      <c r="AJ88" s="209" t="str">
        <f t="shared" si="27"/>
        <v/>
      </c>
      <c r="AK88" s="213">
        <f>LARGE(($U88,$R88,$O88,$L88,$I88),AK$6)</f>
        <v>0</v>
      </c>
      <c r="AL88" s="213">
        <f>LARGE(($U88,$R88,$O88,$L88,$I88),AL$6)</f>
        <v>0</v>
      </c>
      <c r="AM88" s="213">
        <f>LARGE(($U88,$R88,$O88,$L88,$I88),AM$6)</f>
        <v>0</v>
      </c>
      <c r="AN88" s="213">
        <f>LARGE(($U88,$R88,$O88,$L88,$I88),AN$6)</f>
        <v>0</v>
      </c>
      <c r="AO88" s="213">
        <f>LARGE(($U88,$R88,$O88,$L88,$I88),AO$6)</f>
        <v>0</v>
      </c>
      <c r="AP88" s="214">
        <f t="shared" si="31"/>
        <v>0</v>
      </c>
      <c r="AQ88" s="213" t="str">
        <f t="shared" si="28"/>
        <v/>
      </c>
      <c r="AS88" s="108">
        <f t="shared" si="34"/>
        <v>3</v>
      </c>
      <c r="AT88" s="65">
        <f t="shared" si="34"/>
        <v>1</v>
      </c>
      <c r="AU88" s="66" t="str">
        <f t="shared" si="34"/>
        <v>David Groves</v>
      </c>
      <c r="AV88" s="67" t="str">
        <f t="shared" si="34"/>
        <v>HG</v>
      </c>
      <c r="AW88" s="68">
        <f t="shared" si="34"/>
        <v>36.020000000000003</v>
      </c>
      <c r="AX88" s="28">
        <f t="shared" si="34"/>
        <v>4</v>
      </c>
      <c r="AY88" s="69">
        <f t="shared" si="34"/>
        <v>40.020000000000003</v>
      </c>
      <c r="AZ88" s="68">
        <f t="shared" si="34"/>
        <v>36</v>
      </c>
      <c r="BA88" s="70">
        <f t="shared" si="34"/>
        <v>5</v>
      </c>
      <c r="BB88" s="71">
        <f t="shared" si="34"/>
        <v>41</v>
      </c>
      <c r="BC88" s="68">
        <f t="shared" si="34"/>
        <v>29</v>
      </c>
      <c r="BD88" s="70">
        <f t="shared" si="34"/>
        <v>6</v>
      </c>
      <c r="BE88" s="71">
        <f t="shared" si="34"/>
        <v>35</v>
      </c>
      <c r="BF88" s="68">
        <f t="shared" si="34"/>
        <v>23</v>
      </c>
      <c r="BG88" s="70">
        <f t="shared" si="34"/>
        <v>4</v>
      </c>
      <c r="BH88" s="71">
        <f t="shared" si="34"/>
        <v>27</v>
      </c>
      <c r="BI88" s="68">
        <f t="shared" si="33"/>
        <v>30</v>
      </c>
      <c r="BJ88" s="70">
        <f t="shared" si="33"/>
        <v>4</v>
      </c>
      <c r="BK88" s="71">
        <f t="shared" si="33"/>
        <v>34</v>
      </c>
      <c r="BL88" s="234">
        <f t="shared" si="33"/>
        <v>177.02</v>
      </c>
      <c r="BM88" s="235" t="str">
        <f t="shared" si="33"/>
        <v/>
      </c>
      <c r="BN88" s="236" t="str">
        <f t="shared" si="33"/>
        <v/>
      </c>
      <c r="BO88" s="237" t="str">
        <f t="shared" si="33"/>
        <v/>
      </c>
      <c r="BP88" s="238" t="str">
        <f t="shared" si="33"/>
        <v/>
      </c>
      <c r="BQ88" s="239" t="str">
        <f t="shared" si="33"/>
        <v/>
      </c>
      <c r="BR88" s="78">
        <f t="shared" si="33"/>
        <v>2</v>
      </c>
      <c r="BS88" s="57">
        <f t="shared" si="33"/>
        <v>82</v>
      </c>
      <c r="BT88" s="240">
        <f t="shared" si="33"/>
        <v>27</v>
      </c>
      <c r="BU88" s="241" t="str">
        <f t="shared" si="33"/>
        <v/>
      </c>
      <c r="BV88" s="242" t="str">
        <f t="shared" si="33"/>
        <v/>
      </c>
      <c r="BW88" s="243" t="str">
        <f t="shared" si="33"/>
        <v/>
      </c>
      <c r="BX88" s="244" t="str">
        <f t="shared" si="32"/>
        <v/>
      </c>
      <c r="BY88" s="245" t="str">
        <f t="shared" si="32"/>
        <v/>
      </c>
    </row>
    <row r="89" spans="1:77" customFormat="1" ht="15.6" thickBot="1" x14ac:dyDescent="0.35">
      <c r="A89" s="196" t="str">
        <f t="shared" si="25"/>
        <v/>
      </c>
      <c r="B89" s="196" t="str">
        <f t="shared" si="26"/>
        <v/>
      </c>
      <c r="C89" s="187" t="str">
        <v/>
      </c>
      <c r="D89" s="187" t="str">
        <v/>
      </c>
      <c r="E89" s="196" t="str">
        <v/>
      </c>
      <c r="F89" s="187" t="str">
        <v/>
      </c>
      <c r="G89" s="207">
        <v>0</v>
      </c>
      <c r="H89" s="187">
        <v>0</v>
      </c>
      <c r="I89" s="208">
        <v>0</v>
      </c>
      <c r="J89" s="207">
        <v>0</v>
      </c>
      <c r="K89" s="209">
        <v>0</v>
      </c>
      <c r="L89" s="210">
        <v>0</v>
      </c>
      <c r="M89" s="207">
        <v>0</v>
      </c>
      <c r="N89" s="209">
        <v>0</v>
      </c>
      <c r="O89" s="210">
        <v>0</v>
      </c>
      <c r="P89" s="207">
        <v>0</v>
      </c>
      <c r="Q89" s="209">
        <v>0</v>
      </c>
      <c r="R89" s="210">
        <v>0</v>
      </c>
      <c r="S89" s="207">
        <v>0</v>
      </c>
      <c r="T89" s="209">
        <v>0</v>
      </c>
      <c r="U89" s="210">
        <v>0</v>
      </c>
      <c r="V89" s="210" t="str">
        <v/>
      </c>
      <c r="W89" s="210" t="str">
        <v/>
      </c>
      <c r="X89" s="210" t="str">
        <v/>
      </c>
      <c r="Y89" s="210" t="str">
        <v/>
      </c>
      <c r="Z89" s="210" t="str">
        <v/>
      </c>
      <c r="AA89" s="210" t="str">
        <v/>
      </c>
      <c r="AB89" s="211">
        <v>0</v>
      </c>
      <c r="AC89" s="212" t="str">
        <f t="shared" si="30"/>
        <v/>
      </c>
      <c r="AD89" s="209" t="str">
        <f t="shared" si="22"/>
        <v/>
      </c>
      <c r="AE89" s="209" t="str">
        <f t="shared" si="22"/>
        <v/>
      </c>
      <c r="AF89" s="209" t="str">
        <f t="shared" si="22"/>
        <v/>
      </c>
      <c r="AG89" s="209" t="str">
        <f t="shared" si="22"/>
        <v/>
      </c>
      <c r="AH89" s="209" t="str">
        <f t="shared" si="22"/>
        <v/>
      </c>
      <c r="AI89" s="209" t="str">
        <f t="shared" si="22"/>
        <v/>
      </c>
      <c r="AJ89" s="209" t="str">
        <f t="shared" si="27"/>
        <v/>
      </c>
      <c r="AK89" s="213">
        <f>LARGE(($U89,$R89,$O89,$L89,$I89),AK$6)</f>
        <v>0</v>
      </c>
      <c r="AL89" s="213">
        <f>LARGE(($U89,$R89,$O89,$L89,$I89),AL$6)</f>
        <v>0</v>
      </c>
      <c r="AM89" s="213">
        <f>LARGE(($U89,$R89,$O89,$L89,$I89),AM$6)</f>
        <v>0</v>
      </c>
      <c r="AN89" s="213">
        <f>LARGE(($U89,$R89,$O89,$L89,$I89),AN$6)</f>
        <v>0</v>
      </c>
      <c r="AO89" s="213">
        <f>LARGE(($U89,$R89,$O89,$L89,$I89),AO$6)</f>
        <v>0</v>
      </c>
      <c r="AP89" s="214">
        <f t="shared" si="31"/>
        <v>0</v>
      </c>
      <c r="AQ89" s="213" t="str">
        <f t="shared" si="28"/>
        <v/>
      </c>
      <c r="AS89" s="108">
        <f t="shared" si="34"/>
        <v>2</v>
      </c>
      <c r="AT89" s="65">
        <f t="shared" si="34"/>
        <v>19</v>
      </c>
      <c r="AU89" s="66" t="str">
        <f t="shared" si="34"/>
        <v>Paul Read</v>
      </c>
      <c r="AV89" s="67" t="str">
        <f t="shared" si="34"/>
        <v>LG</v>
      </c>
      <c r="AW89" s="68">
        <f t="shared" si="34"/>
        <v>40</v>
      </c>
      <c r="AX89" s="28">
        <f t="shared" si="34"/>
        <v>6</v>
      </c>
      <c r="AY89" s="69">
        <f t="shared" si="34"/>
        <v>46</v>
      </c>
      <c r="AZ89" s="68">
        <f t="shared" si="34"/>
        <v>34</v>
      </c>
      <c r="BA89" s="70">
        <f t="shared" si="34"/>
        <v>5</v>
      </c>
      <c r="BB89" s="71">
        <f t="shared" si="34"/>
        <v>39</v>
      </c>
      <c r="BC89" s="68">
        <f t="shared" si="34"/>
        <v>32</v>
      </c>
      <c r="BD89" s="70">
        <f t="shared" si="34"/>
        <v>4</v>
      </c>
      <c r="BE89" s="71">
        <f t="shared" si="34"/>
        <v>36</v>
      </c>
      <c r="BF89" s="68">
        <f t="shared" si="34"/>
        <v>23.01</v>
      </c>
      <c r="BG89" s="70">
        <f t="shared" si="34"/>
        <v>2</v>
      </c>
      <c r="BH89" s="71">
        <f t="shared" si="34"/>
        <v>25.01</v>
      </c>
      <c r="BI89" s="68">
        <f t="shared" si="33"/>
        <v>27</v>
      </c>
      <c r="BJ89" s="70">
        <f t="shared" si="33"/>
        <v>4</v>
      </c>
      <c r="BK89" s="71">
        <f t="shared" si="33"/>
        <v>31</v>
      </c>
      <c r="BL89" s="234" t="str">
        <f t="shared" si="33"/>
        <v/>
      </c>
      <c r="BM89" s="235">
        <f t="shared" si="33"/>
        <v>177.01</v>
      </c>
      <c r="BN89" s="236" t="str">
        <f t="shared" si="33"/>
        <v/>
      </c>
      <c r="BO89" s="237" t="str">
        <f t="shared" si="33"/>
        <v/>
      </c>
      <c r="BP89" s="238" t="str">
        <f t="shared" si="33"/>
        <v/>
      </c>
      <c r="BQ89" s="239" t="str">
        <f t="shared" si="33"/>
        <v/>
      </c>
      <c r="BR89" s="78">
        <f t="shared" si="33"/>
        <v>1</v>
      </c>
      <c r="BS89" s="57">
        <f t="shared" si="33"/>
        <v>83</v>
      </c>
      <c r="BT89" s="240" t="str">
        <f t="shared" si="33"/>
        <v/>
      </c>
      <c r="BU89" s="241">
        <f t="shared" si="33"/>
        <v>25</v>
      </c>
      <c r="BV89" s="242" t="str">
        <f t="shared" si="33"/>
        <v/>
      </c>
      <c r="BW89" s="243" t="str">
        <f t="shared" si="33"/>
        <v/>
      </c>
      <c r="BX89" s="244" t="str">
        <f t="shared" si="32"/>
        <v/>
      </c>
      <c r="BY89" s="245" t="str">
        <f t="shared" si="32"/>
        <v/>
      </c>
    </row>
    <row r="90" spans="1:77" customFormat="1" ht="15.6" thickBot="1" x14ac:dyDescent="0.35">
      <c r="A90" s="196" t="str">
        <f t="shared" si="25"/>
        <v/>
      </c>
      <c r="B90" s="196" t="str">
        <f t="shared" si="26"/>
        <v/>
      </c>
      <c r="C90" s="187" t="str">
        <v/>
      </c>
      <c r="D90" s="187" t="str">
        <v/>
      </c>
      <c r="E90" s="196" t="str">
        <v/>
      </c>
      <c r="F90" s="187" t="str">
        <v/>
      </c>
      <c r="G90" s="207">
        <v>0</v>
      </c>
      <c r="H90" s="187">
        <v>0</v>
      </c>
      <c r="I90" s="208">
        <v>0</v>
      </c>
      <c r="J90" s="207">
        <v>0</v>
      </c>
      <c r="K90" s="209">
        <v>0</v>
      </c>
      <c r="L90" s="210">
        <v>0</v>
      </c>
      <c r="M90" s="207">
        <v>0</v>
      </c>
      <c r="N90" s="209">
        <v>0</v>
      </c>
      <c r="O90" s="210">
        <v>0</v>
      </c>
      <c r="P90" s="207">
        <v>0</v>
      </c>
      <c r="Q90" s="209">
        <v>0</v>
      </c>
      <c r="R90" s="210">
        <v>0</v>
      </c>
      <c r="S90" s="207">
        <v>0</v>
      </c>
      <c r="T90" s="209">
        <v>0</v>
      </c>
      <c r="U90" s="210">
        <v>0</v>
      </c>
      <c r="V90" s="210" t="str">
        <v/>
      </c>
      <c r="W90" s="210" t="str">
        <v/>
      </c>
      <c r="X90" s="210" t="str">
        <v/>
      </c>
      <c r="Y90" s="210" t="str">
        <v/>
      </c>
      <c r="Z90" s="210" t="str">
        <v/>
      </c>
      <c r="AA90" s="210" t="str">
        <v/>
      </c>
      <c r="AB90" s="211">
        <v>0</v>
      </c>
      <c r="AC90" s="212" t="str">
        <f t="shared" si="30"/>
        <v/>
      </c>
      <c r="AD90" s="209" t="str">
        <f t="shared" si="22"/>
        <v/>
      </c>
      <c r="AE90" s="209" t="str">
        <f t="shared" si="22"/>
        <v/>
      </c>
      <c r="AF90" s="209" t="str">
        <f t="shared" si="22"/>
        <v/>
      </c>
      <c r="AG90" s="209" t="str">
        <f t="shared" si="22"/>
        <v/>
      </c>
      <c r="AH90" s="209" t="str">
        <f t="shared" si="22"/>
        <v/>
      </c>
      <c r="AI90" s="209" t="str">
        <f t="shared" si="22"/>
        <v/>
      </c>
      <c r="AJ90" s="209" t="str">
        <f t="shared" si="27"/>
        <v/>
      </c>
      <c r="AK90" s="213">
        <f>LARGE(($U90,$R90,$O90,$L90,$I90),AK$6)</f>
        <v>0</v>
      </c>
      <c r="AL90" s="213">
        <f>LARGE(($U90,$R90,$O90,$L90,$I90),AL$6)</f>
        <v>0</v>
      </c>
      <c r="AM90" s="213">
        <f>LARGE(($U90,$R90,$O90,$L90,$I90),AM$6)</f>
        <v>0</v>
      </c>
      <c r="AN90" s="213">
        <f>LARGE(($U90,$R90,$O90,$L90,$I90),AN$6)</f>
        <v>0</v>
      </c>
      <c r="AO90" s="213">
        <f>LARGE(($U90,$R90,$O90,$L90,$I90),AO$6)</f>
        <v>0</v>
      </c>
      <c r="AP90" s="214">
        <f t="shared" si="31"/>
        <v>0</v>
      </c>
      <c r="AQ90" s="213" t="str">
        <f t="shared" si="28"/>
        <v/>
      </c>
      <c r="AS90" s="108">
        <f t="shared" si="34"/>
        <v>4</v>
      </c>
      <c r="AT90" s="65">
        <f t="shared" si="34"/>
        <v>7</v>
      </c>
      <c r="AU90" s="66" t="str">
        <f t="shared" si="34"/>
        <v>Percy Spierske</v>
      </c>
      <c r="AV90" s="67" t="str">
        <f t="shared" si="34"/>
        <v>HG</v>
      </c>
      <c r="AW90" s="68">
        <f t="shared" si="34"/>
        <v>30</v>
      </c>
      <c r="AX90" s="28">
        <f t="shared" si="34"/>
        <v>6</v>
      </c>
      <c r="AY90" s="69">
        <f t="shared" si="34"/>
        <v>36</v>
      </c>
      <c r="AZ90" s="68">
        <f t="shared" si="34"/>
        <v>32</v>
      </c>
      <c r="BA90" s="70">
        <f t="shared" si="34"/>
        <v>4</v>
      </c>
      <c r="BB90" s="71">
        <f t="shared" si="34"/>
        <v>36</v>
      </c>
      <c r="BC90" s="68">
        <f t="shared" si="34"/>
        <v>39</v>
      </c>
      <c r="BD90" s="70">
        <f t="shared" si="34"/>
        <v>7</v>
      </c>
      <c r="BE90" s="71">
        <f t="shared" si="34"/>
        <v>46</v>
      </c>
      <c r="BF90" s="68">
        <f t="shared" si="34"/>
        <v>19</v>
      </c>
      <c r="BG90" s="70">
        <f t="shared" si="34"/>
        <v>2</v>
      </c>
      <c r="BH90" s="71">
        <f t="shared" si="34"/>
        <v>21</v>
      </c>
      <c r="BI90" s="68">
        <f t="shared" si="33"/>
        <v>32.01</v>
      </c>
      <c r="BJ90" s="70">
        <f t="shared" si="33"/>
        <v>6</v>
      </c>
      <c r="BK90" s="71">
        <f t="shared" si="33"/>
        <v>38.01</v>
      </c>
      <c r="BL90" s="234">
        <f t="shared" si="33"/>
        <v>177.01</v>
      </c>
      <c r="BM90" s="235" t="str">
        <f t="shared" si="33"/>
        <v/>
      </c>
      <c r="BN90" s="236" t="str">
        <f t="shared" si="33"/>
        <v/>
      </c>
      <c r="BO90" s="237" t="str">
        <f t="shared" si="33"/>
        <v/>
      </c>
      <c r="BP90" s="238" t="str">
        <f t="shared" si="33"/>
        <v/>
      </c>
      <c r="BQ90" s="239" t="str">
        <f t="shared" si="33"/>
        <v/>
      </c>
      <c r="BR90" s="78">
        <f t="shared" si="33"/>
        <v>1</v>
      </c>
      <c r="BS90" s="57">
        <f t="shared" si="33"/>
        <v>84</v>
      </c>
      <c r="BT90" s="240">
        <f t="shared" si="33"/>
        <v>28</v>
      </c>
      <c r="BU90" s="241" t="str">
        <f t="shared" si="33"/>
        <v/>
      </c>
      <c r="BV90" s="242" t="str">
        <f t="shared" si="33"/>
        <v/>
      </c>
      <c r="BW90" s="243" t="str">
        <f t="shared" si="33"/>
        <v/>
      </c>
      <c r="BX90" s="244" t="str">
        <f t="shared" si="32"/>
        <v/>
      </c>
      <c r="BY90" s="245" t="str">
        <f t="shared" si="32"/>
        <v/>
      </c>
    </row>
    <row r="91" spans="1:77" customFormat="1" ht="15.6" thickBot="1" x14ac:dyDescent="0.35">
      <c r="A91" s="196" t="str">
        <f t="shared" si="25"/>
        <v/>
      </c>
      <c r="B91" s="196" t="str">
        <f t="shared" si="26"/>
        <v/>
      </c>
      <c r="C91" s="187" t="str">
        <v/>
      </c>
      <c r="D91" s="187" t="str">
        <v/>
      </c>
      <c r="E91" s="196" t="str">
        <v/>
      </c>
      <c r="F91" s="187" t="str">
        <v/>
      </c>
      <c r="G91" s="207">
        <v>0</v>
      </c>
      <c r="H91" s="187">
        <v>0</v>
      </c>
      <c r="I91" s="208">
        <v>0</v>
      </c>
      <c r="J91" s="207">
        <v>0</v>
      </c>
      <c r="K91" s="209">
        <v>0</v>
      </c>
      <c r="L91" s="210">
        <v>0</v>
      </c>
      <c r="M91" s="207">
        <v>0</v>
      </c>
      <c r="N91" s="209">
        <v>0</v>
      </c>
      <c r="O91" s="210">
        <v>0</v>
      </c>
      <c r="P91" s="207">
        <v>0</v>
      </c>
      <c r="Q91" s="209">
        <v>0</v>
      </c>
      <c r="R91" s="210">
        <v>0</v>
      </c>
      <c r="S91" s="207">
        <v>0</v>
      </c>
      <c r="T91" s="209">
        <v>0</v>
      </c>
      <c r="U91" s="210">
        <v>0</v>
      </c>
      <c r="V91" s="210" t="str">
        <v/>
      </c>
      <c r="W91" s="210" t="str">
        <v/>
      </c>
      <c r="X91" s="210" t="str">
        <v/>
      </c>
      <c r="Y91" s="210" t="str">
        <v/>
      </c>
      <c r="Z91" s="210" t="str">
        <v/>
      </c>
      <c r="AA91" s="210" t="str">
        <v/>
      </c>
      <c r="AB91" s="211">
        <v>0</v>
      </c>
      <c r="AC91" s="212" t="str">
        <f t="shared" si="30"/>
        <v/>
      </c>
      <c r="AD91" s="209" t="str">
        <f t="shared" si="22"/>
        <v/>
      </c>
      <c r="AE91" s="209" t="str">
        <f t="shared" si="22"/>
        <v/>
      </c>
      <c r="AF91" s="209" t="str">
        <f t="shared" si="22"/>
        <v/>
      </c>
      <c r="AG91" s="209" t="str">
        <f t="shared" si="22"/>
        <v/>
      </c>
      <c r="AH91" s="209" t="str">
        <f t="shared" si="22"/>
        <v/>
      </c>
      <c r="AI91" s="209" t="str">
        <f t="shared" si="22"/>
        <v/>
      </c>
      <c r="AJ91" s="209" t="str">
        <f t="shared" si="27"/>
        <v/>
      </c>
      <c r="AK91" s="213">
        <f>LARGE(($U91,$R91,$O91,$L91,$I91),AK$6)</f>
        <v>0</v>
      </c>
      <c r="AL91" s="213">
        <f>LARGE(($U91,$R91,$O91,$L91,$I91),AL$6)</f>
        <v>0</v>
      </c>
      <c r="AM91" s="213">
        <f>LARGE(($U91,$R91,$O91,$L91,$I91),AM$6)</f>
        <v>0</v>
      </c>
      <c r="AN91" s="213">
        <f>LARGE(($U91,$R91,$O91,$L91,$I91),AN$6)</f>
        <v>0</v>
      </c>
      <c r="AO91" s="213">
        <f>LARGE(($U91,$R91,$O91,$L91,$I91),AO$6)</f>
        <v>0</v>
      </c>
      <c r="AP91" s="214">
        <f t="shared" si="31"/>
        <v>0</v>
      </c>
      <c r="AQ91" s="213" t="str">
        <f t="shared" si="28"/>
        <v/>
      </c>
      <c r="AS91" s="108">
        <f t="shared" si="34"/>
        <v>1</v>
      </c>
      <c r="AT91" s="65">
        <f t="shared" si="34"/>
        <v>7</v>
      </c>
      <c r="AU91" s="66" t="str">
        <f t="shared" si="34"/>
        <v>Richard L</v>
      </c>
      <c r="AV91" s="67" t="str">
        <f t="shared" si="34"/>
        <v>LG</v>
      </c>
      <c r="AW91" s="68">
        <f t="shared" si="34"/>
        <v>32</v>
      </c>
      <c r="AX91" s="28">
        <f t="shared" si="34"/>
        <v>7</v>
      </c>
      <c r="AY91" s="69">
        <f t="shared" si="34"/>
        <v>39</v>
      </c>
      <c r="AZ91" s="68">
        <f t="shared" si="34"/>
        <v>24.01</v>
      </c>
      <c r="BA91" s="70">
        <f t="shared" si="34"/>
        <v>5</v>
      </c>
      <c r="BB91" s="71">
        <f t="shared" si="34"/>
        <v>29.01</v>
      </c>
      <c r="BC91" s="68">
        <f t="shared" si="34"/>
        <v>30</v>
      </c>
      <c r="BD91" s="70">
        <f t="shared" si="34"/>
        <v>7</v>
      </c>
      <c r="BE91" s="71">
        <f t="shared" si="34"/>
        <v>37</v>
      </c>
      <c r="BF91" s="68">
        <f t="shared" si="34"/>
        <v>27</v>
      </c>
      <c r="BG91" s="70">
        <f t="shared" si="34"/>
        <v>4</v>
      </c>
      <c r="BH91" s="71">
        <f t="shared" si="34"/>
        <v>31</v>
      </c>
      <c r="BI91" s="68">
        <f t="shared" si="33"/>
        <v>29</v>
      </c>
      <c r="BJ91" s="70">
        <f t="shared" si="33"/>
        <v>6</v>
      </c>
      <c r="BK91" s="71">
        <f t="shared" si="33"/>
        <v>35</v>
      </c>
      <c r="BL91" s="234" t="str">
        <f t="shared" si="33"/>
        <v/>
      </c>
      <c r="BM91" s="235">
        <f t="shared" si="33"/>
        <v>171.01</v>
      </c>
      <c r="BN91" s="236" t="str">
        <f t="shared" si="33"/>
        <v/>
      </c>
      <c r="BO91" s="237" t="str">
        <f t="shared" si="33"/>
        <v/>
      </c>
      <c r="BP91" s="238" t="str">
        <f t="shared" si="33"/>
        <v/>
      </c>
      <c r="BQ91" s="239" t="str">
        <f t="shared" si="33"/>
        <v/>
      </c>
      <c r="BR91" s="78">
        <f t="shared" si="33"/>
        <v>1</v>
      </c>
      <c r="BS91" s="57">
        <f t="shared" si="33"/>
        <v>85</v>
      </c>
      <c r="BT91" s="240" t="str">
        <f t="shared" si="33"/>
        <v/>
      </c>
      <c r="BU91" s="241">
        <f t="shared" si="33"/>
        <v>26</v>
      </c>
      <c r="BV91" s="242" t="str">
        <f t="shared" si="33"/>
        <v/>
      </c>
      <c r="BW91" s="243" t="str">
        <f t="shared" si="33"/>
        <v/>
      </c>
      <c r="BX91" s="244" t="str">
        <f t="shared" si="32"/>
        <v/>
      </c>
      <c r="BY91" s="245" t="str">
        <f t="shared" si="32"/>
        <v/>
      </c>
    </row>
    <row r="92" spans="1:77" customFormat="1" ht="15.6" thickBot="1" x14ac:dyDescent="0.35">
      <c r="A92" s="196" t="str">
        <f t="shared" si="25"/>
        <v/>
      </c>
      <c r="B92" s="196" t="str">
        <f t="shared" si="26"/>
        <v/>
      </c>
      <c r="C92" s="187" t="str">
        <v/>
      </c>
      <c r="D92" s="187" t="str">
        <v/>
      </c>
      <c r="E92" s="196" t="str">
        <v/>
      </c>
      <c r="F92" s="187" t="str">
        <v/>
      </c>
      <c r="G92" s="207">
        <v>0</v>
      </c>
      <c r="H92" s="187">
        <v>0</v>
      </c>
      <c r="I92" s="208">
        <v>0</v>
      </c>
      <c r="J92" s="207">
        <v>0</v>
      </c>
      <c r="K92" s="209">
        <v>0</v>
      </c>
      <c r="L92" s="210">
        <v>0</v>
      </c>
      <c r="M92" s="207">
        <v>0</v>
      </c>
      <c r="N92" s="209">
        <v>0</v>
      </c>
      <c r="O92" s="210">
        <v>0</v>
      </c>
      <c r="P92" s="207">
        <v>0</v>
      </c>
      <c r="Q92" s="209">
        <v>0</v>
      </c>
      <c r="R92" s="210">
        <v>0</v>
      </c>
      <c r="S92" s="207">
        <v>0</v>
      </c>
      <c r="T92" s="209">
        <v>0</v>
      </c>
      <c r="U92" s="210">
        <v>0</v>
      </c>
      <c r="V92" s="210" t="str">
        <v/>
      </c>
      <c r="W92" s="210" t="str">
        <v/>
      </c>
      <c r="X92" s="210" t="str">
        <v/>
      </c>
      <c r="Y92" s="210" t="str">
        <v/>
      </c>
      <c r="Z92" s="210" t="str">
        <v/>
      </c>
      <c r="AA92" s="210" t="str">
        <v/>
      </c>
      <c r="AB92" s="211">
        <v>0</v>
      </c>
      <c r="AC92" s="212" t="str">
        <f t="shared" si="30"/>
        <v/>
      </c>
      <c r="AD92" s="209" t="str">
        <f t="shared" si="22"/>
        <v/>
      </c>
      <c r="AE92" s="209" t="str">
        <f t="shared" si="22"/>
        <v/>
      </c>
      <c r="AF92" s="209" t="str">
        <f t="shared" si="22"/>
        <v/>
      </c>
      <c r="AG92" s="209" t="str">
        <f t="shared" si="22"/>
        <v/>
      </c>
      <c r="AH92" s="209" t="str">
        <f t="shared" si="22"/>
        <v/>
      </c>
      <c r="AI92" s="209" t="str">
        <f t="shared" si="22"/>
        <v/>
      </c>
      <c r="AJ92" s="209" t="str">
        <f t="shared" si="27"/>
        <v/>
      </c>
      <c r="AK92" s="213">
        <f>LARGE(($U92,$R92,$O92,$L92,$I92),AK$6)</f>
        <v>0</v>
      </c>
      <c r="AL92" s="213">
        <f>LARGE(($U92,$R92,$O92,$L92,$I92),AL$6)</f>
        <v>0</v>
      </c>
      <c r="AM92" s="213">
        <f>LARGE(($U92,$R92,$O92,$L92,$I92),AM$6)</f>
        <v>0</v>
      </c>
      <c r="AN92" s="213">
        <f>LARGE(($U92,$R92,$O92,$L92,$I92),AN$6)</f>
        <v>0</v>
      </c>
      <c r="AO92" s="213">
        <f>LARGE(($U92,$R92,$O92,$L92,$I92),AO$6)</f>
        <v>0</v>
      </c>
      <c r="AP92" s="214">
        <f t="shared" si="31"/>
        <v>0</v>
      </c>
      <c r="AQ92" s="213" t="str">
        <f t="shared" si="28"/>
        <v/>
      </c>
      <c r="AS92" s="108">
        <f t="shared" si="34"/>
        <v>3</v>
      </c>
      <c r="AT92" s="65">
        <f t="shared" si="34"/>
        <v>11</v>
      </c>
      <c r="AU92" s="66" t="str">
        <f t="shared" si="34"/>
        <v>Robert Riley</v>
      </c>
      <c r="AV92" s="67" t="str">
        <f t="shared" si="34"/>
        <v>HG</v>
      </c>
      <c r="AW92" s="68">
        <f t="shared" si="34"/>
        <v>18</v>
      </c>
      <c r="AX92" s="28">
        <f t="shared" si="34"/>
        <v>3</v>
      </c>
      <c r="AY92" s="69">
        <f t="shared" si="34"/>
        <v>21</v>
      </c>
      <c r="AZ92" s="68">
        <f t="shared" si="34"/>
        <v>35</v>
      </c>
      <c r="BA92" s="70">
        <f t="shared" si="34"/>
        <v>5</v>
      </c>
      <c r="BB92" s="71">
        <f t="shared" si="34"/>
        <v>40</v>
      </c>
      <c r="BC92" s="68">
        <f t="shared" si="34"/>
        <v>34</v>
      </c>
      <c r="BD92" s="70">
        <f t="shared" si="34"/>
        <v>8</v>
      </c>
      <c r="BE92" s="71">
        <f t="shared" si="34"/>
        <v>42</v>
      </c>
      <c r="BF92" s="68">
        <f t="shared" si="34"/>
        <v>23</v>
      </c>
      <c r="BG92" s="70">
        <f t="shared" si="34"/>
        <v>2</v>
      </c>
      <c r="BH92" s="71">
        <f t="shared" si="34"/>
        <v>25</v>
      </c>
      <c r="BI92" s="68">
        <f t="shared" si="33"/>
        <v>26</v>
      </c>
      <c r="BJ92" s="70">
        <f t="shared" si="33"/>
        <v>9</v>
      </c>
      <c r="BK92" s="71">
        <f t="shared" si="33"/>
        <v>35</v>
      </c>
      <c r="BL92" s="234">
        <f t="shared" si="33"/>
        <v>163</v>
      </c>
      <c r="BM92" s="235" t="str">
        <f t="shared" si="33"/>
        <v/>
      </c>
      <c r="BN92" s="236" t="str">
        <f t="shared" si="33"/>
        <v/>
      </c>
      <c r="BO92" s="237" t="str">
        <f t="shared" si="33"/>
        <v/>
      </c>
      <c r="BP92" s="238" t="str">
        <f t="shared" si="33"/>
        <v/>
      </c>
      <c r="BQ92" s="239" t="str">
        <f t="shared" si="33"/>
        <v/>
      </c>
      <c r="BR92" s="78">
        <f t="shared" si="33"/>
        <v>0</v>
      </c>
      <c r="BS92" s="57">
        <f t="shared" si="33"/>
        <v>86</v>
      </c>
      <c r="BT92" s="240">
        <f t="shared" si="33"/>
        <v>29</v>
      </c>
      <c r="BU92" s="241" t="str">
        <f t="shared" si="33"/>
        <v/>
      </c>
      <c r="BV92" s="242" t="str">
        <f t="shared" si="33"/>
        <v/>
      </c>
      <c r="BW92" s="243" t="str">
        <f t="shared" si="33"/>
        <v/>
      </c>
      <c r="BX92" s="244" t="str">
        <f t="shared" si="32"/>
        <v/>
      </c>
      <c r="BY92" s="245" t="str">
        <f t="shared" si="32"/>
        <v/>
      </c>
    </row>
    <row r="93" spans="1:77" customFormat="1" ht="15.6" thickBot="1" x14ac:dyDescent="0.35">
      <c r="A93" s="196" t="str">
        <f t="shared" si="25"/>
        <v/>
      </c>
      <c r="B93" s="196" t="str">
        <f t="shared" si="26"/>
        <v/>
      </c>
      <c r="C93" s="187" t="str">
        <v/>
      </c>
      <c r="D93" s="187" t="str">
        <v/>
      </c>
      <c r="E93" s="196" t="str">
        <v/>
      </c>
      <c r="F93" s="187" t="str">
        <v/>
      </c>
      <c r="G93" s="207">
        <v>0</v>
      </c>
      <c r="H93" s="187">
        <v>0</v>
      </c>
      <c r="I93" s="208">
        <v>0</v>
      </c>
      <c r="J93" s="207">
        <v>0</v>
      </c>
      <c r="K93" s="209">
        <v>0</v>
      </c>
      <c r="L93" s="210">
        <v>0</v>
      </c>
      <c r="M93" s="207">
        <v>0</v>
      </c>
      <c r="N93" s="209">
        <v>0</v>
      </c>
      <c r="O93" s="210">
        <v>0</v>
      </c>
      <c r="P93" s="207">
        <v>0</v>
      </c>
      <c r="Q93" s="209">
        <v>0</v>
      </c>
      <c r="R93" s="210">
        <v>0</v>
      </c>
      <c r="S93" s="207">
        <v>0</v>
      </c>
      <c r="T93" s="209">
        <v>0</v>
      </c>
      <c r="U93" s="210">
        <v>0</v>
      </c>
      <c r="V93" s="210" t="str">
        <v/>
      </c>
      <c r="W93" s="210" t="str">
        <v/>
      </c>
      <c r="X93" s="210" t="str">
        <v/>
      </c>
      <c r="Y93" s="210" t="str">
        <v/>
      </c>
      <c r="Z93" s="210" t="str">
        <v/>
      </c>
      <c r="AA93" s="210" t="str">
        <v/>
      </c>
      <c r="AB93" s="211">
        <v>0</v>
      </c>
      <c r="AC93" s="212" t="str">
        <f t="shared" si="30"/>
        <v/>
      </c>
      <c r="AD93" s="209" t="str">
        <f t="shared" si="22"/>
        <v/>
      </c>
      <c r="AE93" s="209" t="str">
        <f t="shared" si="22"/>
        <v/>
      </c>
      <c r="AF93" s="209" t="str">
        <f t="shared" si="22"/>
        <v/>
      </c>
      <c r="AG93" s="209" t="str">
        <f t="shared" si="22"/>
        <v/>
      </c>
      <c r="AH93" s="209" t="str">
        <f t="shared" si="22"/>
        <v/>
      </c>
      <c r="AI93" s="209" t="str">
        <f t="shared" si="22"/>
        <v/>
      </c>
      <c r="AJ93" s="209" t="str">
        <f t="shared" si="27"/>
        <v/>
      </c>
      <c r="AK93" s="213">
        <f>LARGE(($U93,$R93,$O93,$L93,$I93),AK$6)</f>
        <v>0</v>
      </c>
      <c r="AL93" s="213">
        <f>LARGE(($U93,$R93,$O93,$L93,$I93),AL$6)</f>
        <v>0</v>
      </c>
      <c r="AM93" s="213">
        <f>LARGE(($U93,$R93,$O93,$L93,$I93),AM$6)</f>
        <v>0</v>
      </c>
      <c r="AN93" s="213">
        <f>LARGE(($U93,$R93,$O93,$L93,$I93),AN$6)</f>
        <v>0</v>
      </c>
      <c r="AO93" s="213">
        <f>LARGE(($U93,$R93,$O93,$L93,$I93),AO$6)</f>
        <v>0</v>
      </c>
      <c r="AP93" s="214">
        <f t="shared" si="31"/>
        <v>0</v>
      </c>
      <c r="AQ93" s="213" t="str">
        <f t="shared" si="28"/>
        <v/>
      </c>
      <c r="AS93" s="108">
        <f t="shared" si="34"/>
        <v>2</v>
      </c>
      <c r="AT93" s="65">
        <f t="shared" si="34"/>
        <v>4</v>
      </c>
      <c r="AU93" s="66" t="str">
        <f t="shared" si="34"/>
        <v>Ivan Wilson</v>
      </c>
      <c r="AV93" s="67" t="str">
        <f t="shared" si="34"/>
        <v>LG</v>
      </c>
      <c r="AW93" s="68">
        <f t="shared" si="34"/>
        <v>33</v>
      </c>
      <c r="AX93" s="28">
        <f t="shared" si="34"/>
        <v>5</v>
      </c>
      <c r="AY93" s="69">
        <f t="shared" si="34"/>
        <v>38</v>
      </c>
      <c r="AZ93" s="68">
        <f t="shared" si="34"/>
        <v>23</v>
      </c>
      <c r="BA93" s="70">
        <f t="shared" si="34"/>
        <v>5</v>
      </c>
      <c r="BB93" s="71">
        <f t="shared" si="34"/>
        <v>28</v>
      </c>
      <c r="BC93" s="68">
        <f t="shared" si="34"/>
        <v>32.01</v>
      </c>
      <c r="BD93" s="70">
        <f t="shared" si="34"/>
        <v>7</v>
      </c>
      <c r="BE93" s="71">
        <f t="shared" si="34"/>
        <v>39.01</v>
      </c>
      <c r="BF93" s="68">
        <f t="shared" si="34"/>
        <v>13</v>
      </c>
      <c r="BG93" s="70">
        <f t="shared" si="34"/>
        <v>1</v>
      </c>
      <c r="BH93" s="71">
        <f t="shared" si="34"/>
        <v>14</v>
      </c>
      <c r="BI93" s="68">
        <f t="shared" si="33"/>
        <v>37</v>
      </c>
      <c r="BJ93" s="70">
        <f t="shared" si="33"/>
        <v>6</v>
      </c>
      <c r="BK93" s="71">
        <f t="shared" si="33"/>
        <v>43</v>
      </c>
      <c r="BL93" s="234" t="str">
        <f t="shared" si="33"/>
        <v/>
      </c>
      <c r="BM93" s="235">
        <f t="shared" si="33"/>
        <v>162.01</v>
      </c>
      <c r="BN93" s="236" t="str">
        <f t="shared" si="33"/>
        <v/>
      </c>
      <c r="BO93" s="237" t="str">
        <f t="shared" si="33"/>
        <v/>
      </c>
      <c r="BP93" s="238" t="str">
        <f t="shared" si="33"/>
        <v/>
      </c>
      <c r="BQ93" s="239" t="str">
        <f t="shared" si="33"/>
        <v/>
      </c>
      <c r="BR93" s="78">
        <f t="shared" si="33"/>
        <v>1</v>
      </c>
      <c r="BS93" s="57">
        <f t="shared" si="33"/>
        <v>87</v>
      </c>
      <c r="BT93" s="240" t="str">
        <f t="shared" si="33"/>
        <v/>
      </c>
      <c r="BU93" s="241">
        <f t="shared" si="33"/>
        <v>27</v>
      </c>
      <c r="BV93" s="242" t="str">
        <f t="shared" si="33"/>
        <v/>
      </c>
      <c r="BW93" s="243" t="str">
        <f t="shared" si="33"/>
        <v/>
      </c>
      <c r="BX93" s="244" t="str">
        <f t="shared" si="32"/>
        <v/>
      </c>
      <c r="BY93" s="245" t="str">
        <f t="shared" si="32"/>
        <v/>
      </c>
    </row>
    <row r="94" spans="1:77" customFormat="1" ht="15.6" thickBot="1" x14ac:dyDescent="0.35">
      <c r="A94" s="196" t="str">
        <f t="shared" si="25"/>
        <v/>
      </c>
      <c r="B94" s="196" t="str">
        <f t="shared" si="26"/>
        <v/>
      </c>
      <c r="C94" s="187" t="str">
        <v/>
      </c>
      <c r="D94" s="187" t="str">
        <v/>
      </c>
      <c r="E94" s="196" t="str">
        <v/>
      </c>
      <c r="F94" s="187" t="str">
        <v/>
      </c>
      <c r="G94" s="207">
        <v>0</v>
      </c>
      <c r="H94" s="187">
        <v>0</v>
      </c>
      <c r="I94" s="208">
        <v>0</v>
      </c>
      <c r="J94" s="207">
        <v>0</v>
      </c>
      <c r="K94" s="209">
        <v>0</v>
      </c>
      <c r="L94" s="210">
        <v>0</v>
      </c>
      <c r="M94" s="207">
        <v>0</v>
      </c>
      <c r="N94" s="209">
        <v>0</v>
      </c>
      <c r="O94" s="210">
        <v>0</v>
      </c>
      <c r="P94" s="207">
        <v>0</v>
      </c>
      <c r="Q94" s="209">
        <v>0</v>
      </c>
      <c r="R94" s="210">
        <v>0</v>
      </c>
      <c r="S94" s="207">
        <v>0</v>
      </c>
      <c r="T94" s="209">
        <v>0</v>
      </c>
      <c r="U94" s="210">
        <v>0</v>
      </c>
      <c r="V94" s="210" t="str">
        <v/>
      </c>
      <c r="W94" s="210" t="str">
        <v/>
      </c>
      <c r="X94" s="210" t="str">
        <v/>
      </c>
      <c r="Y94" s="210" t="str">
        <v/>
      </c>
      <c r="Z94" s="210" t="str">
        <v/>
      </c>
      <c r="AA94" s="210" t="str">
        <v/>
      </c>
      <c r="AB94" s="211">
        <v>0</v>
      </c>
      <c r="AC94" s="212" t="str">
        <f t="shared" si="30"/>
        <v/>
      </c>
      <c r="AD94" s="209" t="str">
        <f t="shared" si="22"/>
        <v/>
      </c>
      <c r="AE94" s="209" t="str">
        <f t="shared" si="22"/>
        <v/>
      </c>
      <c r="AF94" s="209" t="str">
        <f t="shared" si="22"/>
        <v/>
      </c>
      <c r="AG94" s="209" t="str">
        <f t="shared" si="22"/>
        <v/>
      </c>
      <c r="AH94" s="209" t="str">
        <f t="shared" si="22"/>
        <v/>
      </c>
      <c r="AI94" s="209" t="str">
        <f t="shared" si="22"/>
        <v/>
      </c>
      <c r="AJ94" s="209" t="str">
        <f t="shared" si="27"/>
        <v/>
      </c>
      <c r="AK94" s="213">
        <f>LARGE(($U94,$R94,$O94,$L94,$I94),AK$6)</f>
        <v>0</v>
      </c>
      <c r="AL94" s="213">
        <f>LARGE(($U94,$R94,$O94,$L94,$I94),AL$6)</f>
        <v>0</v>
      </c>
      <c r="AM94" s="213">
        <f>LARGE(($U94,$R94,$O94,$L94,$I94),AM$6)</f>
        <v>0</v>
      </c>
      <c r="AN94" s="213">
        <f>LARGE(($U94,$R94,$O94,$L94,$I94),AN$6)</f>
        <v>0</v>
      </c>
      <c r="AO94" s="213">
        <f>LARGE(($U94,$R94,$O94,$L94,$I94),AO$6)</f>
        <v>0</v>
      </c>
      <c r="AP94" s="214">
        <f t="shared" si="31"/>
        <v>0</v>
      </c>
      <c r="AQ94" s="213" t="str">
        <f t="shared" si="28"/>
        <v/>
      </c>
      <c r="AS94" s="108">
        <f t="shared" si="34"/>
        <v>2</v>
      </c>
      <c r="AT94" s="65">
        <f t="shared" si="34"/>
        <v>11</v>
      </c>
      <c r="AU94" s="66" t="str">
        <f t="shared" si="34"/>
        <v>Reschenda Moran (L)</v>
      </c>
      <c r="AV94" s="67" t="str">
        <f t="shared" si="34"/>
        <v>LG</v>
      </c>
      <c r="AW94" s="68">
        <f t="shared" si="34"/>
        <v>34.020000000000003</v>
      </c>
      <c r="AX94" s="28">
        <f t="shared" si="34"/>
        <v>2</v>
      </c>
      <c r="AY94" s="69">
        <f t="shared" si="34"/>
        <v>36.020000000000003</v>
      </c>
      <c r="AZ94" s="68">
        <f t="shared" si="34"/>
        <v>37.020000000000003</v>
      </c>
      <c r="BA94" s="70">
        <f t="shared" si="34"/>
        <v>6</v>
      </c>
      <c r="BB94" s="71">
        <f t="shared" si="34"/>
        <v>43.02</v>
      </c>
      <c r="BC94" s="68">
        <f t="shared" si="34"/>
        <v>22</v>
      </c>
      <c r="BD94" s="70">
        <f t="shared" si="34"/>
        <v>5</v>
      </c>
      <c r="BE94" s="71">
        <f t="shared" si="34"/>
        <v>27</v>
      </c>
      <c r="BF94" s="68">
        <f t="shared" si="34"/>
        <v>21</v>
      </c>
      <c r="BG94" s="70">
        <f t="shared" si="34"/>
        <v>3</v>
      </c>
      <c r="BH94" s="71">
        <f t="shared" si="34"/>
        <v>24</v>
      </c>
      <c r="BI94" s="68">
        <f t="shared" si="33"/>
        <v>25</v>
      </c>
      <c r="BJ94" s="70">
        <f t="shared" si="33"/>
        <v>5</v>
      </c>
      <c r="BK94" s="71">
        <f t="shared" si="33"/>
        <v>30</v>
      </c>
      <c r="BL94" s="234" t="str">
        <f t="shared" si="33"/>
        <v/>
      </c>
      <c r="BM94" s="235">
        <f t="shared" si="33"/>
        <v>160.04000000000002</v>
      </c>
      <c r="BN94" s="236" t="str">
        <f t="shared" si="33"/>
        <v/>
      </c>
      <c r="BO94" s="237" t="str">
        <f t="shared" si="33"/>
        <v/>
      </c>
      <c r="BP94" s="238" t="str">
        <f t="shared" si="33"/>
        <v/>
      </c>
      <c r="BQ94" s="239" t="str">
        <f t="shared" si="33"/>
        <v/>
      </c>
      <c r="BR94" s="78">
        <f t="shared" si="33"/>
        <v>4</v>
      </c>
      <c r="BS94" s="57">
        <f t="shared" si="33"/>
        <v>88</v>
      </c>
      <c r="BT94" s="240" t="str">
        <f t="shared" si="33"/>
        <v/>
      </c>
      <c r="BU94" s="241">
        <f t="shared" si="33"/>
        <v>28</v>
      </c>
      <c r="BV94" s="242" t="str">
        <f t="shared" si="33"/>
        <v/>
      </c>
      <c r="BW94" s="243" t="str">
        <f t="shared" si="33"/>
        <v/>
      </c>
      <c r="BX94" s="244" t="str">
        <f t="shared" si="32"/>
        <v/>
      </c>
      <c r="BY94" s="245" t="str">
        <f t="shared" si="32"/>
        <v/>
      </c>
    </row>
    <row r="95" spans="1:77" customFormat="1" ht="15.6" thickBot="1" x14ac:dyDescent="0.35">
      <c r="A95" s="196" t="str">
        <f t="shared" si="25"/>
        <v/>
      </c>
      <c r="B95" s="196" t="str">
        <f t="shared" si="26"/>
        <v/>
      </c>
      <c r="C95" s="187" t="str">
        <v/>
      </c>
      <c r="D95" s="187" t="str">
        <v/>
      </c>
      <c r="E95" s="196" t="str">
        <v/>
      </c>
      <c r="F95" s="187" t="str">
        <v/>
      </c>
      <c r="G95" s="207">
        <v>0</v>
      </c>
      <c r="H95" s="187">
        <v>0</v>
      </c>
      <c r="I95" s="208">
        <v>0</v>
      </c>
      <c r="J95" s="207">
        <v>0</v>
      </c>
      <c r="K95" s="209">
        <v>0</v>
      </c>
      <c r="L95" s="210">
        <v>0</v>
      </c>
      <c r="M95" s="207">
        <v>0</v>
      </c>
      <c r="N95" s="209">
        <v>0</v>
      </c>
      <c r="O95" s="210">
        <v>0</v>
      </c>
      <c r="P95" s="207">
        <v>0</v>
      </c>
      <c r="Q95" s="209">
        <v>0</v>
      </c>
      <c r="R95" s="210">
        <v>0</v>
      </c>
      <c r="S95" s="207">
        <v>0</v>
      </c>
      <c r="T95" s="209">
        <v>0</v>
      </c>
      <c r="U95" s="210">
        <v>0</v>
      </c>
      <c r="V95" s="210" t="str">
        <v/>
      </c>
      <c r="W95" s="210" t="str">
        <v/>
      </c>
      <c r="X95" s="210" t="str">
        <v/>
      </c>
      <c r="Y95" s="210" t="str">
        <v/>
      </c>
      <c r="Z95" s="210" t="str">
        <v/>
      </c>
      <c r="AA95" s="210" t="str">
        <v/>
      </c>
      <c r="AB95" s="211">
        <v>0</v>
      </c>
      <c r="AC95" s="212" t="str">
        <f t="shared" si="30"/>
        <v/>
      </c>
      <c r="AD95" s="209" t="str">
        <f t="shared" si="22"/>
        <v/>
      </c>
      <c r="AE95" s="209" t="str">
        <f t="shared" si="22"/>
        <v/>
      </c>
      <c r="AF95" s="209" t="str">
        <f t="shared" si="22"/>
        <v/>
      </c>
      <c r="AG95" s="209" t="str">
        <f t="shared" si="22"/>
        <v/>
      </c>
      <c r="AH95" s="209" t="str">
        <f t="shared" si="22"/>
        <v/>
      </c>
      <c r="AI95" s="209" t="str">
        <f t="shared" si="22"/>
        <v/>
      </c>
      <c r="AJ95" s="209" t="str">
        <f t="shared" si="27"/>
        <v/>
      </c>
      <c r="AK95" s="213">
        <f>LARGE(($U95,$R95,$O95,$L95,$I95),AK$6)</f>
        <v>0</v>
      </c>
      <c r="AL95" s="213">
        <f>LARGE(($U95,$R95,$O95,$L95,$I95),AL$6)</f>
        <v>0</v>
      </c>
      <c r="AM95" s="213">
        <f>LARGE(($U95,$R95,$O95,$L95,$I95),AM$6)</f>
        <v>0</v>
      </c>
      <c r="AN95" s="213">
        <f>LARGE(($U95,$R95,$O95,$L95,$I95),AN$6)</f>
        <v>0</v>
      </c>
      <c r="AO95" s="213">
        <f>LARGE(($U95,$R95,$O95,$L95,$I95),AO$6)</f>
        <v>0</v>
      </c>
      <c r="AP95" s="214">
        <f t="shared" si="31"/>
        <v>0</v>
      </c>
      <c r="AQ95" s="213" t="str">
        <f t="shared" si="28"/>
        <v/>
      </c>
      <c r="AS95" s="108">
        <f t="shared" si="34"/>
        <v>1</v>
      </c>
      <c r="AT95" s="65">
        <f t="shared" si="34"/>
        <v>13</v>
      </c>
      <c r="AU95" s="66" t="str">
        <f t="shared" si="34"/>
        <v>Peter Gerholt</v>
      </c>
      <c r="AV95" s="67" t="str">
        <f t="shared" si="34"/>
        <v>LG</v>
      </c>
      <c r="AW95" s="68">
        <f t="shared" si="34"/>
        <v>37.01</v>
      </c>
      <c r="AX95" s="28">
        <f t="shared" si="34"/>
        <v>6</v>
      </c>
      <c r="AY95" s="69">
        <f t="shared" si="34"/>
        <v>43.01</v>
      </c>
      <c r="AZ95" s="68">
        <f t="shared" si="34"/>
        <v>23</v>
      </c>
      <c r="BA95" s="70">
        <f t="shared" si="34"/>
        <v>2</v>
      </c>
      <c r="BB95" s="71">
        <f t="shared" si="34"/>
        <v>25</v>
      </c>
      <c r="BC95" s="68">
        <f t="shared" si="34"/>
        <v>13</v>
      </c>
      <c r="BD95" s="70">
        <f t="shared" si="34"/>
        <v>0</v>
      </c>
      <c r="BE95" s="71">
        <f t="shared" si="34"/>
        <v>13</v>
      </c>
      <c r="BF95" s="68">
        <f t="shared" si="34"/>
        <v>23</v>
      </c>
      <c r="BG95" s="70">
        <f t="shared" si="34"/>
        <v>3</v>
      </c>
      <c r="BH95" s="71">
        <f t="shared" si="34"/>
        <v>26</v>
      </c>
      <c r="BI95" s="68">
        <f t="shared" si="33"/>
        <v>36</v>
      </c>
      <c r="BJ95" s="70">
        <f t="shared" si="33"/>
        <v>7</v>
      </c>
      <c r="BK95" s="71">
        <f t="shared" si="33"/>
        <v>43</v>
      </c>
      <c r="BL95" s="234" t="str">
        <f t="shared" si="33"/>
        <v/>
      </c>
      <c r="BM95" s="235">
        <f t="shared" si="33"/>
        <v>150.01</v>
      </c>
      <c r="BN95" s="236" t="str">
        <f t="shared" si="33"/>
        <v/>
      </c>
      <c r="BO95" s="237" t="str">
        <f t="shared" si="33"/>
        <v/>
      </c>
      <c r="BP95" s="238" t="str">
        <f t="shared" si="33"/>
        <v/>
      </c>
      <c r="BQ95" s="239" t="str">
        <f t="shared" si="33"/>
        <v/>
      </c>
      <c r="BR95" s="78">
        <f t="shared" si="33"/>
        <v>1</v>
      </c>
      <c r="BS95" s="57">
        <f t="shared" si="33"/>
        <v>89</v>
      </c>
      <c r="BT95" s="240" t="str">
        <f t="shared" si="33"/>
        <v/>
      </c>
      <c r="BU95" s="241">
        <f t="shared" si="33"/>
        <v>29</v>
      </c>
      <c r="BV95" s="242" t="str">
        <f t="shared" si="33"/>
        <v/>
      </c>
      <c r="BW95" s="243" t="str">
        <f t="shared" si="33"/>
        <v/>
      </c>
      <c r="BX95" s="244" t="str">
        <f t="shared" si="32"/>
        <v/>
      </c>
      <c r="BY95" s="245" t="str">
        <f t="shared" si="32"/>
        <v/>
      </c>
    </row>
    <row r="96" spans="1:77" customFormat="1" ht="15.6" thickBot="1" x14ac:dyDescent="0.35">
      <c r="A96" s="196" t="str">
        <f t="shared" si="25"/>
        <v/>
      </c>
      <c r="B96" s="196" t="str">
        <f t="shared" si="26"/>
        <v/>
      </c>
      <c r="C96" s="187" t="str">
        <v/>
      </c>
      <c r="D96" s="187" t="str">
        <v/>
      </c>
      <c r="E96" s="196" t="str">
        <v/>
      </c>
      <c r="F96" s="187" t="str">
        <v/>
      </c>
      <c r="G96" s="207">
        <v>0</v>
      </c>
      <c r="H96" s="187">
        <v>0</v>
      </c>
      <c r="I96" s="208">
        <v>0</v>
      </c>
      <c r="J96" s="207">
        <v>0</v>
      </c>
      <c r="K96" s="209">
        <v>0</v>
      </c>
      <c r="L96" s="210">
        <v>0</v>
      </c>
      <c r="M96" s="207">
        <v>0</v>
      </c>
      <c r="N96" s="209">
        <v>0</v>
      </c>
      <c r="O96" s="210">
        <v>0</v>
      </c>
      <c r="P96" s="207">
        <v>0</v>
      </c>
      <c r="Q96" s="209">
        <v>0</v>
      </c>
      <c r="R96" s="210">
        <v>0</v>
      </c>
      <c r="S96" s="207">
        <v>0</v>
      </c>
      <c r="T96" s="209">
        <v>0</v>
      </c>
      <c r="U96" s="210">
        <v>0</v>
      </c>
      <c r="V96" s="210" t="str">
        <v/>
      </c>
      <c r="W96" s="210" t="str">
        <v/>
      </c>
      <c r="X96" s="210" t="str">
        <v/>
      </c>
      <c r="Y96" s="210" t="str">
        <v/>
      </c>
      <c r="Z96" s="210" t="str">
        <v/>
      </c>
      <c r="AA96" s="210" t="str">
        <v/>
      </c>
      <c r="AB96" s="211">
        <v>0</v>
      </c>
      <c r="AC96" s="212" t="str">
        <f t="shared" si="30"/>
        <v/>
      </c>
      <c r="AD96" s="209" t="str">
        <f t="shared" si="22"/>
        <v/>
      </c>
      <c r="AE96" s="209" t="str">
        <f t="shared" si="22"/>
        <v/>
      </c>
      <c r="AF96" s="209" t="str">
        <f t="shared" si="22"/>
        <v/>
      </c>
      <c r="AG96" s="209" t="str">
        <f t="shared" si="22"/>
        <v/>
      </c>
      <c r="AH96" s="209" t="str">
        <f t="shared" si="22"/>
        <v/>
      </c>
      <c r="AI96" s="209" t="str">
        <f t="shared" si="22"/>
        <v/>
      </c>
      <c r="AJ96" s="209" t="str">
        <f t="shared" si="27"/>
        <v/>
      </c>
      <c r="AK96" s="213">
        <f>LARGE(($U96,$R96,$O96,$L96,$I96),AK$6)</f>
        <v>0</v>
      </c>
      <c r="AL96" s="213">
        <f>LARGE(($U96,$R96,$O96,$L96,$I96),AL$6)</f>
        <v>0</v>
      </c>
      <c r="AM96" s="213">
        <f>LARGE(($U96,$R96,$O96,$L96,$I96),AM$6)</f>
        <v>0</v>
      </c>
      <c r="AN96" s="213">
        <f>LARGE(($U96,$R96,$O96,$L96,$I96),AN$6)</f>
        <v>0</v>
      </c>
      <c r="AO96" s="213">
        <f>LARGE(($U96,$R96,$O96,$L96,$I96),AO$6)</f>
        <v>0</v>
      </c>
      <c r="AP96" s="214">
        <f t="shared" si="31"/>
        <v>0</v>
      </c>
      <c r="AQ96" s="213" t="str">
        <f t="shared" si="28"/>
        <v/>
      </c>
      <c r="AS96" s="108">
        <f t="shared" si="34"/>
        <v>4</v>
      </c>
      <c r="AT96" s="65">
        <f t="shared" si="34"/>
        <v>4</v>
      </c>
      <c r="AU96" s="66" t="str">
        <f t="shared" si="34"/>
        <v>Ivan Wilson</v>
      </c>
      <c r="AV96" s="67" t="str">
        <f t="shared" si="34"/>
        <v>HG</v>
      </c>
      <c r="AW96" s="68">
        <f t="shared" si="34"/>
        <v>34.01</v>
      </c>
      <c r="AX96" s="28">
        <f t="shared" si="34"/>
        <v>6</v>
      </c>
      <c r="AY96" s="69">
        <f t="shared" si="34"/>
        <v>40.01</v>
      </c>
      <c r="AZ96" s="68">
        <f t="shared" si="34"/>
        <v>20.010000000000002</v>
      </c>
      <c r="BA96" s="70">
        <f t="shared" si="34"/>
        <v>4</v>
      </c>
      <c r="BB96" s="71">
        <f t="shared" si="34"/>
        <v>24.01</v>
      </c>
      <c r="BC96" s="68">
        <f t="shared" si="34"/>
        <v>19</v>
      </c>
      <c r="BD96" s="70">
        <f t="shared" si="34"/>
        <v>7</v>
      </c>
      <c r="BE96" s="71">
        <f t="shared" si="34"/>
        <v>26</v>
      </c>
      <c r="BF96" s="68">
        <f t="shared" si="34"/>
        <v>13</v>
      </c>
      <c r="BG96" s="70">
        <f t="shared" si="34"/>
        <v>7</v>
      </c>
      <c r="BH96" s="71">
        <f t="shared" si="34"/>
        <v>20</v>
      </c>
      <c r="BI96" s="68">
        <f t="shared" si="33"/>
        <v>34</v>
      </c>
      <c r="BJ96" s="70">
        <f t="shared" si="33"/>
        <v>5</v>
      </c>
      <c r="BK96" s="71">
        <f t="shared" si="33"/>
        <v>39</v>
      </c>
      <c r="BL96" s="234">
        <f t="shared" si="33"/>
        <v>149.01999999999998</v>
      </c>
      <c r="BM96" s="235" t="str">
        <f t="shared" si="33"/>
        <v/>
      </c>
      <c r="BN96" s="236" t="str">
        <f t="shared" si="33"/>
        <v/>
      </c>
      <c r="BO96" s="237" t="str">
        <f t="shared" si="33"/>
        <v/>
      </c>
      <c r="BP96" s="238" t="str">
        <f t="shared" si="33"/>
        <v/>
      </c>
      <c r="BQ96" s="239" t="str">
        <f t="shared" si="33"/>
        <v/>
      </c>
      <c r="BR96" s="78">
        <f t="shared" si="33"/>
        <v>2</v>
      </c>
      <c r="BS96" s="57">
        <f t="shared" si="33"/>
        <v>90</v>
      </c>
      <c r="BT96" s="240">
        <f t="shared" si="33"/>
        <v>30</v>
      </c>
      <c r="BU96" s="241" t="str">
        <f t="shared" si="33"/>
        <v/>
      </c>
      <c r="BV96" s="242" t="str">
        <f t="shared" si="33"/>
        <v/>
      </c>
      <c r="BW96" s="243" t="str">
        <f t="shared" si="33"/>
        <v/>
      </c>
      <c r="BX96" s="244" t="str">
        <f t="shared" si="32"/>
        <v/>
      </c>
      <c r="BY96" s="245" t="str">
        <f t="shared" si="32"/>
        <v/>
      </c>
    </row>
    <row r="97" spans="1:77" customFormat="1" ht="15.6" thickBot="1" x14ac:dyDescent="0.35">
      <c r="A97" s="196" t="str">
        <f t="shared" si="25"/>
        <v/>
      </c>
      <c r="B97" s="196" t="str">
        <f t="shared" si="26"/>
        <v/>
      </c>
      <c r="C97" s="187" t="str">
        <v/>
      </c>
      <c r="D97" s="187" t="str">
        <v/>
      </c>
      <c r="E97" s="196" t="str">
        <v/>
      </c>
      <c r="F97" s="187" t="str">
        <v/>
      </c>
      <c r="G97" s="207">
        <v>0</v>
      </c>
      <c r="H97" s="187">
        <v>0</v>
      </c>
      <c r="I97" s="208">
        <v>0</v>
      </c>
      <c r="J97" s="207">
        <v>0</v>
      </c>
      <c r="K97" s="209">
        <v>0</v>
      </c>
      <c r="L97" s="210">
        <v>0</v>
      </c>
      <c r="M97" s="207">
        <v>0</v>
      </c>
      <c r="N97" s="209">
        <v>0</v>
      </c>
      <c r="O97" s="210">
        <v>0</v>
      </c>
      <c r="P97" s="207">
        <v>0</v>
      </c>
      <c r="Q97" s="209">
        <v>0</v>
      </c>
      <c r="R97" s="210">
        <v>0</v>
      </c>
      <c r="S97" s="207">
        <v>0</v>
      </c>
      <c r="T97" s="209">
        <v>0</v>
      </c>
      <c r="U97" s="210">
        <v>0</v>
      </c>
      <c r="V97" s="210" t="str">
        <v/>
      </c>
      <c r="W97" s="210" t="str">
        <v/>
      </c>
      <c r="X97" s="210" t="str">
        <v/>
      </c>
      <c r="Y97" s="210" t="str">
        <v/>
      </c>
      <c r="Z97" s="210" t="str">
        <v/>
      </c>
      <c r="AA97" s="210" t="str">
        <v/>
      </c>
      <c r="AB97" s="211">
        <v>0</v>
      </c>
      <c r="AC97" s="212" t="str">
        <f t="shared" si="30"/>
        <v/>
      </c>
      <c r="AD97" s="209" t="str">
        <f t="shared" si="22"/>
        <v/>
      </c>
      <c r="AE97" s="209" t="str">
        <f t="shared" si="22"/>
        <v/>
      </c>
      <c r="AF97" s="209" t="str">
        <f t="shared" si="22"/>
        <v/>
      </c>
      <c r="AG97" s="209" t="str">
        <f t="shared" si="22"/>
        <v/>
      </c>
      <c r="AH97" s="209" t="str">
        <f t="shared" si="22"/>
        <v/>
      </c>
      <c r="AI97" s="209" t="str">
        <f t="shared" si="22"/>
        <v/>
      </c>
      <c r="AJ97" s="209" t="str">
        <f t="shared" si="27"/>
        <v/>
      </c>
      <c r="AK97" s="213">
        <f>LARGE(($U97,$R97,$O97,$L97,$I97),AK$6)</f>
        <v>0</v>
      </c>
      <c r="AL97" s="213">
        <f>LARGE(($U97,$R97,$O97,$L97,$I97),AL$6)</f>
        <v>0</v>
      </c>
      <c r="AM97" s="213">
        <f>LARGE(($U97,$R97,$O97,$L97,$I97),AM$6)</f>
        <v>0</v>
      </c>
      <c r="AN97" s="213">
        <f>LARGE(($U97,$R97,$O97,$L97,$I97),AN$6)</f>
        <v>0</v>
      </c>
      <c r="AO97" s="213">
        <f>LARGE(($U97,$R97,$O97,$L97,$I97),AO$6)</f>
        <v>0</v>
      </c>
      <c r="AP97" s="214">
        <f t="shared" si="31"/>
        <v>0</v>
      </c>
      <c r="AQ97" s="213" t="str">
        <f t="shared" si="28"/>
        <v/>
      </c>
      <c r="AS97" s="108">
        <f t="shared" si="34"/>
        <v>3</v>
      </c>
      <c r="AT97" s="65">
        <f t="shared" si="34"/>
        <v>14</v>
      </c>
      <c r="AU97" s="66" t="str">
        <f t="shared" si="34"/>
        <v>Bruce Yalden</v>
      </c>
      <c r="AV97" s="67" t="str">
        <f t="shared" si="34"/>
        <v>HG</v>
      </c>
      <c r="AW97" s="68">
        <f t="shared" si="34"/>
        <v>28</v>
      </c>
      <c r="AX97" s="28">
        <f t="shared" si="34"/>
        <v>5</v>
      </c>
      <c r="AY97" s="69">
        <f t="shared" si="34"/>
        <v>33</v>
      </c>
      <c r="AZ97" s="68">
        <f t="shared" si="34"/>
        <v>30</v>
      </c>
      <c r="BA97" s="70">
        <f t="shared" si="34"/>
        <v>5</v>
      </c>
      <c r="BB97" s="71">
        <f t="shared" si="34"/>
        <v>35</v>
      </c>
      <c r="BC97" s="68">
        <f t="shared" si="34"/>
        <v>20</v>
      </c>
      <c r="BD97" s="70">
        <f t="shared" si="34"/>
        <v>2</v>
      </c>
      <c r="BE97" s="71">
        <f t="shared" si="34"/>
        <v>22</v>
      </c>
      <c r="BF97" s="68">
        <f t="shared" si="34"/>
        <v>26</v>
      </c>
      <c r="BG97" s="70">
        <f t="shared" si="34"/>
        <v>3</v>
      </c>
      <c r="BH97" s="71">
        <f t="shared" si="34"/>
        <v>29</v>
      </c>
      <c r="BI97" s="68">
        <f t="shared" si="33"/>
        <v>0</v>
      </c>
      <c r="BJ97" s="70">
        <f t="shared" si="33"/>
        <v>5</v>
      </c>
      <c r="BK97" s="71">
        <f t="shared" si="33"/>
        <v>5</v>
      </c>
      <c r="BL97" s="234">
        <f t="shared" si="33"/>
        <v>124</v>
      </c>
      <c r="BM97" s="235" t="str">
        <f t="shared" si="33"/>
        <v/>
      </c>
      <c r="BN97" s="236" t="str">
        <f t="shared" si="33"/>
        <v/>
      </c>
      <c r="BO97" s="237" t="str">
        <f t="shared" si="33"/>
        <v/>
      </c>
      <c r="BP97" s="238" t="str">
        <f t="shared" si="33"/>
        <v/>
      </c>
      <c r="BQ97" s="239" t="str">
        <f t="shared" si="33"/>
        <v/>
      </c>
      <c r="BR97" s="78">
        <f t="shared" si="33"/>
        <v>0</v>
      </c>
      <c r="BS97" s="57">
        <f t="shared" si="33"/>
        <v>91</v>
      </c>
      <c r="BT97" s="240">
        <f t="shared" si="33"/>
        <v>31</v>
      </c>
      <c r="BU97" s="241" t="str">
        <f t="shared" si="33"/>
        <v/>
      </c>
      <c r="BV97" s="242" t="str">
        <f t="shared" si="33"/>
        <v/>
      </c>
      <c r="BW97" s="243" t="str">
        <f t="shared" si="33"/>
        <v/>
      </c>
      <c r="BX97" s="244" t="str">
        <f t="shared" si="32"/>
        <v/>
      </c>
      <c r="BY97" s="245" t="str">
        <f t="shared" si="32"/>
        <v/>
      </c>
    </row>
    <row r="98" spans="1:77" customFormat="1" ht="15.6" thickBot="1" x14ac:dyDescent="0.35">
      <c r="A98" s="196" t="str">
        <f t="shared" si="25"/>
        <v/>
      </c>
      <c r="B98" s="196" t="str">
        <f t="shared" si="26"/>
        <v/>
      </c>
      <c r="C98" s="187" t="str">
        <v/>
      </c>
      <c r="D98" s="187" t="str">
        <v/>
      </c>
      <c r="E98" s="196" t="str">
        <v/>
      </c>
      <c r="F98" s="187" t="str">
        <v/>
      </c>
      <c r="G98" s="207">
        <v>0</v>
      </c>
      <c r="H98" s="187">
        <v>0</v>
      </c>
      <c r="I98" s="208">
        <v>0</v>
      </c>
      <c r="J98" s="207">
        <v>0</v>
      </c>
      <c r="K98" s="209">
        <v>0</v>
      </c>
      <c r="L98" s="210">
        <v>0</v>
      </c>
      <c r="M98" s="207">
        <v>0</v>
      </c>
      <c r="N98" s="209">
        <v>0</v>
      </c>
      <c r="O98" s="210">
        <v>0</v>
      </c>
      <c r="P98" s="207">
        <v>0</v>
      </c>
      <c r="Q98" s="209">
        <v>0</v>
      </c>
      <c r="R98" s="210">
        <v>0</v>
      </c>
      <c r="S98" s="207">
        <v>0</v>
      </c>
      <c r="T98" s="209">
        <v>0</v>
      </c>
      <c r="U98" s="210">
        <v>0</v>
      </c>
      <c r="V98" s="210" t="str">
        <v/>
      </c>
      <c r="W98" s="210" t="str">
        <v/>
      </c>
      <c r="X98" s="210" t="str">
        <v/>
      </c>
      <c r="Y98" s="210" t="str">
        <v/>
      </c>
      <c r="Z98" s="210" t="str">
        <v/>
      </c>
      <c r="AA98" s="210" t="str">
        <v/>
      </c>
      <c r="AB98" s="211">
        <v>0</v>
      </c>
      <c r="AC98" s="212" t="str">
        <f t="shared" si="30"/>
        <v/>
      </c>
      <c r="AD98" s="209" t="str">
        <f t="shared" si="22"/>
        <v/>
      </c>
      <c r="AE98" s="209" t="str">
        <f t="shared" si="22"/>
        <v/>
      </c>
      <c r="AF98" s="209" t="str">
        <f t="shared" si="22"/>
        <v/>
      </c>
      <c r="AG98" s="209" t="str">
        <f t="shared" si="22"/>
        <v/>
      </c>
      <c r="AH98" s="209" t="str">
        <f t="shared" si="22"/>
        <v/>
      </c>
      <c r="AI98" s="209" t="str">
        <f t="shared" si="22"/>
        <v/>
      </c>
      <c r="AJ98" s="209" t="str">
        <f t="shared" si="27"/>
        <v/>
      </c>
      <c r="AK98" s="213">
        <f>LARGE(($U98,$R98,$O98,$L98,$I98),AK$6)</f>
        <v>0</v>
      </c>
      <c r="AL98" s="213">
        <f>LARGE(($U98,$R98,$O98,$L98,$I98),AL$6)</f>
        <v>0</v>
      </c>
      <c r="AM98" s="213">
        <f>LARGE(($U98,$R98,$O98,$L98,$I98),AM$6)</f>
        <v>0</v>
      </c>
      <c r="AN98" s="213">
        <f>LARGE(($U98,$R98,$O98,$L98,$I98),AN$6)</f>
        <v>0</v>
      </c>
      <c r="AO98" s="213">
        <f>LARGE(($U98,$R98,$O98,$L98,$I98),AO$6)</f>
        <v>0</v>
      </c>
      <c r="AP98" s="214">
        <f t="shared" si="31"/>
        <v>0</v>
      </c>
      <c r="AQ98" s="213" t="str">
        <f t="shared" si="28"/>
        <v/>
      </c>
      <c r="AS98" s="108">
        <f t="shared" si="34"/>
        <v>3</v>
      </c>
      <c r="AT98" s="65">
        <f t="shared" si="34"/>
        <v>5</v>
      </c>
      <c r="AU98" s="66" t="str">
        <f t="shared" si="34"/>
        <v>Tim Pavey (L)</v>
      </c>
      <c r="AV98" s="67" t="str">
        <f t="shared" si="34"/>
        <v>HG</v>
      </c>
      <c r="AW98" s="68">
        <f t="shared" si="34"/>
        <v>12</v>
      </c>
      <c r="AX98" s="28">
        <f t="shared" si="34"/>
        <v>0</v>
      </c>
      <c r="AY98" s="69">
        <f t="shared" si="34"/>
        <v>12</v>
      </c>
      <c r="AZ98" s="68">
        <f t="shared" si="34"/>
        <v>26</v>
      </c>
      <c r="BA98" s="70">
        <f t="shared" si="34"/>
        <v>3</v>
      </c>
      <c r="BB98" s="71">
        <f t="shared" si="34"/>
        <v>29</v>
      </c>
      <c r="BC98" s="68">
        <f t="shared" si="34"/>
        <v>33</v>
      </c>
      <c r="BD98" s="70">
        <f t="shared" si="34"/>
        <v>7</v>
      </c>
      <c r="BE98" s="71">
        <f t="shared" si="34"/>
        <v>40</v>
      </c>
      <c r="BF98" s="68">
        <f t="shared" si="34"/>
        <v>23</v>
      </c>
      <c r="BG98" s="70">
        <f t="shared" si="34"/>
        <v>2</v>
      </c>
      <c r="BH98" s="71">
        <f t="shared" si="34"/>
        <v>25</v>
      </c>
      <c r="BI98" s="68">
        <f t="shared" si="33"/>
        <v>6</v>
      </c>
      <c r="BJ98" s="70">
        <f t="shared" si="33"/>
        <v>0</v>
      </c>
      <c r="BK98" s="71">
        <f t="shared" si="33"/>
        <v>6</v>
      </c>
      <c r="BL98" s="234">
        <f t="shared" si="33"/>
        <v>112</v>
      </c>
      <c r="BM98" s="235" t="str">
        <f t="shared" si="33"/>
        <v/>
      </c>
      <c r="BN98" s="236" t="str">
        <f t="shared" si="33"/>
        <v/>
      </c>
      <c r="BO98" s="237" t="str">
        <f t="shared" si="33"/>
        <v/>
      </c>
      <c r="BP98" s="238" t="str">
        <f t="shared" si="33"/>
        <v/>
      </c>
      <c r="BQ98" s="239" t="str">
        <f t="shared" si="33"/>
        <v/>
      </c>
      <c r="BR98" s="78">
        <f t="shared" si="33"/>
        <v>0</v>
      </c>
      <c r="BS98" s="57">
        <f t="shared" si="33"/>
        <v>92</v>
      </c>
      <c r="BT98" s="240">
        <f t="shared" si="33"/>
        <v>32</v>
      </c>
      <c r="BU98" s="241" t="str">
        <f t="shared" si="33"/>
        <v/>
      </c>
      <c r="BV98" s="242" t="str">
        <f t="shared" si="33"/>
        <v/>
      </c>
      <c r="BW98" s="243" t="str">
        <f t="shared" si="33"/>
        <v/>
      </c>
      <c r="BX98" s="244" t="str">
        <f t="shared" si="32"/>
        <v/>
      </c>
      <c r="BY98" s="245" t="str">
        <f t="shared" si="32"/>
        <v/>
      </c>
    </row>
    <row r="99" spans="1:77" customFormat="1" ht="15.6" thickBot="1" x14ac:dyDescent="0.35">
      <c r="A99" s="196" t="str">
        <f t="shared" si="25"/>
        <v/>
      </c>
      <c r="B99" s="196" t="str">
        <f t="shared" si="26"/>
        <v/>
      </c>
      <c r="C99" s="187" t="str">
        <v/>
      </c>
      <c r="D99" s="187" t="str">
        <v/>
      </c>
      <c r="E99" s="196" t="str">
        <v/>
      </c>
      <c r="F99" s="187" t="str">
        <v/>
      </c>
      <c r="G99" s="207">
        <v>0</v>
      </c>
      <c r="H99" s="187">
        <v>0</v>
      </c>
      <c r="I99" s="208">
        <v>0</v>
      </c>
      <c r="J99" s="207">
        <v>0</v>
      </c>
      <c r="K99" s="209">
        <v>0</v>
      </c>
      <c r="L99" s="210">
        <v>0</v>
      </c>
      <c r="M99" s="207">
        <v>0</v>
      </c>
      <c r="N99" s="209">
        <v>0</v>
      </c>
      <c r="O99" s="210">
        <v>0</v>
      </c>
      <c r="P99" s="207">
        <v>0</v>
      </c>
      <c r="Q99" s="209">
        <v>0</v>
      </c>
      <c r="R99" s="210">
        <v>0</v>
      </c>
      <c r="S99" s="207">
        <v>0</v>
      </c>
      <c r="T99" s="209">
        <v>0</v>
      </c>
      <c r="U99" s="210">
        <v>0</v>
      </c>
      <c r="V99" s="210" t="str">
        <v/>
      </c>
      <c r="W99" s="210" t="str">
        <v/>
      </c>
      <c r="X99" s="210" t="str">
        <v/>
      </c>
      <c r="Y99" s="210" t="str">
        <v/>
      </c>
      <c r="Z99" s="210" t="str">
        <v/>
      </c>
      <c r="AA99" s="210" t="str">
        <v/>
      </c>
      <c r="AB99" s="211">
        <v>0</v>
      </c>
      <c r="AC99" s="212" t="str">
        <f t="shared" si="30"/>
        <v/>
      </c>
      <c r="AD99" s="209" t="str">
        <f t="shared" si="22"/>
        <v/>
      </c>
      <c r="AE99" s="209" t="str">
        <f t="shared" si="22"/>
        <v/>
      </c>
      <c r="AF99" s="209" t="str">
        <f t="shared" si="22"/>
        <v/>
      </c>
      <c r="AG99" s="209" t="str">
        <f t="shared" si="22"/>
        <v/>
      </c>
      <c r="AH99" s="209" t="str">
        <f t="shared" si="22"/>
        <v/>
      </c>
      <c r="AI99" s="209" t="str">
        <f t="shared" si="22"/>
        <v/>
      </c>
      <c r="AJ99" s="209" t="str">
        <f t="shared" si="27"/>
        <v/>
      </c>
      <c r="AK99" s="213">
        <f>LARGE(($U99,$R99,$O99,$L99,$I99),AK$6)</f>
        <v>0</v>
      </c>
      <c r="AL99" s="213">
        <f>LARGE(($U99,$R99,$O99,$L99,$I99),AL$6)</f>
        <v>0</v>
      </c>
      <c r="AM99" s="213">
        <f>LARGE(($U99,$R99,$O99,$L99,$I99),AM$6)</f>
        <v>0</v>
      </c>
      <c r="AN99" s="213">
        <f>LARGE(($U99,$R99,$O99,$L99,$I99),AN$6)</f>
        <v>0</v>
      </c>
      <c r="AO99" s="213">
        <f>LARGE(($U99,$R99,$O99,$L99,$I99),AO$6)</f>
        <v>0</v>
      </c>
      <c r="AP99" s="214">
        <f t="shared" si="31"/>
        <v>0</v>
      </c>
      <c r="AQ99" s="213" t="str">
        <f t="shared" si="28"/>
        <v/>
      </c>
      <c r="AS99" s="108" t="str">
        <f t="shared" si="34"/>
        <v/>
      </c>
      <c r="AT99" s="65" t="str">
        <f t="shared" si="34"/>
        <v/>
      </c>
      <c r="AU99" s="66" t="str">
        <f t="shared" si="34"/>
        <v/>
      </c>
      <c r="AV99" s="67" t="str">
        <f t="shared" si="34"/>
        <v/>
      </c>
      <c r="AW99" s="68" t="str">
        <f t="shared" si="34"/>
        <v/>
      </c>
      <c r="AX99" s="28" t="str">
        <f t="shared" si="34"/>
        <v/>
      </c>
      <c r="AY99" s="69" t="str">
        <f t="shared" si="34"/>
        <v/>
      </c>
      <c r="AZ99" s="68" t="str">
        <f t="shared" si="34"/>
        <v/>
      </c>
      <c r="BA99" s="70" t="str">
        <f t="shared" si="34"/>
        <v/>
      </c>
      <c r="BB99" s="71" t="str">
        <f t="shared" si="34"/>
        <v/>
      </c>
      <c r="BC99" s="68" t="str">
        <f t="shared" si="34"/>
        <v/>
      </c>
      <c r="BD99" s="70" t="str">
        <f t="shared" si="34"/>
        <v/>
      </c>
      <c r="BE99" s="71" t="str">
        <f t="shared" si="34"/>
        <v/>
      </c>
      <c r="BF99" s="68" t="str">
        <f t="shared" si="34"/>
        <v/>
      </c>
      <c r="BG99" s="70" t="str">
        <f t="shared" si="34"/>
        <v/>
      </c>
      <c r="BH99" s="71" t="str">
        <f t="shared" si="34"/>
        <v/>
      </c>
      <c r="BI99" s="68" t="str">
        <f t="shared" si="33"/>
        <v/>
      </c>
      <c r="BJ99" s="70" t="str">
        <f t="shared" si="33"/>
        <v/>
      </c>
      <c r="BK99" s="71" t="str">
        <f t="shared" si="33"/>
        <v/>
      </c>
      <c r="BL99" s="234" t="str">
        <f t="shared" si="33"/>
        <v/>
      </c>
      <c r="BM99" s="235" t="str">
        <f t="shared" si="33"/>
        <v/>
      </c>
      <c r="BN99" s="236" t="str">
        <f t="shared" si="33"/>
        <v/>
      </c>
      <c r="BO99" s="237" t="str">
        <f t="shared" si="33"/>
        <v/>
      </c>
      <c r="BP99" s="238" t="str">
        <f t="shared" si="33"/>
        <v/>
      </c>
      <c r="BQ99" s="239" t="str">
        <f t="shared" si="33"/>
        <v/>
      </c>
      <c r="BR99" s="78" t="str">
        <f t="shared" si="33"/>
        <v/>
      </c>
      <c r="BS99" s="57" t="str">
        <f t="shared" si="33"/>
        <v/>
      </c>
      <c r="BT99" s="240" t="str">
        <f t="shared" si="33"/>
        <v/>
      </c>
      <c r="BU99" s="241" t="str">
        <f t="shared" si="33"/>
        <v/>
      </c>
      <c r="BV99" s="242" t="str">
        <f t="shared" si="33"/>
        <v/>
      </c>
      <c r="BW99" s="243" t="str">
        <f t="shared" si="33"/>
        <v/>
      </c>
      <c r="BX99" s="244" t="str">
        <f t="shared" si="32"/>
        <v/>
      </c>
      <c r="BY99" s="245" t="str">
        <f t="shared" si="32"/>
        <v/>
      </c>
    </row>
    <row r="100" spans="1:77" customFormat="1" ht="15.6" thickBot="1" x14ac:dyDescent="0.35">
      <c r="A100" s="196" t="str">
        <f t="shared" si="25"/>
        <v/>
      </c>
      <c r="B100" s="196" t="str">
        <f t="shared" si="26"/>
        <v/>
      </c>
      <c r="C100" s="187" t="str">
        <v/>
      </c>
      <c r="D100" s="187" t="str">
        <v/>
      </c>
      <c r="E100" s="196" t="str">
        <v/>
      </c>
      <c r="F100" s="187" t="str">
        <v/>
      </c>
      <c r="G100" s="207">
        <v>0</v>
      </c>
      <c r="H100" s="187">
        <v>0</v>
      </c>
      <c r="I100" s="208">
        <v>0</v>
      </c>
      <c r="J100" s="207">
        <v>0</v>
      </c>
      <c r="K100" s="209">
        <v>0</v>
      </c>
      <c r="L100" s="210">
        <v>0</v>
      </c>
      <c r="M100" s="207">
        <v>0</v>
      </c>
      <c r="N100" s="209">
        <v>0</v>
      </c>
      <c r="O100" s="210">
        <v>0</v>
      </c>
      <c r="P100" s="207">
        <v>0</v>
      </c>
      <c r="Q100" s="209">
        <v>0</v>
      </c>
      <c r="R100" s="210">
        <v>0</v>
      </c>
      <c r="S100" s="207">
        <v>0</v>
      </c>
      <c r="T100" s="209">
        <v>0</v>
      </c>
      <c r="U100" s="210">
        <v>0</v>
      </c>
      <c r="V100" s="210" t="str">
        <v/>
      </c>
      <c r="W100" s="210" t="str">
        <v/>
      </c>
      <c r="X100" s="210" t="str">
        <v/>
      </c>
      <c r="Y100" s="210" t="str">
        <v/>
      </c>
      <c r="Z100" s="210" t="str">
        <v/>
      </c>
      <c r="AA100" s="210" t="str">
        <v/>
      </c>
      <c r="AB100" s="211">
        <v>0</v>
      </c>
      <c r="AC100" s="212" t="str">
        <f t="shared" si="30"/>
        <v/>
      </c>
      <c r="AD100" s="209" t="str">
        <f t="shared" si="22"/>
        <v/>
      </c>
      <c r="AE100" s="209" t="str">
        <f t="shared" si="22"/>
        <v/>
      </c>
      <c r="AF100" s="209" t="str">
        <f t="shared" si="22"/>
        <v/>
      </c>
      <c r="AG100" s="209" t="str">
        <f t="shared" si="22"/>
        <v/>
      </c>
      <c r="AH100" s="209" t="str">
        <f t="shared" si="22"/>
        <v/>
      </c>
      <c r="AI100" s="209" t="str">
        <f t="shared" si="22"/>
        <v/>
      </c>
      <c r="AJ100" s="209" t="str">
        <f t="shared" si="27"/>
        <v/>
      </c>
      <c r="AK100" s="213">
        <f>LARGE(($U100,$R100,$O100,$L100,$I100),AK$6)</f>
        <v>0</v>
      </c>
      <c r="AL100" s="213">
        <f>LARGE(($U100,$R100,$O100,$L100,$I100),AL$6)</f>
        <v>0</v>
      </c>
      <c r="AM100" s="213">
        <f>LARGE(($U100,$R100,$O100,$L100,$I100),AM$6)</f>
        <v>0</v>
      </c>
      <c r="AN100" s="213">
        <f>LARGE(($U100,$R100,$O100,$L100,$I100),AN$6)</f>
        <v>0</v>
      </c>
      <c r="AO100" s="213">
        <f>LARGE(($U100,$R100,$O100,$L100,$I100),AO$6)</f>
        <v>0</v>
      </c>
      <c r="AP100" s="214">
        <f t="shared" si="31"/>
        <v>0</v>
      </c>
      <c r="AQ100" s="213" t="str">
        <f t="shared" si="28"/>
        <v/>
      </c>
      <c r="AS100" s="108" t="str">
        <f t="shared" si="34"/>
        <v/>
      </c>
      <c r="AT100" s="65" t="str">
        <f t="shared" si="34"/>
        <v/>
      </c>
      <c r="AU100" s="66" t="str">
        <f t="shared" si="34"/>
        <v/>
      </c>
      <c r="AV100" s="67" t="str">
        <f t="shared" si="34"/>
        <v/>
      </c>
      <c r="AW100" s="68" t="str">
        <f t="shared" si="34"/>
        <v/>
      </c>
      <c r="AX100" s="28" t="str">
        <f t="shared" si="34"/>
        <v/>
      </c>
      <c r="AY100" s="69" t="str">
        <f t="shared" si="34"/>
        <v/>
      </c>
      <c r="AZ100" s="68" t="str">
        <f t="shared" si="34"/>
        <v/>
      </c>
      <c r="BA100" s="70" t="str">
        <f t="shared" si="34"/>
        <v/>
      </c>
      <c r="BB100" s="71" t="str">
        <f t="shared" si="34"/>
        <v/>
      </c>
      <c r="BC100" s="68" t="str">
        <f t="shared" si="34"/>
        <v/>
      </c>
      <c r="BD100" s="70" t="str">
        <f t="shared" si="34"/>
        <v/>
      </c>
      <c r="BE100" s="71" t="str">
        <f t="shared" si="34"/>
        <v/>
      </c>
      <c r="BF100" s="68" t="str">
        <f t="shared" si="34"/>
        <v/>
      </c>
      <c r="BG100" s="70" t="str">
        <f t="shared" si="34"/>
        <v/>
      </c>
      <c r="BH100" s="71" t="str">
        <f t="shared" si="34"/>
        <v/>
      </c>
      <c r="BI100" s="68" t="str">
        <f t="shared" si="33"/>
        <v/>
      </c>
      <c r="BJ100" s="70" t="str">
        <f t="shared" si="33"/>
        <v/>
      </c>
      <c r="BK100" s="71" t="str">
        <f t="shared" si="33"/>
        <v/>
      </c>
      <c r="BL100" s="234" t="str">
        <f t="shared" si="33"/>
        <v/>
      </c>
      <c r="BM100" s="235" t="str">
        <f t="shared" si="33"/>
        <v/>
      </c>
      <c r="BN100" s="236" t="str">
        <f t="shared" si="33"/>
        <v/>
      </c>
      <c r="BO100" s="237" t="str">
        <f t="shared" si="33"/>
        <v/>
      </c>
      <c r="BP100" s="238" t="str">
        <f t="shared" si="33"/>
        <v/>
      </c>
      <c r="BQ100" s="239" t="str">
        <f t="shared" si="33"/>
        <v/>
      </c>
      <c r="BR100" s="78" t="str">
        <f t="shared" si="33"/>
        <v/>
      </c>
      <c r="BS100" s="57" t="str">
        <f t="shared" si="33"/>
        <v/>
      </c>
      <c r="BT100" s="240" t="str">
        <f t="shared" si="33"/>
        <v/>
      </c>
      <c r="BU100" s="241" t="str">
        <f t="shared" si="33"/>
        <v/>
      </c>
      <c r="BV100" s="242" t="str">
        <f t="shared" si="33"/>
        <v/>
      </c>
      <c r="BW100" s="243" t="str">
        <f t="shared" si="33"/>
        <v/>
      </c>
      <c r="BX100" s="244" t="str">
        <f t="shared" si="32"/>
        <v/>
      </c>
      <c r="BY100" s="245" t="str">
        <f t="shared" si="32"/>
        <v/>
      </c>
    </row>
    <row r="101" spans="1:77" customFormat="1" ht="15.6" thickBot="1" x14ac:dyDescent="0.35">
      <c r="A101" s="196" t="str">
        <f t="shared" si="25"/>
        <v/>
      </c>
      <c r="B101" s="196" t="str">
        <f t="shared" si="26"/>
        <v/>
      </c>
      <c r="C101" s="187" t="str">
        <v/>
      </c>
      <c r="D101" s="187" t="str">
        <v/>
      </c>
      <c r="E101" s="196" t="str">
        <v/>
      </c>
      <c r="F101" s="187" t="str">
        <v/>
      </c>
      <c r="G101" s="207">
        <v>0</v>
      </c>
      <c r="H101" s="187">
        <v>0</v>
      </c>
      <c r="I101" s="208">
        <v>0</v>
      </c>
      <c r="J101" s="207">
        <v>0</v>
      </c>
      <c r="K101" s="209">
        <v>0</v>
      </c>
      <c r="L101" s="210">
        <v>0</v>
      </c>
      <c r="M101" s="207">
        <v>0</v>
      </c>
      <c r="N101" s="209">
        <v>0</v>
      </c>
      <c r="O101" s="210">
        <v>0</v>
      </c>
      <c r="P101" s="207">
        <v>0</v>
      </c>
      <c r="Q101" s="209">
        <v>0</v>
      </c>
      <c r="R101" s="210">
        <v>0</v>
      </c>
      <c r="S101" s="207">
        <v>0</v>
      </c>
      <c r="T101" s="209">
        <v>0</v>
      </c>
      <c r="U101" s="210">
        <v>0</v>
      </c>
      <c r="V101" s="210" t="str">
        <v/>
      </c>
      <c r="W101" s="210" t="str">
        <v/>
      </c>
      <c r="X101" s="210" t="str">
        <v/>
      </c>
      <c r="Y101" s="210" t="str">
        <v/>
      </c>
      <c r="Z101" s="210" t="str">
        <v/>
      </c>
      <c r="AA101" s="210" t="str">
        <v/>
      </c>
      <c r="AB101" s="211">
        <v>0</v>
      </c>
      <c r="AC101" s="212" t="str">
        <f t="shared" si="30"/>
        <v/>
      </c>
      <c r="AD101" s="209" t="str">
        <f t="shared" si="22"/>
        <v/>
      </c>
      <c r="AE101" s="209" t="str">
        <f t="shared" si="22"/>
        <v/>
      </c>
      <c r="AF101" s="209" t="str">
        <f t="shared" si="22"/>
        <v/>
      </c>
      <c r="AG101" s="209" t="str">
        <f t="shared" si="22"/>
        <v/>
      </c>
      <c r="AH101" s="209" t="str">
        <f t="shared" si="22"/>
        <v/>
      </c>
      <c r="AI101" s="209" t="str">
        <f t="shared" si="22"/>
        <v/>
      </c>
      <c r="AJ101" s="209" t="str">
        <f t="shared" si="27"/>
        <v/>
      </c>
      <c r="AK101" s="213">
        <f>LARGE(($U101,$R101,$O101,$L101,$I101),AK$6)</f>
        <v>0</v>
      </c>
      <c r="AL101" s="213">
        <f>LARGE(($U101,$R101,$O101,$L101,$I101),AL$6)</f>
        <v>0</v>
      </c>
      <c r="AM101" s="213">
        <f>LARGE(($U101,$R101,$O101,$L101,$I101),AM$6)</f>
        <v>0</v>
      </c>
      <c r="AN101" s="213">
        <f>LARGE(($U101,$R101,$O101,$L101,$I101),AN$6)</f>
        <v>0</v>
      </c>
      <c r="AO101" s="213">
        <f>LARGE(($U101,$R101,$O101,$L101,$I101),AO$6)</f>
        <v>0</v>
      </c>
      <c r="AP101" s="214">
        <f t="shared" si="31"/>
        <v>0</v>
      </c>
      <c r="AQ101" s="213" t="str">
        <f t="shared" si="28"/>
        <v/>
      </c>
      <c r="AS101" s="108" t="str">
        <f t="shared" si="34"/>
        <v/>
      </c>
      <c r="AT101" s="65" t="str">
        <f t="shared" si="34"/>
        <v/>
      </c>
      <c r="AU101" s="66" t="str">
        <f t="shared" si="34"/>
        <v/>
      </c>
      <c r="AV101" s="67" t="str">
        <f t="shared" si="34"/>
        <v/>
      </c>
      <c r="AW101" s="68" t="str">
        <f t="shared" si="34"/>
        <v/>
      </c>
      <c r="AX101" s="28" t="str">
        <f t="shared" si="34"/>
        <v/>
      </c>
      <c r="AY101" s="69" t="str">
        <f t="shared" si="34"/>
        <v/>
      </c>
      <c r="AZ101" s="68" t="str">
        <f t="shared" si="34"/>
        <v/>
      </c>
      <c r="BA101" s="70" t="str">
        <f t="shared" si="34"/>
        <v/>
      </c>
      <c r="BB101" s="71" t="str">
        <f t="shared" si="34"/>
        <v/>
      </c>
      <c r="BC101" s="68" t="str">
        <f t="shared" si="34"/>
        <v/>
      </c>
      <c r="BD101" s="70" t="str">
        <f t="shared" si="34"/>
        <v/>
      </c>
      <c r="BE101" s="71" t="str">
        <f t="shared" si="34"/>
        <v/>
      </c>
      <c r="BF101" s="68" t="str">
        <f t="shared" si="34"/>
        <v/>
      </c>
      <c r="BG101" s="70" t="str">
        <f t="shared" si="34"/>
        <v/>
      </c>
      <c r="BH101" s="71" t="str">
        <f t="shared" si="34"/>
        <v/>
      </c>
      <c r="BI101" s="68" t="str">
        <f t="shared" si="33"/>
        <v/>
      </c>
      <c r="BJ101" s="70" t="str">
        <f t="shared" si="33"/>
        <v/>
      </c>
      <c r="BK101" s="71" t="str">
        <f t="shared" si="33"/>
        <v/>
      </c>
      <c r="BL101" s="234" t="str">
        <f t="shared" si="33"/>
        <v/>
      </c>
      <c r="BM101" s="235" t="str">
        <f t="shared" si="33"/>
        <v/>
      </c>
      <c r="BN101" s="236" t="str">
        <f t="shared" si="33"/>
        <v/>
      </c>
      <c r="BO101" s="237" t="str">
        <f t="shared" si="33"/>
        <v/>
      </c>
      <c r="BP101" s="238" t="str">
        <f t="shared" si="33"/>
        <v/>
      </c>
      <c r="BQ101" s="239" t="str">
        <f t="shared" si="33"/>
        <v/>
      </c>
      <c r="BR101" s="78" t="str">
        <f t="shared" si="33"/>
        <v/>
      </c>
      <c r="BS101" s="57" t="str">
        <f t="shared" si="33"/>
        <v/>
      </c>
      <c r="BT101" s="240" t="str">
        <f t="shared" si="33"/>
        <v/>
      </c>
      <c r="BU101" s="241" t="str">
        <f t="shared" si="33"/>
        <v/>
      </c>
      <c r="BV101" s="242" t="str">
        <f t="shared" si="33"/>
        <v/>
      </c>
      <c r="BW101" s="243" t="str">
        <f t="shared" si="33"/>
        <v/>
      </c>
      <c r="BX101" s="244" t="str">
        <f t="shared" ref="BX101:CJ116" si="35">IFERROR(VLOOKUP(ROW()-6,$B$7:$AI$406,COLUMN()-43,FALSE),"")</f>
        <v/>
      </c>
      <c r="BY101" s="245" t="str">
        <f t="shared" si="35"/>
        <v/>
      </c>
    </row>
    <row r="102" spans="1:77" customFormat="1" ht="15.6" thickBot="1" x14ac:dyDescent="0.35">
      <c r="A102" s="196" t="str">
        <f t="shared" si="25"/>
        <v/>
      </c>
      <c r="B102" s="196" t="str">
        <f t="shared" si="26"/>
        <v/>
      </c>
      <c r="C102" s="187" t="str">
        <v/>
      </c>
      <c r="D102" s="187" t="str">
        <v/>
      </c>
      <c r="E102" s="196" t="str">
        <v/>
      </c>
      <c r="F102" s="187" t="str">
        <v/>
      </c>
      <c r="G102" s="207">
        <v>0</v>
      </c>
      <c r="H102" s="187">
        <v>0</v>
      </c>
      <c r="I102" s="208">
        <v>0</v>
      </c>
      <c r="J102" s="207">
        <v>0</v>
      </c>
      <c r="K102" s="209">
        <v>0</v>
      </c>
      <c r="L102" s="210">
        <v>0</v>
      </c>
      <c r="M102" s="207">
        <v>0</v>
      </c>
      <c r="N102" s="209">
        <v>0</v>
      </c>
      <c r="O102" s="210">
        <v>0</v>
      </c>
      <c r="P102" s="207">
        <v>0</v>
      </c>
      <c r="Q102" s="209">
        <v>0</v>
      </c>
      <c r="R102" s="210">
        <v>0</v>
      </c>
      <c r="S102" s="207">
        <v>0</v>
      </c>
      <c r="T102" s="209">
        <v>0</v>
      </c>
      <c r="U102" s="210">
        <v>0</v>
      </c>
      <c r="V102" s="210" t="str">
        <v/>
      </c>
      <c r="W102" s="210" t="str">
        <v/>
      </c>
      <c r="X102" s="210" t="str">
        <v/>
      </c>
      <c r="Y102" s="210" t="str">
        <v/>
      </c>
      <c r="Z102" s="210" t="str">
        <v/>
      </c>
      <c r="AA102" s="210" t="str">
        <v/>
      </c>
      <c r="AB102" s="211">
        <v>0</v>
      </c>
      <c r="AC102" s="212" t="str">
        <f t="shared" si="30"/>
        <v/>
      </c>
      <c r="AD102" s="209" t="str">
        <f t="shared" si="22"/>
        <v/>
      </c>
      <c r="AE102" s="209" t="str">
        <f t="shared" si="22"/>
        <v/>
      </c>
      <c r="AF102" s="209" t="str">
        <f t="shared" si="22"/>
        <v/>
      </c>
      <c r="AG102" s="209" t="str">
        <f t="shared" si="22"/>
        <v/>
      </c>
      <c r="AH102" s="209" t="str">
        <f t="shared" si="22"/>
        <v/>
      </c>
      <c r="AI102" s="209" t="str">
        <f t="shared" si="22"/>
        <v/>
      </c>
      <c r="AJ102" s="209" t="str">
        <f t="shared" si="27"/>
        <v/>
      </c>
      <c r="AK102" s="213">
        <f>LARGE(($U102,$R102,$O102,$L102,$I102),AK$6)</f>
        <v>0</v>
      </c>
      <c r="AL102" s="213">
        <f>LARGE(($U102,$R102,$O102,$L102,$I102),AL$6)</f>
        <v>0</v>
      </c>
      <c r="AM102" s="213">
        <f>LARGE(($U102,$R102,$O102,$L102,$I102),AM$6)</f>
        <v>0</v>
      </c>
      <c r="AN102" s="213">
        <f>LARGE(($U102,$R102,$O102,$L102,$I102),AN$6)</f>
        <v>0</v>
      </c>
      <c r="AO102" s="213">
        <f>LARGE(($U102,$R102,$O102,$L102,$I102),AO$6)</f>
        <v>0</v>
      </c>
      <c r="AP102" s="214">
        <f t="shared" si="31"/>
        <v>0</v>
      </c>
      <c r="AQ102" s="213" t="str">
        <f t="shared" si="28"/>
        <v/>
      </c>
      <c r="AS102" s="108" t="str">
        <f t="shared" si="34"/>
        <v/>
      </c>
      <c r="AT102" s="65" t="str">
        <f t="shared" si="34"/>
        <v/>
      </c>
      <c r="AU102" s="66" t="str">
        <f t="shared" si="34"/>
        <v/>
      </c>
      <c r="AV102" s="67" t="str">
        <f t="shared" si="34"/>
        <v/>
      </c>
      <c r="AW102" s="68" t="str">
        <f t="shared" si="34"/>
        <v/>
      </c>
      <c r="AX102" s="28" t="str">
        <f t="shared" si="34"/>
        <v/>
      </c>
      <c r="AY102" s="69" t="str">
        <f t="shared" si="34"/>
        <v/>
      </c>
      <c r="AZ102" s="68" t="str">
        <f t="shared" si="34"/>
        <v/>
      </c>
      <c r="BA102" s="70" t="str">
        <f t="shared" si="34"/>
        <v/>
      </c>
      <c r="BB102" s="71" t="str">
        <f t="shared" si="34"/>
        <v/>
      </c>
      <c r="BC102" s="68" t="str">
        <f t="shared" si="34"/>
        <v/>
      </c>
      <c r="BD102" s="70" t="str">
        <f t="shared" si="34"/>
        <v/>
      </c>
      <c r="BE102" s="71" t="str">
        <f t="shared" si="34"/>
        <v/>
      </c>
      <c r="BF102" s="68" t="str">
        <f t="shared" si="34"/>
        <v/>
      </c>
      <c r="BG102" s="70" t="str">
        <f t="shared" si="34"/>
        <v/>
      </c>
      <c r="BH102" s="71" t="str">
        <f t="shared" ref="BH102:BW117" si="36">IFERROR(VLOOKUP(ROW()-6,$B$7:$AI$406,COLUMN()-43,FALSE),"")</f>
        <v/>
      </c>
      <c r="BI102" s="68" t="str">
        <f t="shared" si="36"/>
        <v/>
      </c>
      <c r="BJ102" s="70" t="str">
        <f t="shared" si="36"/>
        <v/>
      </c>
      <c r="BK102" s="71" t="str">
        <f t="shared" si="36"/>
        <v/>
      </c>
      <c r="BL102" s="234" t="str">
        <f t="shared" si="36"/>
        <v/>
      </c>
      <c r="BM102" s="235" t="str">
        <f t="shared" si="36"/>
        <v/>
      </c>
      <c r="BN102" s="236" t="str">
        <f t="shared" si="36"/>
        <v/>
      </c>
      <c r="BO102" s="237" t="str">
        <f t="shared" si="36"/>
        <v/>
      </c>
      <c r="BP102" s="238" t="str">
        <f t="shared" si="36"/>
        <v/>
      </c>
      <c r="BQ102" s="239" t="str">
        <f t="shared" si="36"/>
        <v/>
      </c>
      <c r="BR102" s="78" t="str">
        <f t="shared" si="36"/>
        <v/>
      </c>
      <c r="BS102" s="57" t="str">
        <f t="shared" si="36"/>
        <v/>
      </c>
      <c r="BT102" s="240" t="str">
        <f t="shared" si="36"/>
        <v/>
      </c>
      <c r="BU102" s="241" t="str">
        <f t="shared" si="36"/>
        <v/>
      </c>
      <c r="BV102" s="242" t="str">
        <f t="shared" si="36"/>
        <v/>
      </c>
      <c r="BW102" s="243" t="str">
        <f t="shared" si="36"/>
        <v/>
      </c>
      <c r="BX102" s="244" t="str">
        <f t="shared" si="35"/>
        <v/>
      </c>
      <c r="BY102" s="245" t="str">
        <f t="shared" si="35"/>
        <v/>
      </c>
    </row>
    <row r="103" spans="1:77" customFormat="1" ht="15.6" thickBot="1" x14ac:dyDescent="0.35">
      <c r="A103" s="196" t="str">
        <f t="shared" si="25"/>
        <v/>
      </c>
      <c r="B103" s="196" t="str">
        <f t="shared" si="26"/>
        <v/>
      </c>
      <c r="C103" s="187" t="str">
        <v/>
      </c>
      <c r="D103" s="187" t="str">
        <v/>
      </c>
      <c r="E103" s="196" t="str">
        <v/>
      </c>
      <c r="F103" s="187" t="str">
        <v/>
      </c>
      <c r="G103" s="207">
        <v>0</v>
      </c>
      <c r="H103" s="187">
        <v>0</v>
      </c>
      <c r="I103" s="208">
        <v>0</v>
      </c>
      <c r="J103" s="207">
        <v>0</v>
      </c>
      <c r="K103" s="209">
        <v>0</v>
      </c>
      <c r="L103" s="210">
        <v>0</v>
      </c>
      <c r="M103" s="207">
        <v>0</v>
      </c>
      <c r="N103" s="209">
        <v>0</v>
      </c>
      <c r="O103" s="210">
        <v>0</v>
      </c>
      <c r="P103" s="207">
        <v>0</v>
      </c>
      <c r="Q103" s="209">
        <v>0</v>
      </c>
      <c r="R103" s="210">
        <v>0</v>
      </c>
      <c r="S103" s="207">
        <v>0</v>
      </c>
      <c r="T103" s="209">
        <v>0</v>
      </c>
      <c r="U103" s="210">
        <v>0</v>
      </c>
      <c r="V103" s="210" t="str">
        <v/>
      </c>
      <c r="W103" s="210" t="str">
        <v/>
      </c>
      <c r="X103" s="210" t="str">
        <v/>
      </c>
      <c r="Y103" s="210" t="str">
        <v/>
      </c>
      <c r="Z103" s="210" t="str">
        <v/>
      </c>
      <c r="AA103" s="210" t="str">
        <v/>
      </c>
      <c r="AB103" s="211">
        <v>0</v>
      </c>
      <c r="AC103" s="212" t="str">
        <f t="shared" si="30"/>
        <v/>
      </c>
      <c r="AD103" s="209" t="str">
        <f t="shared" si="22"/>
        <v/>
      </c>
      <c r="AE103" s="209" t="str">
        <f t="shared" si="22"/>
        <v/>
      </c>
      <c r="AF103" s="209" t="str">
        <f t="shared" si="22"/>
        <v/>
      </c>
      <c r="AG103" s="209" t="str">
        <f t="shared" si="22"/>
        <v/>
      </c>
      <c r="AH103" s="209" t="str">
        <f t="shared" si="22"/>
        <v/>
      </c>
      <c r="AI103" s="209" t="str">
        <f t="shared" si="22"/>
        <v/>
      </c>
      <c r="AJ103" s="209" t="str">
        <f t="shared" si="27"/>
        <v/>
      </c>
      <c r="AK103" s="213">
        <f>LARGE(($U103,$R103,$O103,$L103,$I103),AK$6)</f>
        <v>0</v>
      </c>
      <c r="AL103" s="213">
        <f>LARGE(($U103,$R103,$O103,$L103,$I103),AL$6)</f>
        <v>0</v>
      </c>
      <c r="AM103" s="213">
        <f>LARGE(($U103,$R103,$O103,$L103,$I103),AM$6)</f>
        <v>0</v>
      </c>
      <c r="AN103" s="213">
        <f>LARGE(($U103,$R103,$O103,$L103,$I103),AN$6)</f>
        <v>0</v>
      </c>
      <c r="AO103" s="213">
        <f>LARGE(($U103,$R103,$O103,$L103,$I103),AO$6)</f>
        <v>0</v>
      </c>
      <c r="AP103" s="214">
        <f t="shared" si="31"/>
        <v>0</v>
      </c>
      <c r="AQ103" s="213" t="str">
        <f t="shared" si="28"/>
        <v/>
      </c>
      <c r="AS103" s="108" t="str">
        <f t="shared" ref="AS103:BH118" si="37">IFERROR(VLOOKUP(ROW()-6,$B$7:$AI$406,COLUMN()-43,FALSE),"")</f>
        <v/>
      </c>
      <c r="AT103" s="65" t="str">
        <f t="shared" si="37"/>
        <v/>
      </c>
      <c r="AU103" s="66" t="str">
        <f t="shared" si="37"/>
        <v/>
      </c>
      <c r="AV103" s="67" t="str">
        <f t="shared" si="37"/>
        <v/>
      </c>
      <c r="AW103" s="68" t="str">
        <f t="shared" si="37"/>
        <v/>
      </c>
      <c r="AX103" s="28" t="str">
        <f t="shared" si="37"/>
        <v/>
      </c>
      <c r="AY103" s="69" t="str">
        <f t="shared" si="37"/>
        <v/>
      </c>
      <c r="AZ103" s="68" t="str">
        <f t="shared" si="37"/>
        <v/>
      </c>
      <c r="BA103" s="70" t="str">
        <f t="shared" si="37"/>
        <v/>
      </c>
      <c r="BB103" s="71" t="str">
        <f t="shared" si="37"/>
        <v/>
      </c>
      <c r="BC103" s="68" t="str">
        <f t="shared" si="37"/>
        <v/>
      </c>
      <c r="BD103" s="70" t="str">
        <f t="shared" si="37"/>
        <v/>
      </c>
      <c r="BE103" s="71" t="str">
        <f t="shared" si="37"/>
        <v/>
      </c>
      <c r="BF103" s="68" t="str">
        <f t="shared" si="37"/>
        <v/>
      </c>
      <c r="BG103" s="70" t="str">
        <f t="shared" si="37"/>
        <v/>
      </c>
      <c r="BH103" s="71" t="str">
        <f t="shared" si="37"/>
        <v/>
      </c>
      <c r="BI103" s="68" t="str">
        <f t="shared" si="36"/>
        <v/>
      </c>
      <c r="BJ103" s="70" t="str">
        <f t="shared" si="36"/>
        <v/>
      </c>
      <c r="BK103" s="71" t="str">
        <f t="shared" si="36"/>
        <v/>
      </c>
      <c r="BL103" s="234" t="str">
        <f t="shared" si="36"/>
        <v/>
      </c>
      <c r="BM103" s="235" t="str">
        <f t="shared" si="36"/>
        <v/>
      </c>
      <c r="BN103" s="236" t="str">
        <f t="shared" si="36"/>
        <v/>
      </c>
      <c r="BO103" s="237" t="str">
        <f t="shared" si="36"/>
        <v/>
      </c>
      <c r="BP103" s="238" t="str">
        <f t="shared" si="36"/>
        <v/>
      </c>
      <c r="BQ103" s="239" t="str">
        <f t="shared" si="36"/>
        <v/>
      </c>
      <c r="BR103" s="78" t="str">
        <f t="shared" si="36"/>
        <v/>
      </c>
      <c r="BS103" s="57" t="str">
        <f t="shared" si="36"/>
        <v/>
      </c>
      <c r="BT103" s="240" t="str">
        <f t="shared" si="36"/>
        <v/>
      </c>
      <c r="BU103" s="241" t="str">
        <f t="shared" si="36"/>
        <v/>
      </c>
      <c r="BV103" s="242" t="str">
        <f t="shared" si="36"/>
        <v/>
      </c>
      <c r="BW103" s="243" t="str">
        <f t="shared" si="36"/>
        <v/>
      </c>
      <c r="BX103" s="244" t="str">
        <f t="shared" si="35"/>
        <v/>
      </c>
      <c r="BY103" s="245" t="str">
        <f t="shared" si="35"/>
        <v/>
      </c>
    </row>
    <row r="104" spans="1:77" customFormat="1" ht="15.6" thickBot="1" x14ac:dyDescent="0.35">
      <c r="A104" s="196" t="str">
        <f t="shared" si="25"/>
        <v/>
      </c>
      <c r="B104" s="196" t="str">
        <f t="shared" si="26"/>
        <v/>
      </c>
      <c r="C104" s="187" t="str">
        <v/>
      </c>
      <c r="D104" s="187" t="str">
        <v/>
      </c>
      <c r="E104" s="196" t="str">
        <v/>
      </c>
      <c r="F104" s="187" t="str">
        <v/>
      </c>
      <c r="G104" s="207">
        <v>0</v>
      </c>
      <c r="H104" s="187">
        <v>0</v>
      </c>
      <c r="I104" s="208">
        <v>0</v>
      </c>
      <c r="J104" s="207">
        <v>0</v>
      </c>
      <c r="K104" s="209">
        <v>0</v>
      </c>
      <c r="L104" s="210">
        <v>0</v>
      </c>
      <c r="M104" s="207">
        <v>0</v>
      </c>
      <c r="N104" s="209">
        <v>0</v>
      </c>
      <c r="O104" s="210">
        <v>0</v>
      </c>
      <c r="P104" s="207">
        <v>0</v>
      </c>
      <c r="Q104" s="209">
        <v>0</v>
      </c>
      <c r="R104" s="210">
        <v>0</v>
      </c>
      <c r="S104" s="207">
        <v>0</v>
      </c>
      <c r="T104" s="209">
        <v>0</v>
      </c>
      <c r="U104" s="210">
        <v>0</v>
      </c>
      <c r="V104" s="210" t="str">
        <v/>
      </c>
      <c r="W104" s="210" t="str">
        <v/>
      </c>
      <c r="X104" s="210" t="str">
        <v/>
      </c>
      <c r="Y104" s="210" t="str">
        <v/>
      </c>
      <c r="Z104" s="210" t="str">
        <v/>
      </c>
      <c r="AA104" s="210" t="str">
        <v/>
      </c>
      <c r="AB104" s="211">
        <v>0</v>
      </c>
      <c r="AC104" s="212" t="str">
        <f t="shared" si="30"/>
        <v/>
      </c>
      <c r="AD104" s="209" t="str">
        <f t="shared" si="22"/>
        <v/>
      </c>
      <c r="AE104" s="209" t="str">
        <f t="shared" si="22"/>
        <v/>
      </c>
      <c r="AF104" s="209" t="str">
        <f t="shared" si="22"/>
        <v/>
      </c>
      <c r="AG104" s="209" t="str">
        <f t="shared" si="22"/>
        <v/>
      </c>
      <c r="AH104" s="209" t="str">
        <f t="shared" si="22"/>
        <v/>
      </c>
      <c r="AI104" s="209" t="str">
        <f t="shared" si="22"/>
        <v/>
      </c>
      <c r="AJ104" s="209" t="str">
        <f t="shared" si="27"/>
        <v/>
      </c>
      <c r="AK104" s="213">
        <f>LARGE(($U104,$R104,$O104,$L104,$I104),AK$6)</f>
        <v>0</v>
      </c>
      <c r="AL104" s="213">
        <f>LARGE(($U104,$R104,$O104,$L104,$I104),AL$6)</f>
        <v>0</v>
      </c>
      <c r="AM104" s="213">
        <f>LARGE(($U104,$R104,$O104,$L104,$I104),AM$6)</f>
        <v>0</v>
      </c>
      <c r="AN104" s="213">
        <f>LARGE(($U104,$R104,$O104,$L104,$I104),AN$6)</f>
        <v>0</v>
      </c>
      <c r="AO104" s="213">
        <f>LARGE(($U104,$R104,$O104,$L104,$I104),AO$6)</f>
        <v>0</v>
      </c>
      <c r="AP104" s="214">
        <f t="shared" si="31"/>
        <v>0</v>
      </c>
      <c r="AQ104" s="213" t="str">
        <f t="shared" si="28"/>
        <v/>
      </c>
      <c r="AS104" s="108" t="str">
        <f t="shared" si="37"/>
        <v/>
      </c>
      <c r="AT104" s="65" t="str">
        <f t="shared" si="37"/>
        <v/>
      </c>
      <c r="AU104" s="66" t="str">
        <f t="shared" si="37"/>
        <v/>
      </c>
      <c r="AV104" s="67" t="str">
        <f t="shared" si="37"/>
        <v/>
      </c>
      <c r="AW104" s="68" t="str">
        <f t="shared" si="37"/>
        <v/>
      </c>
      <c r="AX104" s="28" t="str">
        <f t="shared" si="37"/>
        <v/>
      </c>
      <c r="AY104" s="69" t="str">
        <f t="shared" si="37"/>
        <v/>
      </c>
      <c r="AZ104" s="68" t="str">
        <f t="shared" si="37"/>
        <v/>
      </c>
      <c r="BA104" s="70" t="str">
        <f t="shared" si="37"/>
        <v/>
      </c>
      <c r="BB104" s="71" t="str">
        <f t="shared" si="37"/>
        <v/>
      </c>
      <c r="BC104" s="68" t="str">
        <f t="shared" si="37"/>
        <v/>
      </c>
      <c r="BD104" s="70" t="str">
        <f t="shared" si="37"/>
        <v/>
      </c>
      <c r="BE104" s="71" t="str">
        <f t="shared" si="37"/>
        <v/>
      </c>
      <c r="BF104" s="68" t="str">
        <f t="shared" si="37"/>
        <v/>
      </c>
      <c r="BG104" s="70" t="str">
        <f t="shared" si="37"/>
        <v/>
      </c>
      <c r="BH104" s="71" t="str">
        <f t="shared" si="37"/>
        <v/>
      </c>
      <c r="BI104" s="68" t="str">
        <f t="shared" si="36"/>
        <v/>
      </c>
      <c r="BJ104" s="70" t="str">
        <f t="shared" si="36"/>
        <v/>
      </c>
      <c r="BK104" s="71" t="str">
        <f t="shared" si="36"/>
        <v/>
      </c>
      <c r="BL104" s="234" t="str">
        <f t="shared" si="36"/>
        <v/>
      </c>
      <c r="BM104" s="235" t="str">
        <f t="shared" si="36"/>
        <v/>
      </c>
      <c r="BN104" s="236" t="str">
        <f t="shared" si="36"/>
        <v/>
      </c>
      <c r="BO104" s="237" t="str">
        <f t="shared" si="36"/>
        <v/>
      </c>
      <c r="BP104" s="238" t="str">
        <f t="shared" si="36"/>
        <v/>
      </c>
      <c r="BQ104" s="239" t="str">
        <f t="shared" si="36"/>
        <v/>
      </c>
      <c r="BR104" s="78" t="str">
        <f t="shared" si="36"/>
        <v/>
      </c>
      <c r="BS104" s="57" t="str">
        <f t="shared" si="36"/>
        <v/>
      </c>
      <c r="BT104" s="240" t="str">
        <f t="shared" si="36"/>
        <v/>
      </c>
      <c r="BU104" s="241" t="str">
        <f t="shared" si="36"/>
        <v/>
      </c>
      <c r="BV104" s="242" t="str">
        <f t="shared" si="36"/>
        <v/>
      </c>
      <c r="BW104" s="243" t="str">
        <f t="shared" si="36"/>
        <v/>
      </c>
      <c r="BX104" s="244" t="str">
        <f t="shared" si="35"/>
        <v/>
      </c>
      <c r="BY104" s="245" t="str">
        <f t="shared" si="35"/>
        <v/>
      </c>
    </row>
    <row r="105" spans="1:77" customFormat="1" ht="15.6" thickBot="1" x14ac:dyDescent="0.35">
      <c r="A105" s="196" t="str">
        <f t="shared" si="25"/>
        <v/>
      </c>
      <c r="B105" s="196" t="str">
        <f t="shared" si="26"/>
        <v/>
      </c>
      <c r="C105" s="187" t="str">
        <v/>
      </c>
      <c r="D105" s="187" t="str">
        <v/>
      </c>
      <c r="E105" s="196" t="str">
        <v/>
      </c>
      <c r="F105" s="187" t="str">
        <v/>
      </c>
      <c r="G105" s="207">
        <v>0</v>
      </c>
      <c r="H105" s="187">
        <v>0</v>
      </c>
      <c r="I105" s="208">
        <v>0</v>
      </c>
      <c r="J105" s="207">
        <v>0</v>
      </c>
      <c r="K105" s="209">
        <v>0</v>
      </c>
      <c r="L105" s="210">
        <v>0</v>
      </c>
      <c r="M105" s="207">
        <v>0</v>
      </c>
      <c r="N105" s="209">
        <v>0</v>
      </c>
      <c r="O105" s="210">
        <v>0</v>
      </c>
      <c r="P105" s="207">
        <v>0</v>
      </c>
      <c r="Q105" s="209">
        <v>0</v>
      </c>
      <c r="R105" s="210">
        <v>0</v>
      </c>
      <c r="S105" s="207">
        <v>0</v>
      </c>
      <c r="T105" s="209">
        <v>0</v>
      </c>
      <c r="U105" s="210">
        <v>0</v>
      </c>
      <c r="V105" s="210" t="str">
        <v/>
      </c>
      <c r="W105" s="210" t="str">
        <v/>
      </c>
      <c r="X105" s="210" t="str">
        <v/>
      </c>
      <c r="Y105" s="210" t="str">
        <v/>
      </c>
      <c r="Z105" s="210" t="str">
        <v/>
      </c>
      <c r="AA105" s="210" t="str">
        <v/>
      </c>
      <c r="AB105" s="211">
        <v>0</v>
      </c>
      <c r="AC105" s="212" t="str">
        <f t="shared" si="30"/>
        <v/>
      </c>
      <c r="AD105" s="209" t="str">
        <f t="shared" si="22"/>
        <v/>
      </c>
      <c r="AE105" s="209" t="str">
        <f t="shared" si="22"/>
        <v/>
      </c>
      <c r="AF105" s="209" t="str">
        <f t="shared" si="22"/>
        <v/>
      </c>
      <c r="AG105" s="209" t="str">
        <f t="shared" si="22"/>
        <v/>
      </c>
      <c r="AH105" s="209" t="str">
        <f t="shared" si="22"/>
        <v/>
      </c>
      <c r="AI105" s="209" t="str">
        <f t="shared" si="22"/>
        <v/>
      </c>
      <c r="AJ105" s="209" t="str">
        <f t="shared" si="27"/>
        <v/>
      </c>
      <c r="AK105" s="213">
        <f>LARGE(($U105,$R105,$O105,$L105,$I105),AK$6)</f>
        <v>0</v>
      </c>
      <c r="AL105" s="213">
        <f>LARGE(($U105,$R105,$O105,$L105,$I105),AL$6)</f>
        <v>0</v>
      </c>
      <c r="AM105" s="213">
        <f>LARGE(($U105,$R105,$O105,$L105,$I105),AM$6)</f>
        <v>0</v>
      </c>
      <c r="AN105" s="213">
        <f>LARGE(($U105,$R105,$O105,$L105,$I105),AN$6)</f>
        <v>0</v>
      </c>
      <c r="AO105" s="213">
        <f>LARGE(($U105,$R105,$O105,$L105,$I105),AO$6)</f>
        <v>0</v>
      </c>
      <c r="AP105" s="214">
        <f t="shared" si="31"/>
        <v>0</v>
      </c>
      <c r="AQ105" s="213" t="str">
        <f t="shared" si="28"/>
        <v/>
      </c>
      <c r="AS105" s="108" t="str">
        <f t="shared" si="37"/>
        <v/>
      </c>
      <c r="AT105" s="65" t="str">
        <f t="shared" si="37"/>
        <v/>
      </c>
      <c r="AU105" s="66" t="str">
        <f t="shared" si="37"/>
        <v/>
      </c>
      <c r="AV105" s="67" t="str">
        <f t="shared" si="37"/>
        <v/>
      </c>
      <c r="AW105" s="68" t="str">
        <f t="shared" si="37"/>
        <v/>
      </c>
      <c r="AX105" s="28" t="str">
        <f t="shared" si="37"/>
        <v/>
      </c>
      <c r="AY105" s="69" t="str">
        <f t="shared" si="37"/>
        <v/>
      </c>
      <c r="AZ105" s="68" t="str">
        <f t="shared" si="37"/>
        <v/>
      </c>
      <c r="BA105" s="70" t="str">
        <f t="shared" si="37"/>
        <v/>
      </c>
      <c r="BB105" s="71" t="str">
        <f t="shared" si="37"/>
        <v/>
      </c>
      <c r="BC105" s="68" t="str">
        <f t="shared" si="37"/>
        <v/>
      </c>
      <c r="BD105" s="70" t="str">
        <f t="shared" si="37"/>
        <v/>
      </c>
      <c r="BE105" s="71" t="str">
        <f t="shared" si="37"/>
        <v/>
      </c>
      <c r="BF105" s="68" t="str">
        <f t="shared" si="37"/>
        <v/>
      </c>
      <c r="BG105" s="70" t="str">
        <f t="shared" si="37"/>
        <v/>
      </c>
      <c r="BH105" s="71" t="str">
        <f t="shared" si="37"/>
        <v/>
      </c>
      <c r="BI105" s="68" t="str">
        <f t="shared" si="36"/>
        <v/>
      </c>
      <c r="BJ105" s="70" t="str">
        <f t="shared" si="36"/>
        <v/>
      </c>
      <c r="BK105" s="71" t="str">
        <f t="shared" si="36"/>
        <v/>
      </c>
      <c r="BL105" s="234" t="str">
        <f t="shared" si="36"/>
        <v/>
      </c>
      <c r="BM105" s="235" t="str">
        <f t="shared" si="36"/>
        <v/>
      </c>
      <c r="BN105" s="236" t="str">
        <f t="shared" si="36"/>
        <v/>
      </c>
      <c r="BO105" s="237" t="str">
        <f t="shared" si="36"/>
        <v/>
      </c>
      <c r="BP105" s="238" t="str">
        <f t="shared" si="36"/>
        <v/>
      </c>
      <c r="BQ105" s="239" t="str">
        <f t="shared" si="36"/>
        <v/>
      </c>
      <c r="BR105" s="78" t="str">
        <f t="shared" si="36"/>
        <v/>
      </c>
      <c r="BS105" s="57" t="str">
        <f t="shared" si="36"/>
        <v/>
      </c>
      <c r="BT105" s="240" t="str">
        <f t="shared" si="36"/>
        <v/>
      </c>
      <c r="BU105" s="241" t="str">
        <f t="shared" si="36"/>
        <v/>
      </c>
      <c r="BV105" s="242" t="str">
        <f t="shared" si="36"/>
        <v/>
      </c>
      <c r="BW105" s="243" t="str">
        <f t="shared" si="36"/>
        <v/>
      </c>
      <c r="BX105" s="244" t="str">
        <f t="shared" si="35"/>
        <v/>
      </c>
      <c r="BY105" s="245" t="str">
        <f t="shared" si="35"/>
        <v/>
      </c>
    </row>
    <row r="106" spans="1:77" customFormat="1" ht="15.6" thickBot="1" x14ac:dyDescent="0.35">
      <c r="A106" s="196" t="str">
        <f t="shared" si="25"/>
        <v/>
      </c>
      <c r="B106" s="196" t="str">
        <f t="shared" si="26"/>
        <v/>
      </c>
      <c r="C106" s="187" t="str">
        <v/>
      </c>
      <c r="D106" s="187" t="str">
        <v/>
      </c>
      <c r="E106" s="196" t="str">
        <v/>
      </c>
      <c r="F106" s="187" t="str">
        <v/>
      </c>
      <c r="G106" s="207">
        <v>0</v>
      </c>
      <c r="H106" s="187">
        <v>0</v>
      </c>
      <c r="I106" s="208">
        <v>0</v>
      </c>
      <c r="J106" s="207">
        <v>0</v>
      </c>
      <c r="K106" s="209">
        <v>0</v>
      </c>
      <c r="L106" s="210">
        <v>0</v>
      </c>
      <c r="M106" s="207">
        <v>0</v>
      </c>
      <c r="N106" s="209">
        <v>0</v>
      </c>
      <c r="O106" s="210">
        <v>0</v>
      </c>
      <c r="P106" s="207">
        <v>0</v>
      </c>
      <c r="Q106" s="209">
        <v>0</v>
      </c>
      <c r="R106" s="210">
        <v>0</v>
      </c>
      <c r="S106" s="207">
        <v>0</v>
      </c>
      <c r="T106" s="209">
        <v>0</v>
      </c>
      <c r="U106" s="210">
        <v>0</v>
      </c>
      <c r="V106" s="210" t="str">
        <v/>
      </c>
      <c r="W106" s="210" t="str">
        <v/>
      </c>
      <c r="X106" s="210" t="str">
        <v/>
      </c>
      <c r="Y106" s="210" t="str">
        <v/>
      </c>
      <c r="Z106" s="210" t="str">
        <v/>
      </c>
      <c r="AA106" s="210" t="str">
        <v/>
      </c>
      <c r="AB106" s="211">
        <v>0</v>
      </c>
      <c r="AC106" s="212" t="str">
        <f t="shared" si="30"/>
        <v/>
      </c>
      <c r="AD106" s="209" t="str">
        <f t="shared" si="22"/>
        <v/>
      </c>
      <c r="AE106" s="209" t="str">
        <f t="shared" si="22"/>
        <v/>
      </c>
      <c r="AF106" s="209" t="str">
        <f t="shared" si="22"/>
        <v/>
      </c>
      <c r="AG106" s="209" t="str">
        <f t="shared" si="22"/>
        <v/>
      </c>
      <c r="AH106" s="209" t="str">
        <f t="shared" si="22"/>
        <v/>
      </c>
      <c r="AI106" s="209" t="str">
        <f t="shared" si="22"/>
        <v/>
      </c>
      <c r="AJ106" s="209" t="str">
        <f t="shared" si="27"/>
        <v/>
      </c>
      <c r="AK106" s="213">
        <f>LARGE(($U106,$R106,$O106,$L106,$I106),AK$6)</f>
        <v>0</v>
      </c>
      <c r="AL106" s="213">
        <f>LARGE(($U106,$R106,$O106,$L106,$I106),AL$6)</f>
        <v>0</v>
      </c>
      <c r="AM106" s="213">
        <f>LARGE(($U106,$R106,$O106,$L106,$I106),AM$6)</f>
        <v>0</v>
      </c>
      <c r="AN106" s="213">
        <f>LARGE(($U106,$R106,$O106,$L106,$I106),AN$6)</f>
        <v>0</v>
      </c>
      <c r="AO106" s="213">
        <f>LARGE(($U106,$R106,$O106,$L106,$I106),AO$6)</f>
        <v>0</v>
      </c>
      <c r="AP106" s="214">
        <f t="shared" si="31"/>
        <v>0</v>
      </c>
      <c r="AQ106" s="213" t="str">
        <f t="shared" si="28"/>
        <v/>
      </c>
      <c r="AS106" s="108" t="str">
        <f t="shared" si="37"/>
        <v/>
      </c>
      <c r="AT106" s="65" t="str">
        <f t="shared" si="37"/>
        <v/>
      </c>
      <c r="AU106" s="66" t="str">
        <f t="shared" si="37"/>
        <v/>
      </c>
      <c r="AV106" s="67" t="str">
        <f t="shared" si="37"/>
        <v/>
      </c>
      <c r="AW106" s="68" t="str">
        <f t="shared" si="37"/>
        <v/>
      </c>
      <c r="AX106" s="28" t="str">
        <f t="shared" si="37"/>
        <v/>
      </c>
      <c r="AY106" s="69" t="str">
        <f t="shared" si="37"/>
        <v/>
      </c>
      <c r="AZ106" s="68" t="str">
        <f t="shared" si="37"/>
        <v/>
      </c>
      <c r="BA106" s="70" t="str">
        <f t="shared" si="37"/>
        <v/>
      </c>
      <c r="BB106" s="71" t="str">
        <f t="shared" si="37"/>
        <v/>
      </c>
      <c r="BC106" s="68" t="str">
        <f t="shared" si="37"/>
        <v/>
      </c>
      <c r="BD106" s="70" t="str">
        <f t="shared" si="37"/>
        <v/>
      </c>
      <c r="BE106" s="71" t="str">
        <f t="shared" si="37"/>
        <v/>
      </c>
      <c r="BF106" s="68" t="str">
        <f t="shared" si="37"/>
        <v/>
      </c>
      <c r="BG106" s="70" t="str">
        <f t="shared" si="37"/>
        <v/>
      </c>
      <c r="BH106" s="71" t="str">
        <f t="shared" si="37"/>
        <v/>
      </c>
      <c r="BI106" s="68" t="str">
        <f t="shared" si="36"/>
        <v/>
      </c>
      <c r="BJ106" s="70" t="str">
        <f t="shared" si="36"/>
        <v/>
      </c>
      <c r="BK106" s="71" t="str">
        <f t="shared" si="36"/>
        <v/>
      </c>
      <c r="BL106" s="234" t="str">
        <f t="shared" si="36"/>
        <v/>
      </c>
      <c r="BM106" s="235" t="str">
        <f t="shared" si="36"/>
        <v/>
      </c>
      <c r="BN106" s="236" t="str">
        <f t="shared" si="36"/>
        <v/>
      </c>
      <c r="BO106" s="237" t="str">
        <f t="shared" si="36"/>
        <v/>
      </c>
      <c r="BP106" s="238" t="str">
        <f t="shared" si="36"/>
        <v/>
      </c>
      <c r="BQ106" s="239" t="str">
        <f t="shared" si="36"/>
        <v/>
      </c>
      <c r="BR106" s="78" t="str">
        <f t="shared" si="36"/>
        <v/>
      </c>
      <c r="BS106" s="57" t="str">
        <f t="shared" si="36"/>
        <v/>
      </c>
      <c r="BT106" s="240" t="str">
        <f t="shared" si="36"/>
        <v/>
      </c>
      <c r="BU106" s="241" t="str">
        <f t="shared" si="36"/>
        <v/>
      </c>
      <c r="BV106" s="242" t="str">
        <f t="shared" si="36"/>
        <v/>
      </c>
      <c r="BW106" s="243" t="str">
        <f t="shared" si="36"/>
        <v/>
      </c>
      <c r="BX106" s="244" t="str">
        <f t="shared" si="35"/>
        <v/>
      </c>
      <c r="BY106" s="245" t="str">
        <f t="shared" si="35"/>
        <v/>
      </c>
    </row>
    <row r="107" spans="1:77" customFormat="1" ht="15.6" thickBot="1" x14ac:dyDescent="0.35">
      <c r="A107" s="196" t="str">
        <f t="shared" si="25"/>
        <v/>
      </c>
      <c r="B107" s="196" t="str">
        <f t="shared" si="26"/>
        <v/>
      </c>
      <c r="C107" s="187" t="str">
        <v/>
      </c>
      <c r="D107" s="187" t="str">
        <v/>
      </c>
      <c r="E107" s="196" t="str">
        <v/>
      </c>
      <c r="F107" s="187" t="str">
        <v/>
      </c>
      <c r="G107" s="207">
        <v>0</v>
      </c>
      <c r="H107" s="187">
        <v>0</v>
      </c>
      <c r="I107" s="208">
        <v>0</v>
      </c>
      <c r="J107" s="207">
        <v>0</v>
      </c>
      <c r="K107" s="209">
        <v>0</v>
      </c>
      <c r="L107" s="210">
        <v>0</v>
      </c>
      <c r="M107" s="207">
        <v>0</v>
      </c>
      <c r="N107" s="209">
        <v>0</v>
      </c>
      <c r="O107" s="210">
        <v>0</v>
      </c>
      <c r="P107" s="207">
        <v>0</v>
      </c>
      <c r="Q107" s="209">
        <v>0</v>
      </c>
      <c r="R107" s="210">
        <v>0</v>
      </c>
      <c r="S107" s="207">
        <v>0</v>
      </c>
      <c r="T107" s="209">
        <v>0</v>
      </c>
      <c r="U107" s="210">
        <v>0</v>
      </c>
      <c r="V107" s="210" t="str">
        <v/>
      </c>
      <c r="W107" s="210" t="str">
        <v/>
      </c>
      <c r="X107" s="210" t="str">
        <v/>
      </c>
      <c r="Y107" s="210" t="str">
        <v/>
      </c>
      <c r="Z107" s="210" t="str">
        <v/>
      </c>
      <c r="AA107" s="210" t="str">
        <v/>
      </c>
      <c r="AB107" s="211">
        <v>0</v>
      </c>
      <c r="AC107" s="212" t="str">
        <f t="shared" si="30"/>
        <v/>
      </c>
      <c r="AD107" s="209" t="str">
        <f t="shared" si="22"/>
        <v/>
      </c>
      <c r="AE107" s="209" t="str">
        <f t="shared" si="22"/>
        <v/>
      </c>
      <c r="AF107" s="209" t="str">
        <f t="shared" si="22"/>
        <v/>
      </c>
      <c r="AG107" s="209" t="str">
        <f t="shared" si="22"/>
        <v/>
      </c>
      <c r="AH107" s="209" t="str">
        <f t="shared" si="22"/>
        <v/>
      </c>
      <c r="AI107" s="209" t="str">
        <f t="shared" si="22"/>
        <v/>
      </c>
      <c r="AJ107" s="209" t="str">
        <f t="shared" si="27"/>
        <v/>
      </c>
      <c r="AK107" s="213">
        <f>LARGE(($U107,$R107,$O107,$L107,$I107),AK$6)</f>
        <v>0</v>
      </c>
      <c r="AL107" s="213">
        <f>LARGE(($U107,$R107,$O107,$L107,$I107),AL$6)</f>
        <v>0</v>
      </c>
      <c r="AM107" s="213">
        <f>LARGE(($U107,$R107,$O107,$L107,$I107),AM$6)</f>
        <v>0</v>
      </c>
      <c r="AN107" s="213">
        <f>LARGE(($U107,$R107,$O107,$L107,$I107),AN$6)</f>
        <v>0</v>
      </c>
      <c r="AO107" s="213">
        <f>LARGE(($U107,$R107,$O107,$L107,$I107),AO$6)</f>
        <v>0</v>
      </c>
      <c r="AP107" s="214">
        <f t="shared" si="31"/>
        <v>0</v>
      </c>
      <c r="AQ107" s="213" t="str">
        <f t="shared" si="28"/>
        <v/>
      </c>
      <c r="AS107" s="108" t="str">
        <f t="shared" si="37"/>
        <v/>
      </c>
      <c r="AT107" s="65" t="str">
        <f t="shared" si="37"/>
        <v/>
      </c>
      <c r="AU107" s="66" t="str">
        <f t="shared" si="37"/>
        <v/>
      </c>
      <c r="AV107" s="67" t="str">
        <f t="shared" si="37"/>
        <v/>
      </c>
      <c r="AW107" s="68" t="str">
        <f t="shared" si="37"/>
        <v/>
      </c>
      <c r="AX107" s="28" t="str">
        <f t="shared" si="37"/>
        <v/>
      </c>
      <c r="AY107" s="69" t="str">
        <f t="shared" si="37"/>
        <v/>
      </c>
      <c r="AZ107" s="68" t="str">
        <f t="shared" si="37"/>
        <v/>
      </c>
      <c r="BA107" s="70" t="str">
        <f t="shared" si="37"/>
        <v/>
      </c>
      <c r="BB107" s="71" t="str">
        <f t="shared" si="37"/>
        <v/>
      </c>
      <c r="BC107" s="68" t="str">
        <f t="shared" si="37"/>
        <v/>
      </c>
      <c r="BD107" s="70" t="str">
        <f t="shared" si="37"/>
        <v/>
      </c>
      <c r="BE107" s="71" t="str">
        <f t="shared" si="37"/>
        <v/>
      </c>
      <c r="BF107" s="68" t="str">
        <f t="shared" si="37"/>
        <v/>
      </c>
      <c r="BG107" s="70" t="str">
        <f t="shared" si="37"/>
        <v/>
      </c>
      <c r="BH107" s="71" t="str">
        <f t="shared" si="37"/>
        <v/>
      </c>
      <c r="BI107" s="68" t="str">
        <f t="shared" si="36"/>
        <v/>
      </c>
      <c r="BJ107" s="70" t="str">
        <f t="shared" si="36"/>
        <v/>
      </c>
      <c r="BK107" s="71" t="str">
        <f t="shared" si="36"/>
        <v/>
      </c>
      <c r="BL107" s="234" t="str">
        <f t="shared" si="36"/>
        <v/>
      </c>
      <c r="BM107" s="235" t="str">
        <f t="shared" si="36"/>
        <v/>
      </c>
      <c r="BN107" s="236" t="str">
        <f t="shared" si="36"/>
        <v/>
      </c>
      <c r="BO107" s="237" t="str">
        <f t="shared" si="36"/>
        <v/>
      </c>
      <c r="BP107" s="238" t="str">
        <f t="shared" si="36"/>
        <v/>
      </c>
      <c r="BQ107" s="239" t="str">
        <f t="shared" si="36"/>
        <v/>
      </c>
      <c r="BR107" s="78" t="str">
        <f t="shared" si="36"/>
        <v/>
      </c>
      <c r="BS107" s="57" t="str">
        <f t="shared" si="36"/>
        <v/>
      </c>
      <c r="BT107" s="240" t="str">
        <f t="shared" si="36"/>
        <v/>
      </c>
      <c r="BU107" s="241" t="str">
        <f t="shared" si="36"/>
        <v/>
      </c>
      <c r="BV107" s="242" t="str">
        <f t="shared" si="36"/>
        <v/>
      </c>
      <c r="BW107" s="243" t="str">
        <f t="shared" si="36"/>
        <v/>
      </c>
      <c r="BX107" s="244" t="str">
        <f t="shared" si="35"/>
        <v/>
      </c>
      <c r="BY107" s="245" t="str">
        <f t="shared" si="35"/>
        <v/>
      </c>
    </row>
    <row r="108" spans="1:77" customFormat="1" ht="15.6" thickBot="1" x14ac:dyDescent="0.35">
      <c r="A108" s="196" t="str">
        <f t="shared" si="25"/>
        <v/>
      </c>
      <c r="B108" s="196" t="str">
        <f t="shared" si="26"/>
        <v/>
      </c>
      <c r="C108" s="187" t="str">
        <v/>
      </c>
      <c r="D108" s="187" t="str">
        <v/>
      </c>
      <c r="E108" s="196" t="str">
        <v/>
      </c>
      <c r="F108" s="187" t="str">
        <v/>
      </c>
      <c r="G108" s="207">
        <v>0</v>
      </c>
      <c r="H108" s="187">
        <v>0</v>
      </c>
      <c r="I108" s="208">
        <v>0</v>
      </c>
      <c r="J108" s="207">
        <v>0</v>
      </c>
      <c r="K108" s="209">
        <v>0</v>
      </c>
      <c r="L108" s="210">
        <v>0</v>
      </c>
      <c r="M108" s="207">
        <v>0</v>
      </c>
      <c r="N108" s="209">
        <v>0</v>
      </c>
      <c r="O108" s="210">
        <v>0</v>
      </c>
      <c r="P108" s="207">
        <v>0</v>
      </c>
      <c r="Q108" s="209">
        <v>0</v>
      </c>
      <c r="R108" s="210">
        <v>0</v>
      </c>
      <c r="S108" s="207">
        <v>0</v>
      </c>
      <c r="T108" s="209">
        <v>0</v>
      </c>
      <c r="U108" s="210">
        <v>0</v>
      </c>
      <c r="V108" s="210" t="str">
        <v/>
      </c>
      <c r="W108" s="210" t="str">
        <v/>
      </c>
      <c r="X108" s="210" t="str">
        <v/>
      </c>
      <c r="Y108" s="210" t="str">
        <v/>
      </c>
      <c r="Z108" s="210" t="str">
        <v/>
      </c>
      <c r="AA108" s="210" t="str">
        <v/>
      </c>
      <c r="AB108" s="211">
        <v>0</v>
      </c>
      <c r="AC108" s="212" t="str">
        <f t="shared" si="30"/>
        <v/>
      </c>
      <c r="AD108" s="209" t="str">
        <f t="shared" ref="AD108:AI171" si="38">IF($F108=AD$6, 1+COUNTIFS($AQ$7:$AQ$406, "&lt;"&amp;$AQ108, $F$7:$F$406, AD$6), "")</f>
        <v/>
      </c>
      <c r="AE108" s="209" t="str">
        <f t="shared" si="38"/>
        <v/>
      </c>
      <c r="AF108" s="209" t="str">
        <f t="shared" si="38"/>
        <v/>
      </c>
      <c r="AG108" s="209" t="str">
        <f t="shared" si="38"/>
        <v/>
      </c>
      <c r="AH108" s="209" t="str">
        <f t="shared" si="38"/>
        <v/>
      </c>
      <c r="AI108" s="209" t="str">
        <f t="shared" si="38"/>
        <v/>
      </c>
      <c r="AJ108" s="209" t="str">
        <f t="shared" si="27"/>
        <v/>
      </c>
      <c r="AK108" s="213">
        <f>LARGE(($U108,$R108,$O108,$L108,$I108),AK$6)</f>
        <v>0</v>
      </c>
      <c r="AL108" s="213">
        <f>LARGE(($U108,$R108,$O108,$L108,$I108),AL$6)</f>
        <v>0</v>
      </c>
      <c r="AM108" s="213">
        <f>LARGE(($U108,$R108,$O108,$L108,$I108),AM$6)</f>
        <v>0</v>
      </c>
      <c r="AN108" s="213">
        <f>LARGE(($U108,$R108,$O108,$L108,$I108),AN$6)</f>
        <v>0</v>
      </c>
      <c r="AO108" s="213">
        <f>LARGE(($U108,$R108,$O108,$L108,$I108),AO$6)</f>
        <v>0</v>
      </c>
      <c r="AP108" s="214">
        <f t="shared" si="31"/>
        <v>0</v>
      </c>
      <c r="AQ108" s="213" t="str">
        <f t="shared" si="28"/>
        <v/>
      </c>
      <c r="AS108" s="108" t="str">
        <f t="shared" si="37"/>
        <v/>
      </c>
      <c r="AT108" s="65" t="str">
        <f t="shared" si="37"/>
        <v/>
      </c>
      <c r="AU108" s="66" t="str">
        <f t="shared" si="37"/>
        <v/>
      </c>
      <c r="AV108" s="67" t="str">
        <f t="shared" si="37"/>
        <v/>
      </c>
      <c r="AW108" s="68" t="str">
        <f t="shared" si="37"/>
        <v/>
      </c>
      <c r="AX108" s="28" t="str">
        <f t="shared" si="37"/>
        <v/>
      </c>
      <c r="AY108" s="69" t="str">
        <f t="shared" si="37"/>
        <v/>
      </c>
      <c r="AZ108" s="68" t="str">
        <f t="shared" si="37"/>
        <v/>
      </c>
      <c r="BA108" s="70" t="str">
        <f t="shared" si="37"/>
        <v/>
      </c>
      <c r="BB108" s="71" t="str">
        <f t="shared" si="37"/>
        <v/>
      </c>
      <c r="BC108" s="68" t="str">
        <f t="shared" si="37"/>
        <v/>
      </c>
      <c r="BD108" s="70" t="str">
        <f t="shared" si="37"/>
        <v/>
      </c>
      <c r="BE108" s="71" t="str">
        <f t="shared" si="37"/>
        <v/>
      </c>
      <c r="BF108" s="68" t="str">
        <f t="shared" si="37"/>
        <v/>
      </c>
      <c r="BG108" s="70" t="str">
        <f t="shared" si="37"/>
        <v/>
      </c>
      <c r="BH108" s="71" t="str">
        <f t="shared" si="37"/>
        <v/>
      </c>
      <c r="BI108" s="68" t="str">
        <f t="shared" si="36"/>
        <v/>
      </c>
      <c r="BJ108" s="70" t="str">
        <f t="shared" si="36"/>
        <v/>
      </c>
      <c r="BK108" s="71" t="str">
        <f t="shared" si="36"/>
        <v/>
      </c>
      <c r="BL108" s="234" t="str">
        <f t="shared" si="36"/>
        <v/>
      </c>
      <c r="BM108" s="235" t="str">
        <f t="shared" si="36"/>
        <v/>
      </c>
      <c r="BN108" s="236" t="str">
        <f t="shared" si="36"/>
        <v/>
      </c>
      <c r="BO108" s="237" t="str">
        <f t="shared" si="36"/>
        <v/>
      </c>
      <c r="BP108" s="238" t="str">
        <f t="shared" si="36"/>
        <v/>
      </c>
      <c r="BQ108" s="239" t="str">
        <f t="shared" si="36"/>
        <v/>
      </c>
      <c r="BR108" s="78" t="str">
        <f t="shared" si="36"/>
        <v/>
      </c>
      <c r="BS108" s="57" t="str">
        <f t="shared" si="36"/>
        <v/>
      </c>
      <c r="BT108" s="240" t="str">
        <f t="shared" si="36"/>
        <v/>
      </c>
      <c r="BU108" s="241" t="str">
        <f t="shared" si="36"/>
        <v/>
      </c>
      <c r="BV108" s="242" t="str">
        <f t="shared" si="36"/>
        <v/>
      </c>
      <c r="BW108" s="243" t="str">
        <f t="shared" si="36"/>
        <v/>
      </c>
      <c r="BX108" s="244" t="str">
        <f t="shared" si="35"/>
        <v/>
      </c>
      <c r="BY108" s="245" t="str">
        <f t="shared" si="35"/>
        <v/>
      </c>
    </row>
    <row r="109" spans="1:77" customFormat="1" ht="15.6" thickBot="1" x14ac:dyDescent="0.35">
      <c r="A109" s="196" t="str">
        <f t="shared" si="25"/>
        <v/>
      </c>
      <c r="B109" s="196" t="str">
        <f t="shared" si="26"/>
        <v/>
      </c>
      <c r="C109" s="187" t="str">
        <v/>
      </c>
      <c r="D109" s="187" t="str">
        <v/>
      </c>
      <c r="E109" s="196" t="str">
        <v/>
      </c>
      <c r="F109" s="187" t="str">
        <v/>
      </c>
      <c r="G109" s="207">
        <v>0</v>
      </c>
      <c r="H109" s="187">
        <v>0</v>
      </c>
      <c r="I109" s="208">
        <v>0</v>
      </c>
      <c r="J109" s="207">
        <v>0</v>
      </c>
      <c r="K109" s="209">
        <v>0</v>
      </c>
      <c r="L109" s="210">
        <v>0</v>
      </c>
      <c r="M109" s="207">
        <v>0</v>
      </c>
      <c r="N109" s="209">
        <v>0</v>
      </c>
      <c r="O109" s="210">
        <v>0</v>
      </c>
      <c r="P109" s="207">
        <v>0</v>
      </c>
      <c r="Q109" s="209">
        <v>0</v>
      </c>
      <c r="R109" s="210">
        <v>0</v>
      </c>
      <c r="S109" s="207">
        <v>0</v>
      </c>
      <c r="T109" s="209">
        <v>0</v>
      </c>
      <c r="U109" s="210">
        <v>0</v>
      </c>
      <c r="V109" s="210" t="str">
        <v/>
      </c>
      <c r="W109" s="210" t="str">
        <v/>
      </c>
      <c r="X109" s="210" t="str">
        <v/>
      </c>
      <c r="Y109" s="210" t="str">
        <v/>
      </c>
      <c r="Z109" s="210" t="str">
        <v/>
      </c>
      <c r="AA109" s="210" t="str">
        <v/>
      </c>
      <c r="AB109" s="211">
        <v>0</v>
      </c>
      <c r="AC109" s="212" t="str">
        <f t="shared" si="30"/>
        <v/>
      </c>
      <c r="AD109" s="209" t="str">
        <f t="shared" si="38"/>
        <v/>
      </c>
      <c r="AE109" s="209" t="str">
        <f t="shared" si="38"/>
        <v/>
      </c>
      <c r="AF109" s="209" t="str">
        <f t="shared" si="38"/>
        <v/>
      </c>
      <c r="AG109" s="209" t="str">
        <f t="shared" si="38"/>
        <v/>
      </c>
      <c r="AH109" s="209" t="str">
        <f t="shared" si="38"/>
        <v/>
      </c>
      <c r="AI109" s="209" t="str">
        <f t="shared" si="38"/>
        <v/>
      </c>
      <c r="AJ109" s="209" t="str">
        <f t="shared" si="27"/>
        <v/>
      </c>
      <c r="AK109" s="213">
        <f>LARGE(($U109,$R109,$O109,$L109,$I109),AK$6)</f>
        <v>0</v>
      </c>
      <c r="AL109" s="213">
        <f>LARGE(($U109,$R109,$O109,$L109,$I109),AL$6)</f>
        <v>0</v>
      </c>
      <c r="AM109" s="213">
        <f>LARGE(($U109,$R109,$O109,$L109,$I109),AM$6)</f>
        <v>0</v>
      </c>
      <c r="AN109" s="213">
        <f>LARGE(($U109,$R109,$O109,$L109,$I109),AN$6)</f>
        <v>0</v>
      </c>
      <c r="AO109" s="213">
        <f>LARGE(($U109,$R109,$O109,$L109,$I109),AO$6)</f>
        <v>0</v>
      </c>
      <c r="AP109" s="214">
        <f t="shared" si="31"/>
        <v>0</v>
      </c>
      <c r="AQ109" s="213" t="str">
        <f t="shared" si="28"/>
        <v/>
      </c>
      <c r="AS109" s="108" t="str">
        <f t="shared" si="37"/>
        <v/>
      </c>
      <c r="AT109" s="65" t="str">
        <f t="shared" si="37"/>
        <v/>
      </c>
      <c r="AU109" s="66" t="str">
        <f t="shared" si="37"/>
        <v/>
      </c>
      <c r="AV109" s="67" t="str">
        <f t="shared" si="37"/>
        <v/>
      </c>
      <c r="AW109" s="68" t="str">
        <f t="shared" si="37"/>
        <v/>
      </c>
      <c r="AX109" s="28" t="str">
        <f t="shared" si="37"/>
        <v/>
      </c>
      <c r="AY109" s="69" t="str">
        <f t="shared" si="37"/>
        <v/>
      </c>
      <c r="AZ109" s="68" t="str">
        <f t="shared" si="37"/>
        <v/>
      </c>
      <c r="BA109" s="70" t="str">
        <f t="shared" si="37"/>
        <v/>
      </c>
      <c r="BB109" s="71" t="str">
        <f t="shared" si="37"/>
        <v/>
      </c>
      <c r="BC109" s="68" t="str">
        <f t="shared" si="37"/>
        <v/>
      </c>
      <c r="BD109" s="70" t="str">
        <f t="shared" si="37"/>
        <v/>
      </c>
      <c r="BE109" s="71" t="str">
        <f t="shared" si="37"/>
        <v/>
      </c>
      <c r="BF109" s="68" t="str">
        <f t="shared" si="37"/>
        <v/>
      </c>
      <c r="BG109" s="70" t="str">
        <f t="shared" si="37"/>
        <v/>
      </c>
      <c r="BH109" s="71" t="str">
        <f t="shared" si="37"/>
        <v/>
      </c>
      <c r="BI109" s="68" t="str">
        <f t="shared" si="36"/>
        <v/>
      </c>
      <c r="BJ109" s="70" t="str">
        <f t="shared" si="36"/>
        <v/>
      </c>
      <c r="BK109" s="71" t="str">
        <f t="shared" si="36"/>
        <v/>
      </c>
      <c r="BL109" s="234" t="str">
        <f t="shared" si="36"/>
        <v/>
      </c>
      <c r="BM109" s="235" t="str">
        <f t="shared" si="36"/>
        <v/>
      </c>
      <c r="BN109" s="236" t="str">
        <f t="shared" si="36"/>
        <v/>
      </c>
      <c r="BO109" s="237" t="str">
        <f t="shared" si="36"/>
        <v/>
      </c>
      <c r="BP109" s="238" t="str">
        <f t="shared" si="36"/>
        <v/>
      </c>
      <c r="BQ109" s="239" t="str">
        <f t="shared" si="36"/>
        <v/>
      </c>
      <c r="BR109" s="78" t="str">
        <f t="shared" si="36"/>
        <v/>
      </c>
      <c r="BS109" s="57" t="str">
        <f t="shared" si="36"/>
        <v/>
      </c>
      <c r="BT109" s="240" t="str">
        <f t="shared" si="36"/>
        <v/>
      </c>
      <c r="BU109" s="241" t="str">
        <f t="shared" si="36"/>
        <v/>
      </c>
      <c r="BV109" s="242" t="str">
        <f t="shared" si="36"/>
        <v/>
      </c>
      <c r="BW109" s="243" t="str">
        <f t="shared" si="36"/>
        <v/>
      </c>
      <c r="BX109" s="244" t="str">
        <f t="shared" si="35"/>
        <v/>
      </c>
      <c r="BY109" s="245" t="str">
        <f t="shared" si="35"/>
        <v/>
      </c>
    </row>
    <row r="110" spans="1:77" customFormat="1" ht="15.6" thickBot="1" x14ac:dyDescent="0.35">
      <c r="A110" s="196" t="str">
        <f t="shared" si="25"/>
        <v/>
      </c>
      <c r="B110" s="196" t="str">
        <f t="shared" si="26"/>
        <v/>
      </c>
      <c r="C110" s="187" t="str">
        <v/>
      </c>
      <c r="D110" s="187" t="str">
        <v/>
      </c>
      <c r="E110" s="196" t="str">
        <v/>
      </c>
      <c r="F110" s="187" t="str">
        <v/>
      </c>
      <c r="G110" s="207">
        <v>0</v>
      </c>
      <c r="H110" s="187">
        <v>0</v>
      </c>
      <c r="I110" s="208">
        <v>0</v>
      </c>
      <c r="J110" s="207">
        <v>0</v>
      </c>
      <c r="K110" s="209">
        <v>0</v>
      </c>
      <c r="L110" s="210">
        <v>0</v>
      </c>
      <c r="M110" s="207">
        <v>0</v>
      </c>
      <c r="N110" s="209">
        <v>0</v>
      </c>
      <c r="O110" s="210">
        <v>0</v>
      </c>
      <c r="P110" s="207">
        <v>0</v>
      </c>
      <c r="Q110" s="209">
        <v>0</v>
      </c>
      <c r="R110" s="210">
        <v>0</v>
      </c>
      <c r="S110" s="207">
        <v>0</v>
      </c>
      <c r="T110" s="209">
        <v>0</v>
      </c>
      <c r="U110" s="210">
        <v>0</v>
      </c>
      <c r="V110" s="210" t="str">
        <v/>
      </c>
      <c r="W110" s="210" t="str">
        <v/>
      </c>
      <c r="X110" s="210" t="str">
        <v/>
      </c>
      <c r="Y110" s="210" t="str">
        <v/>
      </c>
      <c r="Z110" s="210" t="str">
        <v/>
      </c>
      <c r="AA110" s="210" t="str">
        <v/>
      </c>
      <c r="AB110" s="211">
        <v>0</v>
      </c>
      <c r="AC110" s="212" t="str">
        <f t="shared" si="30"/>
        <v/>
      </c>
      <c r="AD110" s="209" t="str">
        <f t="shared" si="38"/>
        <v/>
      </c>
      <c r="AE110" s="209" t="str">
        <f t="shared" si="38"/>
        <v/>
      </c>
      <c r="AF110" s="209" t="str">
        <f t="shared" si="38"/>
        <v/>
      </c>
      <c r="AG110" s="209" t="str">
        <f t="shared" si="38"/>
        <v/>
      </c>
      <c r="AH110" s="209" t="str">
        <f t="shared" si="38"/>
        <v/>
      </c>
      <c r="AI110" s="209" t="str">
        <f t="shared" si="38"/>
        <v/>
      </c>
      <c r="AJ110" s="209" t="str">
        <f t="shared" si="27"/>
        <v/>
      </c>
      <c r="AK110" s="213">
        <f>LARGE(($U110,$R110,$O110,$L110,$I110),AK$6)</f>
        <v>0</v>
      </c>
      <c r="AL110" s="213">
        <f>LARGE(($U110,$R110,$O110,$L110,$I110),AL$6)</f>
        <v>0</v>
      </c>
      <c r="AM110" s="213">
        <f>LARGE(($U110,$R110,$O110,$L110,$I110),AM$6)</f>
        <v>0</v>
      </c>
      <c r="AN110" s="213">
        <f>LARGE(($U110,$R110,$O110,$L110,$I110),AN$6)</f>
        <v>0</v>
      </c>
      <c r="AO110" s="213">
        <f>LARGE(($U110,$R110,$O110,$L110,$I110),AO$6)</f>
        <v>0</v>
      </c>
      <c r="AP110" s="214">
        <f t="shared" si="31"/>
        <v>0</v>
      </c>
      <c r="AQ110" s="213" t="str">
        <f t="shared" si="28"/>
        <v/>
      </c>
      <c r="AS110" s="108" t="str">
        <f t="shared" si="37"/>
        <v/>
      </c>
      <c r="AT110" s="65" t="str">
        <f t="shared" si="37"/>
        <v/>
      </c>
      <c r="AU110" s="66" t="str">
        <f t="shared" si="37"/>
        <v/>
      </c>
      <c r="AV110" s="67" t="str">
        <f t="shared" si="37"/>
        <v/>
      </c>
      <c r="AW110" s="68" t="str">
        <f t="shared" si="37"/>
        <v/>
      </c>
      <c r="AX110" s="28" t="str">
        <f t="shared" si="37"/>
        <v/>
      </c>
      <c r="AY110" s="69" t="str">
        <f t="shared" si="37"/>
        <v/>
      </c>
      <c r="AZ110" s="68" t="str">
        <f t="shared" si="37"/>
        <v/>
      </c>
      <c r="BA110" s="70" t="str">
        <f t="shared" si="37"/>
        <v/>
      </c>
      <c r="BB110" s="71" t="str">
        <f t="shared" si="37"/>
        <v/>
      </c>
      <c r="BC110" s="68" t="str">
        <f t="shared" si="37"/>
        <v/>
      </c>
      <c r="BD110" s="70" t="str">
        <f t="shared" si="37"/>
        <v/>
      </c>
      <c r="BE110" s="71" t="str">
        <f t="shared" si="37"/>
        <v/>
      </c>
      <c r="BF110" s="68" t="str">
        <f t="shared" si="37"/>
        <v/>
      </c>
      <c r="BG110" s="70" t="str">
        <f t="shared" si="37"/>
        <v/>
      </c>
      <c r="BH110" s="71" t="str">
        <f t="shared" si="37"/>
        <v/>
      </c>
      <c r="BI110" s="68" t="str">
        <f t="shared" si="36"/>
        <v/>
      </c>
      <c r="BJ110" s="70" t="str">
        <f t="shared" si="36"/>
        <v/>
      </c>
      <c r="BK110" s="71" t="str">
        <f t="shared" si="36"/>
        <v/>
      </c>
      <c r="BL110" s="234" t="str">
        <f t="shared" si="36"/>
        <v/>
      </c>
      <c r="BM110" s="235" t="str">
        <f t="shared" si="36"/>
        <v/>
      </c>
      <c r="BN110" s="236" t="str">
        <f t="shared" si="36"/>
        <v/>
      </c>
      <c r="BO110" s="237" t="str">
        <f t="shared" si="36"/>
        <v/>
      </c>
      <c r="BP110" s="238" t="str">
        <f t="shared" si="36"/>
        <v/>
      </c>
      <c r="BQ110" s="239" t="str">
        <f t="shared" si="36"/>
        <v/>
      </c>
      <c r="BR110" s="78" t="str">
        <f t="shared" si="36"/>
        <v/>
      </c>
      <c r="BS110" s="57" t="str">
        <f t="shared" si="36"/>
        <v/>
      </c>
      <c r="BT110" s="240" t="str">
        <f t="shared" si="36"/>
        <v/>
      </c>
      <c r="BU110" s="241" t="str">
        <f t="shared" si="36"/>
        <v/>
      </c>
      <c r="BV110" s="242" t="str">
        <f t="shared" si="36"/>
        <v/>
      </c>
      <c r="BW110" s="243" t="str">
        <f t="shared" si="36"/>
        <v/>
      </c>
      <c r="BX110" s="244" t="str">
        <f t="shared" si="35"/>
        <v/>
      </c>
      <c r="BY110" s="245" t="str">
        <f t="shared" si="35"/>
        <v/>
      </c>
    </row>
    <row r="111" spans="1:77" customFormat="1" ht="15.6" thickBot="1" x14ac:dyDescent="0.35">
      <c r="A111" s="196" t="str">
        <f t="shared" si="25"/>
        <v/>
      </c>
      <c r="B111" s="196" t="str">
        <f t="shared" si="26"/>
        <v/>
      </c>
      <c r="C111" s="187" t="str">
        <v/>
      </c>
      <c r="D111" s="187" t="str">
        <v/>
      </c>
      <c r="E111" s="196" t="str">
        <v/>
      </c>
      <c r="F111" s="187" t="str">
        <v/>
      </c>
      <c r="G111" s="207">
        <v>0</v>
      </c>
      <c r="H111" s="187">
        <v>0</v>
      </c>
      <c r="I111" s="208">
        <v>0</v>
      </c>
      <c r="J111" s="207">
        <v>0</v>
      </c>
      <c r="K111" s="209">
        <v>0</v>
      </c>
      <c r="L111" s="210">
        <v>0</v>
      </c>
      <c r="M111" s="207">
        <v>0</v>
      </c>
      <c r="N111" s="209">
        <v>0</v>
      </c>
      <c r="O111" s="210">
        <v>0</v>
      </c>
      <c r="P111" s="207">
        <v>0</v>
      </c>
      <c r="Q111" s="209">
        <v>0</v>
      </c>
      <c r="R111" s="210">
        <v>0</v>
      </c>
      <c r="S111" s="207">
        <v>0</v>
      </c>
      <c r="T111" s="209">
        <v>0</v>
      </c>
      <c r="U111" s="210">
        <v>0</v>
      </c>
      <c r="V111" s="210" t="str">
        <v/>
      </c>
      <c r="W111" s="210" t="str">
        <v/>
      </c>
      <c r="X111" s="210" t="str">
        <v/>
      </c>
      <c r="Y111" s="210" t="str">
        <v/>
      </c>
      <c r="Z111" s="210" t="str">
        <v/>
      </c>
      <c r="AA111" s="210" t="str">
        <v/>
      </c>
      <c r="AB111" s="211">
        <v>0</v>
      </c>
      <c r="AC111" s="212" t="str">
        <f t="shared" si="30"/>
        <v/>
      </c>
      <c r="AD111" s="209" t="str">
        <f t="shared" si="38"/>
        <v/>
      </c>
      <c r="AE111" s="209" t="str">
        <f t="shared" si="38"/>
        <v/>
      </c>
      <c r="AF111" s="209" t="str">
        <f t="shared" si="38"/>
        <v/>
      </c>
      <c r="AG111" s="209" t="str">
        <f t="shared" si="38"/>
        <v/>
      </c>
      <c r="AH111" s="209" t="str">
        <f t="shared" si="38"/>
        <v/>
      </c>
      <c r="AI111" s="209" t="str">
        <f t="shared" si="38"/>
        <v/>
      </c>
      <c r="AJ111" s="209" t="str">
        <f t="shared" si="27"/>
        <v/>
      </c>
      <c r="AK111" s="213">
        <f>LARGE(($U111,$R111,$O111,$L111,$I111),AK$6)</f>
        <v>0</v>
      </c>
      <c r="AL111" s="213">
        <f>LARGE(($U111,$R111,$O111,$L111,$I111),AL$6)</f>
        <v>0</v>
      </c>
      <c r="AM111" s="213">
        <f>LARGE(($U111,$R111,$O111,$L111,$I111),AM$6)</f>
        <v>0</v>
      </c>
      <c r="AN111" s="213">
        <f>LARGE(($U111,$R111,$O111,$L111,$I111),AN$6)</f>
        <v>0</v>
      </c>
      <c r="AO111" s="213">
        <f>LARGE(($U111,$R111,$O111,$L111,$I111),AO$6)</f>
        <v>0</v>
      </c>
      <c r="AP111" s="214">
        <f t="shared" si="31"/>
        <v>0</v>
      </c>
      <c r="AQ111" s="213" t="str">
        <f t="shared" si="28"/>
        <v/>
      </c>
      <c r="AS111" s="108" t="str">
        <f t="shared" si="37"/>
        <v/>
      </c>
      <c r="AT111" s="65" t="str">
        <f t="shared" si="37"/>
        <v/>
      </c>
      <c r="AU111" s="66" t="str">
        <f t="shared" si="37"/>
        <v/>
      </c>
      <c r="AV111" s="67" t="str">
        <f t="shared" si="37"/>
        <v/>
      </c>
      <c r="AW111" s="68" t="str">
        <f t="shared" si="37"/>
        <v/>
      </c>
      <c r="AX111" s="28" t="str">
        <f t="shared" si="37"/>
        <v/>
      </c>
      <c r="AY111" s="69" t="str">
        <f t="shared" si="37"/>
        <v/>
      </c>
      <c r="AZ111" s="68" t="str">
        <f t="shared" si="37"/>
        <v/>
      </c>
      <c r="BA111" s="70" t="str">
        <f t="shared" si="37"/>
        <v/>
      </c>
      <c r="BB111" s="71" t="str">
        <f t="shared" si="37"/>
        <v/>
      </c>
      <c r="BC111" s="68" t="str">
        <f t="shared" si="37"/>
        <v/>
      </c>
      <c r="BD111" s="70" t="str">
        <f t="shared" si="37"/>
        <v/>
      </c>
      <c r="BE111" s="71" t="str">
        <f t="shared" si="37"/>
        <v/>
      </c>
      <c r="BF111" s="68" t="str">
        <f t="shared" si="37"/>
        <v/>
      </c>
      <c r="BG111" s="70" t="str">
        <f t="shared" si="37"/>
        <v/>
      </c>
      <c r="BH111" s="71" t="str">
        <f t="shared" si="37"/>
        <v/>
      </c>
      <c r="BI111" s="68" t="str">
        <f t="shared" si="36"/>
        <v/>
      </c>
      <c r="BJ111" s="70" t="str">
        <f t="shared" si="36"/>
        <v/>
      </c>
      <c r="BK111" s="71" t="str">
        <f t="shared" si="36"/>
        <v/>
      </c>
      <c r="BL111" s="234" t="str">
        <f t="shared" si="36"/>
        <v/>
      </c>
      <c r="BM111" s="235" t="str">
        <f t="shared" si="36"/>
        <v/>
      </c>
      <c r="BN111" s="236" t="str">
        <f t="shared" si="36"/>
        <v/>
      </c>
      <c r="BO111" s="237" t="str">
        <f t="shared" si="36"/>
        <v/>
      </c>
      <c r="BP111" s="238" t="str">
        <f t="shared" si="36"/>
        <v/>
      </c>
      <c r="BQ111" s="239" t="str">
        <f t="shared" si="36"/>
        <v/>
      </c>
      <c r="BR111" s="78" t="str">
        <f t="shared" si="36"/>
        <v/>
      </c>
      <c r="BS111" s="57" t="str">
        <f t="shared" si="36"/>
        <v/>
      </c>
      <c r="BT111" s="240" t="str">
        <f t="shared" si="36"/>
        <v/>
      </c>
      <c r="BU111" s="241" t="str">
        <f t="shared" si="36"/>
        <v/>
      </c>
      <c r="BV111" s="242" t="str">
        <f t="shared" si="36"/>
        <v/>
      </c>
      <c r="BW111" s="243" t="str">
        <f t="shared" si="36"/>
        <v/>
      </c>
      <c r="BX111" s="244" t="str">
        <f t="shared" si="35"/>
        <v/>
      </c>
      <c r="BY111" s="245" t="str">
        <f t="shared" si="35"/>
        <v/>
      </c>
    </row>
    <row r="112" spans="1:77" customFormat="1" ht="15.6" thickBot="1" x14ac:dyDescent="0.35">
      <c r="A112" s="196" t="str">
        <f t="shared" si="25"/>
        <v/>
      </c>
      <c r="B112" s="196" t="str">
        <f t="shared" si="26"/>
        <v/>
      </c>
      <c r="C112" s="187" t="str">
        <v/>
      </c>
      <c r="D112" s="187" t="str">
        <v/>
      </c>
      <c r="E112" s="196" t="str">
        <v/>
      </c>
      <c r="F112" s="187" t="str">
        <v/>
      </c>
      <c r="G112" s="207">
        <v>0</v>
      </c>
      <c r="H112" s="187">
        <v>0</v>
      </c>
      <c r="I112" s="208">
        <v>0</v>
      </c>
      <c r="J112" s="207">
        <v>0</v>
      </c>
      <c r="K112" s="209">
        <v>0</v>
      </c>
      <c r="L112" s="210">
        <v>0</v>
      </c>
      <c r="M112" s="207">
        <v>0</v>
      </c>
      <c r="N112" s="209">
        <v>0</v>
      </c>
      <c r="O112" s="210">
        <v>0</v>
      </c>
      <c r="P112" s="207">
        <v>0</v>
      </c>
      <c r="Q112" s="209">
        <v>0</v>
      </c>
      <c r="R112" s="210">
        <v>0</v>
      </c>
      <c r="S112" s="207">
        <v>0</v>
      </c>
      <c r="T112" s="209">
        <v>0</v>
      </c>
      <c r="U112" s="210">
        <v>0</v>
      </c>
      <c r="V112" s="210" t="str">
        <v/>
      </c>
      <c r="W112" s="210" t="str">
        <v/>
      </c>
      <c r="X112" s="210" t="str">
        <v/>
      </c>
      <c r="Y112" s="210" t="str">
        <v/>
      </c>
      <c r="Z112" s="210" t="str">
        <v/>
      </c>
      <c r="AA112" s="210" t="str">
        <v/>
      </c>
      <c r="AB112" s="211">
        <v>0</v>
      </c>
      <c r="AC112" s="212" t="str">
        <f t="shared" si="30"/>
        <v/>
      </c>
      <c r="AD112" s="209" t="str">
        <f t="shared" si="38"/>
        <v/>
      </c>
      <c r="AE112" s="209" t="str">
        <f t="shared" si="38"/>
        <v/>
      </c>
      <c r="AF112" s="209" t="str">
        <f t="shared" si="38"/>
        <v/>
      </c>
      <c r="AG112" s="209" t="str">
        <f t="shared" si="38"/>
        <v/>
      </c>
      <c r="AH112" s="209" t="str">
        <f t="shared" si="38"/>
        <v/>
      </c>
      <c r="AI112" s="209" t="str">
        <f t="shared" si="38"/>
        <v/>
      </c>
      <c r="AJ112" s="209" t="str">
        <f t="shared" si="27"/>
        <v/>
      </c>
      <c r="AK112" s="213">
        <f>LARGE(($U112,$R112,$O112,$L112,$I112),AK$6)</f>
        <v>0</v>
      </c>
      <c r="AL112" s="213">
        <f>LARGE(($U112,$R112,$O112,$L112,$I112),AL$6)</f>
        <v>0</v>
      </c>
      <c r="AM112" s="213">
        <f>LARGE(($U112,$R112,$O112,$L112,$I112),AM$6)</f>
        <v>0</v>
      </c>
      <c r="AN112" s="213">
        <f>LARGE(($U112,$R112,$O112,$L112,$I112),AN$6)</f>
        <v>0</v>
      </c>
      <c r="AO112" s="213">
        <f>LARGE(($U112,$R112,$O112,$L112,$I112),AO$6)</f>
        <v>0</v>
      </c>
      <c r="AP112" s="214">
        <f t="shared" si="31"/>
        <v>0</v>
      </c>
      <c r="AQ112" s="213" t="str">
        <f t="shared" si="28"/>
        <v/>
      </c>
      <c r="AS112" s="108" t="str">
        <f t="shared" si="37"/>
        <v/>
      </c>
      <c r="AT112" s="65" t="str">
        <f t="shared" si="37"/>
        <v/>
      </c>
      <c r="AU112" s="66" t="str">
        <f t="shared" si="37"/>
        <v/>
      </c>
      <c r="AV112" s="67" t="str">
        <f t="shared" si="37"/>
        <v/>
      </c>
      <c r="AW112" s="68" t="str">
        <f t="shared" si="37"/>
        <v/>
      </c>
      <c r="AX112" s="28" t="str">
        <f t="shared" si="37"/>
        <v/>
      </c>
      <c r="AY112" s="69" t="str">
        <f t="shared" si="37"/>
        <v/>
      </c>
      <c r="AZ112" s="68" t="str">
        <f t="shared" si="37"/>
        <v/>
      </c>
      <c r="BA112" s="70" t="str">
        <f t="shared" si="37"/>
        <v/>
      </c>
      <c r="BB112" s="71" t="str">
        <f t="shared" si="37"/>
        <v/>
      </c>
      <c r="BC112" s="68" t="str">
        <f t="shared" si="37"/>
        <v/>
      </c>
      <c r="BD112" s="70" t="str">
        <f t="shared" si="37"/>
        <v/>
      </c>
      <c r="BE112" s="71" t="str">
        <f t="shared" si="37"/>
        <v/>
      </c>
      <c r="BF112" s="68" t="str">
        <f t="shared" si="37"/>
        <v/>
      </c>
      <c r="BG112" s="70" t="str">
        <f t="shared" si="37"/>
        <v/>
      </c>
      <c r="BH112" s="71" t="str">
        <f t="shared" si="37"/>
        <v/>
      </c>
      <c r="BI112" s="68" t="str">
        <f t="shared" si="36"/>
        <v/>
      </c>
      <c r="BJ112" s="70" t="str">
        <f t="shared" si="36"/>
        <v/>
      </c>
      <c r="BK112" s="71" t="str">
        <f t="shared" si="36"/>
        <v/>
      </c>
      <c r="BL112" s="234" t="str">
        <f t="shared" si="36"/>
        <v/>
      </c>
      <c r="BM112" s="235" t="str">
        <f t="shared" si="36"/>
        <v/>
      </c>
      <c r="BN112" s="236" t="str">
        <f t="shared" si="36"/>
        <v/>
      </c>
      <c r="BO112" s="237" t="str">
        <f t="shared" si="36"/>
        <v/>
      </c>
      <c r="BP112" s="238" t="str">
        <f t="shared" si="36"/>
        <v/>
      </c>
      <c r="BQ112" s="239" t="str">
        <f t="shared" si="36"/>
        <v/>
      </c>
      <c r="BR112" s="78" t="str">
        <f t="shared" si="36"/>
        <v/>
      </c>
      <c r="BS112" s="57" t="str">
        <f t="shared" si="36"/>
        <v/>
      </c>
      <c r="BT112" s="240" t="str">
        <f t="shared" si="36"/>
        <v/>
      </c>
      <c r="BU112" s="241" t="str">
        <f t="shared" si="36"/>
        <v/>
      </c>
      <c r="BV112" s="242" t="str">
        <f t="shared" si="36"/>
        <v/>
      </c>
      <c r="BW112" s="243" t="str">
        <f t="shared" si="36"/>
        <v/>
      </c>
      <c r="BX112" s="244" t="str">
        <f t="shared" si="35"/>
        <v/>
      </c>
      <c r="BY112" s="245" t="str">
        <f t="shared" si="35"/>
        <v/>
      </c>
    </row>
    <row r="113" spans="1:77" customFormat="1" ht="15.6" thickBot="1" x14ac:dyDescent="0.35">
      <c r="A113" s="196" t="str">
        <f t="shared" si="25"/>
        <v/>
      </c>
      <c r="B113" s="196" t="str">
        <f t="shared" si="26"/>
        <v/>
      </c>
      <c r="C113" s="187" t="str">
        <v/>
      </c>
      <c r="D113" s="187" t="str">
        <v/>
      </c>
      <c r="E113" s="196" t="str">
        <v/>
      </c>
      <c r="F113" s="187" t="str">
        <v/>
      </c>
      <c r="G113" s="207">
        <v>0</v>
      </c>
      <c r="H113" s="187">
        <v>0</v>
      </c>
      <c r="I113" s="208">
        <v>0</v>
      </c>
      <c r="J113" s="207">
        <v>0</v>
      </c>
      <c r="K113" s="209">
        <v>0</v>
      </c>
      <c r="L113" s="210">
        <v>0</v>
      </c>
      <c r="M113" s="207">
        <v>0</v>
      </c>
      <c r="N113" s="209">
        <v>0</v>
      </c>
      <c r="O113" s="210">
        <v>0</v>
      </c>
      <c r="P113" s="207">
        <v>0</v>
      </c>
      <c r="Q113" s="209">
        <v>0</v>
      </c>
      <c r="R113" s="210">
        <v>0</v>
      </c>
      <c r="S113" s="207">
        <v>0</v>
      </c>
      <c r="T113" s="209">
        <v>0</v>
      </c>
      <c r="U113" s="210">
        <v>0</v>
      </c>
      <c r="V113" s="210" t="str">
        <v/>
      </c>
      <c r="W113" s="210" t="str">
        <v/>
      </c>
      <c r="X113" s="210" t="str">
        <v/>
      </c>
      <c r="Y113" s="210" t="str">
        <v/>
      </c>
      <c r="Z113" s="210" t="str">
        <v/>
      </c>
      <c r="AA113" s="210" t="str">
        <v/>
      </c>
      <c r="AB113" s="211">
        <v>0</v>
      </c>
      <c r="AC113" s="212" t="str">
        <f t="shared" si="30"/>
        <v/>
      </c>
      <c r="AD113" s="209" t="str">
        <f t="shared" si="38"/>
        <v/>
      </c>
      <c r="AE113" s="209" t="str">
        <f t="shared" si="38"/>
        <v/>
      </c>
      <c r="AF113" s="209" t="str">
        <f t="shared" si="38"/>
        <v/>
      </c>
      <c r="AG113" s="209" t="str">
        <f t="shared" si="38"/>
        <v/>
      </c>
      <c r="AH113" s="209" t="str">
        <f t="shared" si="38"/>
        <v/>
      </c>
      <c r="AI113" s="209" t="str">
        <f t="shared" si="38"/>
        <v/>
      </c>
      <c r="AJ113" s="209" t="str">
        <f t="shared" si="27"/>
        <v/>
      </c>
      <c r="AK113" s="213">
        <f>LARGE(($U113,$R113,$O113,$L113,$I113),AK$6)</f>
        <v>0</v>
      </c>
      <c r="AL113" s="213">
        <f>LARGE(($U113,$R113,$O113,$L113,$I113),AL$6)</f>
        <v>0</v>
      </c>
      <c r="AM113" s="213">
        <f>LARGE(($U113,$R113,$O113,$L113,$I113),AM$6)</f>
        <v>0</v>
      </c>
      <c r="AN113" s="213">
        <f>LARGE(($U113,$R113,$O113,$L113,$I113),AN$6)</f>
        <v>0</v>
      </c>
      <c r="AO113" s="213">
        <f>LARGE(($U113,$R113,$O113,$L113,$I113),AO$6)</f>
        <v>0</v>
      </c>
      <c r="AP113" s="214">
        <f t="shared" si="31"/>
        <v>0</v>
      </c>
      <c r="AQ113" s="213" t="str">
        <f t="shared" si="28"/>
        <v/>
      </c>
      <c r="AS113" s="108" t="str">
        <f t="shared" si="37"/>
        <v/>
      </c>
      <c r="AT113" s="65" t="str">
        <f t="shared" si="37"/>
        <v/>
      </c>
      <c r="AU113" s="66" t="str">
        <f t="shared" si="37"/>
        <v/>
      </c>
      <c r="AV113" s="67" t="str">
        <f t="shared" si="37"/>
        <v/>
      </c>
      <c r="AW113" s="68" t="str">
        <f t="shared" si="37"/>
        <v/>
      </c>
      <c r="AX113" s="28" t="str">
        <f t="shared" si="37"/>
        <v/>
      </c>
      <c r="AY113" s="69" t="str">
        <f t="shared" si="37"/>
        <v/>
      </c>
      <c r="AZ113" s="68" t="str">
        <f t="shared" si="37"/>
        <v/>
      </c>
      <c r="BA113" s="70" t="str">
        <f t="shared" si="37"/>
        <v/>
      </c>
      <c r="BB113" s="71" t="str">
        <f t="shared" si="37"/>
        <v/>
      </c>
      <c r="BC113" s="68" t="str">
        <f t="shared" si="37"/>
        <v/>
      </c>
      <c r="BD113" s="70" t="str">
        <f t="shared" si="37"/>
        <v/>
      </c>
      <c r="BE113" s="71" t="str">
        <f t="shared" si="37"/>
        <v/>
      </c>
      <c r="BF113" s="68" t="str">
        <f t="shared" si="37"/>
        <v/>
      </c>
      <c r="BG113" s="70" t="str">
        <f t="shared" si="37"/>
        <v/>
      </c>
      <c r="BH113" s="71" t="str">
        <f t="shared" si="37"/>
        <v/>
      </c>
      <c r="BI113" s="68" t="str">
        <f t="shared" si="36"/>
        <v/>
      </c>
      <c r="BJ113" s="70" t="str">
        <f t="shared" si="36"/>
        <v/>
      </c>
      <c r="BK113" s="71" t="str">
        <f t="shared" si="36"/>
        <v/>
      </c>
      <c r="BL113" s="234" t="str">
        <f t="shared" si="36"/>
        <v/>
      </c>
      <c r="BM113" s="235" t="str">
        <f t="shared" si="36"/>
        <v/>
      </c>
      <c r="BN113" s="236" t="str">
        <f t="shared" si="36"/>
        <v/>
      </c>
      <c r="BO113" s="237" t="str">
        <f t="shared" si="36"/>
        <v/>
      </c>
      <c r="BP113" s="238" t="str">
        <f t="shared" si="36"/>
        <v/>
      </c>
      <c r="BQ113" s="239" t="str">
        <f t="shared" si="36"/>
        <v/>
      </c>
      <c r="BR113" s="78" t="str">
        <f t="shared" si="36"/>
        <v/>
      </c>
      <c r="BS113" s="57" t="str">
        <f t="shared" si="36"/>
        <v/>
      </c>
      <c r="BT113" s="240" t="str">
        <f t="shared" si="36"/>
        <v/>
      </c>
      <c r="BU113" s="241" t="str">
        <f t="shared" si="36"/>
        <v/>
      </c>
      <c r="BV113" s="242" t="str">
        <f t="shared" si="36"/>
        <v/>
      </c>
      <c r="BW113" s="243" t="str">
        <f t="shared" si="36"/>
        <v/>
      </c>
      <c r="BX113" s="244" t="str">
        <f t="shared" si="35"/>
        <v/>
      </c>
      <c r="BY113" s="245" t="str">
        <f t="shared" si="35"/>
        <v/>
      </c>
    </row>
    <row r="114" spans="1:77" customFormat="1" ht="15.6" thickBot="1" x14ac:dyDescent="0.35">
      <c r="A114" s="196" t="str">
        <f t="shared" si="25"/>
        <v/>
      </c>
      <c r="B114" s="196" t="str">
        <f t="shared" si="26"/>
        <v/>
      </c>
      <c r="C114" s="187" t="str">
        <v/>
      </c>
      <c r="D114" s="187" t="str">
        <v/>
      </c>
      <c r="E114" s="196" t="str">
        <v/>
      </c>
      <c r="F114" s="187" t="str">
        <v/>
      </c>
      <c r="G114" s="207">
        <v>0</v>
      </c>
      <c r="H114" s="187">
        <v>0</v>
      </c>
      <c r="I114" s="208">
        <v>0</v>
      </c>
      <c r="J114" s="207">
        <v>0</v>
      </c>
      <c r="K114" s="209">
        <v>0</v>
      </c>
      <c r="L114" s="210">
        <v>0</v>
      </c>
      <c r="M114" s="207">
        <v>0</v>
      </c>
      <c r="N114" s="209">
        <v>0</v>
      </c>
      <c r="O114" s="210">
        <v>0</v>
      </c>
      <c r="P114" s="207">
        <v>0</v>
      </c>
      <c r="Q114" s="209">
        <v>0</v>
      </c>
      <c r="R114" s="210">
        <v>0</v>
      </c>
      <c r="S114" s="207">
        <v>0</v>
      </c>
      <c r="T114" s="209">
        <v>0</v>
      </c>
      <c r="U114" s="210">
        <v>0</v>
      </c>
      <c r="V114" s="210" t="str">
        <v/>
      </c>
      <c r="W114" s="210" t="str">
        <v/>
      </c>
      <c r="X114" s="210" t="str">
        <v/>
      </c>
      <c r="Y114" s="210" t="str">
        <v/>
      </c>
      <c r="Z114" s="210" t="str">
        <v/>
      </c>
      <c r="AA114" s="210" t="str">
        <v/>
      </c>
      <c r="AB114" s="211">
        <v>0</v>
      </c>
      <c r="AC114" s="212" t="str">
        <f t="shared" si="30"/>
        <v/>
      </c>
      <c r="AD114" s="209" t="str">
        <f t="shared" si="38"/>
        <v/>
      </c>
      <c r="AE114" s="209" t="str">
        <f t="shared" si="38"/>
        <v/>
      </c>
      <c r="AF114" s="209" t="str">
        <f t="shared" si="38"/>
        <v/>
      </c>
      <c r="AG114" s="209" t="str">
        <f t="shared" si="38"/>
        <v/>
      </c>
      <c r="AH114" s="209" t="str">
        <f t="shared" si="38"/>
        <v/>
      </c>
      <c r="AI114" s="209" t="str">
        <f t="shared" si="38"/>
        <v/>
      </c>
      <c r="AJ114" s="209" t="str">
        <f t="shared" si="27"/>
        <v/>
      </c>
      <c r="AK114" s="213">
        <f>LARGE(($U114,$R114,$O114,$L114,$I114),AK$6)</f>
        <v>0</v>
      </c>
      <c r="AL114" s="213">
        <f>LARGE(($U114,$R114,$O114,$L114,$I114),AL$6)</f>
        <v>0</v>
      </c>
      <c r="AM114" s="213">
        <f>LARGE(($U114,$R114,$O114,$L114,$I114),AM$6)</f>
        <v>0</v>
      </c>
      <c r="AN114" s="213">
        <f>LARGE(($U114,$R114,$O114,$L114,$I114),AN$6)</f>
        <v>0</v>
      </c>
      <c r="AO114" s="213">
        <f>LARGE(($U114,$R114,$O114,$L114,$I114),AO$6)</f>
        <v>0</v>
      </c>
      <c r="AP114" s="214">
        <f t="shared" si="31"/>
        <v>0</v>
      </c>
      <c r="AQ114" s="213" t="str">
        <f t="shared" si="28"/>
        <v/>
      </c>
      <c r="AS114" s="108" t="str">
        <f t="shared" si="37"/>
        <v/>
      </c>
      <c r="AT114" s="65" t="str">
        <f t="shared" si="37"/>
        <v/>
      </c>
      <c r="AU114" s="66" t="str">
        <f t="shared" si="37"/>
        <v/>
      </c>
      <c r="AV114" s="67" t="str">
        <f t="shared" si="37"/>
        <v/>
      </c>
      <c r="AW114" s="68" t="str">
        <f t="shared" si="37"/>
        <v/>
      </c>
      <c r="AX114" s="28" t="str">
        <f t="shared" si="37"/>
        <v/>
      </c>
      <c r="AY114" s="69" t="str">
        <f t="shared" si="37"/>
        <v/>
      </c>
      <c r="AZ114" s="68" t="str">
        <f t="shared" si="37"/>
        <v/>
      </c>
      <c r="BA114" s="70" t="str">
        <f t="shared" si="37"/>
        <v/>
      </c>
      <c r="BB114" s="71" t="str">
        <f t="shared" si="37"/>
        <v/>
      </c>
      <c r="BC114" s="68" t="str">
        <f t="shared" si="37"/>
        <v/>
      </c>
      <c r="BD114" s="70" t="str">
        <f t="shared" si="37"/>
        <v/>
      </c>
      <c r="BE114" s="71" t="str">
        <f t="shared" si="37"/>
        <v/>
      </c>
      <c r="BF114" s="68" t="str">
        <f t="shared" si="37"/>
        <v/>
      </c>
      <c r="BG114" s="70" t="str">
        <f t="shared" si="37"/>
        <v/>
      </c>
      <c r="BH114" s="71" t="str">
        <f t="shared" si="37"/>
        <v/>
      </c>
      <c r="BI114" s="68" t="str">
        <f t="shared" si="36"/>
        <v/>
      </c>
      <c r="BJ114" s="70" t="str">
        <f t="shared" si="36"/>
        <v/>
      </c>
      <c r="BK114" s="71" t="str">
        <f t="shared" si="36"/>
        <v/>
      </c>
      <c r="BL114" s="234" t="str">
        <f t="shared" si="36"/>
        <v/>
      </c>
      <c r="BM114" s="235" t="str">
        <f t="shared" si="36"/>
        <v/>
      </c>
      <c r="BN114" s="236" t="str">
        <f t="shared" si="36"/>
        <v/>
      </c>
      <c r="BO114" s="237" t="str">
        <f t="shared" si="36"/>
        <v/>
      </c>
      <c r="BP114" s="238" t="str">
        <f t="shared" si="36"/>
        <v/>
      </c>
      <c r="BQ114" s="239" t="str">
        <f t="shared" si="36"/>
        <v/>
      </c>
      <c r="BR114" s="78" t="str">
        <f t="shared" si="36"/>
        <v/>
      </c>
      <c r="BS114" s="57" t="str">
        <f t="shared" si="36"/>
        <v/>
      </c>
      <c r="BT114" s="240" t="str">
        <f t="shared" si="36"/>
        <v/>
      </c>
      <c r="BU114" s="241" t="str">
        <f t="shared" si="36"/>
        <v/>
      </c>
      <c r="BV114" s="242" t="str">
        <f t="shared" si="36"/>
        <v/>
      </c>
      <c r="BW114" s="243" t="str">
        <f t="shared" si="36"/>
        <v/>
      </c>
      <c r="BX114" s="244" t="str">
        <f t="shared" si="35"/>
        <v/>
      </c>
      <c r="BY114" s="245" t="str">
        <f t="shared" si="35"/>
        <v/>
      </c>
    </row>
    <row r="115" spans="1:77" customFormat="1" ht="15.6" thickBot="1" x14ac:dyDescent="0.35">
      <c r="A115" s="196" t="str">
        <f t="shared" si="25"/>
        <v/>
      </c>
      <c r="B115" s="196" t="str">
        <f t="shared" si="26"/>
        <v/>
      </c>
      <c r="C115" s="187" t="str">
        <v/>
      </c>
      <c r="D115" s="187" t="str">
        <v/>
      </c>
      <c r="E115" s="196" t="str">
        <v/>
      </c>
      <c r="F115" s="187" t="str">
        <v/>
      </c>
      <c r="G115" s="207">
        <v>0</v>
      </c>
      <c r="H115" s="187">
        <v>0</v>
      </c>
      <c r="I115" s="208">
        <v>0</v>
      </c>
      <c r="J115" s="207">
        <v>0</v>
      </c>
      <c r="K115" s="209">
        <v>0</v>
      </c>
      <c r="L115" s="210">
        <v>0</v>
      </c>
      <c r="M115" s="207">
        <v>0</v>
      </c>
      <c r="N115" s="209">
        <v>0</v>
      </c>
      <c r="O115" s="210">
        <v>0</v>
      </c>
      <c r="P115" s="207">
        <v>0</v>
      </c>
      <c r="Q115" s="209">
        <v>0</v>
      </c>
      <c r="R115" s="210">
        <v>0</v>
      </c>
      <c r="S115" s="207">
        <v>0</v>
      </c>
      <c r="T115" s="209">
        <v>0</v>
      </c>
      <c r="U115" s="210">
        <v>0</v>
      </c>
      <c r="V115" s="210" t="str">
        <v/>
      </c>
      <c r="W115" s="210" t="str">
        <v/>
      </c>
      <c r="X115" s="210" t="str">
        <v/>
      </c>
      <c r="Y115" s="210" t="str">
        <v/>
      </c>
      <c r="Z115" s="210" t="str">
        <v/>
      </c>
      <c r="AA115" s="210" t="str">
        <v/>
      </c>
      <c r="AB115" s="211">
        <v>0</v>
      </c>
      <c r="AC115" s="212" t="str">
        <f t="shared" si="30"/>
        <v/>
      </c>
      <c r="AD115" s="209" t="str">
        <f t="shared" si="38"/>
        <v/>
      </c>
      <c r="AE115" s="209" t="str">
        <f t="shared" si="38"/>
        <v/>
      </c>
      <c r="AF115" s="209" t="str">
        <f t="shared" si="38"/>
        <v/>
      </c>
      <c r="AG115" s="209" t="str">
        <f t="shared" si="38"/>
        <v/>
      </c>
      <c r="AH115" s="209" t="str">
        <f t="shared" si="38"/>
        <v/>
      </c>
      <c r="AI115" s="209" t="str">
        <f t="shared" si="38"/>
        <v/>
      </c>
      <c r="AJ115" s="209" t="str">
        <f t="shared" si="27"/>
        <v/>
      </c>
      <c r="AK115" s="213">
        <f>LARGE(($U115,$R115,$O115,$L115,$I115),AK$6)</f>
        <v>0</v>
      </c>
      <c r="AL115" s="213">
        <f>LARGE(($U115,$R115,$O115,$L115,$I115),AL$6)</f>
        <v>0</v>
      </c>
      <c r="AM115" s="213">
        <f>LARGE(($U115,$R115,$O115,$L115,$I115),AM$6)</f>
        <v>0</v>
      </c>
      <c r="AN115" s="213">
        <f>LARGE(($U115,$R115,$O115,$L115,$I115),AN$6)</f>
        <v>0</v>
      </c>
      <c r="AO115" s="213">
        <f>LARGE(($U115,$R115,$O115,$L115,$I115),AO$6)</f>
        <v>0</v>
      </c>
      <c r="AP115" s="214">
        <f t="shared" si="31"/>
        <v>0</v>
      </c>
      <c r="AQ115" s="213" t="str">
        <f t="shared" si="28"/>
        <v/>
      </c>
      <c r="AS115" s="108" t="str">
        <f t="shared" si="37"/>
        <v/>
      </c>
      <c r="AT115" s="65" t="str">
        <f t="shared" si="37"/>
        <v/>
      </c>
      <c r="AU115" s="66" t="str">
        <f t="shared" si="37"/>
        <v/>
      </c>
      <c r="AV115" s="67" t="str">
        <f t="shared" si="37"/>
        <v/>
      </c>
      <c r="AW115" s="68" t="str">
        <f t="shared" si="37"/>
        <v/>
      </c>
      <c r="AX115" s="28" t="str">
        <f t="shared" si="37"/>
        <v/>
      </c>
      <c r="AY115" s="69" t="str">
        <f t="shared" si="37"/>
        <v/>
      </c>
      <c r="AZ115" s="68" t="str">
        <f t="shared" si="37"/>
        <v/>
      </c>
      <c r="BA115" s="70" t="str">
        <f t="shared" si="37"/>
        <v/>
      </c>
      <c r="BB115" s="71" t="str">
        <f t="shared" si="37"/>
        <v/>
      </c>
      <c r="BC115" s="68" t="str">
        <f t="shared" si="37"/>
        <v/>
      </c>
      <c r="BD115" s="70" t="str">
        <f t="shared" si="37"/>
        <v/>
      </c>
      <c r="BE115" s="71" t="str">
        <f t="shared" si="37"/>
        <v/>
      </c>
      <c r="BF115" s="68" t="str">
        <f t="shared" si="37"/>
        <v/>
      </c>
      <c r="BG115" s="70" t="str">
        <f t="shared" si="37"/>
        <v/>
      </c>
      <c r="BH115" s="71" t="str">
        <f t="shared" si="37"/>
        <v/>
      </c>
      <c r="BI115" s="68" t="str">
        <f t="shared" si="36"/>
        <v/>
      </c>
      <c r="BJ115" s="70" t="str">
        <f t="shared" si="36"/>
        <v/>
      </c>
      <c r="BK115" s="71" t="str">
        <f t="shared" si="36"/>
        <v/>
      </c>
      <c r="BL115" s="234" t="str">
        <f t="shared" si="36"/>
        <v/>
      </c>
      <c r="BM115" s="235" t="str">
        <f t="shared" si="36"/>
        <v/>
      </c>
      <c r="BN115" s="236" t="str">
        <f t="shared" si="36"/>
        <v/>
      </c>
      <c r="BO115" s="237" t="str">
        <f t="shared" si="36"/>
        <v/>
      </c>
      <c r="BP115" s="238" t="str">
        <f t="shared" si="36"/>
        <v/>
      </c>
      <c r="BQ115" s="239" t="str">
        <f t="shared" si="36"/>
        <v/>
      </c>
      <c r="BR115" s="78" t="str">
        <f t="shared" si="36"/>
        <v/>
      </c>
      <c r="BS115" s="57" t="str">
        <f t="shared" si="36"/>
        <v/>
      </c>
      <c r="BT115" s="240" t="str">
        <f t="shared" si="36"/>
        <v/>
      </c>
      <c r="BU115" s="241" t="str">
        <f t="shared" si="36"/>
        <v/>
      </c>
      <c r="BV115" s="242" t="str">
        <f t="shared" si="36"/>
        <v/>
      </c>
      <c r="BW115" s="243" t="str">
        <f t="shared" si="36"/>
        <v/>
      </c>
      <c r="BX115" s="244" t="str">
        <f t="shared" si="35"/>
        <v/>
      </c>
      <c r="BY115" s="245" t="str">
        <f t="shared" si="35"/>
        <v/>
      </c>
    </row>
    <row r="116" spans="1:77" customFormat="1" ht="15.6" thickBot="1" x14ac:dyDescent="0.35">
      <c r="A116" s="196" t="str">
        <f t="shared" si="25"/>
        <v/>
      </c>
      <c r="B116" s="196" t="str">
        <f t="shared" si="26"/>
        <v/>
      </c>
      <c r="C116" s="187" t="str">
        <v/>
      </c>
      <c r="D116" s="187" t="str">
        <v/>
      </c>
      <c r="E116" s="196" t="str">
        <v/>
      </c>
      <c r="F116" s="187" t="str">
        <v/>
      </c>
      <c r="G116" s="207">
        <v>0</v>
      </c>
      <c r="H116" s="187">
        <v>0</v>
      </c>
      <c r="I116" s="208">
        <v>0</v>
      </c>
      <c r="J116" s="207">
        <v>0</v>
      </c>
      <c r="K116" s="209">
        <v>0</v>
      </c>
      <c r="L116" s="210">
        <v>0</v>
      </c>
      <c r="M116" s="207">
        <v>0</v>
      </c>
      <c r="N116" s="209">
        <v>0</v>
      </c>
      <c r="O116" s="210">
        <v>0</v>
      </c>
      <c r="P116" s="207">
        <v>0</v>
      </c>
      <c r="Q116" s="209">
        <v>0</v>
      </c>
      <c r="R116" s="210">
        <v>0</v>
      </c>
      <c r="S116" s="207">
        <v>0</v>
      </c>
      <c r="T116" s="209">
        <v>0</v>
      </c>
      <c r="U116" s="210">
        <v>0</v>
      </c>
      <c r="V116" s="210" t="str">
        <v/>
      </c>
      <c r="W116" s="210" t="str">
        <v/>
      </c>
      <c r="X116" s="210" t="str">
        <v/>
      </c>
      <c r="Y116" s="210" t="str">
        <v/>
      </c>
      <c r="Z116" s="210" t="str">
        <v/>
      </c>
      <c r="AA116" s="210" t="str">
        <v/>
      </c>
      <c r="AB116" s="211">
        <v>0</v>
      </c>
      <c r="AC116" s="212" t="str">
        <f t="shared" si="30"/>
        <v/>
      </c>
      <c r="AD116" s="209" t="str">
        <f t="shared" si="38"/>
        <v/>
      </c>
      <c r="AE116" s="209" t="str">
        <f t="shared" si="38"/>
        <v/>
      </c>
      <c r="AF116" s="209" t="str">
        <f t="shared" si="38"/>
        <v/>
      </c>
      <c r="AG116" s="209" t="str">
        <f t="shared" si="38"/>
        <v/>
      </c>
      <c r="AH116" s="209" t="str">
        <f t="shared" si="38"/>
        <v/>
      </c>
      <c r="AI116" s="209" t="str">
        <f t="shared" si="38"/>
        <v/>
      </c>
      <c r="AJ116" s="209" t="str">
        <f t="shared" si="27"/>
        <v/>
      </c>
      <c r="AK116" s="213">
        <f>LARGE(($U116,$R116,$O116,$L116,$I116),AK$6)</f>
        <v>0</v>
      </c>
      <c r="AL116" s="213">
        <f>LARGE(($U116,$R116,$O116,$L116,$I116),AL$6)</f>
        <v>0</v>
      </c>
      <c r="AM116" s="213">
        <f>LARGE(($U116,$R116,$O116,$L116,$I116),AM$6)</f>
        <v>0</v>
      </c>
      <c r="AN116" s="213">
        <f>LARGE(($U116,$R116,$O116,$L116,$I116),AN$6)</f>
        <v>0</v>
      </c>
      <c r="AO116" s="213">
        <f>LARGE(($U116,$R116,$O116,$L116,$I116),AO$6)</f>
        <v>0</v>
      </c>
      <c r="AP116" s="214">
        <f t="shared" si="31"/>
        <v>0</v>
      </c>
      <c r="AQ116" s="213" t="str">
        <f t="shared" si="28"/>
        <v/>
      </c>
      <c r="AS116" s="108" t="str">
        <f t="shared" si="37"/>
        <v/>
      </c>
      <c r="AT116" s="65" t="str">
        <f t="shared" si="37"/>
        <v/>
      </c>
      <c r="AU116" s="66" t="str">
        <f t="shared" si="37"/>
        <v/>
      </c>
      <c r="AV116" s="67" t="str">
        <f t="shared" si="37"/>
        <v/>
      </c>
      <c r="AW116" s="68" t="str">
        <f t="shared" si="37"/>
        <v/>
      </c>
      <c r="AX116" s="28" t="str">
        <f t="shared" si="37"/>
        <v/>
      </c>
      <c r="AY116" s="69" t="str">
        <f t="shared" si="37"/>
        <v/>
      </c>
      <c r="AZ116" s="68" t="str">
        <f t="shared" si="37"/>
        <v/>
      </c>
      <c r="BA116" s="70" t="str">
        <f t="shared" si="37"/>
        <v/>
      </c>
      <c r="BB116" s="71" t="str">
        <f t="shared" si="37"/>
        <v/>
      </c>
      <c r="BC116" s="68" t="str">
        <f t="shared" si="37"/>
        <v/>
      </c>
      <c r="BD116" s="70" t="str">
        <f t="shared" si="37"/>
        <v/>
      </c>
      <c r="BE116" s="71" t="str">
        <f t="shared" si="37"/>
        <v/>
      </c>
      <c r="BF116" s="68" t="str">
        <f t="shared" si="37"/>
        <v/>
      </c>
      <c r="BG116" s="70" t="str">
        <f t="shared" si="37"/>
        <v/>
      </c>
      <c r="BH116" s="71" t="str">
        <f t="shared" si="37"/>
        <v/>
      </c>
      <c r="BI116" s="68" t="str">
        <f t="shared" si="36"/>
        <v/>
      </c>
      <c r="BJ116" s="70" t="str">
        <f t="shared" si="36"/>
        <v/>
      </c>
      <c r="BK116" s="71" t="str">
        <f t="shared" si="36"/>
        <v/>
      </c>
      <c r="BL116" s="234" t="str">
        <f t="shared" si="36"/>
        <v/>
      </c>
      <c r="BM116" s="235" t="str">
        <f t="shared" si="36"/>
        <v/>
      </c>
      <c r="BN116" s="236" t="str">
        <f t="shared" si="36"/>
        <v/>
      </c>
      <c r="BO116" s="237" t="str">
        <f t="shared" si="36"/>
        <v/>
      </c>
      <c r="BP116" s="238" t="str">
        <f t="shared" si="36"/>
        <v/>
      </c>
      <c r="BQ116" s="239" t="str">
        <f t="shared" si="36"/>
        <v/>
      </c>
      <c r="BR116" s="78" t="str">
        <f t="shared" si="36"/>
        <v/>
      </c>
      <c r="BS116" s="57" t="str">
        <f t="shared" si="36"/>
        <v/>
      </c>
      <c r="BT116" s="240" t="str">
        <f t="shared" si="36"/>
        <v/>
      </c>
      <c r="BU116" s="241" t="str">
        <f t="shared" si="36"/>
        <v/>
      </c>
      <c r="BV116" s="242" t="str">
        <f t="shared" si="36"/>
        <v/>
      </c>
      <c r="BW116" s="243" t="str">
        <f t="shared" si="36"/>
        <v/>
      </c>
      <c r="BX116" s="244" t="str">
        <f t="shared" si="35"/>
        <v/>
      </c>
      <c r="BY116" s="245" t="str">
        <f t="shared" si="35"/>
        <v/>
      </c>
    </row>
    <row r="117" spans="1:77" customFormat="1" ht="15.6" thickBot="1" x14ac:dyDescent="0.35">
      <c r="A117" s="196" t="str">
        <f t="shared" si="25"/>
        <v/>
      </c>
      <c r="B117" s="196" t="str">
        <f t="shared" si="26"/>
        <v/>
      </c>
      <c r="C117" s="187" t="str">
        <v/>
      </c>
      <c r="D117" s="187" t="str">
        <v/>
      </c>
      <c r="E117" s="196" t="str">
        <v/>
      </c>
      <c r="F117" s="187" t="str">
        <v/>
      </c>
      <c r="G117" s="207">
        <v>0</v>
      </c>
      <c r="H117" s="187">
        <v>0</v>
      </c>
      <c r="I117" s="208">
        <v>0</v>
      </c>
      <c r="J117" s="207">
        <v>0</v>
      </c>
      <c r="K117" s="209">
        <v>0</v>
      </c>
      <c r="L117" s="210">
        <v>0</v>
      </c>
      <c r="M117" s="207">
        <v>0</v>
      </c>
      <c r="N117" s="209">
        <v>0</v>
      </c>
      <c r="O117" s="210">
        <v>0</v>
      </c>
      <c r="P117" s="207">
        <v>0</v>
      </c>
      <c r="Q117" s="209">
        <v>0</v>
      </c>
      <c r="R117" s="210">
        <v>0</v>
      </c>
      <c r="S117" s="207">
        <v>0</v>
      </c>
      <c r="T117" s="209">
        <v>0</v>
      </c>
      <c r="U117" s="210">
        <v>0</v>
      </c>
      <c r="V117" s="210" t="str">
        <v/>
      </c>
      <c r="W117" s="210" t="str">
        <v/>
      </c>
      <c r="X117" s="210" t="str">
        <v/>
      </c>
      <c r="Y117" s="210" t="str">
        <v/>
      </c>
      <c r="Z117" s="210" t="str">
        <v/>
      </c>
      <c r="AA117" s="210" t="str">
        <v/>
      </c>
      <c r="AB117" s="211">
        <v>0</v>
      </c>
      <c r="AC117" s="212" t="str">
        <f t="shared" si="30"/>
        <v/>
      </c>
      <c r="AD117" s="209" t="str">
        <f t="shared" si="38"/>
        <v/>
      </c>
      <c r="AE117" s="209" t="str">
        <f t="shared" si="38"/>
        <v/>
      </c>
      <c r="AF117" s="209" t="str">
        <f t="shared" si="38"/>
        <v/>
      </c>
      <c r="AG117" s="209" t="str">
        <f t="shared" si="38"/>
        <v/>
      </c>
      <c r="AH117" s="209" t="str">
        <f t="shared" si="38"/>
        <v/>
      </c>
      <c r="AI117" s="209" t="str">
        <f t="shared" si="38"/>
        <v/>
      </c>
      <c r="AJ117" s="209" t="str">
        <f t="shared" si="27"/>
        <v/>
      </c>
      <c r="AK117" s="213">
        <f>LARGE(($U117,$R117,$O117,$L117,$I117),AK$6)</f>
        <v>0</v>
      </c>
      <c r="AL117" s="213">
        <f>LARGE(($U117,$R117,$O117,$L117,$I117),AL$6)</f>
        <v>0</v>
      </c>
      <c r="AM117" s="213">
        <f>LARGE(($U117,$R117,$O117,$L117,$I117),AM$6)</f>
        <v>0</v>
      </c>
      <c r="AN117" s="213">
        <f>LARGE(($U117,$R117,$O117,$L117,$I117),AN$6)</f>
        <v>0</v>
      </c>
      <c r="AO117" s="213">
        <f>LARGE(($U117,$R117,$O117,$L117,$I117),AO$6)</f>
        <v>0</v>
      </c>
      <c r="AP117" s="214">
        <f t="shared" si="31"/>
        <v>0</v>
      </c>
      <c r="AQ117" s="213" t="str">
        <f t="shared" si="28"/>
        <v/>
      </c>
      <c r="AS117" s="108" t="str">
        <f t="shared" si="37"/>
        <v/>
      </c>
      <c r="AT117" s="65" t="str">
        <f t="shared" si="37"/>
        <v/>
      </c>
      <c r="AU117" s="66" t="str">
        <f t="shared" si="37"/>
        <v/>
      </c>
      <c r="AV117" s="67" t="str">
        <f t="shared" si="37"/>
        <v/>
      </c>
      <c r="AW117" s="68" t="str">
        <f t="shared" si="37"/>
        <v/>
      </c>
      <c r="AX117" s="28" t="str">
        <f t="shared" si="37"/>
        <v/>
      </c>
      <c r="AY117" s="69" t="str">
        <f t="shared" si="37"/>
        <v/>
      </c>
      <c r="AZ117" s="68" t="str">
        <f t="shared" si="37"/>
        <v/>
      </c>
      <c r="BA117" s="70" t="str">
        <f t="shared" si="37"/>
        <v/>
      </c>
      <c r="BB117" s="71" t="str">
        <f t="shared" si="37"/>
        <v/>
      </c>
      <c r="BC117" s="68" t="str">
        <f t="shared" si="37"/>
        <v/>
      </c>
      <c r="BD117" s="70" t="str">
        <f t="shared" si="37"/>
        <v/>
      </c>
      <c r="BE117" s="71" t="str">
        <f t="shared" si="37"/>
        <v/>
      </c>
      <c r="BF117" s="68" t="str">
        <f t="shared" si="37"/>
        <v/>
      </c>
      <c r="BG117" s="70" t="str">
        <f t="shared" si="37"/>
        <v/>
      </c>
      <c r="BH117" s="71" t="str">
        <f t="shared" si="37"/>
        <v/>
      </c>
      <c r="BI117" s="68" t="str">
        <f t="shared" si="36"/>
        <v/>
      </c>
      <c r="BJ117" s="70" t="str">
        <f t="shared" si="36"/>
        <v/>
      </c>
      <c r="BK117" s="71" t="str">
        <f t="shared" si="36"/>
        <v/>
      </c>
      <c r="BL117" s="234" t="str">
        <f t="shared" si="36"/>
        <v/>
      </c>
      <c r="BM117" s="235" t="str">
        <f t="shared" si="36"/>
        <v/>
      </c>
      <c r="BN117" s="236" t="str">
        <f t="shared" si="36"/>
        <v/>
      </c>
      <c r="BO117" s="237" t="str">
        <f t="shared" si="36"/>
        <v/>
      </c>
      <c r="BP117" s="238" t="str">
        <f t="shared" si="36"/>
        <v/>
      </c>
      <c r="BQ117" s="239" t="str">
        <f t="shared" si="36"/>
        <v/>
      </c>
      <c r="BR117" s="78" t="str">
        <f t="shared" si="36"/>
        <v/>
      </c>
      <c r="BS117" s="57" t="str">
        <f t="shared" si="36"/>
        <v/>
      </c>
      <c r="BT117" s="240" t="str">
        <f t="shared" si="36"/>
        <v/>
      </c>
      <c r="BU117" s="241" t="str">
        <f t="shared" si="36"/>
        <v/>
      </c>
      <c r="BV117" s="242" t="str">
        <f t="shared" si="36"/>
        <v/>
      </c>
      <c r="BW117" s="243" t="str">
        <f t="shared" si="36"/>
        <v/>
      </c>
      <c r="BX117" s="244" t="str">
        <f t="shared" ref="BX117:CJ132" si="39">IFERROR(VLOOKUP(ROW()-6,$B$7:$AI$406,COLUMN()-43,FALSE),"")</f>
        <v/>
      </c>
      <c r="BY117" s="245" t="str">
        <f t="shared" si="39"/>
        <v/>
      </c>
    </row>
    <row r="118" spans="1:77" customFormat="1" ht="15.6" thickBot="1" x14ac:dyDescent="0.35">
      <c r="A118" s="196" t="str">
        <f t="shared" si="25"/>
        <v/>
      </c>
      <c r="B118" s="196" t="str">
        <f t="shared" si="26"/>
        <v/>
      </c>
      <c r="C118" s="187" t="str">
        <v/>
      </c>
      <c r="D118" s="187" t="str">
        <v/>
      </c>
      <c r="E118" s="196" t="str">
        <v/>
      </c>
      <c r="F118" s="187" t="str">
        <v/>
      </c>
      <c r="G118" s="207">
        <v>0</v>
      </c>
      <c r="H118" s="187">
        <v>0</v>
      </c>
      <c r="I118" s="208">
        <v>0</v>
      </c>
      <c r="J118" s="207">
        <v>0</v>
      </c>
      <c r="K118" s="209">
        <v>0</v>
      </c>
      <c r="L118" s="210">
        <v>0</v>
      </c>
      <c r="M118" s="207">
        <v>0</v>
      </c>
      <c r="N118" s="209">
        <v>0</v>
      </c>
      <c r="O118" s="210">
        <v>0</v>
      </c>
      <c r="P118" s="207">
        <v>0</v>
      </c>
      <c r="Q118" s="209">
        <v>0</v>
      </c>
      <c r="R118" s="210">
        <v>0</v>
      </c>
      <c r="S118" s="207">
        <v>0</v>
      </c>
      <c r="T118" s="209">
        <v>0</v>
      </c>
      <c r="U118" s="210">
        <v>0</v>
      </c>
      <c r="V118" s="210" t="str">
        <v/>
      </c>
      <c r="W118" s="210" t="str">
        <v/>
      </c>
      <c r="X118" s="210" t="str">
        <v/>
      </c>
      <c r="Y118" s="210" t="str">
        <v/>
      </c>
      <c r="Z118" s="210" t="str">
        <v/>
      </c>
      <c r="AA118" s="210" t="str">
        <v/>
      </c>
      <c r="AB118" s="211">
        <v>0</v>
      </c>
      <c r="AC118" s="212" t="str">
        <f t="shared" si="30"/>
        <v/>
      </c>
      <c r="AD118" s="209" t="str">
        <f t="shared" si="38"/>
        <v/>
      </c>
      <c r="AE118" s="209" t="str">
        <f t="shared" si="38"/>
        <v/>
      </c>
      <c r="AF118" s="209" t="str">
        <f t="shared" si="38"/>
        <v/>
      </c>
      <c r="AG118" s="209" t="str">
        <f t="shared" si="38"/>
        <v/>
      </c>
      <c r="AH118" s="209" t="str">
        <f t="shared" si="38"/>
        <v/>
      </c>
      <c r="AI118" s="209" t="str">
        <f t="shared" si="38"/>
        <v/>
      </c>
      <c r="AJ118" s="209" t="str">
        <f t="shared" si="27"/>
        <v/>
      </c>
      <c r="AK118" s="213">
        <f>LARGE(($U118,$R118,$O118,$L118,$I118),AK$6)</f>
        <v>0</v>
      </c>
      <c r="AL118" s="213">
        <f>LARGE(($U118,$R118,$O118,$L118,$I118),AL$6)</f>
        <v>0</v>
      </c>
      <c r="AM118" s="213">
        <f>LARGE(($U118,$R118,$O118,$L118,$I118),AM$6)</f>
        <v>0</v>
      </c>
      <c r="AN118" s="213">
        <f>LARGE(($U118,$R118,$O118,$L118,$I118),AN$6)</f>
        <v>0</v>
      </c>
      <c r="AO118" s="213">
        <f>LARGE(($U118,$R118,$O118,$L118,$I118),AO$6)</f>
        <v>0</v>
      </c>
      <c r="AP118" s="214">
        <f t="shared" si="31"/>
        <v>0</v>
      </c>
      <c r="AQ118" s="213" t="str">
        <f t="shared" si="28"/>
        <v/>
      </c>
      <c r="AS118" s="108" t="str">
        <f t="shared" si="37"/>
        <v/>
      </c>
      <c r="AT118" s="65" t="str">
        <f t="shared" si="37"/>
        <v/>
      </c>
      <c r="AU118" s="66" t="str">
        <f t="shared" si="37"/>
        <v/>
      </c>
      <c r="AV118" s="67" t="str">
        <f t="shared" si="37"/>
        <v/>
      </c>
      <c r="AW118" s="68" t="str">
        <f t="shared" si="37"/>
        <v/>
      </c>
      <c r="AX118" s="28" t="str">
        <f t="shared" si="37"/>
        <v/>
      </c>
      <c r="AY118" s="69" t="str">
        <f t="shared" si="37"/>
        <v/>
      </c>
      <c r="AZ118" s="68" t="str">
        <f t="shared" si="37"/>
        <v/>
      </c>
      <c r="BA118" s="70" t="str">
        <f t="shared" si="37"/>
        <v/>
      </c>
      <c r="BB118" s="71" t="str">
        <f t="shared" si="37"/>
        <v/>
      </c>
      <c r="BC118" s="68" t="str">
        <f t="shared" si="37"/>
        <v/>
      </c>
      <c r="BD118" s="70" t="str">
        <f t="shared" si="37"/>
        <v/>
      </c>
      <c r="BE118" s="71" t="str">
        <f t="shared" si="37"/>
        <v/>
      </c>
      <c r="BF118" s="68" t="str">
        <f t="shared" si="37"/>
        <v/>
      </c>
      <c r="BG118" s="70" t="str">
        <f t="shared" si="37"/>
        <v/>
      </c>
      <c r="BH118" s="71" t="str">
        <f t="shared" ref="BH118:BW133" si="40">IFERROR(VLOOKUP(ROW()-6,$B$7:$AI$406,COLUMN()-43,FALSE),"")</f>
        <v/>
      </c>
      <c r="BI118" s="68" t="str">
        <f t="shared" si="40"/>
        <v/>
      </c>
      <c r="BJ118" s="70" t="str">
        <f t="shared" si="40"/>
        <v/>
      </c>
      <c r="BK118" s="71" t="str">
        <f t="shared" si="40"/>
        <v/>
      </c>
      <c r="BL118" s="234" t="str">
        <f t="shared" si="40"/>
        <v/>
      </c>
      <c r="BM118" s="235" t="str">
        <f t="shared" si="40"/>
        <v/>
      </c>
      <c r="BN118" s="236" t="str">
        <f t="shared" si="40"/>
        <v/>
      </c>
      <c r="BO118" s="237" t="str">
        <f t="shared" si="40"/>
        <v/>
      </c>
      <c r="BP118" s="238" t="str">
        <f t="shared" si="40"/>
        <v/>
      </c>
      <c r="BQ118" s="239" t="str">
        <f t="shared" si="40"/>
        <v/>
      </c>
      <c r="BR118" s="78" t="str">
        <f t="shared" si="40"/>
        <v/>
      </c>
      <c r="BS118" s="57" t="str">
        <f t="shared" si="40"/>
        <v/>
      </c>
      <c r="BT118" s="240" t="str">
        <f t="shared" si="40"/>
        <v/>
      </c>
      <c r="BU118" s="241" t="str">
        <f t="shared" si="40"/>
        <v/>
      </c>
      <c r="BV118" s="242" t="str">
        <f t="shared" si="40"/>
        <v/>
      </c>
      <c r="BW118" s="243" t="str">
        <f t="shared" si="40"/>
        <v/>
      </c>
      <c r="BX118" s="244" t="str">
        <f t="shared" si="39"/>
        <v/>
      </c>
      <c r="BY118" s="245" t="str">
        <f t="shared" si="39"/>
        <v/>
      </c>
    </row>
    <row r="119" spans="1:77" customFormat="1" ht="15.6" thickBot="1" x14ac:dyDescent="0.35">
      <c r="A119" s="196" t="str">
        <f t="shared" si="25"/>
        <v/>
      </c>
      <c r="B119" s="196" t="str">
        <f t="shared" si="26"/>
        <v/>
      </c>
      <c r="C119" s="187" t="str">
        <v/>
      </c>
      <c r="D119" s="187" t="str">
        <v/>
      </c>
      <c r="E119" s="196" t="str">
        <v/>
      </c>
      <c r="F119" s="187" t="str">
        <v/>
      </c>
      <c r="G119" s="207">
        <v>0</v>
      </c>
      <c r="H119" s="187">
        <v>0</v>
      </c>
      <c r="I119" s="208">
        <v>0</v>
      </c>
      <c r="J119" s="207">
        <v>0</v>
      </c>
      <c r="K119" s="209">
        <v>0</v>
      </c>
      <c r="L119" s="210">
        <v>0</v>
      </c>
      <c r="M119" s="207">
        <v>0</v>
      </c>
      <c r="N119" s="209">
        <v>0</v>
      </c>
      <c r="O119" s="210">
        <v>0</v>
      </c>
      <c r="P119" s="207">
        <v>0</v>
      </c>
      <c r="Q119" s="209">
        <v>0</v>
      </c>
      <c r="R119" s="210">
        <v>0</v>
      </c>
      <c r="S119" s="207">
        <v>0</v>
      </c>
      <c r="T119" s="209">
        <v>0</v>
      </c>
      <c r="U119" s="210">
        <v>0</v>
      </c>
      <c r="V119" s="210" t="str">
        <v/>
      </c>
      <c r="W119" s="210" t="str">
        <v/>
      </c>
      <c r="X119" s="210" t="str">
        <v/>
      </c>
      <c r="Y119" s="210" t="str">
        <v/>
      </c>
      <c r="Z119" s="210" t="str">
        <v/>
      </c>
      <c r="AA119" s="210" t="str">
        <v/>
      </c>
      <c r="AB119" s="211">
        <v>0</v>
      </c>
      <c r="AC119" s="212" t="str">
        <f t="shared" si="30"/>
        <v/>
      </c>
      <c r="AD119" s="209" t="str">
        <f t="shared" si="38"/>
        <v/>
      </c>
      <c r="AE119" s="209" t="str">
        <f t="shared" si="38"/>
        <v/>
      </c>
      <c r="AF119" s="209" t="str">
        <f t="shared" si="38"/>
        <v/>
      </c>
      <c r="AG119" s="209" t="str">
        <f t="shared" si="38"/>
        <v/>
      </c>
      <c r="AH119" s="209" t="str">
        <f t="shared" si="38"/>
        <v/>
      </c>
      <c r="AI119" s="209" t="str">
        <f t="shared" si="38"/>
        <v/>
      </c>
      <c r="AJ119" s="209" t="str">
        <f t="shared" si="27"/>
        <v/>
      </c>
      <c r="AK119" s="213">
        <f>LARGE(($U119,$R119,$O119,$L119,$I119),AK$6)</f>
        <v>0</v>
      </c>
      <c r="AL119" s="213">
        <f>LARGE(($U119,$R119,$O119,$L119,$I119),AL$6)</f>
        <v>0</v>
      </c>
      <c r="AM119" s="213">
        <f>LARGE(($U119,$R119,$O119,$L119,$I119),AM$6)</f>
        <v>0</v>
      </c>
      <c r="AN119" s="213">
        <f>LARGE(($U119,$R119,$O119,$L119,$I119),AN$6)</f>
        <v>0</v>
      </c>
      <c r="AO119" s="213">
        <f>LARGE(($U119,$R119,$O119,$L119,$I119),AO$6)</f>
        <v>0</v>
      </c>
      <c r="AP119" s="214">
        <f t="shared" si="31"/>
        <v>0</v>
      </c>
      <c r="AQ119" s="213" t="str">
        <f t="shared" si="28"/>
        <v/>
      </c>
      <c r="AS119" s="108" t="str">
        <f t="shared" ref="AS119:BH134" si="41">IFERROR(VLOOKUP(ROW()-6,$B$7:$AI$406,COLUMN()-43,FALSE),"")</f>
        <v/>
      </c>
      <c r="AT119" s="65" t="str">
        <f t="shared" si="41"/>
        <v/>
      </c>
      <c r="AU119" s="66" t="str">
        <f t="shared" si="41"/>
        <v/>
      </c>
      <c r="AV119" s="67" t="str">
        <f t="shared" si="41"/>
        <v/>
      </c>
      <c r="AW119" s="68" t="str">
        <f t="shared" si="41"/>
        <v/>
      </c>
      <c r="AX119" s="28" t="str">
        <f t="shared" si="41"/>
        <v/>
      </c>
      <c r="AY119" s="69" t="str">
        <f t="shared" si="41"/>
        <v/>
      </c>
      <c r="AZ119" s="68" t="str">
        <f t="shared" si="41"/>
        <v/>
      </c>
      <c r="BA119" s="70" t="str">
        <f t="shared" si="41"/>
        <v/>
      </c>
      <c r="BB119" s="71" t="str">
        <f t="shared" si="41"/>
        <v/>
      </c>
      <c r="BC119" s="68" t="str">
        <f t="shared" si="41"/>
        <v/>
      </c>
      <c r="BD119" s="70" t="str">
        <f t="shared" si="41"/>
        <v/>
      </c>
      <c r="BE119" s="71" t="str">
        <f t="shared" si="41"/>
        <v/>
      </c>
      <c r="BF119" s="68" t="str">
        <f t="shared" si="41"/>
        <v/>
      </c>
      <c r="BG119" s="70" t="str">
        <f t="shared" si="41"/>
        <v/>
      </c>
      <c r="BH119" s="71" t="str">
        <f t="shared" si="41"/>
        <v/>
      </c>
      <c r="BI119" s="68" t="str">
        <f t="shared" si="40"/>
        <v/>
      </c>
      <c r="BJ119" s="70" t="str">
        <f t="shared" si="40"/>
        <v/>
      </c>
      <c r="BK119" s="71" t="str">
        <f t="shared" si="40"/>
        <v/>
      </c>
      <c r="BL119" s="234" t="str">
        <f t="shared" si="40"/>
        <v/>
      </c>
      <c r="BM119" s="235" t="str">
        <f t="shared" si="40"/>
        <v/>
      </c>
      <c r="BN119" s="236" t="str">
        <f t="shared" si="40"/>
        <v/>
      </c>
      <c r="BO119" s="237" t="str">
        <f t="shared" si="40"/>
        <v/>
      </c>
      <c r="BP119" s="238" t="str">
        <f t="shared" si="40"/>
        <v/>
      </c>
      <c r="BQ119" s="239" t="str">
        <f t="shared" si="40"/>
        <v/>
      </c>
      <c r="BR119" s="78" t="str">
        <f t="shared" si="40"/>
        <v/>
      </c>
      <c r="BS119" s="57" t="str">
        <f t="shared" si="40"/>
        <v/>
      </c>
      <c r="BT119" s="240" t="str">
        <f t="shared" si="40"/>
        <v/>
      </c>
      <c r="BU119" s="241" t="str">
        <f t="shared" si="40"/>
        <v/>
      </c>
      <c r="BV119" s="242" t="str">
        <f t="shared" si="40"/>
        <v/>
      </c>
      <c r="BW119" s="243" t="str">
        <f t="shared" si="40"/>
        <v/>
      </c>
      <c r="BX119" s="244" t="str">
        <f t="shared" si="39"/>
        <v/>
      </c>
      <c r="BY119" s="245" t="str">
        <f t="shared" si="39"/>
        <v/>
      </c>
    </row>
    <row r="120" spans="1:77" customFormat="1" ht="15.6" thickBot="1" x14ac:dyDescent="0.35">
      <c r="A120" s="196" t="str">
        <f t="shared" si="25"/>
        <v/>
      </c>
      <c r="B120" s="196" t="str">
        <f t="shared" si="26"/>
        <v/>
      </c>
      <c r="C120" s="187" t="str">
        <v/>
      </c>
      <c r="D120" s="187" t="str">
        <v/>
      </c>
      <c r="E120" s="196" t="str">
        <v/>
      </c>
      <c r="F120" s="187" t="str">
        <v/>
      </c>
      <c r="G120" s="207">
        <v>0</v>
      </c>
      <c r="H120" s="187">
        <v>0</v>
      </c>
      <c r="I120" s="208">
        <v>0</v>
      </c>
      <c r="J120" s="207">
        <v>0</v>
      </c>
      <c r="K120" s="209">
        <v>0</v>
      </c>
      <c r="L120" s="210">
        <v>0</v>
      </c>
      <c r="M120" s="207">
        <v>0</v>
      </c>
      <c r="N120" s="209">
        <v>0</v>
      </c>
      <c r="O120" s="210">
        <v>0</v>
      </c>
      <c r="P120" s="207">
        <v>0</v>
      </c>
      <c r="Q120" s="209">
        <v>0</v>
      </c>
      <c r="R120" s="210">
        <v>0</v>
      </c>
      <c r="S120" s="207">
        <v>0</v>
      </c>
      <c r="T120" s="209">
        <v>0</v>
      </c>
      <c r="U120" s="210">
        <v>0</v>
      </c>
      <c r="V120" s="210" t="str">
        <v/>
      </c>
      <c r="W120" s="210" t="str">
        <v/>
      </c>
      <c r="X120" s="210" t="str">
        <v/>
      </c>
      <c r="Y120" s="210" t="str">
        <v/>
      </c>
      <c r="Z120" s="210" t="str">
        <v/>
      </c>
      <c r="AA120" s="210" t="str">
        <v/>
      </c>
      <c r="AB120" s="211">
        <v>0</v>
      </c>
      <c r="AC120" s="212" t="str">
        <f t="shared" si="30"/>
        <v/>
      </c>
      <c r="AD120" s="209" t="str">
        <f t="shared" si="38"/>
        <v/>
      </c>
      <c r="AE120" s="209" t="str">
        <f t="shared" si="38"/>
        <v/>
      </c>
      <c r="AF120" s="209" t="str">
        <f t="shared" si="38"/>
        <v/>
      </c>
      <c r="AG120" s="209" t="str">
        <f t="shared" si="38"/>
        <v/>
      </c>
      <c r="AH120" s="209" t="str">
        <f t="shared" si="38"/>
        <v/>
      </c>
      <c r="AI120" s="209" t="str">
        <f t="shared" si="38"/>
        <v/>
      </c>
      <c r="AJ120" s="209" t="str">
        <f t="shared" si="27"/>
        <v/>
      </c>
      <c r="AK120" s="213">
        <f>LARGE(($U120,$R120,$O120,$L120,$I120),AK$6)</f>
        <v>0</v>
      </c>
      <c r="AL120" s="213">
        <f>LARGE(($U120,$R120,$O120,$L120,$I120),AL$6)</f>
        <v>0</v>
      </c>
      <c r="AM120" s="213">
        <f>LARGE(($U120,$R120,$O120,$L120,$I120),AM$6)</f>
        <v>0</v>
      </c>
      <c r="AN120" s="213">
        <f>LARGE(($U120,$R120,$O120,$L120,$I120),AN$6)</f>
        <v>0</v>
      </c>
      <c r="AO120" s="213">
        <f>LARGE(($U120,$R120,$O120,$L120,$I120),AO$6)</f>
        <v>0</v>
      </c>
      <c r="AP120" s="214">
        <f t="shared" si="31"/>
        <v>0</v>
      </c>
      <c r="AQ120" s="213" t="str">
        <f t="shared" si="28"/>
        <v/>
      </c>
      <c r="AS120" s="108" t="str">
        <f t="shared" si="41"/>
        <v/>
      </c>
      <c r="AT120" s="65" t="str">
        <f t="shared" si="41"/>
        <v/>
      </c>
      <c r="AU120" s="66" t="str">
        <f t="shared" si="41"/>
        <v/>
      </c>
      <c r="AV120" s="67" t="str">
        <f t="shared" si="41"/>
        <v/>
      </c>
      <c r="AW120" s="68" t="str">
        <f t="shared" si="41"/>
        <v/>
      </c>
      <c r="AX120" s="28" t="str">
        <f t="shared" si="41"/>
        <v/>
      </c>
      <c r="AY120" s="69" t="str">
        <f t="shared" si="41"/>
        <v/>
      </c>
      <c r="AZ120" s="68" t="str">
        <f t="shared" si="41"/>
        <v/>
      </c>
      <c r="BA120" s="70" t="str">
        <f t="shared" si="41"/>
        <v/>
      </c>
      <c r="BB120" s="71" t="str">
        <f t="shared" si="41"/>
        <v/>
      </c>
      <c r="BC120" s="68" t="str">
        <f t="shared" si="41"/>
        <v/>
      </c>
      <c r="BD120" s="70" t="str">
        <f t="shared" si="41"/>
        <v/>
      </c>
      <c r="BE120" s="71" t="str">
        <f t="shared" si="41"/>
        <v/>
      </c>
      <c r="BF120" s="68" t="str">
        <f t="shared" si="41"/>
        <v/>
      </c>
      <c r="BG120" s="70" t="str">
        <f t="shared" si="41"/>
        <v/>
      </c>
      <c r="BH120" s="71" t="str">
        <f t="shared" si="41"/>
        <v/>
      </c>
      <c r="BI120" s="68" t="str">
        <f t="shared" si="40"/>
        <v/>
      </c>
      <c r="BJ120" s="70" t="str">
        <f t="shared" si="40"/>
        <v/>
      </c>
      <c r="BK120" s="71" t="str">
        <f t="shared" si="40"/>
        <v/>
      </c>
      <c r="BL120" s="234" t="str">
        <f t="shared" si="40"/>
        <v/>
      </c>
      <c r="BM120" s="235" t="str">
        <f t="shared" si="40"/>
        <v/>
      </c>
      <c r="BN120" s="236" t="str">
        <f t="shared" si="40"/>
        <v/>
      </c>
      <c r="BO120" s="237" t="str">
        <f t="shared" si="40"/>
        <v/>
      </c>
      <c r="BP120" s="238" t="str">
        <f t="shared" si="40"/>
        <v/>
      </c>
      <c r="BQ120" s="239" t="str">
        <f t="shared" si="40"/>
        <v/>
      </c>
      <c r="BR120" s="78" t="str">
        <f t="shared" si="40"/>
        <v/>
      </c>
      <c r="BS120" s="57" t="str">
        <f t="shared" si="40"/>
        <v/>
      </c>
      <c r="BT120" s="240" t="str">
        <f t="shared" si="40"/>
        <v/>
      </c>
      <c r="BU120" s="241" t="str">
        <f t="shared" si="40"/>
        <v/>
      </c>
      <c r="BV120" s="242" t="str">
        <f t="shared" si="40"/>
        <v/>
      </c>
      <c r="BW120" s="243" t="str">
        <f t="shared" si="40"/>
        <v/>
      </c>
      <c r="BX120" s="244" t="str">
        <f t="shared" si="39"/>
        <v/>
      </c>
      <c r="BY120" s="245" t="str">
        <f t="shared" si="39"/>
        <v/>
      </c>
    </row>
    <row r="121" spans="1:77" customFormat="1" ht="15.6" thickBot="1" x14ac:dyDescent="0.35">
      <c r="A121" s="196" t="str">
        <f t="shared" si="25"/>
        <v/>
      </c>
      <c r="B121" s="196" t="str">
        <f t="shared" si="26"/>
        <v/>
      </c>
      <c r="C121" s="187" t="str">
        <v/>
      </c>
      <c r="D121" s="187" t="str">
        <v/>
      </c>
      <c r="E121" s="196" t="str">
        <v/>
      </c>
      <c r="F121" s="187" t="str">
        <v/>
      </c>
      <c r="G121" s="207">
        <v>0</v>
      </c>
      <c r="H121" s="187">
        <v>0</v>
      </c>
      <c r="I121" s="208">
        <v>0</v>
      </c>
      <c r="J121" s="207">
        <v>0</v>
      </c>
      <c r="K121" s="209">
        <v>0</v>
      </c>
      <c r="L121" s="210">
        <v>0</v>
      </c>
      <c r="M121" s="207">
        <v>0</v>
      </c>
      <c r="N121" s="209">
        <v>0</v>
      </c>
      <c r="O121" s="210">
        <v>0</v>
      </c>
      <c r="P121" s="207">
        <v>0</v>
      </c>
      <c r="Q121" s="209">
        <v>0</v>
      </c>
      <c r="R121" s="210">
        <v>0</v>
      </c>
      <c r="S121" s="207">
        <v>0</v>
      </c>
      <c r="T121" s="209">
        <v>0</v>
      </c>
      <c r="U121" s="210">
        <v>0</v>
      </c>
      <c r="V121" s="210" t="str">
        <v/>
      </c>
      <c r="W121" s="210" t="str">
        <v/>
      </c>
      <c r="X121" s="210" t="str">
        <v/>
      </c>
      <c r="Y121" s="210" t="str">
        <v/>
      </c>
      <c r="Z121" s="210" t="str">
        <v/>
      </c>
      <c r="AA121" s="210" t="str">
        <v/>
      </c>
      <c r="AB121" s="211">
        <v>0</v>
      </c>
      <c r="AC121" s="212" t="str">
        <f t="shared" si="30"/>
        <v/>
      </c>
      <c r="AD121" s="209" t="str">
        <f t="shared" si="38"/>
        <v/>
      </c>
      <c r="AE121" s="209" t="str">
        <f t="shared" si="38"/>
        <v/>
      </c>
      <c r="AF121" s="209" t="str">
        <f t="shared" si="38"/>
        <v/>
      </c>
      <c r="AG121" s="209" t="str">
        <f t="shared" si="38"/>
        <v/>
      </c>
      <c r="AH121" s="209" t="str">
        <f t="shared" si="38"/>
        <v/>
      </c>
      <c r="AI121" s="209" t="str">
        <f t="shared" si="38"/>
        <v/>
      </c>
      <c r="AJ121" s="209" t="str">
        <f t="shared" si="27"/>
        <v/>
      </c>
      <c r="AK121" s="213">
        <f>LARGE(($U121,$R121,$O121,$L121,$I121),AK$6)</f>
        <v>0</v>
      </c>
      <c r="AL121" s="213">
        <f>LARGE(($U121,$R121,$O121,$L121,$I121),AL$6)</f>
        <v>0</v>
      </c>
      <c r="AM121" s="213">
        <f>LARGE(($U121,$R121,$O121,$L121,$I121),AM$6)</f>
        <v>0</v>
      </c>
      <c r="AN121" s="213">
        <f>LARGE(($U121,$R121,$O121,$L121,$I121),AN$6)</f>
        <v>0</v>
      </c>
      <c r="AO121" s="213">
        <f>LARGE(($U121,$R121,$O121,$L121,$I121),AO$6)</f>
        <v>0</v>
      </c>
      <c r="AP121" s="214">
        <f t="shared" si="31"/>
        <v>0</v>
      </c>
      <c r="AQ121" s="213" t="str">
        <f t="shared" si="28"/>
        <v/>
      </c>
      <c r="AS121" s="108" t="str">
        <f t="shared" si="41"/>
        <v/>
      </c>
      <c r="AT121" s="65" t="str">
        <f t="shared" si="41"/>
        <v/>
      </c>
      <c r="AU121" s="66" t="str">
        <f t="shared" si="41"/>
        <v/>
      </c>
      <c r="AV121" s="67" t="str">
        <f t="shared" si="41"/>
        <v/>
      </c>
      <c r="AW121" s="68" t="str">
        <f t="shared" si="41"/>
        <v/>
      </c>
      <c r="AX121" s="28" t="str">
        <f t="shared" si="41"/>
        <v/>
      </c>
      <c r="AY121" s="69" t="str">
        <f t="shared" si="41"/>
        <v/>
      </c>
      <c r="AZ121" s="68" t="str">
        <f t="shared" si="41"/>
        <v/>
      </c>
      <c r="BA121" s="70" t="str">
        <f t="shared" si="41"/>
        <v/>
      </c>
      <c r="BB121" s="71" t="str">
        <f t="shared" si="41"/>
        <v/>
      </c>
      <c r="BC121" s="68" t="str">
        <f t="shared" si="41"/>
        <v/>
      </c>
      <c r="BD121" s="70" t="str">
        <f t="shared" si="41"/>
        <v/>
      </c>
      <c r="BE121" s="71" t="str">
        <f t="shared" si="41"/>
        <v/>
      </c>
      <c r="BF121" s="68" t="str">
        <f t="shared" si="41"/>
        <v/>
      </c>
      <c r="BG121" s="70" t="str">
        <f t="shared" si="41"/>
        <v/>
      </c>
      <c r="BH121" s="71" t="str">
        <f t="shared" si="41"/>
        <v/>
      </c>
      <c r="BI121" s="68" t="str">
        <f t="shared" si="40"/>
        <v/>
      </c>
      <c r="BJ121" s="70" t="str">
        <f t="shared" si="40"/>
        <v/>
      </c>
      <c r="BK121" s="71" t="str">
        <f t="shared" si="40"/>
        <v/>
      </c>
      <c r="BL121" s="234" t="str">
        <f t="shared" si="40"/>
        <v/>
      </c>
      <c r="BM121" s="235" t="str">
        <f t="shared" si="40"/>
        <v/>
      </c>
      <c r="BN121" s="236" t="str">
        <f t="shared" si="40"/>
        <v/>
      </c>
      <c r="BO121" s="237" t="str">
        <f t="shared" si="40"/>
        <v/>
      </c>
      <c r="BP121" s="238" t="str">
        <f t="shared" si="40"/>
        <v/>
      </c>
      <c r="BQ121" s="239" t="str">
        <f t="shared" si="40"/>
        <v/>
      </c>
      <c r="BR121" s="78" t="str">
        <f t="shared" si="40"/>
        <v/>
      </c>
      <c r="BS121" s="57" t="str">
        <f t="shared" si="40"/>
        <v/>
      </c>
      <c r="BT121" s="240" t="str">
        <f t="shared" si="40"/>
        <v/>
      </c>
      <c r="BU121" s="241" t="str">
        <f t="shared" si="40"/>
        <v/>
      </c>
      <c r="BV121" s="242" t="str">
        <f t="shared" si="40"/>
        <v/>
      </c>
      <c r="BW121" s="243" t="str">
        <f t="shared" si="40"/>
        <v/>
      </c>
      <c r="BX121" s="244" t="str">
        <f t="shared" si="39"/>
        <v/>
      </c>
      <c r="BY121" s="245" t="str">
        <f t="shared" si="39"/>
        <v/>
      </c>
    </row>
    <row r="122" spans="1:77" customFormat="1" ht="15.6" thickBot="1" x14ac:dyDescent="0.35">
      <c r="A122" s="196" t="str">
        <f t="shared" si="25"/>
        <v/>
      </c>
      <c r="B122" s="196" t="str">
        <f t="shared" si="26"/>
        <v/>
      </c>
      <c r="C122" s="187" t="str">
        <v/>
      </c>
      <c r="D122" s="187" t="str">
        <v/>
      </c>
      <c r="E122" s="196" t="str">
        <v/>
      </c>
      <c r="F122" s="187" t="str">
        <v/>
      </c>
      <c r="G122" s="207">
        <v>0</v>
      </c>
      <c r="H122" s="187">
        <v>0</v>
      </c>
      <c r="I122" s="208">
        <v>0</v>
      </c>
      <c r="J122" s="207">
        <v>0</v>
      </c>
      <c r="K122" s="209">
        <v>0</v>
      </c>
      <c r="L122" s="210">
        <v>0</v>
      </c>
      <c r="M122" s="207">
        <v>0</v>
      </c>
      <c r="N122" s="209">
        <v>0</v>
      </c>
      <c r="O122" s="210">
        <v>0</v>
      </c>
      <c r="P122" s="207">
        <v>0</v>
      </c>
      <c r="Q122" s="209">
        <v>0</v>
      </c>
      <c r="R122" s="210">
        <v>0</v>
      </c>
      <c r="S122" s="207">
        <v>0</v>
      </c>
      <c r="T122" s="209">
        <v>0</v>
      </c>
      <c r="U122" s="210">
        <v>0</v>
      </c>
      <c r="V122" s="210" t="str">
        <v/>
      </c>
      <c r="W122" s="210" t="str">
        <v/>
      </c>
      <c r="X122" s="210" t="str">
        <v/>
      </c>
      <c r="Y122" s="210" t="str">
        <v/>
      </c>
      <c r="Z122" s="210" t="str">
        <v/>
      </c>
      <c r="AA122" s="210" t="str">
        <v/>
      </c>
      <c r="AB122" s="211">
        <v>0</v>
      </c>
      <c r="AC122" s="212" t="str">
        <f t="shared" si="30"/>
        <v/>
      </c>
      <c r="AD122" s="209" t="str">
        <f t="shared" si="38"/>
        <v/>
      </c>
      <c r="AE122" s="209" t="str">
        <f t="shared" si="38"/>
        <v/>
      </c>
      <c r="AF122" s="209" t="str">
        <f t="shared" si="38"/>
        <v/>
      </c>
      <c r="AG122" s="209" t="str">
        <f t="shared" si="38"/>
        <v/>
      </c>
      <c r="AH122" s="209" t="str">
        <f t="shared" si="38"/>
        <v/>
      </c>
      <c r="AI122" s="209" t="str">
        <f t="shared" si="38"/>
        <v/>
      </c>
      <c r="AJ122" s="209" t="str">
        <f t="shared" si="27"/>
        <v/>
      </c>
      <c r="AK122" s="213">
        <f>LARGE(($U122,$R122,$O122,$L122,$I122),AK$6)</f>
        <v>0</v>
      </c>
      <c r="AL122" s="213">
        <f>LARGE(($U122,$R122,$O122,$L122,$I122),AL$6)</f>
        <v>0</v>
      </c>
      <c r="AM122" s="213">
        <f>LARGE(($U122,$R122,$O122,$L122,$I122),AM$6)</f>
        <v>0</v>
      </c>
      <c r="AN122" s="213">
        <f>LARGE(($U122,$R122,$O122,$L122,$I122),AN$6)</f>
        <v>0</v>
      </c>
      <c r="AO122" s="213">
        <f>LARGE(($U122,$R122,$O122,$L122,$I122),AO$6)</f>
        <v>0</v>
      </c>
      <c r="AP122" s="214">
        <f t="shared" si="31"/>
        <v>0</v>
      </c>
      <c r="AQ122" s="213" t="str">
        <f t="shared" si="28"/>
        <v/>
      </c>
      <c r="AS122" s="108" t="str">
        <f t="shared" si="41"/>
        <v/>
      </c>
      <c r="AT122" s="65" t="str">
        <f t="shared" si="41"/>
        <v/>
      </c>
      <c r="AU122" s="66" t="str">
        <f t="shared" si="41"/>
        <v/>
      </c>
      <c r="AV122" s="67" t="str">
        <f t="shared" si="41"/>
        <v/>
      </c>
      <c r="AW122" s="68" t="str">
        <f t="shared" si="41"/>
        <v/>
      </c>
      <c r="AX122" s="28" t="str">
        <f t="shared" si="41"/>
        <v/>
      </c>
      <c r="AY122" s="69" t="str">
        <f t="shared" si="41"/>
        <v/>
      </c>
      <c r="AZ122" s="68" t="str">
        <f t="shared" si="41"/>
        <v/>
      </c>
      <c r="BA122" s="70" t="str">
        <f t="shared" si="41"/>
        <v/>
      </c>
      <c r="BB122" s="71" t="str">
        <f t="shared" si="41"/>
        <v/>
      </c>
      <c r="BC122" s="68" t="str">
        <f t="shared" si="41"/>
        <v/>
      </c>
      <c r="BD122" s="70" t="str">
        <f t="shared" si="41"/>
        <v/>
      </c>
      <c r="BE122" s="71" t="str">
        <f t="shared" si="41"/>
        <v/>
      </c>
      <c r="BF122" s="68" t="str">
        <f t="shared" si="41"/>
        <v/>
      </c>
      <c r="BG122" s="70" t="str">
        <f t="shared" si="41"/>
        <v/>
      </c>
      <c r="BH122" s="71" t="str">
        <f t="shared" si="41"/>
        <v/>
      </c>
      <c r="BI122" s="68" t="str">
        <f t="shared" si="40"/>
        <v/>
      </c>
      <c r="BJ122" s="70" t="str">
        <f t="shared" si="40"/>
        <v/>
      </c>
      <c r="BK122" s="71" t="str">
        <f t="shared" si="40"/>
        <v/>
      </c>
      <c r="BL122" s="234" t="str">
        <f t="shared" si="40"/>
        <v/>
      </c>
      <c r="BM122" s="235" t="str">
        <f t="shared" si="40"/>
        <v/>
      </c>
      <c r="BN122" s="236" t="str">
        <f t="shared" si="40"/>
        <v/>
      </c>
      <c r="BO122" s="237" t="str">
        <f t="shared" si="40"/>
        <v/>
      </c>
      <c r="BP122" s="238" t="str">
        <f t="shared" si="40"/>
        <v/>
      </c>
      <c r="BQ122" s="239" t="str">
        <f t="shared" si="40"/>
        <v/>
      </c>
      <c r="BR122" s="78" t="str">
        <f t="shared" si="40"/>
        <v/>
      </c>
      <c r="BS122" s="57" t="str">
        <f t="shared" si="40"/>
        <v/>
      </c>
      <c r="BT122" s="240" t="str">
        <f t="shared" si="40"/>
        <v/>
      </c>
      <c r="BU122" s="241" t="str">
        <f t="shared" si="40"/>
        <v/>
      </c>
      <c r="BV122" s="242" t="str">
        <f t="shared" si="40"/>
        <v/>
      </c>
      <c r="BW122" s="243" t="str">
        <f t="shared" si="40"/>
        <v/>
      </c>
      <c r="BX122" s="244" t="str">
        <f t="shared" si="39"/>
        <v/>
      </c>
      <c r="BY122" s="245" t="str">
        <f t="shared" si="39"/>
        <v/>
      </c>
    </row>
    <row r="123" spans="1:77" customFormat="1" ht="15.6" thickBot="1" x14ac:dyDescent="0.35">
      <c r="A123" s="196" t="str">
        <f t="shared" si="25"/>
        <v/>
      </c>
      <c r="B123" s="196" t="str">
        <f t="shared" si="26"/>
        <v/>
      </c>
      <c r="C123" s="187" t="str">
        <v/>
      </c>
      <c r="D123" s="187" t="str">
        <v/>
      </c>
      <c r="E123" s="196" t="str">
        <v/>
      </c>
      <c r="F123" s="187" t="str">
        <v/>
      </c>
      <c r="G123" s="207">
        <v>0</v>
      </c>
      <c r="H123" s="187">
        <v>0</v>
      </c>
      <c r="I123" s="208">
        <v>0</v>
      </c>
      <c r="J123" s="207">
        <v>0</v>
      </c>
      <c r="K123" s="209">
        <v>0</v>
      </c>
      <c r="L123" s="210">
        <v>0</v>
      </c>
      <c r="M123" s="207">
        <v>0</v>
      </c>
      <c r="N123" s="209">
        <v>0</v>
      </c>
      <c r="O123" s="210">
        <v>0</v>
      </c>
      <c r="P123" s="207">
        <v>0</v>
      </c>
      <c r="Q123" s="209">
        <v>0</v>
      </c>
      <c r="R123" s="210">
        <v>0</v>
      </c>
      <c r="S123" s="207">
        <v>0</v>
      </c>
      <c r="T123" s="209">
        <v>0</v>
      </c>
      <c r="U123" s="210">
        <v>0</v>
      </c>
      <c r="V123" s="210" t="str">
        <v/>
      </c>
      <c r="W123" s="210" t="str">
        <v/>
      </c>
      <c r="X123" s="210" t="str">
        <v/>
      </c>
      <c r="Y123" s="210" t="str">
        <v/>
      </c>
      <c r="Z123" s="210" t="str">
        <v/>
      </c>
      <c r="AA123" s="210" t="str">
        <v/>
      </c>
      <c r="AB123" s="211">
        <v>0</v>
      </c>
      <c r="AC123" s="212" t="str">
        <f t="shared" si="30"/>
        <v/>
      </c>
      <c r="AD123" s="209" t="str">
        <f t="shared" si="38"/>
        <v/>
      </c>
      <c r="AE123" s="209" t="str">
        <f t="shared" si="38"/>
        <v/>
      </c>
      <c r="AF123" s="209" t="str">
        <f t="shared" si="38"/>
        <v/>
      </c>
      <c r="AG123" s="209" t="str">
        <f t="shared" si="38"/>
        <v/>
      </c>
      <c r="AH123" s="209" t="str">
        <f t="shared" si="38"/>
        <v/>
      </c>
      <c r="AI123" s="209" t="str">
        <f t="shared" si="38"/>
        <v/>
      </c>
      <c r="AJ123" s="209" t="str">
        <f t="shared" si="27"/>
        <v/>
      </c>
      <c r="AK123" s="213">
        <f>LARGE(($U123,$R123,$O123,$L123,$I123),AK$6)</f>
        <v>0</v>
      </c>
      <c r="AL123" s="213">
        <f>LARGE(($U123,$R123,$O123,$L123,$I123),AL$6)</f>
        <v>0</v>
      </c>
      <c r="AM123" s="213">
        <f>LARGE(($U123,$R123,$O123,$L123,$I123),AM$6)</f>
        <v>0</v>
      </c>
      <c r="AN123" s="213">
        <f>LARGE(($U123,$R123,$O123,$L123,$I123),AN$6)</f>
        <v>0</v>
      </c>
      <c r="AO123" s="213">
        <f>LARGE(($U123,$R123,$O123,$L123,$I123),AO$6)</f>
        <v>0</v>
      </c>
      <c r="AP123" s="214">
        <f t="shared" si="31"/>
        <v>0</v>
      </c>
      <c r="AQ123" s="213" t="str">
        <f t="shared" si="28"/>
        <v/>
      </c>
      <c r="AS123" s="108" t="str">
        <f t="shared" si="41"/>
        <v/>
      </c>
      <c r="AT123" s="65" t="str">
        <f t="shared" si="41"/>
        <v/>
      </c>
      <c r="AU123" s="66" t="str">
        <f t="shared" si="41"/>
        <v/>
      </c>
      <c r="AV123" s="67" t="str">
        <f t="shared" si="41"/>
        <v/>
      </c>
      <c r="AW123" s="68" t="str">
        <f t="shared" si="41"/>
        <v/>
      </c>
      <c r="AX123" s="28" t="str">
        <f t="shared" si="41"/>
        <v/>
      </c>
      <c r="AY123" s="69" t="str">
        <f t="shared" si="41"/>
        <v/>
      </c>
      <c r="AZ123" s="68" t="str">
        <f t="shared" si="41"/>
        <v/>
      </c>
      <c r="BA123" s="70" t="str">
        <f t="shared" si="41"/>
        <v/>
      </c>
      <c r="BB123" s="71" t="str">
        <f t="shared" si="41"/>
        <v/>
      </c>
      <c r="BC123" s="68" t="str">
        <f t="shared" si="41"/>
        <v/>
      </c>
      <c r="BD123" s="70" t="str">
        <f t="shared" si="41"/>
        <v/>
      </c>
      <c r="BE123" s="71" t="str">
        <f t="shared" si="41"/>
        <v/>
      </c>
      <c r="BF123" s="68" t="str">
        <f t="shared" si="41"/>
        <v/>
      </c>
      <c r="BG123" s="70" t="str">
        <f t="shared" si="41"/>
        <v/>
      </c>
      <c r="BH123" s="71" t="str">
        <f t="shared" si="41"/>
        <v/>
      </c>
      <c r="BI123" s="68" t="str">
        <f t="shared" si="40"/>
        <v/>
      </c>
      <c r="BJ123" s="70" t="str">
        <f t="shared" si="40"/>
        <v/>
      </c>
      <c r="BK123" s="71" t="str">
        <f t="shared" si="40"/>
        <v/>
      </c>
      <c r="BL123" s="234" t="str">
        <f t="shared" si="40"/>
        <v/>
      </c>
      <c r="BM123" s="235" t="str">
        <f t="shared" si="40"/>
        <v/>
      </c>
      <c r="BN123" s="236" t="str">
        <f t="shared" si="40"/>
        <v/>
      </c>
      <c r="BO123" s="237" t="str">
        <f t="shared" si="40"/>
        <v/>
      </c>
      <c r="BP123" s="238" t="str">
        <f t="shared" si="40"/>
        <v/>
      </c>
      <c r="BQ123" s="239" t="str">
        <f t="shared" si="40"/>
        <v/>
      </c>
      <c r="BR123" s="78" t="str">
        <f t="shared" si="40"/>
        <v/>
      </c>
      <c r="BS123" s="57" t="str">
        <f t="shared" si="40"/>
        <v/>
      </c>
      <c r="BT123" s="240" t="str">
        <f t="shared" si="40"/>
        <v/>
      </c>
      <c r="BU123" s="241" t="str">
        <f t="shared" si="40"/>
        <v/>
      </c>
      <c r="BV123" s="242" t="str">
        <f t="shared" si="40"/>
        <v/>
      </c>
      <c r="BW123" s="243" t="str">
        <f t="shared" si="40"/>
        <v/>
      </c>
      <c r="BX123" s="244" t="str">
        <f t="shared" si="39"/>
        <v/>
      </c>
      <c r="BY123" s="245" t="str">
        <f t="shared" si="39"/>
        <v/>
      </c>
    </row>
    <row r="124" spans="1:77" customFormat="1" ht="15.6" thickBot="1" x14ac:dyDescent="0.35">
      <c r="A124" s="196" t="str">
        <f t="shared" si="25"/>
        <v/>
      </c>
      <c r="B124" s="196" t="str">
        <f t="shared" si="26"/>
        <v/>
      </c>
      <c r="C124" s="187" t="str">
        <v/>
      </c>
      <c r="D124" s="187" t="str">
        <v/>
      </c>
      <c r="E124" s="196" t="str">
        <v/>
      </c>
      <c r="F124" s="187" t="str">
        <v/>
      </c>
      <c r="G124" s="207">
        <v>0</v>
      </c>
      <c r="H124" s="187">
        <v>0</v>
      </c>
      <c r="I124" s="208">
        <v>0</v>
      </c>
      <c r="J124" s="207">
        <v>0</v>
      </c>
      <c r="K124" s="209">
        <v>0</v>
      </c>
      <c r="L124" s="210">
        <v>0</v>
      </c>
      <c r="M124" s="207">
        <v>0</v>
      </c>
      <c r="N124" s="209">
        <v>0</v>
      </c>
      <c r="O124" s="210">
        <v>0</v>
      </c>
      <c r="P124" s="207">
        <v>0</v>
      </c>
      <c r="Q124" s="209">
        <v>0</v>
      </c>
      <c r="R124" s="210">
        <v>0</v>
      </c>
      <c r="S124" s="207">
        <v>0</v>
      </c>
      <c r="T124" s="209">
        <v>0</v>
      </c>
      <c r="U124" s="210">
        <v>0</v>
      </c>
      <c r="V124" s="210" t="str">
        <v/>
      </c>
      <c r="W124" s="210" t="str">
        <v/>
      </c>
      <c r="X124" s="210" t="str">
        <v/>
      </c>
      <c r="Y124" s="210" t="str">
        <v/>
      </c>
      <c r="Z124" s="210" t="str">
        <v/>
      </c>
      <c r="AA124" s="210" t="str">
        <v/>
      </c>
      <c r="AB124" s="211">
        <v>0</v>
      </c>
      <c r="AC124" s="212" t="str">
        <f t="shared" si="30"/>
        <v/>
      </c>
      <c r="AD124" s="209" t="str">
        <f t="shared" si="38"/>
        <v/>
      </c>
      <c r="AE124" s="209" t="str">
        <f t="shared" si="38"/>
        <v/>
      </c>
      <c r="AF124" s="209" t="str">
        <f t="shared" si="38"/>
        <v/>
      </c>
      <c r="AG124" s="209" t="str">
        <f t="shared" si="38"/>
        <v/>
      </c>
      <c r="AH124" s="209" t="str">
        <f t="shared" si="38"/>
        <v/>
      </c>
      <c r="AI124" s="209" t="str">
        <f t="shared" si="38"/>
        <v/>
      </c>
      <c r="AJ124" s="209" t="str">
        <f t="shared" si="27"/>
        <v/>
      </c>
      <c r="AK124" s="213">
        <f>LARGE(($U124,$R124,$O124,$L124,$I124),AK$6)</f>
        <v>0</v>
      </c>
      <c r="AL124" s="213">
        <f>LARGE(($U124,$R124,$O124,$L124,$I124),AL$6)</f>
        <v>0</v>
      </c>
      <c r="AM124" s="213">
        <f>LARGE(($U124,$R124,$O124,$L124,$I124),AM$6)</f>
        <v>0</v>
      </c>
      <c r="AN124" s="213">
        <f>LARGE(($U124,$R124,$O124,$L124,$I124),AN$6)</f>
        <v>0</v>
      </c>
      <c r="AO124" s="213">
        <f>LARGE(($U124,$R124,$O124,$L124,$I124),AO$6)</f>
        <v>0</v>
      </c>
      <c r="AP124" s="214">
        <f t="shared" si="31"/>
        <v>0</v>
      </c>
      <c r="AQ124" s="213" t="str">
        <f t="shared" si="28"/>
        <v/>
      </c>
      <c r="AS124" s="108" t="str">
        <f t="shared" si="41"/>
        <v/>
      </c>
      <c r="AT124" s="65" t="str">
        <f t="shared" si="41"/>
        <v/>
      </c>
      <c r="AU124" s="66" t="str">
        <f t="shared" si="41"/>
        <v/>
      </c>
      <c r="AV124" s="67" t="str">
        <f t="shared" si="41"/>
        <v/>
      </c>
      <c r="AW124" s="68" t="str">
        <f t="shared" si="41"/>
        <v/>
      </c>
      <c r="AX124" s="28" t="str">
        <f t="shared" si="41"/>
        <v/>
      </c>
      <c r="AY124" s="69" t="str">
        <f t="shared" si="41"/>
        <v/>
      </c>
      <c r="AZ124" s="68" t="str">
        <f t="shared" si="41"/>
        <v/>
      </c>
      <c r="BA124" s="70" t="str">
        <f t="shared" si="41"/>
        <v/>
      </c>
      <c r="BB124" s="71" t="str">
        <f t="shared" si="41"/>
        <v/>
      </c>
      <c r="BC124" s="68" t="str">
        <f t="shared" si="41"/>
        <v/>
      </c>
      <c r="BD124" s="70" t="str">
        <f t="shared" si="41"/>
        <v/>
      </c>
      <c r="BE124" s="71" t="str">
        <f t="shared" si="41"/>
        <v/>
      </c>
      <c r="BF124" s="68" t="str">
        <f t="shared" si="41"/>
        <v/>
      </c>
      <c r="BG124" s="70" t="str">
        <f t="shared" si="41"/>
        <v/>
      </c>
      <c r="BH124" s="71" t="str">
        <f t="shared" si="41"/>
        <v/>
      </c>
      <c r="BI124" s="68" t="str">
        <f t="shared" si="40"/>
        <v/>
      </c>
      <c r="BJ124" s="70" t="str">
        <f t="shared" si="40"/>
        <v/>
      </c>
      <c r="BK124" s="71" t="str">
        <f t="shared" si="40"/>
        <v/>
      </c>
      <c r="BL124" s="234" t="str">
        <f t="shared" si="40"/>
        <v/>
      </c>
      <c r="BM124" s="235" t="str">
        <f t="shared" si="40"/>
        <v/>
      </c>
      <c r="BN124" s="236" t="str">
        <f t="shared" si="40"/>
        <v/>
      </c>
      <c r="BO124" s="237" t="str">
        <f t="shared" si="40"/>
        <v/>
      </c>
      <c r="BP124" s="238" t="str">
        <f t="shared" si="40"/>
        <v/>
      </c>
      <c r="BQ124" s="239" t="str">
        <f t="shared" si="40"/>
        <v/>
      </c>
      <c r="BR124" s="78" t="str">
        <f t="shared" si="40"/>
        <v/>
      </c>
      <c r="BS124" s="57" t="str">
        <f t="shared" si="40"/>
        <v/>
      </c>
      <c r="BT124" s="240" t="str">
        <f t="shared" si="40"/>
        <v/>
      </c>
      <c r="BU124" s="241" t="str">
        <f t="shared" si="40"/>
        <v/>
      </c>
      <c r="BV124" s="242" t="str">
        <f t="shared" si="40"/>
        <v/>
      </c>
      <c r="BW124" s="243" t="str">
        <f t="shared" si="40"/>
        <v/>
      </c>
      <c r="BX124" s="244" t="str">
        <f t="shared" si="39"/>
        <v/>
      </c>
      <c r="BY124" s="245" t="str">
        <f t="shared" si="39"/>
        <v/>
      </c>
    </row>
    <row r="125" spans="1:77" customFormat="1" ht="15.6" thickBot="1" x14ac:dyDescent="0.35">
      <c r="A125" s="196" t="str">
        <f t="shared" si="25"/>
        <v/>
      </c>
      <c r="B125" s="196" t="str">
        <f t="shared" si="26"/>
        <v/>
      </c>
      <c r="C125" s="187" t="str">
        <v/>
      </c>
      <c r="D125" s="187" t="str">
        <v/>
      </c>
      <c r="E125" s="196" t="str">
        <v/>
      </c>
      <c r="F125" s="187" t="str">
        <v/>
      </c>
      <c r="G125" s="207">
        <v>0</v>
      </c>
      <c r="H125" s="187">
        <v>0</v>
      </c>
      <c r="I125" s="208">
        <v>0</v>
      </c>
      <c r="J125" s="207">
        <v>0</v>
      </c>
      <c r="K125" s="209">
        <v>0</v>
      </c>
      <c r="L125" s="210">
        <v>0</v>
      </c>
      <c r="M125" s="207">
        <v>0</v>
      </c>
      <c r="N125" s="209">
        <v>0</v>
      </c>
      <c r="O125" s="210">
        <v>0</v>
      </c>
      <c r="P125" s="207">
        <v>0</v>
      </c>
      <c r="Q125" s="209">
        <v>0</v>
      </c>
      <c r="R125" s="210">
        <v>0</v>
      </c>
      <c r="S125" s="207">
        <v>0</v>
      </c>
      <c r="T125" s="209">
        <v>0</v>
      </c>
      <c r="U125" s="210">
        <v>0</v>
      </c>
      <c r="V125" s="210" t="str">
        <v/>
      </c>
      <c r="W125" s="210" t="str">
        <v/>
      </c>
      <c r="X125" s="210" t="str">
        <v/>
      </c>
      <c r="Y125" s="210" t="str">
        <v/>
      </c>
      <c r="Z125" s="210" t="str">
        <v/>
      </c>
      <c r="AA125" s="210" t="str">
        <v/>
      </c>
      <c r="AB125" s="211">
        <v>0</v>
      </c>
      <c r="AC125" s="212" t="str">
        <f t="shared" si="30"/>
        <v/>
      </c>
      <c r="AD125" s="209" t="str">
        <f t="shared" si="38"/>
        <v/>
      </c>
      <c r="AE125" s="209" t="str">
        <f t="shared" si="38"/>
        <v/>
      </c>
      <c r="AF125" s="209" t="str">
        <f t="shared" si="38"/>
        <v/>
      </c>
      <c r="AG125" s="209" t="str">
        <f t="shared" si="38"/>
        <v/>
      </c>
      <c r="AH125" s="209" t="str">
        <f t="shared" si="38"/>
        <v/>
      </c>
      <c r="AI125" s="209" t="str">
        <f t="shared" si="38"/>
        <v/>
      </c>
      <c r="AJ125" s="209" t="str">
        <f t="shared" si="27"/>
        <v/>
      </c>
      <c r="AK125" s="213">
        <f>LARGE(($U125,$R125,$O125,$L125,$I125),AK$6)</f>
        <v>0</v>
      </c>
      <c r="AL125" s="213">
        <f>LARGE(($U125,$R125,$O125,$L125,$I125),AL$6)</f>
        <v>0</v>
      </c>
      <c r="AM125" s="213">
        <f>LARGE(($U125,$R125,$O125,$L125,$I125),AM$6)</f>
        <v>0</v>
      </c>
      <c r="AN125" s="213">
        <f>LARGE(($U125,$R125,$O125,$L125,$I125),AN$6)</f>
        <v>0</v>
      </c>
      <c r="AO125" s="213">
        <f>LARGE(($U125,$R125,$O125,$L125,$I125),AO$6)</f>
        <v>0</v>
      </c>
      <c r="AP125" s="214">
        <f t="shared" si="31"/>
        <v>0</v>
      </c>
      <c r="AQ125" s="213" t="str">
        <f t="shared" si="28"/>
        <v/>
      </c>
      <c r="AS125" s="108" t="str">
        <f t="shared" si="41"/>
        <v/>
      </c>
      <c r="AT125" s="65" t="str">
        <f t="shared" si="41"/>
        <v/>
      </c>
      <c r="AU125" s="66" t="str">
        <f t="shared" si="41"/>
        <v/>
      </c>
      <c r="AV125" s="67" t="str">
        <f t="shared" si="41"/>
        <v/>
      </c>
      <c r="AW125" s="68" t="str">
        <f t="shared" si="41"/>
        <v/>
      </c>
      <c r="AX125" s="28" t="str">
        <f t="shared" si="41"/>
        <v/>
      </c>
      <c r="AY125" s="69" t="str">
        <f t="shared" si="41"/>
        <v/>
      </c>
      <c r="AZ125" s="68" t="str">
        <f t="shared" si="41"/>
        <v/>
      </c>
      <c r="BA125" s="70" t="str">
        <f t="shared" si="41"/>
        <v/>
      </c>
      <c r="BB125" s="71" t="str">
        <f t="shared" si="41"/>
        <v/>
      </c>
      <c r="BC125" s="68" t="str">
        <f t="shared" si="41"/>
        <v/>
      </c>
      <c r="BD125" s="70" t="str">
        <f t="shared" si="41"/>
        <v/>
      </c>
      <c r="BE125" s="71" t="str">
        <f t="shared" si="41"/>
        <v/>
      </c>
      <c r="BF125" s="68" t="str">
        <f t="shared" si="41"/>
        <v/>
      </c>
      <c r="BG125" s="70" t="str">
        <f t="shared" si="41"/>
        <v/>
      </c>
      <c r="BH125" s="71" t="str">
        <f t="shared" si="41"/>
        <v/>
      </c>
      <c r="BI125" s="68" t="str">
        <f t="shared" si="40"/>
        <v/>
      </c>
      <c r="BJ125" s="70" t="str">
        <f t="shared" si="40"/>
        <v/>
      </c>
      <c r="BK125" s="71" t="str">
        <f t="shared" si="40"/>
        <v/>
      </c>
      <c r="BL125" s="234" t="str">
        <f t="shared" si="40"/>
        <v/>
      </c>
      <c r="BM125" s="235" t="str">
        <f t="shared" si="40"/>
        <v/>
      </c>
      <c r="BN125" s="236" t="str">
        <f t="shared" si="40"/>
        <v/>
      </c>
      <c r="BO125" s="237" t="str">
        <f t="shared" si="40"/>
        <v/>
      </c>
      <c r="BP125" s="238" t="str">
        <f t="shared" si="40"/>
        <v/>
      </c>
      <c r="BQ125" s="239" t="str">
        <f t="shared" si="40"/>
        <v/>
      </c>
      <c r="BR125" s="78" t="str">
        <f t="shared" si="40"/>
        <v/>
      </c>
      <c r="BS125" s="57" t="str">
        <f t="shared" si="40"/>
        <v/>
      </c>
      <c r="BT125" s="240" t="str">
        <f t="shared" si="40"/>
        <v/>
      </c>
      <c r="BU125" s="241" t="str">
        <f t="shared" si="40"/>
        <v/>
      </c>
      <c r="BV125" s="242" t="str">
        <f t="shared" si="40"/>
        <v/>
      </c>
      <c r="BW125" s="243" t="str">
        <f t="shared" si="40"/>
        <v/>
      </c>
      <c r="BX125" s="244" t="str">
        <f t="shared" si="39"/>
        <v/>
      </c>
      <c r="BY125" s="245" t="str">
        <f t="shared" si="39"/>
        <v/>
      </c>
    </row>
    <row r="126" spans="1:77" customFormat="1" ht="15.6" thickBot="1" x14ac:dyDescent="0.35">
      <c r="A126" s="196" t="str">
        <f t="shared" si="25"/>
        <v/>
      </c>
      <c r="B126" s="196" t="str">
        <f t="shared" si="26"/>
        <v/>
      </c>
      <c r="C126" s="187" t="str">
        <v/>
      </c>
      <c r="D126" s="187" t="str">
        <v/>
      </c>
      <c r="E126" s="196" t="str">
        <v/>
      </c>
      <c r="F126" s="187" t="str">
        <v/>
      </c>
      <c r="G126" s="207">
        <v>0</v>
      </c>
      <c r="H126" s="187">
        <v>0</v>
      </c>
      <c r="I126" s="208">
        <v>0</v>
      </c>
      <c r="J126" s="207">
        <v>0</v>
      </c>
      <c r="K126" s="209">
        <v>0</v>
      </c>
      <c r="L126" s="210">
        <v>0</v>
      </c>
      <c r="M126" s="207">
        <v>0</v>
      </c>
      <c r="N126" s="209">
        <v>0</v>
      </c>
      <c r="O126" s="210">
        <v>0</v>
      </c>
      <c r="P126" s="207">
        <v>0</v>
      </c>
      <c r="Q126" s="209">
        <v>0</v>
      </c>
      <c r="R126" s="210">
        <v>0</v>
      </c>
      <c r="S126" s="207">
        <v>0</v>
      </c>
      <c r="T126" s="209">
        <v>0</v>
      </c>
      <c r="U126" s="210">
        <v>0</v>
      </c>
      <c r="V126" s="210" t="str">
        <v/>
      </c>
      <c r="W126" s="210" t="str">
        <v/>
      </c>
      <c r="X126" s="210" t="str">
        <v/>
      </c>
      <c r="Y126" s="210" t="str">
        <v/>
      </c>
      <c r="Z126" s="210" t="str">
        <v/>
      </c>
      <c r="AA126" s="210" t="str">
        <v/>
      </c>
      <c r="AB126" s="211">
        <v>0</v>
      </c>
      <c r="AC126" s="212" t="str">
        <f t="shared" si="30"/>
        <v/>
      </c>
      <c r="AD126" s="209" t="str">
        <f t="shared" si="38"/>
        <v/>
      </c>
      <c r="AE126" s="209" t="str">
        <f t="shared" si="38"/>
        <v/>
      </c>
      <c r="AF126" s="209" t="str">
        <f t="shared" si="38"/>
        <v/>
      </c>
      <c r="AG126" s="209" t="str">
        <f t="shared" si="38"/>
        <v/>
      </c>
      <c r="AH126" s="209" t="str">
        <f t="shared" si="38"/>
        <v/>
      </c>
      <c r="AI126" s="209" t="str">
        <f t="shared" si="38"/>
        <v/>
      </c>
      <c r="AJ126" s="209" t="str">
        <f t="shared" si="27"/>
        <v/>
      </c>
      <c r="AK126" s="213">
        <f>LARGE(($U126,$R126,$O126,$L126,$I126),AK$6)</f>
        <v>0</v>
      </c>
      <c r="AL126" s="213">
        <f>LARGE(($U126,$R126,$O126,$L126,$I126),AL$6)</f>
        <v>0</v>
      </c>
      <c r="AM126" s="213">
        <f>LARGE(($U126,$R126,$O126,$L126,$I126),AM$6)</f>
        <v>0</v>
      </c>
      <c r="AN126" s="213">
        <f>LARGE(($U126,$R126,$O126,$L126,$I126),AN$6)</f>
        <v>0</v>
      </c>
      <c r="AO126" s="213">
        <f>LARGE(($U126,$R126,$O126,$L126,$I126),AO$6)</f>
        <v>0</v>
      </c>
      <c r="AP126" s="214">
        <f t="shared" si="31"/>
        <v>0</v>
      </c>
      <c r="AQ126" s="213" t="str">
        <f t="shared" si="28"/>
        <v/>
      </c>
      <c r="AS126" s="108" t="str">
        <f t="shared" si="41"/>
        <v/>
      </c>
      <c r="AT126" s="65" t="str">
        <f t="shared" si="41"/>
        <v/>
      </c>
      <c r="AU126" s="66" t="str">
        <f t="shared" si="41"/>
        <v/>
      </c>
      <c r="AV126" s="67" t="str">
        <f t="shared" si="41"/>
        <v/>
      </c>
      <c r="AW126" s="68" t="str">
        <f t="shared" si="41"/>
        <v/>
      </c>
      <c r="AX126" s="28" t="str">
        <f t="shared" si="41"/>
        <v/>
      </c>
      <c r="AY126" s="69" t="str">
        <f t="shared" si="41"/>
        <v/>
      </c>
      <c r="AZ126" s="68" t="str">
        <f t="shared" si="41"/>
        <v/>
      </c>
      <c r="BA126" s="70" t="str">
        <f t="shared" si="41"/>
        <v/>
      </c>
      <c r="BB126" s="71" t="str">
        <f t="shared" si="41"/>
        <v/>
      </c>
      <c r="BC126" s="68" t="str">
        <f t="shared" si="41"/>
        <v/>
      </c>
      <c r="BD126" s="70" t="str">
        <f t="shared" si="41"/>
        <v/>
      </c>
      <c r="BE126" s="71" t="str">
        <f t="shared" si="41"/>
        <v/>
      </c>
      <c r="BF126" s="68" t="str">
        <f t="shared" si="41"/>
        <v/>
      </c>
      <c r="BG126" s="70" t="str">
        <f t="shared" si="41"/>
        <v/>
      </c>
      <c r="BH126" s="71" t="str">
        <f t="shared" si="41"/>
        <v/>
      </c>
      <c r="BI126" s="68" t="str">
        <f t="shared" si="40"/>
        <v/>
      </c>
      <c r="BJ126" s="70" t="str">
        <f t="shared" si="40"/>
        <v/>
      </c>
      <c r="BK126" s="71" t="str">
        <f t="shared" si="40"/>
        <v/>
      </c>
      <c r="BL126" s="234" t="str">
        <f t="shared" si="40"/>
        <v/>
      </c>
      <c r="BM126" s="235" t="str">
        <f t="shared" si="40"/>
        <v/>
      </c>
      <c r="BN126" s="236" t="str">
        <f t="shared" si="40"/>
        <v/>
      </c>
      <c r="BO126" s="237" t="str">
        <f t="shared" si="40"/>
        <v/>
      </c>
      <c r="BP126" s="238" t="str">
        <f t="shared" si="40"/>
        <v/>
      </c>
      <c r="BQ126" s="239" t="str">
        <f t="shared" si="40"/>
        <v/>
      </c>
      <c r="BR126" s="78" t="str">
        <f t="shared" si="40"/>
        <v/>
      </c>
      <c r="BS126" s="57" t="str">
        <f t="shared" si="40"/>
        <v/>
      </c>
      <c r="BT126" s="240" t="str">
        <f t="shared" si="40"/>
        <v/>
      </c>
      <c r="BU126" s="241" t="str">
        <f t="shared" si="40"/>
        <v/>
      </c>
      <c r="BV126" s="242" t="str">
        <f t="shared" si="40"/>
        <v/>
      </c>
      <c r="BW126" s="243" t="str">
        <f t="shared" si="40"/>
        <v/>
      </c>
      <c r="BX126" s="244" t="str">
        <f t="shared" si="39"/>
        <v/>
      </c>
      <c r="BY126" s="245" t="str">
        <f t="shared" si="39"/>
        <v/>
      </c>
    </row>
    <row r="127" spans="1:77" customFormat="1" ht="15.6" thickBot="1" x14ac:dyDescent="0.35">
      <c r="A127" s="196" t="str">
        <f t="shared" si="25"/>
        <v/>
      </c>
      <c r="B127" s="196" t="str">
        <f t="shared" si="26"/>
        <v/>
      </c>
      <c r="C127" s="187" t="str">
        <v/>
      </c>
      <c r="D127" s="187" t="str">
        <v/>
      </c>
      <c r="E127" s="196" t="str">
        <v/>
      </c>
      <c r="F127" s="187" t="str">
        <v/>
      </c>
      <c r="G127" s="207">
        <v>0</v>
      </c>
      <c r="H127" s="187">
        <v>0</v>
      </c>
      <c r="I127" s="208">
        <v>0</v>
      </c>
      <c r="J127" s="207">
        <v>0</v>
      </c>
      <c r="K127" s="209">
        <v>0</v>
      </c>
      <c r="L127" s="210">
        <v>0</v>
      </c>
      <c r="M127" s="207">
        <v>0</v>
      </c>
      <c r="N127" s="209">
        <v>0</v>
      </c>
      <c r="O127" s="210">
        <v>0</v>
      </c>
      <c r="P127" s="207">
        <v>0</v>
      </c>
      <c r="Q127" s="209">
        <v>0</v>
      </c>
      <c r="R127" s="210">
        <v>0</v>
      </c>
      <c r="S127" s="207">
        <v>0</v>
      </c>
      <c r="T127" s="209">
        <v>0</v>
      </c>
      <c r="U127" s="210">
        <v>0</v>
      </c>
      <c r="V127" s="210" t="str">
        <v/>
      </c>
      <c r="W127" s="210" t="str">
        <v/>
      </c>
      <c r="X127" s="210" t="str">
        <v/>
      </c>
      <c r="Y127" s="210" t="str">
        <v/>
      </c>
      <c r="Z127" s="210" t="str">
        <v/>
      </c>
      <c r="AA127" s="210" t="str">
        <v/>
      </c>
      <c r="AB127" s="211">
        <v>0</v>
      </c>
      <c r="AC127" s="212" t="str">
        <f t="shared" si="30"/>
        <v/>
      </c>
      <c r="AD127" s="209" t="str">
        <f t="shared" si="38"/>
        <v/>
      </c>
      <c r="AE127" s="209" t="str">
        <f t="shared" si="38"/>
        <v/>
      </c>
      <c r="AF127" s="209" t="str">
        <f t="shared" si="38"/>
        <v/>
      </c>
      <c r="AG127" s="209" t="str">
        <f t="shared" si="38"/>
        <v/>
      </c>
      <c r="AH127" s="209" t="str">
        <f t="shared" si="38"/>
        <v/>
      </c>
      <c r="AI127" s="209" t="str">
        <f t="shared" si="38"/>
        <v/>
      </c>
      <c r="AJ127" s="209" t="str">
        <f t="shared" si="27"/>
        <v/>
      </c>
      <c r="AK127" s="213">
        <f>LARGE(($U127,$R127,$O127,$L127,$I127),AK$6)</f>
        <v>0</v>
      </c>
      <c r="AL127" s="213">
        <f>LARGE(($U127,$R127,$O127,$L127,$I127),AL$6)</f>
        <v>0</v>
      </c>
      <c r="AM127" s="213">
        <f>LARGE(($U127,$R127,$O127,$L127,$I127),AM$6)</f>
        <v>0</v>
      </c>
      <c r="AN127" s="213">
        <f>LARGE(($U127,$R127,$O127,$L127,$I127),AN$6)</f>
        <v>0</v>
      </c>
      <c r="AO127" s="213">
        <f>LARGE(($U127,$R127,$O127,$L127,$I127),AO$6)</f>
        <v>0</v>
      </c>
      <c r="AP127" s="214">
        <f t="shared" si="31"/>
        <v>0</v>
      </c>
      <c r="AQ127" s="213" t="str">
        <f t="shared" si="28"/>
        <v/>
      </c>
      <c r="AS127" s="108" t="str">
        <f t="shared" si="41"/>
        <v/>
      </c>
      <c r="AT127" s="65" t="str">
        <f t="shared" si="41"/>
        <v/>
      </c>
      <c r="AU127" s="66" t="str">
        <f t="shared" si="41"/>
        <v/>
      </c>
      <c r="AV127" s="67" t="str">
        <f t="shared" si="41"/>
        <v/>
      </c>
      <c r="AW127" s="68" t="str">
        <f t="shared" si="41"/>
        <v/>
      </c>
      <c r="AX127" s="28" t="str">
        <f t="shared" si="41"/>
        <v/>
      </c>
      <c r="AY127" s="69" t="str">
        <f t="shared" si="41"/>
        <v/>
      </c>
      <c r="AZ127" s="68" t="str">
        <f t="shared" si="41"/>
        <v/>
      </c>
      <c r="BA127" s="70" t="str">
        <f t="shared" si="41"/>
        <v/>
      </c>
      <c r="BB127" s="71" t="str">
        <f t="shared" si="41"/>
        <v/>
      </c>
      <c r="BC127" s="68" t="str">
        <f t="shared" si="41"/>
        <v/>
      </c>
      <c r="BD127" s="70" t="str">
        <f t="shared" si="41"/>
        <v/>
      </c>
      <c r="BE127" s="71" t="str">
        <f t="shared" si="41"/>
        <v/>
      </c>
      <c r="BF127" s="68" t="str">
        <f t="shared" si="41"/>
        <v/>
      </c>
      <c r="BG127" s="70" t="str">
        <f t="shared" si="41"/>
        <v/>
      </c>
      <c r="BH127" s="71" t="str">
        <f t="shared" si="41"/>
        <v/>
      </c>
      <c r="BI127" s="68" t="str">
        <f t="shared" si="40"/>
        <v/>
      </c>
      <c r="BJ127" s="70" t="str">
        <f t="shared" si="40"/>
        <v/>
      </c>
      <c r="BK127" s="71" t="str">
        <f t="shared" si="40"/>
        <v/>
      </c>
      <c r="BL127" s="234" t="str">
        <f t="shared" si="40"/>
        <v/>
      </c>
      <c r="BM127" s="235" t="str">
        <f t="shared" si="40"/>
        <v/>
      </c>
      <c r="BN127" s="236" t="str">
        <f t="shared" si="40"/>
        <v/>
      </c>
      <c r="BO127" s="237" t="str">
        <f t="shared" si="40"/>
        <v/>
      </c>
      <c r="BP127" s="238" t="str">
        <f t="shared" si="40"/>
        <v/>
      </c>
      <c r="BQ127" s="239" t="str">
        <f t="shared" si="40"/>
        <v/>
      </c>
      <c r="BR127" s="78" t="str">
        <f t="shared" si="40"/>
        <v/>
      </c>
      <c r="BS127" s="57" t="str">
        <f t="shared" si="40"/>
        <v/>
      </c>
      <c r="BT127" s="240" t="str">
        <f t="shared" si="40"/>
        <v/>
      </c>
      <c r="BU127" s="241" t="str">
        <f t="shared" si="40"/>
        <v/>
      </c>
      <c r="BV127" s="242" t="str">
        <f t="shared" si="40"/>
        <v/>
      </c>
      <c r="BW127" s="243" t="str">
        <f t="shared" si="40"/>
        <v/>
      </c>
      <c r="BX127" s="244" t="str">
        <f t="shared" si="39"/>
        <v/>
      </c>
      <c r="BY127" s="245" t="str">
        <f t="shared" si="39"/>
        <v/>
      </c>
    </row>
    <row r="128" spans="1:77" customFormat="1" ht="15.6" thickBot="1" x14ac:dyDescent="0.35">
      <c r="A128" s="196" t="str">
        <f t="shared" si="25"/>
        <v/>
      </c>
      <c r="B128" s="196" t="str">
        <f t="shared" si="26"/>
        <v/>
      </c>
      <c r="C128" s="187" t="str">
        <v/>
      </c>
      <c r="D128" s="187" t="str">
        <v/>
      </c>
      <c r="E128" s="196" t="str">
        <v/>
      </c>
      <c r="F128" s="187" t="str">
        <v/>
      </c>
      <c r="G128" s="207">
        <v>0</v>
      </c>
      <c r="H128" s="187">
        <v>0</v>
      </c>
      <c r="I128" s="208">
        <v>0</v>
      </c>
      <c r="J128" s="207">
        <v>0</v>
      </c>
      <c r="K128" s="209">
        <v>0</v>
      </c>
      <c r="L128" s="210">
        <v>0</v>
      </c>
      <c r="M128" s="207">
        <v>0</v>
      </c>
      <c r="N128" s="209">
        <v>0</v>
      </c>
      <c r="O128" s="210">
        <v>0</v>
      </c>
      <c r="P128" s="207">
        <v>0</v>
      </c>
      <c r="Q128" s="209">
        <v>0</v>
      </c>
      <c r="R128" s="210">
        <v>0</v>
      </c>
      <c r="S128" s="207">
        <v>0</v>
      </c>
      <c r="T128" s="209">
        <v>0</v>
      </c>
      <c r="U128" s="210">
        <v>0</v>
      </c>
      <c r="V128" s="210" t="str">
        <v/>
      </c>
      <c r="W128" s="210" t="str">
        <v/>
      </c>
      <c r="X128" s="210" t="str">
        <v/>
      </c>
      <c r="Y128" s="210" t="str">
        <v/>
      </c>
      <c r="Z128" s="210" t="str">
        <v/>
      </c>
      <c r="AA128" s="210" t="str">
        <v/>
      </c>
      <c r="AB128" s="211">
        <v>0</v>
      </c>
      <c r="AC128" s="212" t="str">
        <f t="shared" si="30"/>
        <v/>
      </c>
      <c r="AD128" s="209" t="str">
        <f t="shared" si="38"/>
        <v/>
      </c>
      <c r="AE128" s="209" t="str">
        <f t="shared" si="38"/>
        <v/>
      </c>
      <c r="AF128" s="209" t="str">
        <f t="shared" si="38"/>
        <v/>
      </c>
      <c r="AG128" s="209" t="str">
        <f t="shared" si="38"/>
        <v/>
      </c>
      <c r="AH128" s="209" t="str">
        <f t="shared" si="38"/>
        <v/>
      </c>
      <c r="AI128" s="209" t="str">
        <f t="shared" si="38"/>
        <v/>
      </c>
      <c r="AJ128" s="209" t="str">
        <f t="shared" si="27"/>
        <v/>
      </c>
      <c r="AK128" s="213">
        <f>LARGE(($U128,$R128,$O128,$L128,$I128),AK$6)</f>
        <v>0</v>
      </c>
      <c r="AL128" s="213">
        <f>LARGE(($U128,$R128,$O128,$L128,$I128),AL$6)</f>
        <v>0</v>
      </c>
      <c r="AM128" s="213">
        <f>LARGE(($U128,$R128,$O128,$L128,$I128),AM$6)</f>
        <v>0</v>
      </c>
      <c r="AN128" s="213">
        <f>LARGE(($U128,$R128,$O128,$L128,$I128),AN$6)</f>
        <v>0</v>
      </c>
      <c r="AO128" s="213">
        <f>LARGE(($U128,$R128,$O128,$L128,$I128),AO$6)</f>
        <v>0</v>
      </c>
      <c r="AP128" s="214">
        <f t="shared" si="31"/>
        <v>0</v>
      </c>
      <c r="AQ128" s="213" t="str">
        <f t="shared" si="28"/>
        <v/>
      </c>
      <c r="AS128" s="108" t="str">
        <f t="shared" si="41"/>
        <v/>
      </c>
      <c r="AT128" s="65" t="str">
        <f t="shared" si="41"/>
        <v/>
      </c>
      <c r="AU128" s="66" t="str">
        <f t="shared" si="41"/>
        <v/>
      </c>
      <c r="AV128" s="67" t="str">
        <f t="shared" si="41"/>
        <v/>
      </c>
      <c r="AW128" s="68" t="str">
        <f t="shared" si="41"/>
        <v/>
      </c>
      <c r="AX128" s="28" t="str">
        <f t="shared" si="41"/>
        <v/>
      </c>
      <c r="AY128" s="69" t="str">
        <f t="shared" si="41"/>
        <v/>
      </c>
      <c r="AZ128" s="68" t="str">
        <f t="shared" si="41"/>
        <v/>
      </c>
      <c r="BA128" s="70" t="str">
        <f t="shared" si="41"/>
        <v/>
      </c>
      <c r="BB128" s="71" t="str">
        <f t="shared" si="41"/>
        <v/>
      </c>
      <c r="BC128" s="68" t="str">
        <f t="shared" si="41"/>
        <v/>
      </c>
      <c r="BD128" s="70" t="str">
        <f t="shared" si="41"/>
        <v/>
      </c>
      <c r="BE128" s="71" t="str">
        <f t="shared" si="41"/>
        <v/>
      </c>
      <c r="BF128" s="68" t="str">
        <f t="shared" si="41"/>
        <v/>
      </c>
      <c r="BG128" s="70" t="str">
        <f t="shared" si="41"/>
        <v/>
      </c>
      <c r="BH128" s="71" t="str">
        <f t="shared" si="41"/>
        <v/>
      </c>
      <c r="BI128" s="68" t="str">
        <f t="shared" si="40"/>
        <v/>
      </c>
      <c r="BJ128" s="70" t="str">
        <f t="shared" si="40"/>
        <v/>
      </c>
      <c r="BK128" s="71" t="str">
        <f t="shared" si="40"/>
        <v/>
      </c>
      <c r="BL128" s="234" t="str">
        <f t="shared" si="40"/>
        <v/>
      </c>
      <c r="BM128" s="235" t="str">
        <f t="shared" si="40"/>
        <v/>
      </c>
      <c r="BN128" s="236" t="str">
        <f t="shared" si="40"/>
        <v/>
      </c>
      <c r="BO128" s="237" t="str">
        <f t="shared" si="40"/>
        <v/>
      </c>
      <c r="BP128" s="238" t="str">
        <f t="shared" si="40"/>
        <v/>
      </c>
      <c r="BQ128" s="239" t="str">
        <f t="shared" si="40"/>
        <v/>
      </c>
      <c r="BR128" s="78" t="str">
        <f t="shared" si="40"/>
        <v/>
      </c>
      <c r="BS128" s="57" t="str">
        <f t="shared" si="40"/>
        <v/>
      </c>
      <c r="BT128" s="240" t="str">
        <f t="shared" si="40"/>
        <v/>
      </c>
      <c r="BU128" s="241" t="str">
        <f t="shared" si="40"/>
        <v/>
      </c>
      <c r="BV128" s="242" t="str">
        <f t="shared" si="40"/>
        <v/>
      </c>
      <c r="BW128" s="243" t="str">
        <f t="shared" si="40"/>
        <v/>
      </c>
      <c r="BX128" s="244" t="str">
        <f t="shared" si="39"/>
        <v/>
      </c>
      <c r="BY128" s="245" t="str">
        <f t="shared" si="39"/>
        <v/>
      </c>
    </row>
    <row r="129" spans="1:77" customFormat="1" ht="15.6" thickBot="1" x14ac:dyDescent="0.35">
      <c r="A129" s="196" t="str">
        <f t="shared" si="25"/>
        <v/>
      </c>
      <c r="B129" s="196" t="str">
        <f t="shared" si="26"/>
        <v/>
      </c>
      <c r="C129" s="187" t="str">
        <v/>
      </c>
      <c r="D129" s="187" t="str">
        <v/>
      </c>
      <c r="E129" s="196" t="str">
        <v/>
      </c>
      <c r="F129" s="187" t="str">
        <v/>
      </c>
      <c r="G129" s="207">
        <v>0</v>
      </c>
      <c r="H129" s="187">
        <v>0</v>
      </c>
      <c r="I129" s="208">
        <v>0</v>
      </c>
      <c r="J129" s="207">
        <v>0</v>
      </c>
      <c r="K129" s="209">
        <v>0</v>
      </c>
      <c r="L129" s="210">
        <v>0</v>
      </c>
      <c r="M129" s="207">
        <v>0</v>
      </c>
      <c r="N129" s="209">
        <v>0</v>
      </c>
      <c r="O129" s="210">
        <v>0</v>
      </c>
      <c r="P129" s="207">
        <v>0</v>
      </c>
      <c r="Q129" s="209">
        <v>0</v>
      </c>
      <c r="R129" s="210">
        <v>0</v>
      </c>
      <c r="S129" s="207">
        <v>0</v>
      </c>
      <c r="T129" s="209">
        <v>0</v>
      </c>
      <c r="U129" s="210">
        <v>0</v>
      </c>
      <c r="V129" s="210" t="str">
        <v/>
      </c>
      <c r="W129" s="210" t="str">
        <v/>
      </c>
      <c r="X129" s="210" t="str">
        <v/>
      </c>
      <c r="Y129" s="210" t="str">
        <v/>
      </c>
      <c r="Z129" s="210" t="str">
        <v/>
      </c>
      <c r="AA129" s="210" t="str">
        <v/>
      </c>
      <c r="AB129" s="211">
        <v>0</v>
      </c>
      <c r="AC129" s="212" t="str">
        <f t="shared" si="30"/>
        <v/>
      </c>
      <c r="AD129" s="209" t="str">
        <f t="shared" si="38"/>
        <v/>
      </c>
      <c r="AE129" s="209" t="str">
        <f t="shared" si="38"/>
        <v/>
      </c>
      <c r="AF129" s="209" t="str">
        <f t="shared" si="38"/>
        <v/>
      </c>
      <c r="AG129" s="209" t="str">
        <f t="shared" si="38"/>
        <v/>
      </c>
      <c r="AH129" s="209" t="str">
        <f t="shared" si="38"/>
        <v/>
      </c>
      <c r="AI129" s="209" t="str">
        <f t="shared" si="38"/>
        <v/>
      </c>
      <c r="AJ129" s="209" t="str">
        <f t="shared" si="27"/>
        <v/>
      </c>
      <c r="AK129" s="213">
        <f>LARGE(($U129,$R129,$O129,$L129,$I129),AK$6)</f>
        <v>0</v>
      </c>
      <c r="AL129" s="213">
        <f>LARGE(($U129,$R129,$O129,$L129,$I129),AL$6)</f>
        <v>0</v>
      </c>
      <c r="AM129" s="213">
        <f>LARGE(($U129,$R129,$O129,$L129,$I129),AM$6)</f>
        <v>0</v>
      </c>
      <c r="AN129" s="213">
        <f>LARGE(($U129,$R129,$O129,$L129,$I129),AN$6)</f>
        <v>0</v>
      </c>
      <c r="AO129" s="213">
        <f>LARGE(($U129,$R129,$O129,$L129,$I129),AO$6)</f>
        <v>0</v>
      </c>
      <c r="AP129" s="214">
        <f t="shared" si="31"/>
        <v>0</v>
      </c>
      <c r="AQ129" s="213" t="str">
        <f t="shared" si="28"/>
        <v/>
      </c>
      <c r="AS129" s="108" t="str">
        <f t="shared" si="41"/>
        <v/>
      </c>
      <c r="AT129" s="65" t="str">
        <f t="shared" si="41"/>
        <v/>
      </c>
      <c r="AU129" s="66" t="str">
        <f t="shared" si="41"/>
        <v/>
      </c>
      <c r="AV129" s="67" t="str">
        <f t="shared" si="41"/>
        <v/>
      </c>
      <c r="AW129" s="68" t="str">
        <f t="shared" si="41"/>
        <v/>
      </c>
      <c r="AX129" s="28" t="str">
        <f t="shared" si="41"/>
        <v/>
      </c>
      <c r="AY129" s="69" t="str">
        <f t="shared" si="41"/>
        <v/>
      </c>
      <c r="AZ129" s="68" t="str">
        <f t="shared" si="41"/>
        <v/>
      </c>
      <c r="BA129" s="70" t="str">
        <f t="shared" si="41"/>
        <v/>
      </c>
      <c r="BB129" s="71" t="str">
        <f t="shared" si="41"/>
        <v/>
      </c>
      <c r="BC129" s="68" t="str">
        <f t="shared" si="41"/>
        <v/>
      </c>
      <c r="BD129" s="70" t="str">
        <f t="shared" si="41"/>
        <v/>
      </c>
      <c r="BE129" s="71" t="str">
        <f t="shared" si="41"/>
        <v/>
      </c>
      <c r="BF129" s="68" t="str">
        <f t="shared" si="41"/>
        <v/>
      </c>
      <c r="BG129" s="70" t="str">
        <f t="shared" si="41"/>
        <v/>
      </c>
      <c r="BH129" s="71" t="str">
        <f t="shared" si="41"/>
        <v/>
      </c>
      <c r="BI129" s="68" t="str">
        <f t="shared" si="40"/>
        <v/>
      </c>
      <c r="BJ129" s="70" t="str">
        <f t="shared" si="40"/>
        <v/>
      </c>
      <c r="BK129" s="71" t="str">
        <f t="shared" si="40"/>
        <v/>
      </c>
      <c r="BL129" s="234" t="str">
        <f t="shared" si="40"/>
        <v/>
      </c>
      <c r="BM129" s="235" t="str">
        <f t="shared" si="40"/>
        <v/>
      </c>
      <c r="BN129" s="236" t="str">
        <f t="shared" si="40"/>
        <v/>
      </c>
      <c r="BO129" s="237" t="str">
        <f t="shared" si="40"/>
        <v/>
      </c>
      <c r="BP129" s="238" t="str">
        <f t="shared" si="40"/>
        <v/>
      </c>
      <c r="BQ129" s="239" t="str">
        <f t="shared" si="40"/>
        <v/>
      </c>
      <c r="BR129" s="78" t="str">
        <f t="shared" si="40"/>
        <v/>
      </c>
      <c r="BS129" s="57" t="str">
        <f t="shared" si="40"/>
        <v/>
      </c>
      <c r="BT129" s="240" t="str">
        <f t="shared" si="40"/>
        <v/>
      </c>
      <c r="BU129" s="241" t="str">
        <f t="shared" si="40"/>
        <v/>
      </c>
      <c r="BV129" s="242" t="str">
        <f t="shared" si="40"/>
        <v/>
      </c>
      <c r="BW129" s="243" t="str">
        <f t="shared" si="40"/>
        <v/>
      </c>
      <c r="BX129" s="244" t="str">
        <f t="shared" si="39"/>
        <v/>
      </c>
      <c r="BY129" s="245" t="str">
        <f t="shared" si="39"/>
        <v/>
      </c>
    </row>
    <row r="130" spans="1:77" customFormat="1" ht="15.6" thickBot="1" x14ac:dyDescent="0.35">
      <c r="A130" s="196" t="str">
        <f t="shared" si="25"/>
        <v/>
      </c>
      <c r="B130" s="196" t="str">
        <f t="shared" si="26"/>
        <v/>
      </c>
      <c r="C130" s="187" t="str">
        <v/>
      </c>
      <c r="D130" s="187" t="str">
        <v/>
      </c>
      <c r="E130" s="196" t="str">
        <v/>
      </c>
      <c r="F130" s="187" t="str">
        <v/>
      </c>
      <c r="G130" s="207">
        <v>0</v>
      </c>
      <c r="H130" s="187">
        <v>0</v>
      </c>
      <c r="I130" s="208">
        <v>0</v>
      </c>
      <c r="J130" s="207">
        <v>0</v>
      </c>
      <c r="K130" s="209">
        <v>0</v>
      </c>
      <c r="L130" s="210">
        <v>0</v>
      </c>
      <c r="M130" s="207">
        <v>0</v>
      </c>
      <c r="N130" s="209">
        <v>0</v>
      </c>
      <c r="O130" s="210">
        <v>0</v>
      </c>
      <c r="P130" s="207">
        <v>0</v>
      </c>
      <c r="Q130" s="209">
        <v>0</v>
      </c>
      <c r="R130" s="210">
        <v>0</v>
      </c>
      <c r="S130" s="207">
        <v>0</v>
      </c>
      <c r="T130" s="209">
        <v>0</v>
      </c>
      <c r="U130" s="210">
        <v>0</v>
      </c>
      <c r="V130" s="210" t="str">
        <v/>
      </c>
      <c r="W130" s="210" t="str">
        <v/>
      </c>
      <c r="X130" s="210" t="str">
        <v/>
      </c>
      <c r="Y130" s="210" t="str">
        <v/>
      </c>
      <c r="Z130" s="210" t="str">
        <v/>
      </c>
      <c r="AA130" s="210" t="str">
        <v/>
      </c>
      <c r="AB130" s="211">
        <v>0</v>
      </c>
      <c r="AC130" s="212" t="str">
        <f t="shared" si="30"/>
        <v/>
      </c>
      <c r="AD130" s="209" t="str">
        <f t="shared" si="38"/>
        <v/>
      </c>
      <c r="AE130" s="209" t="str">
        <f t="shared" si="38"/>
        <v/>
      </c>
      <c r="AF130" s="209" t="str">
        <f t="shared" si="38"/>
        <v/>
      </c>
      <c r="AG130" s="209" t="str">
        <f t="shared" si="38"/>
        <v/>
      </c>
      <c r="AH130" s="209" t="str">
        <f t="shared" si="38"/>
        <v/>
      </c>
      <c r="AI130" s="209" t="str">
        <f t="shared" si="38"/>
        <v/>
      </c>
      <c r="AJ130" s="209" t="str">
        <f t="shared" si="27"/>
        <v/>
      </c>
      <c r="AK130" s="213">
        <f>LARGE(($U130,$R130,$O130,$L130,$I130),AK$6)</f>
        <v>0</v>
      </c>
      <c r="AL130" s="213">
        <f>LARGE(($U130,$R130,$O130,$L130,$I130),AL$6)</f>
        <v>0</v>
      </c>
      <c r="AM130" s="213">
        <f>LARGE(($U130,$R130,$O130,$L130,$I130),AM$6)</f>
        <v>0</v>
      </c>
      <c r="AN130" s="213">
        <f>LARGE(($U130,$R130,$O130,$L130,$I130),AN$6)</f>
        <v>0</v>
      </c>
      <c r="AO130" s="213">
        <f>LARGE(($U130,$R130,$O130,$L130,$I130),AO$6)</f>
        <v>0</v>
      </c>
      <c r="AP130" s="214">
        <f t="shared" si="31"/>
        <v>0</v>
      </c>
      <c r="AQ130" s="213" t="str">
        <f t="shared" si="28"/>
        <v/>
      </c>
      <c r="AS130" s="108" t="str">
        <f t="shared" si="41"/>
        <v/>
      </c>
      <c r="AT130" s="65" t="str">
        <f t="shared" si="41"/>
        <v/>
      </c>
      <c r="AU130" s="66" t="str">
        <f t="shared" si="41"/>
        <v/>
      </c>
      <c r="AV130" s="67" t="str">
        <f t="shared" si="41"/>
        <v/>
      </c>
      <c r="AW130" s="68" t="str">
        <f t="shared" si="41"/>
        <v/>
      </c>
      <c r="AX130" s="28" t="str">
        <f t="shared" si="41"/>
        <v/>
      </c>
      <c r="AY130" s="69" t="str">
        <f t="shared" si="41"/>
        <v/>
      </c>
      <c r="AZ130" s="68" t="str">
        <f t="shared" si="41"/>
        <v/>
      </c>
      <c r="BA130" s="70" t="str">
        <f t="shared" si="41"/>
        <v/>
      </c>
      <c r="BB130" s="71" t="str">
        <f t="shared" si="41"/>
        <v/>
      </c>
      <c r="BC130" s="68" t="str">
        <f t="shared" si="41"/>
        <v/>
      </c>
      <c r="BD130" s="70" t="str">
        <f t="shared" si="41"/>
        <v/>
      </c>
      <c r="BE130" s="71" t="str">
        <f t="shared" si="41"/>
        <v/>
      </c>
      <c r="BF130" s="68" t="str">
        <f t="shared" si="41"/>
        <v/>
      </c>
      <c r="BG130" s="70" t="str">
        <f t="shared" si="41"/>
        <v/>
      </c>
      <c r="BH130" s="71" t="str">
        <f t="shared" si="41"/>
        <v/>
      </c>
      <c r="BI130" s="68" t="str">
        <f t="shared" si="40"/>
        <v/>
      </c>
      <c r="BJ130" s="70" t="str">
        <f t="shared" si="40"/>
        <v/>
      </c>
      <c r="BK130" s="71" t="str">
        <f t="shared" si="40"/>
        <v/>
      </c>
      <c r="BL130" s="234" t="str">
        <f t="shared" si="40"/>
        <v/>
      </c>
      <c r="BM130" s="235" t="str">
        <f t="shared" si="40"/>
        <v/>
      </c>
      <c r="BN130" s="236" t="str">
        <f t="shared" si="40"/>
        <v/>
      </c>
      <c r="BO130" s="237" t="str">
        <f t="shared" si="40"/>
        <v/>
      </c>
      <c r="BP130" s="238" t="str">
        <f t="shared" si="40"/>
        <v/>
      </c>
      <c r="BQ130" s="239" t="str">
        <f t="shared" si="40"/>
        <v/>
      </c>
      <c r="BR130" s="78" t="str">
        <f t="shared" si="40"/>
        <v/>
      </c>
      <c r="BS130" s="57" t="str">
        <f t="shared" si="40"/>
        <v/>
      </c>
      <c r="BT130" s="240" t="str">
        <f t="shared" si="40"/>
        <v/>
      </c>
      <c r="BU130" s="241" t="str">
        <f t="shared" si="40"/>
        <v/>
      </c>
      <c r="BV130" s="242" t="str">
        <f t="shared" si="40"/>
        <v/>
      </c>
      <c r="BW130" s="243" t="str">
        <f t="shared" si="40"/>
        <v/>
      </c>
      <c r="BX130" s="244" t="str">
        <f t="shared" si="39"/>
        <v/>
      </c>
      <c r="BY130" s="245" t="str">
        <f t="shared" si="39"/>
        <v/>
      </c>
    </row>
    <row r="131" spans="1:77" customFormat="1" ht="15.6" thickBot="1" x14ac:dyDescent="0.35">
      <c r="A131" s="196" t="str">
        <f t="shared" si="25"/>
        <v/>
      </c>
      <c r="B131" s="196" t="str">
        <f t="shared" si="26"/>
        <v/>
      </c>
      <c r="C131" s="187" t="str">
        <v/>
      </c>
      <c r="D131" s="187" t="str">
        <v/>
      </c>
      <c r="E131" s="196" t="str">
        <v/>
      </c>
      <c r="F131" s="187" t="str">
        <v/>
      </c>
      <c r="G131" s="207">
        <v>0</v>
      </c>
      <c r="H131" s="187">
        <v>0</v>
      </c>
      <c r="I131" s="208">
        <v>0</v>
      </c>
      <c r="J131" s="207">
        <v>0</v>
      </c>
      <c r="K131" s="209">
        <v>0</v>
      </c>
      <c r="L131" s="210">
        <v>0</v>
      </c>
      <c r="M131" s="207">
        <v>0</v>
      </c>
      <c r="N131" s="209">
        <v>0</v>
      </c>
      <c r="O131" s="210">
        <v>0</v>
      </c>
      <c r="P131" s="207">
        <v>0</v>
      </c>
      <c r="Q131" s="209">
        <v>0</v>
      </c>
      <c r="R131" s="210">
        <v>0</v>
      </c>
      <c r="S131" s="207">
        <v>0</v>
      </c>
      <c r="T131" s="209">
        <v>0</v>
      </c>
      <c r="U131" s="210">
        <v>0</v>
      </c>
      <c r="V131" s="210" t="str">
        <v/>
      </c>
      <c r="W131" s="210" t="str">
        <v/>
      </c>
      <c r="X131" s="210" t="str">
        <v/>
      </c>
      <c r="Y131" s="210" t="str">
        <v/>
      </c>
      <c r="Z131" s="210" t="str">
        <v/>
      </c>
      <c r="AA131" s="210" t="str">
        <v/>
      </c>
      <c r="AB131" s="211">
        <v>0</v>
      </c>
      <c r="AC131" s="212" t="str">
        <f t="shared" si="30"/>
        <v/>
      </c>
      <c r="AD131" s="209" t="str">
        <f t="shared" si="38"/>
        <v/>
      </c>
      <c r="AE131" s="209" t="str">
        <f t="shared" si="38"/>
        <v/>
      </c>
      <c r="AF131" s="209" t="str">
        <f t="shared" si="38"/>
        <v/>
      </c>
      <c r="AG131" s="209" t="str">
        <f t="shared" si="38"/>
        <v/>
      </c>
      <c r="AH131" s="209" t="str">
        <f t="shared" si="38"/>
        <v/>
      </c>
      <c r="AI131" s="209" t="str">
        <f t="shared" si="38"/>
        <v/>
      </c>
      <c r="AJ131" s="209" t="str">
        <f t="shared" si="27"/>
        <v/>
      </c>
      <c r="AK131" s="213">
        <f>LARGE(($U131,$R131,$O131,$L131,$I131),AK$6)</f>
        <v>0</v>
      </c>
      <c r="AL131" s="213">
        <f>LARGE(($U131,$R131,$O131,$L131,$I131),AL$6)</f>
        <v>0</v>
      </c>
      <c r="AM131" s="213">
        <f>LARGE(($U131,$R131,$O131,$L131,$I131),AM$6)</f>
        <v>0</v>
      </c>
      <c r="AN131" s="213">
        <f>LARGE(($U131,$R131,$O131,$L131,$I131),AN$6)</f>
        <v>0</v>
      </c>
      <c r="AO131" s="213">
        <f>LARGE(($U131,$R131,$O131,$L131,$I131),AO$6)</f>
        <v>0</v>
      </c>
      <c r="AP131" s="214">
        <f t="shared" si="31"/>
        <v>0</v>
      </c>
      <c r="AQ131" s="213" t="str">
        <f t="shared" si="28"/>
        <v/>
      </c>
      <c r="AS131" s="108" t="str">
        <f t="shared" si="41"/>
        <v/>
      </c>
      <c r="AT131" s="65" t="str">
        <f t="shared" si="41"/>
        <v/>
      </c>
      <c r="AU131" s="66" t="str">
        <f t="shared" si="41"/>
        <v/>
      </c>
      <c r="AV131" s="67" t="str">
        <f t="shared" si="41"/>
        <v/>
      </c>
      <c r="AW131" s="68" t="str">
        <f t="shared" si="41"/>
        <v/>
      </c>
      <c r="AX131" s="28" t="str">
        <f t="shared" si="41"/>
        <v/>
      </c>
      <c r="AY131" s="69" t="str">
        <f t="shared" si="41"/>
        <v/>
      </c>
      <c r="AZ131" s="68" t="str">
        <f t="shared" si="41"/>
        <v/>
      </c>
      <c r="BA131" s="70" t="str">
        <f t="shared" si="41"/>
        <v/>
      </c>
      <c r="BB131" s="71" t="str">
        <f t="shared" si="41"/>
        <v/>
      </c>
      <c r="BC131" s="68" t="str">
        <f t="shared" si="41"/>
        <v/>
      </c>
      <c r="BD131" s="70" t="str">
        <f t="shared" si="41"/>
        <v/>
      </c>
      <c r="BE131" s="71" t="str">
        <f t="shared" si="41"/>
        <v/>
      </c>
      <c r="BF131" s="68" t="str">
        <f t="shared" si="41"/>
        <v/>
      </c>
      <c r="BG131" s="70" t="str">
        <f t="shared" si="41"/>
        <v/>
      </c>
      <c r="BH131" s="71" t="str">
        <f t="shared" si="41"/>
        <v/>
      </c>
      <c r="BI131" s="68" t="str">
        <f t="shared" si="40"/>
        <v/>
      </c>
      <c r="BJ131" s="70" t="str">
        <f t="shared" si="40"/>
        <v/>
      </c>
      <c r="BK131" s="71" t="str">
        <f t="shared" si="40"/>
        <v/>
      </c>
      <c r="BL131" s="234" t="str">
        <f t="shared" si="40"/>
        <v/>
      </c>
      <c r="BM131" s="235" t="str">
        <f t="shared" si="40"/>
        <v/>
      </c>
      <c r="BN131" s="236" t="str">
        <f t="shared" si="40"/>
        <v/>
      </c>
      <c r="BO131" s="237" t="str">
        <f t="shared" si="40"/>
        <v/>
      </c>
      <c r="BP131" s="238" t="str">
        <f t="shared" si="40"/>
        <v/>
      </c>
      <c r="BQ131" s="239" t="str">
        <f t="shared" si="40"/>
        <v/>
      </c>
      <c r="BR131" s="78" t="str">
        <f t="shared" si="40"/>
        <v/>
      </c>
      <c r="BS131" s="57" t="str">
        <f t="shared" si="40"/>
        <v/>
      </c>
      <c r="BT131" s="240" t="str">
        <f t="shared" si="40"/>
        <v/>
      </c>
      <c r="BU131" s="241" t="str">
        <f t="shared" si="40"/>
        <v/>
      </c>
      <c r="BV131" s="242" t="str">
        <f t="shared" si="40"/>
        <v/>
      </c>
      <c r="BW131" s="243" t="str">
        <f t="shared" si="40"/>
        <v/>
      </c>
      <c r="BX131" s="244" t="str">
        <f t="shared" si="39"/>
        <v/>
      </c>
      <c r="BY131" s="245" t="str">
        <f t="shared" si="39"/>
        <v/>
      </c>
    </row>
    <row r="132" spans="1:77" customFormat="1" ht="15.6" thickBot="1" x14ac:dyDescent="0.35">
      <c r="A132" s="196" t="str">
        <f t="shared" si="25"/>
        <v/>
      </c>
      <c r="B132" s="196" t="str">
        <f t="shared" si="26"/>
        <v/>
      </c>
      <c r="C132" s="187" t="str">
        <v/>
      </c>
      <c r="D132" s="187" t="str">
        <v/>
      </c>
      <c r="E132" s="196" t="str">
        <v/>
      </c>
      <c r="F132" s="187" t="str">
        <v/>
      </c>
      <c r="G132" s="207">
        <v>0</v>
      </c>
      <c r="H132" s="187">
        <v>0</v>
      </c>
      <c r="I132" s="208">
        <v>0</v>
      </c>
      <c r="J132" s="207">
        <v>0</v>
      </c>
      <c r="K132" s="209">
        <v>0</v>
      </c>
      <c r="L132" s="210">
        <v>0</v>
      </c>
      <c r="M132" s="207">
        <v>0</v>
      </c>
      <c r="N132" s="209">
        <v>0</v>
      </c>
      <c r="O132" s="210">
        <v>0</v>
      </c>
      <c r="P132" s="207">
        <v>0</v>
      </c>
      <c r="Q132" s="209">
        <v>0</v>
      </c>
      <c r="R132" s="210">
        <v>0</v>
      </c>
      <c r="S132" s="207">
        <v>0</v>
      </c>
      <c r="T132" s="209">
        <v>0</v>
      </c>
      <c r="U132" s="210">
        <v>0</v>
      </c>
      <c r="V132" s="210" t="str">
        <v/>
      </c>
      <c r="W132" s="210" t="str">
        <v/>
      </c>
      <c r="X132" s="210" t="str">
        <v/>
      </c>
      <c r="Y132" s="210" t="str">
        <v/>
      </c>
      <c r="Z132" s="210" t="str">
        <v/>
      </c>
      <c r="AA132" s="210" t="str">
        <v/>
      </c>
      <c r="AB132" s="211">
        <v>0</v>
      </c>
      <c r="AC132" s="212" t="str">
        <f t="shared" si="30"/>
        <v/>
      </c>
      <c r="AD132" s="209" t="str">
        <f t="shared" si="38"/>
        <v/>
      </c>
      <c r="AE132" s="209" t="str">
        <f t="shared" si="38"/>
        <v/>
      </c>
      <c r="AF132" s="209" t="str">
        <f t="shared" si="38"/>
        <v/>
      </c>
      <c r="AG132" s="209" t="str">
        <f t="shared" si="38"/>
        <v/>
      </c>
      <c r="AH132" s="209" t="str">
        <f t="shared" si="38"/>
        <v/>
      </c>
      <c r="AI132" s="209" t="str">
        <f t="shared" si="38"/>
        <v/>
      </c>
      <c r="AJ132" s="209" t="str">
        <f t="shared" si="27"/>
        <v/>
      </c>
      <c r="AK132" s="213">
        <f>LARGE(($U132,$R132,$O132,$L132,$I132),AK$6)</f>
        <v>0</v>
      </c>
      <c r="AL132" s="213">
        <f>LARGE(($U132,$R132,$O132,$L132,$I132),AL$6)</f>
        <v>0</v>
      </c>
      <c r="AM132" s="213">
        <f>LARGE(($U132,$R132,$O132,$L132,$I132),AM$6)</f>
        <v>0</v>
      </c>
      <c r="AN132" s="213">
        <f>LARGE(($U132,$R132,$O132,$L132,$I132),AN$6)</f>
        <v>0</v>
      </c>
      <c r="AO132" s="213">
        <f>LARGE(($U132,$R132,$O132,$L132,$I132),AO$6)</f>
        <v>0</v>
      </c>
      <c r="AP132" s="214">
        <f t="shared" si="31"/>
        <v>0</v>
      </c>
      <c r="AQ132" s="213" t="str">
        <f t="shared" si="28"/>
        <v/>
      </c>
      <c r="AS132" s="108" t="str">
        <f t="shared" si="41"/>
        <v/>
      </c>
      <c r="AT132" s="65" t="str">
        <f t="shared" si="41"/>
        <v/>
      </c>
      <c r="AU132" s="66" t="str">
        <f t="shared" si="41"/>
        <v/>
      </c>
      <c r="AV132" s="67" t="str">
        <f t="shared" si="41"/>
        <v/>
      </c>
      <c r="AW132" s="68" t="str">
        <f t="shared" si="41"/>
        <v/>
      </c>
      <c r="AX132" s="28" t="str">
        <f t="shared" si="41"/>
        <v/>
      </c>
      <c r="AY132" s="69" t="str">
        <f t="shared" si="41"/>
        <v/>
      </c>
      <c r="AZ132" s="68" t="str">
        <f t="shared" si="41"/>
        <v/>
      </c>
      <c r="BA132" s="70" t="str">
        <f t="shared" si="41"/>
        <v/>
      </c>
      <c r="BB132" s="71" t="str">
        <f t="shared" si="41"/>
        <v/>
      </c>
      <c r="BC132" s="68" t="str">
        <f t="shared" si="41"/>
        <v/>
      </c>
      <c r="BD132" s="70" t="str">
        <f t="shared" si="41"/>
        <v/>
      </c>
      <c r="BE132" s="71" t="str">
        <f t="shared" si="41"/>
        <v/>
      </c>
      <c r="BF132" s="68" t="str">
        <f t="shared" si="41"/>
        <v/>
      </c>
      <c r="BG132" s="70" t="str">
        <f t="shared" si="41"/>
        <v/>
      </c>
      <c r="BH132" s="71" t="str">
        <f t="shared" si="41"/>
        <v/>
      </c>
      <c r="BI132" s="68" t="str">
        <f t="shared" si="40"/>
        <v/>
      </c>
      <c r="BJ132" s="70" t="str">
        <f t="shared" si="40"/>
        <v/>
      </c>
      <c r="BK132" s="71" t="str">
        <f t="shared" si="40"/>
        <v/>
      </c>
      <c r="BL132" s="234" t="str">
        <f t="shared" si="40"/>
        <v/>
      </c>
      <c r="BM132" s="235" t="str">
        <f t="shared" si="40"/>
        <v/>
      </c>
      <c r="BN132" s="236" t="str">
        <f t="shared" si="40"/>
        <v/>
      </c>
      <c r="BO132" s="237" t="str">
        <f t="shared" si="40"/>
        <v/>
      </c>
      <c r="BP132" s="238" t="str">
        <f t="shared" si="40"/>
        <v/>
      </c>
      <c r="BQ132" s="239" t="str">
        <f t="shared" si="40"/>
        <v/>
      </c>
      <c r="BR132" s="78" t="str">
        <f t="shared" si="40"/>
        <v/>
      </c>
      <c r="BS132" s="57" t="str">
        <f t="shared" si="40"/>
        <v/>
      </c>
      <c r="BT132" s="240" t="str">
        <f t="shared" si="40"/>
        <v/>
      </c>
      <c r="BU132" s="241" t="str">
        <f t="shared" si="40"/>
        <v/>
      </c>
      <c r="BV132" s="242" t="str">
        <f t="shared" si="40"/>
        <v/>
      </c>
      <c r="BW132" s="243" t="str">
        <f t="shared" si="40"/>
        <v/>
      </c>
      <c r="BX132" s="244" t="str">
        <f t="shared" si="39"/>
        <v/>
      </c>
      <c r="BY132" s="245" t="str">
        <f t="shared" si="39"/>
        <v/>
      </c>
    </row>
    <row r="133" spans="1:77" customFormat="1" ht="15.6" thickBot="1" x14ac:dyDescent="0.35">
      <c r="A133" s="196" t="str">
        <f t="shared" si="25"/>
        <v/>
      </c>
      <c r="B133" s="196" t="str">
        <f t="shared" si="26"/>
        <v/>
      </c>
      <c r="C133" s="187" t="str">
        <v/>
      </c>
      <c r="D133" s="187" t="str">
        <v/>
      </c>
      <c r="E133" s="196" t="str">
        <v/>
      </c>
      <c r="F133" s="187" t="str">
        <v/>
      </c>
      <c r="G133" s="207">
        <v>0</v>
      </c>
      <c r="H133" s="187">
        <v>0</v>
      </c>
      <c r="I133" s="208">
        <v>0</v>
      </c>
      <c r="J133" s="207">
        <v>0</v>
      </c>
      <c r="K133" s="209">
        <v>0</v>
      </c>
      <c r="L133" s="210">
        <v>0</v>
      </c>
      <c r="M133" s="207">
        <v>0</v>
      </c>
      <c r="N133" s="209">
        <v>0</v>
      </c>
      <c r="O133" s="210">
        <v>0</v>
      </c>
      <c r="P133" s="207">
        <v>0</v>
      </c>
      <c r="Q133" s="209">
        <v>0</v>
      </c>
      <c r="R133" s="210">
        <v>0</v>
      </c>
      <c r="S133" s="207">
        <v>0</v>
      </c>
      <c r="T133" s="209">
        <v>0</v>
      </c>
      <c r="U133" s="210">
        <v>0</v>
      </c>
      <c r="V133" s="210" t="str">
        <v/>
      </c>
      <c r="W133" s="210" t="str">
        <v/>
      </c>
      <c r="X133" s="210" t="str">
        <v/>
      </c>
      <c r="Y133" s="210" t="str">
        <v/>
      </c>
      <c r="Z133" s="210" t="str">
        <v/>
      </c>
      <c r="AA133" s="210" t="str">
        <v/>
      </c>
      <c r="AB133" s="211">
        <v>0</v>
      </c>
      <c r="AC133" s="212" t="str">
        <f t="shared" si="30"/>
        <v/>
      </c>
      <c r="AD133" s="209" t="str">
        <f t="shared" si="38"/>
        <v/>
      </c>
      <c r="AE133" s="209" t="str">
        <f t="shared" si="38"/>
        <v/>
      </c>
      <c r="AF133" s="209" t="str">
        <f t="shared" si="38"/>
        <v/>
      </c>
      <c r="AG133" s="209" t="str">
        <f t="shared" si="38"/>
        <v/>
      </c>
      <c r="AH133" s="209" t="str">
        <f t="shared" si="38"/>
        <v/>
      </c>
      <c r="AI133" s="209" t="str">
        <f t="shared" si="38"/>
        <v/>
      </c>
      <c r="AJ133" s="209" t="str">
        <f t="shared" si="27"/>
        <v/>
      </c>
      <c r="AK133" s="213">
        <f>LARGE(($U133,$R133,$O133,$L133,$I133),AK$6)</f>
        <v>0</v>
      </c>
      <c r="AL133" s="213">
        <f>LARGE(($U133,$R133,$O133,$L133,$I133),AL$6)</f>
        <v>0</v>
      </c>
      <c r="AM133" s="213">
        <f>LARGE(($U133,$R133,$O133,$L133,$I133),AM$6)</f>
        <v>0</v>
      </c>
      <c r="AN133" s="213">
        <f>LARGE(($U133,$R133,$O133,$L133,$I133),AN$6)</f>
        <v>0</v>
      </c>
      <c r="AO133" s="213">
        <f>LARGE(($U133,$R133,$O133,$L133,$I133),AO$6)</f>
        <v>0</v>
      </c>
      <c r="AP133" s="214">
        <f t="shared" si="31"/>
        <v>0</v>
      </c>
      <c r="AQ133" s="213" t="str">
        <f t="shared" si="28"/>
        <v/>
      </c>
      <c r="AS133" s="108" t="str">
        <f t="shared" si="41"/>
        <v/>
      </c>
      <c r="AT133" s="65" t="str">
        <f t="shared" si="41"/>
        <v/>
      </c>
      <c r="AU133" s="66" t="str">
        <f t="shared" si="41"/>
        <v/>
      </c>
      <c r="AV133" s="67" t="str">
        <f t="shared" si="41"/>
        <v/>
      </c>
      <c r="AW133" s="68" t="str">
        <f t="shared" si="41"/>
        <v/>
      </c>
      <c r="AX133" s="28" t="str">
        <f t="shared" si="41"/>
        <v/>
      </c>
      <c r="AY133" s="69" t="str">
        <f t="shared" si="41"/>
        <v/>
      </c>
      <c r="AZ133" s="68" t="str">
        <f t="shared" si="41"/>
        <v/>
      </c>
      <c r="BA133" s="70" t="str">
        <f t="shared" si="41"/>
        <v/>
      </c>
      <c r="BB133" s="71" t="str">
        <f t="shared" si="41"/>
        <v/>
      </c>
      <c r="BC133" s="68" t="str">
        <f t="shared" si="41"/>
        <v/>
      </c>
      <c r="BD133" s="70" t="str">
        <f t="shared" si="41"/>
        <v/>
      </c>
      <c r="BE133" s="71" t="str">
        <f t="shared" si="41"/>
        <v/>
      </c>
      <c r="BF133" s="68" t="str">
        <f t="shared" si="41"/>
        <v/>
      </c>
      <c r="BG133" s="70" t="str">
        <f t="shared" si="41"/>
        <v/>
      </c>
      <c r="BH133" s="71" t="str">
        <f t="shared" si="41"/>
        <v/>
      </c>
      <c r="BI133" s="68" t="str">
        <f t="shared" si="40"/>
        <v/>
      </c>
      <c r="BJ133" s="70" t="str">
        <f t="shared" si="40"/>
        <v/>
      </c>
      <c r="BK133" s="71" t="str">
        <f t="shared" si="40"/>
        <v/>
      </c>
      <c r="BL133" s="234" t="str">
        <f t="shared" si="40"/>
        <v/>
      </c>
      <c r="BM133" s="235" t="str">
        <f t="shared" si="40"/>
        <v/>
      </c>
      <c r="BN133" s="236" t="str">
        <f t="shared" si="40"/>
        <v/>
      </c>
      <c r="BO133" s="237" t="str">
        <f t="shared" si="40"/>
        <v/>
      </c>
      <c r="BP133" s="238" t="str">
        <f t="shared" si="40"/>
        <v/>
      </c>
      <c r="BQ133" s="239" t="str">
        <f t="shared" si="40"/>
        <v/>
      </c>
      <c r="BR133" s="78" t="str">
        <f t="shared" si="40"/>
        <v/>
      </c>
      <c r="BS133" s="57" t="str">
        <f t="shared" si="40"/>
        <v/>
      </c>
      <c r="BT133" s="240" t="str">
        <f t="shared" si="40"/>
        <v/>
      </c>
      <c r="BU133" s="241" t="str">
        <f t="shared" si="40"/>
        <v/>
      </c>
      <c r="BV133" s="242" t="str">
        <f t="shared" si="40"/>
        <v/>
      </c>
      <c r="BW133" s="243" t="str">
        <f t="shared" si="40"/>
        <v/>
      </c>
      <c r="BX133" s="244" t="str">
        <f t="shared" ref="BX133:CJ148" si="42">IFERROR(VLOOKUP(ROW()-6,$B$7:$AI$406,COLUMN()-43,FALSE),"")</f>
        <v/>
      </c>
      <c r="BY133" s="245" t="str">
        <f t="shared" si="42"/>
        <v/>
      </c>
    </row>
    <row r="134" spans="1:77" customFormat="1" ht="15.6" thickBot="1" x14ac:dyDescent="0.35">
      <c r="A134" s="196" t="str">
        <f t="shared" si="25"/>
        <v/>
      </c>
      <c r="B134" s="196" t="str">
        <f t="shared" si="26"/>
        <v/>
      </c>
      <c r="C134" s="187" t="str">
        <v/>
      </c>
      <c r="D134" s="187" t="str">
        <v/>
      </c>
      <c r="E134" s="196" t="str">
        <v/>
      </c>
      <c r="F134" s="187" t="str">
        <v/>
      </c>
      <c r="G134" s="207">
        <v>0</v>
      </c>
      <c r="H134" s="187">
        <v>0</v>
      </c>
      <c r="I134" s="208">
        <v>0</v>
      </c>
      <c r="J134" s="207">
        <v>0</v>
      </c>
      <c r="K134" s="209">
        <v>0</v>
      </c>
      <c r="L134" s="210">
        <v>0</v>
      </c>
      <c r="M134" s="207">
        <v>0</v>
      </c>
      <c r="N134" s="209">
        <v>0</v>
      </c>
      <c r="O134" s="210">
        <v>0</v>
      </c>
      <c r="P134" s="207">
        <v>0</v>
      </c>
      <c r="Q134" s="209">
        <v>0</v>
      </c>
      <c r="R134" s="210">
        <v>0</v>
      </c>
      <c r="S134" s="207">
        <v>0</v>
      </c>
      <c r="T134" s="209">
        <v>0</v>
      </c>
      <c r="U134" s="210">
        <v>0</v>
      </c>
      <c r="V134" s="210" t="str">
        <v/>
      </c>
      <c r="W134" s="210" t="str">
        <v/>
      </c>
      <c r="X134" s="210" t="str">
        <v/>
      </c>
      <c r="Y134" s="210" t="str">
        <v/>
      </c>
      <c r="Z134" s="210" t="str">
        <v/>
      </c>
      <c r="AA134" s="210" t="str">
        <v/>
      </c>
      <c r="AB134" s="211">
        <v>0</v>
      </c>
      <c r="AC134" s="212" t="str">
        <f t="shared" si="30"/>
        <v/>
      </c>
      <c r="AD134" s="209" t="str">
        <f t="shared" si="38"/>
        <v/>
      </c>
      <c r="AE134" s="209" t="str">
        <f t="shared" si="38"/>
        <v/>
      </c>
      <c r="AF134" s="209" t="str">
        <f t="shared" si="38"/>
        <v/>
      </c>
      <c r="AG134" s="209" t="str">
        <f t="shared" si="38"/>
        <v/>
      </c>
      <c r="AH134" s="209" t="str">
        <f t="shared" si="38"/>
        <v/>
      </c>
      <c r="AI134" s="209" t="str">
        <f t="shared" si="38"/>
        <v/>
      </c>
      <c r="AJ134" s="209" t="str">
        <f t="shared" si="27"/>
        <v/>
      </c>
      <c r="AK134" s="213">
        <f>LARGE(($U134,$R134,$O134,$L134,$I134),AK$6)</f>
        <v>0</v>
      </c>
      <c r="AL134" s="213">
        <f>LARGE(($U134,$R134,$O134,$L134,$I134),AL$6)</f>
        <v>0</v>
      </c>
      <c r="AM134" s="213">
        <f>LARGE(($U134,$R134,$O134,$L134,$I134),AM$6)</f>
        <v>0</v>
      </c>
      <c r="AN134" s="213">
        <f>LARGE(($U134,$R134,$O134,$L134,$I134),AN$6)</f>
        <v>0</v>
      </c>
      <c r="AO134" s="213">
        <f>LARGE(($U134,$R134,$O134,$L134,$I134),AO$6)</f>
        <v>0</v>
      </c>
      <c r="AP134" s="214">
        <f t="shared" si="31"/>
        <v>0</v>
      </c>
      <c r="AQ134" s="213" t="str">
        <f t="shared" si="28"/>
        <v/>
      </c>
      <c r="AS134" s="108" t="str">
        <f t="shared" si="41"/>
        <v/>
      </c>
      <c r="AT134" s="65" t="str">
        <f t="shared" si="41"/>
        <v/>
      </c>
      <c r="AU134" s="66" t="str">
        <f t="shared" si="41"/>
        <v/>
      </c>
      <c r="AV134" s="67" t="str">
        <f t="shared" si="41"/>
        <v/>
      </c>
      <c r="AW134" s="68" t="str">
        <f t="shared" si="41"/>
        <v/>
      </c>
      <c r="AX134" s="28" t="str">
        <f t="shared" si="41"/>
        <v/>
      </c>
      <c r="AY134" s="69" t="str">
        <f t="shared" si="41"/>
        <v/>
      </c>
      <c r="AZ134" s="68" t="str">
        <f t="shared" si="41"/>
        <v/>
      </c>
      <c r="BA134" s="70" t="str">
        <f t="shared" si="41"/>
        <v/>
      </c>
      <c r="BB134" s="71" t="str">
        <f t="shared" si="41"/>
        <v/>
      </c>
      <c r="BC134" s="68" t="str">
        <f t="shared" si="41"/>
        <v/>
      </c>
      <c r="BD134" s="70" t="str">
        <f t="shared" si="41"/>
        <v/>
      </c>
      <c r="BE134" s="71" t="str">
        <f t="shared" si="41"/>
        <v/>
      </c>
      <c r="BF134" s="68" t="str">
        <f t="shared" si="41"/>
        <v/>
      </c>
      <c r="BG134" s="70" t="str">
        <f t="shared" si="41"/>
        <v/>
      </c>
      <c r="BH134" s="71" t="str">
        <f t="shared" ref="BH134:BW149" si="43">IFERROR(VLOOKUP(ROW()-6,$B$7:$AI$406,COLUMN()-43,FALSE),"")</f>
        <v/>
      </c>
      <c r="BI134" s="68" t="str">
        <f t="shared" si="43"/>
        <v/>
      </c>
      <c r="BJ134" s="70" t="str">
        <f t="shared" si="43"/>
        <v/>
      </c>
      <c r="BK134" s="71" t="str">
        <f t="shared" si="43"/>
        <v/>
      </c>
      <c r="BL134" s="234" t="str">
        <f t="shared" si="43"/>
        <v/>
      </c>
      <c r="BM134" s="235" t="str">
        <f t="shared" si="43"/>
        <v/>
      </c>
      <c r="BN134" s="236" t="str">
        <f t="shared" si="43"/>
        <v/>
      </c>
      <c r="BO134" s="237" t="str">
        <f t="shared" si="43"/>
        <v/>
      </c>
      <c r="BP134" s="238" t="str">
        <f t="shared" si="43"/>
        <v/>
      </c>
      <c r="BQ134" s="239" t="str">
        <f t="shared" si="43"/>
        <v/>
      </c>
      <c r="BR134" s="78" t="str">
        <f t="shared" si="43"/>
        <v/>
      </c>
      <c r="BS134" s="57" t="str">
        <f t="shared" si="43"/>
        <v/>
      </c>
      <c r="BT134" s="240" t="str">
        <f t="shared" si="43"/>
        <v/>
      </c>
      <c r="BU134" s="241" t="str">
        <f t="shared" si="43"/>
        <v/>
      </c>
      <c r="BV134" s="242" t="str">
        <f t="shared" si="43"/>
        <v/>
      </c>
      <c r="BW134" s="243" t="str">
        <f t="shared" si="43"/>
        <v/>
      </c>
      <c r="BX134" s="244" t="str">
        <f t="shared" si="42"/>
        <v/>
      </c>
      <c r="BY134" s="245" t="str">
        <f t="shared" si="42"/>
        <v/>
      </c>
    </row>
    <row r="135" spans="1:77" customFormat="1" ht="15.6" thickBot="1" x14ac:dyDescent="0.35">
      <c r="A135" s="196" t="str">
        <f t="shared" ref="A135:A198" si="44">IF(OR($E135="",$E135=0),"",AC135+ROW()/1000)</f>
        <v/>
      </c>
      <c r="B135" s="196" t="str">
        <f t="shared" ref="B135:B198" si="45">IF(OR($E135="",$E135=0),"",_xlfn.RANK.EQ(A135,$A$7:$A$406,1))</f>
        <v/>
      </c>
      <c r="C135" s="187" t="str">
        <v/>
      </c>
      <c r="D135" s="187" t="str">
        <v/>
      </c>
      <c r="E135" s="196" t="str">
        <v/>
      </c>
      <c r="F135" s="187" t="str">
        <v/>
      </c>
      <c r="G135" s="207">
        <v>0</v>
      </c>
      <c r="H135" s="187">
        <v>0</v>
      </c>
      <c r="I135" s="208">
        <v>0</v>
      </c>
      <c r="J135" s="207">
        <v>0</v>
      </c>
      <c r="K135" s="209">
        <v>0</v>
      </c>
      <c r="L135" s="210">
        <v>0</v>
      </c>
      <c r="M135" s="207">
        <v>0</v>
      </c>
      <c r="N135" s="209">
        <v>0</v>
      </c>
      <c r="O135" s="210">
        <v>0</v>
      </c>
      <c r="P135" s="207">
        <v>0</v>
      </c>
      <c r="Q135" s="209">
        <v>0</v>
      </c>
      <c r="R135" s="210">
        <v>0</v>
      </c>
      <c r="S135" s="207">
        <v>0</v>
      </c>
      <c r="T135" s="209">
        <v>0</v>
      </c>
      <c r="U135" s="210">
        <v>0</v>
      </c>
      <c r="V135" s="210" t="str">
        <v/>
      </c>
      <c r="W135" s="210" t="str">
        <v/>
      </c>
      <c r="X135" s="210" t="str">
        <v/>
      </c>
      <c r="Y135" s="210" t="str">
        <v/>
      </c>
      <c r="Z135" s="210" t="str">
        <v/>
      </c>
      <c r="AA135" s="210" t="str">
        <v/>
      </c>
      <c r="AB135" s="211">
        <v>0</v>
      </c>
      <c r="AC135" s="212" t="str">
        <f t="shared" si="30"/>
        <v/>
      </c>
      <c r="AD135" s="209" t="str">
        <f t="shared" si="38"/>
        <v/>
      </c>
      <c r="AE135" s="209" t="str">
        <f t="shared" si="38"/>
        <v/>
      </c>
      <c r="AF135" s="209" t="str">
        <f t="shared" si="38"/>
        <v/>
      </c>
      <c r="AG135" s="209" t="str">
        <f t="shared" si="38"/>
        <v/>
      </c>
      <c r="AH135" s="209" t="str">
        <f t="shared" si="38"/>
        <v/>
      </c>
      <c r="AI135" s="209" t="str">
        <f t="shared" si="38"/>
        <v/>
      </c>
      <c r="AJ135" s="209" t="str">
        <f t="shared" ref="AJ135:AJ198" si="46">IF(OR($E135="",$E135=0),"",_xlfn.RANK.EQ(MAX($V135:$AA135),$V$7:$AA$406,0))</f>
        <v/>
      </c>
      <c r="AK135" s="213">
        <f>LARGE(($U135,$R135,$O135,$L135,$I135),AK$6)</f>
        <v>0</v>
      </c>
      <c r="AL135" s="213">
        <f>LARGE(($U135,$R135,$O135,$L135,$I135),AL$6)</f>
        <v>0</v>
      </c>
      <c r="AM135" s="213">
        <f>LARGE(($U135,$R135,$O135,$L135,$I135),AM$6)</f>
        <v>0</v>
      </c>
      <c r="AN135" s="213">
        <f>LARGE(($U135,$R135,$O135,$L135,$I135),AN$6)</f>
        <v>0</v>
      </c>
      <c r="AO135" s="213">
        <f>LARGE(($U135,$R135,$O135,$L135,$I135),AO$6)</f>
        <v>0</v>
      </c>
      <c r="AP135" s="214">
        <f t="shared" si="31"/>
        <v>0</v>
      </c>
      <c r="AQ135" s="213" t="str">
        <f t="shared" ref="AQ135:AQ198" si="47">IF(OR($E135="",$E135=0),"",$AJ135+(_xlfn.RANK.EQ($AP135,$AP$7:$AP$406,0)/1000))</f>
        <v/>
      </c>
      <c r="AS135" s="108" t="str">
        <f t="shared" ref="AS135:BH150" si="48">IFERROR(VLOOKUP(ROW()-6,$B$7:$AI$406,COLUMN()-43,FALSE),"")</f>
        <v/>
      </c>
      <c r="AT135" s="65" t="str">
        <f t="shared" si="48"/>
        <v/>
      </c>
      <c r="AU135" s="66" t="str">
        <f t="shared" si="48"/>
        <v/>
      </c>
      <c r="AV135" s="67" t="str">
        <f t="shared" si="48"/>
        <v/>
      </c>
      <c r="AW135" s="68" t="str">
        <f t="shared" si="48"/>
        <v/>
      </c>
      <c r="AX135" s="28" t="str">
        <f t="shared" si="48"/>
        <v/>
      </c>
      <c r="AY135" s="69" t="str">
        <f t="shared" si="48"/>
        <v/>
      </c>
      <c r="AZ135" s="68" t="str">
        <f t="shared" si="48"/>
        <v/>
      </c>
      <c r="BA135" s="70" t="str">
        <f t="shared" si="48"/>
        <v/>
      </c>
      <c r="BB135" s="71" t="str">
        <f t="shared" si="48"/>
        <v/>
      </c>
      <c r="BC135" s="68" t="str">
        <f t="shared" si="48"/>
        <v/>
      </c>
      <c r="BD135" s="70" t="str">
        <f t="shared" si="48"/>
        <v/>
      </c>
      <c r="BE135" s="71" t="str">
        <f t="shared" si="48"/>
        <v/>
      </c>
      <c r="BF135" s="68" t="str">
        <f t="shared" si="48"/>
        <v/>
      </c>
      <c r="BG135" s="70" t="str">
        <f t="shared" si="48"/>
        <v/>
      </c>
      <c r="BH135" s="71" t="str">
        <f t="shared" si="48"/>
        <v/>
      </c>
      <c r="BI135" s="68" t="str">
        <f t="shared" si="43"/>
        <v/>
      </c>
      <c r="BJ135" s="70" t="str">
        <f t="shared" si="43"/>
        <v/>
      </c>
      <c r="BK135" s="71" t="str">
        <f t="shared" si="43"/>
        <v/>
      </c>
      <c r="BL135" s="234" t="str">
        <f t="shared" si="43"/>
        <v/>
      </c>
      <c r="BM135" s="235" t="str">
        <f t="shared" si="43"/>
        <v/>
      </c>
      <c r="BN135" s="236" t="str">
        <f t="shared" si="43"/>
        <v/>
      </c>
      <c r="BO135" s="237" t="str">
        <f t="shared" si="43"/>
        <v/>
      </c>
      <c r="BP135" s="238" t="str">
        <f t="shared" si="43"/>
        <v/>
      </c>
      <c r="BQ135" s="239" t="str">
        <f t="shared" si="43"/>
        <v/>
      </c>
      <c r="BR135" s="78" t="str">
        <f t="shared" si="43"/>
        <v/>
      </c>
      <c r="BS135" s="57" t="str">
        <f t="shared" si="43"/>
        <v/>
      </c>
      <c r="BT135" s="240" t="str">
        <f t="shared" si="43"/>
        <v/>
      </c>
      <c r="BU135" s="241" t="str">
        <f t="shared" si="43"/>
        <v/>
      </c>
      <c r="BV135" s="242" t="str">
        <f t="shared" si="43"/>
        <v/>
      </c>
      <c r="BW135" s="243" t="str">
        <f t="shared" si="43"/>
        <v/>
      </c>
      <c r="BX135" s="244" t="str">
        <f t="shared" si="42"/>
        <v/>
      </c>
      <c r="BY135" s="245" t="str">
        <f t="shared" si="42"/>
        <v/>
      </c>
    </row>
    <row r="136" spans="1:77" customFormat="1" ht="15.6" thickBot="1" x14ac:dyDescent="0.35">
      <c r="A136" s="196" t="str">
        <f t="shared" si="44"/>
        <v/>
      </c>
      <c r="B136" s="196" t="str">
        <f t="shared" si="45"/>
        <v/>
      </c>
      <c r="C136" s="187" t="str">
        <v/>
      </c>
      <c r="D136" s="187" t="str">
        <v/>
      </c>
      <c r="E136" s="196" t="str">
        <v/>
      </c>
      <c r="F136" s="187" t="str">
        <v/>
      </c>
      <c r="G136" s="207">
        <v>0</v>
      </c>
      <c r="H136" s="187">
        <v>0</v>
      </c>
      <c r="I136" s="208">
        <v>0</v>
      </c>
      <c r="J136" s="207">
        <v>0</v>
      </c>
      <c r="K136" s="209">
        <v>0</v>
      </c>
      <c r="L136" s="210">
        <v>0</v>
      </c>
      <c r="M136" s="207">
        <v>0</v>
      </c>
      <c r="N136" s="209">
        <v>0</v>
      </c>
      <c r="O136" s="210">
        <v>0</v>
      </c>
      <c r="P136" s="207">
        <v>0</v>
      </c>
      <c r="Q136" s="209">
        <v>0</v>
      </c>
      <c r="R136" s="210">
        <v>0</v>
      </c>
      <c r="S136" s="207">
        <v>0</v>
      </c>
      <c r="T136" s="209">
        <v>0</v>
      </c>
      <c r="U136" s="210">
        <v>0</v>
      </c>
      <c r="V136" s="210" t="str">
        <v/>
      </c>
      <c r="W136" s="210" t="str">
        <v/>
      </c>
      <c r="X136" s="210" t="str">
        <v/>
      </c>
      <c r="Y136" s="210" t="str">
        <v/>
      </c>
      <c r="Z136" s="210" t="str">
        <v/>
      </c>
      <c r="AA136" s="210" t="str">
        <v/>
      </c>
      <c r="AB136" s="211">
        <v>0</v>
      </c>
      <c r="AC136" s="212" t="str">
        <f t="shared" ref="AC136:AC199" si="49">IF(OR($E136="",$E136=0),"",_xlfn.RANK.EQ(AQ136,$AQ$7:$AQ$406,1))</f>
        <v/>
      </c>
      <c r="AD136" s="209" t="str">
        <f t="shared" si="38"/>
        <v/>
      </c>
      <c r="AE136" s="209" t="str">
        <f t="shared" si="38"/>
        <v/>
      </c>
      <c r="AF136" s="209" t="str">
        <f t="shared" si="38"/>
        <v/>
      </c>
      <c r="AG136" s="209" t="str">
        <f t="shared" si="38"/>
        <v/>
      </c>
      <c r="AH136" s="209" t="str">
        <f t="shared" si="38"/>
        <v/>
      </c>
      <c r="AI136" s="209" t="str">
        <f t="shared" si="38"/>
        <v/>
      </c>
      <c r="AJ136" s="209" t="str">
        <f t="shared" si="46"/>
        <v/>
      </c>
      <c r="AK136" s="213">
        <f>LARGE(($U136,$R136,$O136,$L136,$I136),AK$6)</f>
        <v>0</v>
      </c>
      <c r="AL136" s="213">
        <f>LARGE(($U136,$R136,$O136,$L136,$I136),AL$6)</f>
        <v>0</v>
      </c>
      <c r="AM136" s="213">
        <f>LARGE(($U136,$R136,$O136,$L136,$I136),AM$6)</f>
        <v>0</v>
      </c>
      <c r="AN136" s="213">
        <f>LARGE(($U136,$R136,$O136,$L136,$I136),AN$6)</f>
        <v>0</v>
      </c>
      <c r="AO136" s="213">
        <f>LARGE(($U136,$R136,$O136,$L136,$I136),AO$6)</f>
        <v>0</v>
      </c>
      <c r="AP136" s="214">
        <f t="shared" ref="AP136:AP199" si="50">VALUE(TEXT(AK136*100, "0000") &amp; TEXT(AL136*100, "0000") &amp; TEXT(AM136*100, "0000") &amp; TEXT(AN136*100, "0000") &amp; TEXT(AO136*100, "0000"))</f>
        <v>0</v>
      </c>
      <c r="AQ136" s="213" t="str">
        <f t="shared" si="47"/>
        <v/>
      </c>
      <c r="AS136" s="108" t="str">
        <f t="shared" si="48"/>
        <v/>
      </c>
      <c r="AT136" s="65" t="str">
        <f t="shared" si="48"/>
        <v/>
      </c>
      <c r="AU136" s="66" t="str">
        <f t="shared" si="48"/>
        <v/>
      </c>
      <c r="AV136" s="67" t="str">
        <f t="shared" si="48"/>
        <v/>
      </c>
      <c r="AW136" s="68" t="str">
        <f t="shared" si="48"/>
        <v/>
      </c>
      <c r="AX136" s="28" t="str">
        <f t="shared" si="48"/>
        <v/>
      </c>
      <c r="AY136" s="69" t="str">
        <f t="shared" si="48"/>
        <v/>
      </c>
      <c r="AZ136" s="68" t="str">
        <f t="shared" si="48"/>
        <v/>
      </c>
      <c r="BA136" s="70" t="str">
        <f t="shared" si="48"/>
        <v/>
      </c>
      <c r="BB136" s="71" t="str">
        <f t="shared" si="48"/>
        <v/>
      </c>
      <c r="BC136" s="68" t="str">
        <f t="shared" si="48"/>
        <v/>
      </c>
      <c r="BD136" s="70" t="str">
        <f t="shared" si="48"/>
        <v/>
      </c>
      <c r="BE136" s="71" t="str">
        <f t="shared" si="48"/>
        <v/>
      </c>
      <c r="BF136" s="68" t="str">
        <f t="shared" si="48"/>
        <v/>
      </c>
      <c r="BG136" s="70" t="str">
        <f t="shared" si="48"/>
        <v/>
      </c>
      <c r="BH136" s="71" t="str">
        <f t="shared" si="48"/>
        <v/>
      </c>
      <c r="BI136" s="68" t="str">
        <f t="shared" si="43"/>
        <v/>
      </c>
      <c r="BJ136" s="70" t="str">
        <f t="shared" si="43"/>
        <v/>
      </c>
      <c r="BK136" s="71" t="str">
        <f t="shared" si="43"/>
        <v/>
      </c>
      <c r="BL136" s="234" t="str">
        <f t="shared" si="43"/>
        <v/>
      </c>
      <c r="BM136" s="235" t="str">
        <f t="shared" si="43"/>
        <v/>
      </c>
      <c r="BN136" s="236" t="str">
        <f t="shared" si="43"/>
        <v/>
      </c>
      <c r="BO136" s="237" t="str">
        <f t="shared" si="43"/>
        <v/>
      </c>
      <c r="BP136" s="238" t="str">
        <f t="shared" si="43"/>
        <v/>
      </c>
      <c r="BQ136" s="239" t="str">
        <f t="shared" si="43"/>
        <v/>
      </c>
      <c r="BR136" s="78" t="str">
        <f t="shared" si="43"/>
        <v/>
      </c>
      <c r="BS136" s="57" t="str">
        <f t="shared" si="43"/>
        <v/>
      </c>
      <c r="BT136" s="240" t="str">
        <f t="shared" si="43"/>
        <v/>
      </c>
      <c r="BU136" s="241" t="str">
        <f t="shared" si="43"/>
        <v/>
      </c>
      <c r="BV136" s="242" t="str">
        <f t="shared" si="43"/>
        <v/>
      </c>
      <c r="BW136" s="243" t="str">
        <f t="shared" si="43"/>
        <v/>
      </c>
      <c r="BX136" s="244" t="str">
        <f t="shared" si="42"/>
        <v/>
      </c>
      <c r="BY136" s="245" t="str">
        <f t="shared" si="42"/>
        <v/>
      </c>
    </row>
    <row r="137" spans="1:77" customFormat="1" ht="15.6" thickBot="1" x14ac:dyDescent="0.35">
      <c r="A137" s="196" t="str">
        <f t="shared" si="44"/>
        <v/>
      </c>
      <c r="B137" s="196" t="str">
        <f t="shared" si="45"/>
        <v/>
      </c>
      <c r="C137" s="187" t="str">
        <v/>
      </c>
      <c r="D137" s="187" t="str">
        <v/>
      </c>
      <c r="E137" s="196" t="str">
        <v/>
      </c>
      <c r="F137" s="187" t="str">
        <v/>
      </c>
      <c r="G137" s="207">
        <v>0</v>
      </c>
      <c r="H137" s="187">
        <v>0</v>
      </c>
      <c r="I137" s="208">
        <v>0</v>
      </c>
      <c r="J137" s="207">
        <v>0</v>
      </c>
      <c r="K137" s="209">
        <v>0</v>
      </c>
      <c r="L137" s="210">
        <v>0</v>
      </c>
      <c r="M137" s="207">
        <v>0</v>
      </c>
      <c r="N137" s="209">
        <v>0</v>
      </c>
      <c r="O137" s="210">
        <v>0</v>
      </c>
      <c r="P137" s="207">
        <v>0</v>
      </c>
      <c r="Q137" s="209">
        <v>0</v>
      </c>
      <c r="R137" s="210">
        <v>0</v>
      </c>
      <c r="S137" s="207">
        <v>0</v>
      </c>
      <c r="T137" s="209">
        <v>0</v>
      </c>
      <c r="U137" s="210">
        <v>0</v>
      </c>
      <c r="V137" s="210" t="str">
        <v/>
      </c>
      <c r="W137" s="210" t="str">
        <v/>
      </c>
      <c r="X137" s="210" t="str">
        <v/>
      </c>
      <c r="Y137" s="210" t="str">
        <v/>
      </c>
      <c r="Z137" s="210" t="str">
        <v/>
      </c>
      <c r="AA137" s="210" t="str">
        <v/>
      </c>
      <c r="AB137" s="211">
        <v>0</v>
      </c>
      <c r="AC137" s="212" t="str">
        <f t="shared" si="49"/>
        <v/>
      </c>
      <c r="AD137" s="209" t="str">
        <f t="shared" si="38"/>
        <v/>
      </c>
      <c r="AE137" s="209" t="str">
        <f t="shared" si="38"/>
        <v/>
      </c>
      <c r="AF137" s="209" t="str">
        <f t="shared" si="38"/>
        <v/>
      </c>
      <c r="AG137" s="209" t="str">
        <f t="shared" si="38"/>
        <v/>
      </c>
      <c r="AH137" s="209" t="str">
        <f t="shared" si="38"/>
        <v/>
      </c>
      <c r="AI137" s="209" t="str">
        <f t="shared" si="38"/>
        <v/>
      </c>
      <c r="AJ137" s="209" t="str">
        <f t="shared" si="46"/>
        <v/>
      </c>
      <c r="AK137" s="213">
        <f>LARGE(($U137,$R137,$O137,$L137,$I137),AK$6)</f>
        <v>0</v>
      </c>
      <c r="AL137" s="213">
        <f>LARGE(($U137,$R137,$O137,$L137,$I137),AL$6)</f>
        <v>0</v>
      </c>
      <c r="AM137" s="213">
        <f>LARGE(($U137,$R137,$O137,$L137,$I137),AM$6)</f>
        <v>0</v>
      </c>
      <c r="AN137" s="213">
        <f>LARGE(($U137,$R137,$O137,$L137,$I137),AN$6)</f>
        <v>0</v>
      </c>
      <c r="AO137" s="213">
        <f>LARGE(($U137,$R137,$O137,$L137,$I137),AO$6)</f>
        <v>0</v>
      </c>
      <c r="AP137" s="214">
        <f t="shared" si="50"/>
        <v>0</v>
      </c>
      <c r="AQ137" s="213" t="str">
        <f t="shared" si="47"/>
        <v/>
      </c>
      <c r="AS137" s="108" t="str">
        <f t="shared" si="48"/>
        <v/>
      </c>
      <c r="AT137" s="65" t="str">
        <f t="shared" si="48"/>
        <v/>
      </c>
      <c r="AU137" s="66" t="str">
        <f t="shared" si="48"/>
        <v/>
      </c>
      <c r="AV137" s="67" t="str">
        <f t="shared" si="48"/>
        <v/>
      </c>
      <c r="AW137" s="68" t="str">
        <f t="shared" si="48"/>
        <v/>
      </c>
      <c r="AX137" s="28" t="str">
        <f t="shared" si="48"/>
        <v/>
      </c>
      <c r="AY137" s="69" t="str">
        <f t="shared" si="48"/>
        <v/>
      </c>
      <c r="AZ137" s="68" t="str">
        <f t="shared" si="48"/>
        <v/>
      </c>
      <c r="BA137" s="70" t="str">
        <f t="shared" si="48"/>
        <v/>
      </c>
      <c r="BB137" s="71" t="str">
        <f t="shared" si="48"/>
        <v/>
      </c>
      <c r="BC137" s="68" t="str">
        <f t="shared" si="48"/>
        <v/>
      </c>
      <c r="BD137" s="70" t="str">
        <f t="shared" si="48"/>
        <v/>
      </c>
      <c r="BE137" s="71" t="str">
        <f t="shared" si="48"/>
        <v/>
      </c>
      <c r="BF137" s="68" t="str">
        <f t="shared" si="48"/>
        <v/>
      </c>
      <c r="BG137" s="70" t="str">
        <f t="shared" si="48"/>
        <v/>
      </c>
      <c r="BH137" s="71" t="str">
        <f t="shared" si="48"/>
        <v/>
      </c>
      <c r="BI137" s="68" t="str">
        <f t="shared" si="43"/>
        <v/>
      </c>
      <c r="BJ137" s="70" t="str">
        <f t="shared" si="43"/>
        <v/>
      </c>
      <c r="BK137" s="71" t="str">
        <f t="shared" si="43"/>
        <v/>
      </c>
      <c r="BL137" s="234" t="str">
        <f t="shared" si="43"/>
        <v/>
      </c>
      <c r="BM137" s="235" t="str">
        <f t="shared" si="43"/>
        <v/>
      </c>
      <c r="BN137" s="236" t="str">
        <f t="shared" si="43"/>
        <v/>
      </c>
      <c r="BO137" s="237" t="str">
        <f t="shared" si="43"/>
        <v/>
      </c>
      <c r="BP137" s="238" t="str">
        <f t="shared" si="43"/>
        <v/>
      </c>
      <c r="BQ137" s="239" t="str">
        <f t="shared" si="43"/>
        <v/>
      </c>
      <c r="BR137" s="78" t="str">
        <f t="shared" si="43"/>
        <v/>
      </c>
      <c r="BS137" s="57" t="str">
        <f t="shared" si="43"/>
        <v/>
      </c>
      <c r="BT137" s="240" t="str">
        <f t="shared" si="43"/>
        <v/>
      </c>
      <c r="BU137" s="241" t="str">
        <f t="shared" si="43"/>
        <v/>
      </c>
      <c r="BV137" s="242" t="str">
        <f t="shared" si="43"/>
        <v/>
      </c>
      <c r="BW137" s="243" t="str">
        <f t="shared" si="43"/>
        <v/>
      </c>
      <c r="BX137" s="244" t="str">
        <f t="shared" si="42"/>
        <v/>
      </c>
      <c r="BY137" s="245" t="str">
        <f t="shared" si="42"/>
        <v/>
      </c>
    </row>
    <row r="138" spans="1:77" customFormat="1" ht="15.6" thickBot="1" x14ac:dyDescent="0.35">
      <c r="A138" s="196" t="str">
        <f t="shared" si="44"/>
        <v/>
      </c>
      <c r="B138" s="196" t="str">
        <f t="shared" si="45"/>
        <v/>
      </c>
      <c r="C138" s="187" t="str">
        <v/>
      </c>
      <c r="D138" s="187" t="str">
        <v/>
      </c>
      <c r="E138" s="196" t="str">
        <v/>
      </c>
      <c r="F138" s="187" t="str">
        <v/>
      </c>
      <c r="G138" s="207">
        <v>0</v>
      </c>
      <c r="H138" s="187">
        <v>0</v>
      </c>
      <c r="I138" s="208">
        <v>0</v>
      </c>
      <c r="J138" s="207">
        <v>0</v>
      </c>
      <c r="K138" s="209">
        <v>0</v>
      </c>
      <c r="L138" s="210">
        <v>0</v>
      </c>
      <c r="M138" s="207">
        <v>0</v>
      </c>
      <c r="N138" s="209">
        <v>0</v>
      </c>
      <c r="O138" s="210">
        <v>0</v>
      </c>
      <c r="P138" s="207">
        <v>0</v>
      </c>
      <c r="Q138" s="209">
        <v>0</v>
      </c>
      <c r="R138" s="210">
        <v>0</v>
      </c>
      <c r="S138" s="207">
        <v>0</v>
      </c>
      <c r="T138" s="209">
        <v>0</v>
      </c>
      <c r="U138" s="210">
        <v>0</v>
      </c>
      <c r="V138" s="210" t="str">
        <v/>
      </c>
      <c r="W138" s="210" t="str">
        <v/>
      </c>
      <c r="X138" s="210" t="str">
        <v/>
      </c>
      <c r="Y138" s="210" t="str">
        <v/>
      </c>
      <c r="Z138" s="210" t="str">
        <v/>
      </c>
      <c r="AA138" s="210" t="str">
        <v/>
      </c>
      <c r="AB138" s="211">
        <v>0</v>
      </c>
      <c r="AC138" s="212" t="str">
        <f t="shared" si="49"/>
        <v/>
      </c>
      <c r="AD138" s="209" t="str">
        <f t="shared" si="38"/>
        <v/>
      </c>
      <c r="AE138" s="209" t="str">
        <f t="shared" si="38"/>
        <v/>
      </c>
      <c r="AF138" s="209" t="str">
        <f t="shared" si="38"/>
        <v/>
      </c>
      <c r="AG138" s="209" t="str">
        <f t="shared" si="38"/>
        <v/>
      </c>
      <c r="AH138" s="209" t="str">
        <f t="shared" si="38"/>
        <v/>
      </c>
      <c r="AI138" s="209" t="str">
        <f t="shared" si="38"/>
        <v/>
      </c>
      <c r="AJ138" s="209" t="str">
        <f t="shared" si="46"/>
        <v/>
      </c>
      <c r="AK138" s="213">
        <f>LARGE(($U138,$R138,$O138,$L138,$I138),AK$6)</f>
        <v>0</v>
      </c>
      <c r="AL138" s="213">
        <f>LARGE(($U138,$R138,$O138,$L138,$I138),AL$6)</f>
        <v>0</v>
      </c>
      <c r="AM138" s="213">
        <f>LARGE(($U138,$R138,$O138,$L138,$I138),AM$6)</f>
        <v>0</v>
      </c>
      <c r="AN138" s="213">
        <f>LARGE(($U138,$R138,$O138,$L138,$I138),AN$6)</f>
        <v>0</v>
      </c>
      <c r="AO138" s="213">
        <f>LARGE(($U138,$R138,$O138,$L138,$I138),AO$6)</f>
        <v>0</v>
      </c>
      <c r="AP138" s="214">
        <f t="shared" si="50"/>
        <v>0</v>
      </c>
      <c r="AQ138" s="213" t="str">
        <f t="shared" si="47"/>
        <v/>
      </c>
      <c r="AS138" s="108" t="str">
        <f t="shared" si="48"/>
        <v/>
      </c>
      <c r="AT138" s="65" t="str">
        <f t="shared" si="48"/>
        <v/>
      </c>
      <c r="AU138" s="66" t="str">
        <f t="shared" si="48"/>
        <v/>
      </c>
      <c r="AV138" s="67" t="str">
        <f t="shared" si="48"/>
        <v/>
      </c>
      <c r="AW138" s="68" t="str">
        <f t="shared" si="48"/>
        <v/>
      </c>
      <c r="AX138" s="28" t="str">
        <f t="shared" si="48"/>
        <v/>
      </c>
      <c r="AY138" s="69" t="str">
        <f t="shared" si="48"/>
        <v/>
      </c>
      <c r="AZ138" s="68" t="str">
        <f t="shared" si="48"/>
        <v/>
      </c>
      <c r="BA138" s="70" t="str">
        <f t="shared" si="48"/>
        <v/>
      </c>
      <c r="BB138" s="71" t="str">
        <f t="shared" si="48"/>
        <v/>
      </c>
      <c r="BC138" s="68" t="str">
        <f t="shared" si="48"/>
        <v/>
      </c>
      <c r="BD138" s="70" t="str">
        <f t="shared" si="48"/>
        <v/>
      </c>
      <c r="BE138" s="71" t="str">
        <f t="shared" si="48"/>
        <v/>
      </c>
      <c r="BF138" s="68" t="str">
        <f t="shared" si="48"/>
        <v/>
      </c>
      <c r="BG138" s="70" t="str">
        <f t="shared" si="48"/>
        <v/>
      </c>
      <c r="BH138" s="71" t="str">
        <f t="shared" si="48"/>
        <v/>
      </c>
      <c r="BI138" s="68" t="str">
        <f t="shared" si="43"/>
        <v/>
      </c>
      <c r="BJ138" s="70" t="str">
        <f t="shared" si="43"/>
        <v/>
      </c>
      <c r="BK138" s="71" t="str">
        <f t="shared" si="43"/>
        <v/>
      </c>
      <c r="BL138" s="234" t="str">
        <f t="shared" si="43"/>
        <v/>
      </c>
      <c r="BM138" s="235" t="str">
        <f t="shared" si="43"/>
        <v/>
      </c>
      <c r="BN138" s="236" t="str">
        <f t="shared" si="43"/>
        <v/>
      </c>
      <c r="BO138" s="237" t="str">
        <f t="shared" si="43"/>
        <v/>
      </c>
      <c r="BP138" s="238" t="str">
        <f t="shared" si="43"/>
        <v/>
      </c>
      <c r="BQ138" s="239" t="str">
        <f t="shared" si="43"/>
        <v/>
      </c>
      <c r="BR138" s="78" t="str">
        <f t="shared" si="43"/>
        <v/>
      </c>
      <c r="BS138" s="57" t="str">
        <f t="shared" si="43"/>
        <v/>
      </c>
      <c r="BT138" s="240" t="str">
        <f t="shared" si="43"/>
        <v/>
      </c>
      <c r="BU138" s="241" t="str">
        <f t="shared" si="43"/>
        <v/>
      </c>
      <c r="BV138" s="242" t="str">
        <f t="shared" si="43"/>
        <v/>
      </c>
      <c r="BW138" s="243" t="str">
        <f t="shared" si="43"/>
        <v/>
      </c>
      <c r="BX138" s="244" t="str">
        <f t="shared" si="42"/>
        <v/>
      </c>
      <c r="BY138" s="245" t="str">
        <f t="shared" si="42"/>
        <v/>
      </c>
    </row>
    <row r="139" spans="1:77" customFormat="1" ht="15.6" thickBot="1" x14ac:dyDescent="0.35">
      <c r="A139" s="196" t="str">
        <f t="shared" si="44"/>
        <v/>
      </c>
      <c r="B139" s="196" t="str">
        <f t="shared" si="45"/>
        <v/>
      </c>
      <c r="C139" s="187" t="str">
        <v/>
      </c>
      <c r="D139" s="187" t="str">
        <v/>
      </c>
      <c r="E139" s="196" t="str">
        <v/>
      </c>
      <c r="F139" s="187" t="str">
        <v/>
      </c>
      <c r="G139" s="207">
        <v>0</v>
      </c>
      <c r="H139" s="187">
        <v>0</v>
      </c>
      <c r="I139" s="208">
        <v>0</v>
      </c>
      <c r="J139" s="207">
        <v>0</v>
      </c>
      <c r="K139" s="209">
        <v>0</v>
      </c>
      <c r="L139" s="210">
        <v>0</v>
      </c>
      <c r="M139" s="207">
        <v>0</v>
      </c>
      <c r="N139" s="209">
        <v>0</v>
      </c>
      <c r="O139" s="210">
        <v>0</v>
      </c>
      <c r="P139" s="207">
        <v>0</v>
      </c>
      <c r="Q139" s="209">
        <v>0</v>
      </c>
      <c r="R139" s="210">
        <v>0</v>
      </c>
      <c r="S139" s="207">
        <v>0</v>
      </c>
      <c r="T139" s="209">
        <v>0</v>
      </c>
      <c r="U139" s="210">
        <v>0</v>
      </c>
      <c r="V139" s="210" t="str">
        <v/>
      </c>
      <c r="W139" s="210" t="str">
        <v/>
      </c>
      <c r="X139" s="210" t="str">
        <v/>
      </c>
      <c r="Y139" s="210" t="str">
        <v/>
      </c>
      <c r="Z139" s="210" t="str">
        <v/>
      </c>
      <c r="AA139" s="210" t="str">
        <v/>
      </c>
      <c r="AB139" s="211">
        <v>0</v>
      </c>
      <c r="AC139" s="212" t="str">
        <f t="shared" si="49"/>
        <v/>
      </c>
      <c r="AD139" s="209" t="str">
        <f t="shared" si="38"/>
        <v/>
      </c>
      <c r="AE139" s="209" t="str">
        <f t="shared" si="38"/>
        <v/>
      </c>
      <c r="AF139" s="209" t="str">
        <f t="shared" si="38"/>
        <v/>
      </c>
      <c r="AG139" s="209" t="str">
        <f t="shared" si="38"/>
        <v/>
      </c>
      <c r="AH139" s="209" t="str">
        <f t="shared" si="38"/>
        <v/>
      </c>
      <c r="AI139" s="209" t="str">
        <f t="shared" si="38"/>
        <v/>
      </c>
      <c r="AJ139" s="209" t="str">
        <f t="shared" si="46"/>
        <v/>
      </c>
      <c r="AK139" s="213">
        <f>LARGE(($U139,$R139,$O139,$L139,$I139),AK$6)</f>
        <v>0</v>
      </c>
      <c r="AL139" s="213">
        <f>LARGE(($U139,$R139,$O139,$L139,$I139),AL$6)</f>
        <v>0</v>
      </c>
      <c r="AM139" s="213">
        <f>LARGE(($U139,$R139,$O139,$L139,$I139),AM$6)</f>
        <v>0</v>
      </c>
      <c r="AN139" s="213">
        <f>LARGE(($U139,$R139,$O139,$L139,$I139),AN$6)</f>
        <v>0</v>
      </c>
      <c r="AO139" s="213">
        <f>LARGE(($U139,$R139,$O139,$L139,$I139),AO$6)</f>
        <v>0</v>
      </c>
      <c r="AP139" s="214">
        <f t="shared" si="50"/>
        <v>0</v>
      </c>
      <c r="AQ139" s="213" t="str">
        <f t="shared" si="47"/>
        <v/>
      </c>
      <c r="AS139" s="108" t="str">
        <f t="shared" si="48"/>
        <v/>
      </c>
      <c r="AT139" s="65" t="str">
        <f t="shared" si="48"/>
        <v/>
      </c>
      <c r="AU139" s="66" t="str">
        <f t="shared" si="48"/>
        <v/>
      </c>
      <c r="AV139" s="67" t="str">
        <f t="shared" si="48"/>
        <v/>
      </c>
      <c r="AW139" s="68" t="str">
        <f t="shared" si="48"/>
        <v/>
      </c>
      <c r="AX139" s="28" t="str">
        <f t="shared" si="48"/>
        <v/>
      </c>
      <c r="AY139" s="69" t="str">
        <f t="shared" si="48"/>
        <v/>
      </c>
      <c r="AZ139" s="68" t="str">
        <f t="shared" si="48"/>
        <v/>
      </c>
      <c r="BA139" s="70" t="str">
        <f t="shared" si="48"/>
        <v/>
      </c>
      <c r="BB139" s="71" t="str">
        <f t="shared" si="48"/>
        <v/>
      </c>
      <c r="BC139" s="68" t="str">
        <f t="shared" si="48"/>
        <v/>
      </c>
      <c r="BD139" s="70" t="str">
        <f t="shared" si="48"/>
        <v/>
      </c>
      <c r="BE139" s="71" t="str">
        <f t="shared" si="48"/>
        <v/>
      </c>
      <c r="BF139" s="68" t="str">
        <f t="shared" si="48"/>
        <v/>
      </c>
      <c r="BG139" s="70" t="str">
        <f t="shared" si="48"/>
        <v/>
      </c>
      <c r="BH139" s="71" t="str">
        <f t="shared" si="48"/>
        <v/>
      </c>
      <c r="BI139" s="68" t="str">
        <f t="shared" si="43"/>
        <v/>
      </c>
      <c r="BJ139" s="70" t="str">
        <f t="shared" si="43"/>
        <v/>
      </c>
      <c r="BK139" s="71" t="str">
        <f t="shared" si="43"/>
        <v/>
      </c>
      <c r="BL139" s="234" t="str">
        <f t="shared" si="43"/>
        <v/>
      </c>
      <c r="BM139" s="235" t="str">
        <f t="shared" si="43"/>
        <v/>
      </c>
      <c r="BN139" s="236" t="str">
        <f t="shared" si="43"/>
        <v/>
      </c>
      <c r="BO139" s="237" t="str">
        <f t="shared" si="43"/>
        <v/>
      </c>
      <c r="BP139" s="238" t="str">
        <f t="shared" si="43"/>
        <v/>
      </c>
      <c r="BQ139" s="239" t="str">
        <f t="shared" si="43"/>
        <v/>
      </c>
      <c r="BR139" s="78" t="str">
        <f t="shared" si="43"/>
        <v/>
      </c>
      <c r="BS139" s="57" t="str">
        <f t="shared" si="43"/>
        <v/>
      </c>
      <c r="BT139" s="240" t="str">
        <f t="shared" si="43"/>
        <v/>
      </c>
      <c r="BU139" s="241" t="str">
        <f t="shared" si="43"/>
        <v/>
      </c>
      <c r="BV139" s="242" t="str">
        <f t="shared" si="43"/>
        <v/>
      </c>
      <c r="BW139" s="243" t="str">
        <f t="shared" si="43"/>
        <v/>
      </c>
      <c r="BX139" s="244" t="str">
        <f t="shared" si="42"/>
        <v/>
      </c>
      <c r="BY139" s="245" t="str">
        <f t="shared" si="42"/>
        <v/>
      </c>
    </row>
    <row r="140" spans="1:77" customFormat="1" ht="15.6" thickBot="1" x14ac:dyDescent="0.35">
      <c r="A140" s="196" t="str">
        <f t="shared" si="44"/>
        <v/>
      </c>
      <c r="B140" s="196" t="str">
        <f t="shared" si="45"/>
        <v/>
      </c>
      <c r="C140" s="187" t="str">
        <v/>
      </c>
      <c r="D140" s="187" t="str">
        <v/>
      </c>
      <c r="E140" s="196" t="str">
        <v/>
      </c>
      <c r="F140" s="187" t="str">
        <v/>
      </c>
      <c r="G140" s="207">
        <v>0</v>
      </c>
      <c r="H140" s="187">
        <v>0</v>
      </c>
      <c r="I140" s="208">
        <v>0</v>
      </c>
      <c r="J140" s="207">
        <v>0</v>
      </c>
      <c r="K140" s="209">
        <v>0</v>
      </c>
      <c r="L140" s="210">
        <v>0</v>
      </c>
      <c r="M140" s="207">
        <v>0</v>
      </c>
      <c r="N140" s="209">
        <v>0</v>
      </c>
      <c r="O140" s="210">
        <v>0</v>
      </c>
      <c r="P140" s="207">
        <v>0</v>
      </c>
      <c r="Q140" s="209">
        <v>0</v>
      </c>
      <c r="R140" s="210">
        <v>0</v>
      </c>
      <c r="S140" s="207">
        <v>0</v>
      </c>
      <c r="T140" s="209">
        <v>0</v>
      </c>
      <c r="U140" s="210">
        <v>0</v>
      </c>
      <c r="V140" s="210" t="str">
        <v/>
      </c>
      <c r="W140" s="210" t="str">
        <v/>
      </c>
      <c r="X140" s="210" t="str">
        <v/>
      </c>
      <c r="Y140" s="210" t="str">
        <v/>
      </c>
      <c r="Z140" s="210" t="str">
        <v/>
      </c>
      <c r="AA140" s="210" t="str">
        <v/>
      </c>
      <c r="AB140" s="211">
        <v>0</v>
      </c>
      <c r="AC140" s="212" t="str">
        <f t="shared" si="49"/>
        <v/>
      </c>
      <c r="AD140" s="209" t="str">
        <f t="shared" si="38"/>
        <v/>
      </c>
      <c r="AE140" s="209" t="str">
        <f t="shared" si="38"/>
        <v/>
      </c>
      <c r="AF140" s="209" t="str">
        <f t="shared" si="38"/>
        <v/>
      </c>
      <c r="AG140" s="209" t="str">
        <f t="shared" si="38"/>
        <v/>
      </c>
      <c r="AH140" s="209" t="str">
        <f t="shared" si="38"/>
        <v/>
      </c>
      <c r="AI140" s="209" t="str">
        <f t="shared" si="38"/>
        <v/>
      </c>
      <c r="AJ140" s="209" t="str">
        <f t="shared" si="46"/>
        <v/>
      </c>
      <c r="AK140" s="213">
        <f>LARGE(($U140,$R140,$O140,$L140,$I140),AK$6)</f>
        <v>0</v>
      </c>
      <c r="AL140" s="213">
        <f>LARGE(($U140,$R140,$O140,$L140,$I140),AL$6)</f>
        <v>0</v>
      </c>
      <c r="AM140" s="213">
        <f>LARGE(($U140,$R140,$O140,$L140,$I140),AM$6)</f>
        <v>0</v>
      </c>
      <c r="AN140" s="213">
        <f>LARGE(($U140,$R140,$O140,$L140,$I140),AN$6)</f>
        <v>0</v>
      </c>
      <c r="AO140" s="213">
        <f>LARGE(($U140,$R140,$O140,$L140,$I140),AO$6)</f>
        <v>0</v>
      </c>
      <c r="AP140" s="214">
        <f t="shared" si="50"/>
        <v>0</v>
      </c>
      <c r="AQ140" s="213" t="str">
        <f t="shared" si="47"/>
        <v/>
      </c>
      <c r="AS140" s="108" t="str">
        <f t="shared" si="48"/>
        <v/>
      </c>
      <c r="AT140" s="65" t="str">
        <f t="shared" si="48"/>
        <v/>
      </c>
      <c r="AU140" s="66" t="str">
        <f t="shared" si="48"/>
        <v/>
      </c>
      <c r="AV140" s="67" t="str">
        <f t="shared" si="48"/>
        <v/>
      </c>
      <c r="AW140" s="68" t="str">
        <f t="shared" si="48"/>
        <v/>
      </c>
      <c r="AX140" s="28" t="str">
        <f t="shared" si="48"/>
        <v/>
      </c>
      <c r="AY140" s="69" t="str">
        <f t="shared" si="48"/>
        <v/>
      </c>
      <c r="AZ140" s="68" t="str">
        <f t="shared" si="48"/>
        <v/>
      </c>
      <c r="BA140" s="70" t="str">
        <f t="shared" si="48"/>
        <v/>
      </c>
      <c r="BB140" s="71" t="str">
        <f t="shared" si="48"/>
        <v/>
      </c>
      <c r="BC140" s="68" t="str">
        <f t="shared" si="48"/>
        <v/>
      </c>
      <c r="BD140" s="70" t="str">
        <f t="shared" si="48"/>
        <v/>
      </c>
      <c r="BE140" s="71" t="str">
        <f t="shared" si="48"/>
        <v/>
      </c>
      <c r="BF140" s="68" t="str">
        <f t="shared" si="48"/>
        <v/>
      </c>
      <c r="BG140" s="70" t="str">
        <f t="shared" si="48"/>
        <v/>
      </c>
      <c r="BH140" s="71" t="str">
        <f t="shared" si="48"/>
        <v/>
      </c>
      <c r="BI140" s="68" t="str">
        <f t="shared" si="43"/>
        <v/>
      </c>
      <c r="BJ140" s="70" t="str">
        <f t="shared" si="43"/>
        <v/>
      </c>
      <c r="BK140" s="71" t="str">
        <f t="shared" si="43"/>
        <v/>
      </c>
      <c r="BL140" s="234" t="str">
        <f t="shared" si="43"/>
        <v/>
      </c>
      <c r="BM140" s="235" t="str">
        <f t="shared" si="43"/>
        <v/>
      </c>
      <c r="BN140" s="236" t="str">
        <f t="shared" si="43"/>
        <v/>
      </c>
      <c r="BO140" s="237" t="str">
        <f t="shared" si="43"/>
        <v/>
      </c>
      <c r="BP140" s="238" t="str">
        <f t="shared" si="43"/>
        <v/>
      </c>
      <c r="BQ140" s="239" t="str">
        <f t="shared" si="43"/>
        <v/>
      </c>
      <c r="BR140" s="78" t="str">
        <f t="shared" si="43"/>
        <v/>
      </c>
      <c r="BS140" s="57" t="str">
        <f t="shared" si="43"/>
        <v/>
      </c>
      <c r="BT140" s="240" t="str">
        <f t="shared" si="43"/>
        <v/>
      </c>
      <c r="BU140" s="241" t="str">
        <f t="shared" si="43"/>
        <v/>
      </c>
      <c r="BV140" s="242" t="str">
        <f t="shared" si="43"/>
        <v/>
      </c>
      <c r="BW140" s="243" t="str">
        <f t="shared" si="43"/>
        <v/>
      </c>
      <c r="BX140" s="244" t="str">
        <f t="shared" si="42"/>
        <v/>
      </c>
      <c r="BY140" s="245" t="str">
        <f t="shared" si="42"/>
        <v/>
      </c>
    </row>
    <row r="141" spans="1:77" customFormat="1" ht="15.6" thickBot="1" x14ac:dyDescent="0.35">
      <c r="A141" s="196" t="str">
        <f t="shared" si="44"/>
        <v/>
      </c>
      <c r="B141" s="196" t="str">
        <f t="shared" si="45"/>
        <v/>
      </c>
      <c r="C141" s="187" t="str">
        <v/>
      </c>
      <c r="D141" s="187" t="str">
        <v/>
      </c>
      <c r="E141" s="196" t="str">
        <v/>
      </c>
      <c r="F141" s="187" t="str">
        <v/>
      </c>
      <c r="G141" s="207">
        <v>0</v>
      </c>
      <c r="H141" s="187">
        <v>0</v>
      </c>
      <c r="I141" s="208">
        <v>0</v>
      </c>
      <c r="J141" s="207">
        <v>0</v>
      </c>
      <c r="K141" s="209">
        <v>0</v>
      </c>
      <c r="L141" s="210">
        <v>0</v>
      </c>
      <c r="M141" s="207">
        <v>0</v>
      </c>
      <c r="N141" s="209">
        <v>0</v>
      </c>
      <c r="O141" s="210">
        <v>0</v>
      </c>
      <c r="P141" s="207">
        <v>0</v>
      </c>
      <c r="Q141" s="209">
        <v>0</v>
      </c>
      <c r="R141" s="210">
        <v>0</v>
      </c>
      <c r="S141" s="207">
        <v>0</v>
      </c>
      <c r="T141" s="209">
        <v>0</v>
      </c>
      <c r="U141" s="210">
        <v>0</v>
      </c>
      <c r="V141" s="210" t="str">
        <v/>
      </c>
      <c r="W141" s="210" t="str">
        <v/>
      </c>
      <c r="X141" s="210" t="str">
        <v/>
      </c>
      <c r="Y141" s="210" t="str">
        <v/>
      </c>
      <c r="Z141" s="210" t="str">
        <v/>
      </c>
      <c r="AA141" s="210" t="str">
        <v/>
      </c>
      <c r="AB141" s="211">
        <v>0</v>
      </c>
      <c r="AC141" s="212" t="str">
        <f t="shared" si="49"/>
        <v/>
      </c>
      <c r="AD141" s="209" t="str">
        <f t="shared" si="38"/>
        <v/>
      </c>
      <c r="AE141" s="209" t="str">
        <f t="shared" si="38"/>
        <v/>
      </c>
      <c r="AF141" s="209" t="str">
        <f t="shared" si="38"/>
        <v/>
      </c>
      <c r="AG141" s="209" t="str">
        <f t="shared" si="38"/>
        <v/>
      </c>
      <c r="AH141" s="209" t="str">
        <f t="shared" si="38"/>
        <v/>
      </c>
      <c r="AI141" s="209" t="str">
        <f t="shared" si="38"/>
        <v/>
      </c>
      <c r="AJ141" s="209" t="str">
        <f t="shared" si="46"/>
        <v/>
      </c>
      <c r="AK141" s="213">
        <f>LARGE(($U141,$R141,$O141,$L141,$I141),AK$6)</f>
        <v>0</v>
      </c>
      <c r="AL141" s="213">
        <f>LARGE(($U141,$R141,$O141,$L141,$I141),AL$6)</f>
        <v>0</v>
      </c>
      <c r="AM141" s="213">
        <f>LARGE(($U141,$R141,$O141,$L141,$I141),AM$6)</f>
        <v>0</v>
      </c>
      <c r="AN141" s="213">
        <f>LARGE(($U141,$R141,$O141,$L141,$I141),AN$6)</f>
        <v>0</v>
      </c>
      <c r="AO141" s="213">
        <f>LARGE(($U141,$R141,$O141,$L141,$I141),AO$6)</f>
        <v>0</v>
      </c>
      <c r="AP141" s="214">
        <f t="shared" si="50"/>
        <v>0</v>
      </c>
      <c r="AQ141" s="213" t="str">
        <f t="shared" si="47"/>
        <v/>
      </c>
      <c r="AS141" s="108" t="str">
        <f t="shared" si="48"/>
        <v/>
      </c>
      <c r="AT141" s="65" t="str">
        <f t="shared" si="48"/>
        <v/>
      </c>
      <c r="AU141" s="66" t="str">
        <f t="shared" si="48"/>
        <v/>
      </c>
      <c r="AV141" s="67" t="str">
        <f t="shared" si="48"/>
        <v/>
      </c>
      <c r="AW141" s="68" t="str">
        <f t="shared" si="48"/>
        <v/>
      </c>
      <c r="AX141" s="28" t="str">
        <f t="shared" si="48"/>
        <v/>
      </c>
      <c r="AY141" s="69" t="str">
        <f t="shared" si="48"/>
        <v/>
      </c>
      <c r="AZ141" s="68" t="str">
        <f t="shared" si="48"/>
        <v/>
      </c>
      <c r="BA141" s="70" t="str">
        <f t="shared" si="48"/>
        <v/>
      </c>
      <c r="BB141" s="71" t="str">
        <f t="shared" si="48"/>
        <v/>
      </c>
      <c r="BC141" s="68" t="str">
        <f t="shared" si="48"/>
        <v/>
      </c>
      <c r="BD141" s="70" t="str">
        <f t="shared" si="48"/>
        <v/>
      </c>
      <c r="BE141" s="71" t="str">
        <f t="shared" si="48"/>
        <v/>
      </c>
      <c r="BF141" s="68" t="str">
        <f t="shared" si="48"/>
        <v/>
      </c>
      <c r="BG141" s="70" t="str">
        <f t="shared" si="48"/>
        <v/>
      </c>
      <c r="BH141" s="71" t="str">
        <f t="shared" si="48"/>
        <v/>
      </c>
      <c r="BI141" s="68" t="str">
        <f t="shared" si="43"/>
        <v/>
      </c>
      <c r="BJ141" s="70" t="str">
        <f t="shared" si="43"/>
        <v/>
      </c>
      <c r="BK141" s="71" t="str">
        <f t="shared" si="43"/>
        <v/>
      </c>
      <c r="BL141" s="234" t="str">
        <f t="shared" si="43"/>
        <v/>
      </c>
      <c r="BM141" s="235" t="str">
        <f t="shared" si="43"/>
        <v/>
      </c>
      <c r="BN141" s="236" t="str">
        <f t="shared" si="43"/>
        <v/>
      </c>
      <c r="BO141" s="237" t="str">
        <f t="shared" si="43"/>
        <v/>
      </c>
      <c r="BP141" s="238" t="str">
        <f t="shared" si="43"/>
        <v/>
      </c>
      <c r="BQ141" s="239" t="str">
        <f t="shared" si="43"/>
        <v/>
      </c>
      <c r="BR141" s="78" t="str">
        <f t="shared" si="43"/>
        <v/>
      </c>
      <c r="BS141" s="57" t="str">
        <f t="shared" si="43"/>
        <v/>
      </c>
      <c r="BT141" s="240" t="str">
        <f t="shared" si="43"/>
        <v/>
      </c>
      <c r="BU141" s="241" t="str">
        <f t="shared" si="43"/>
        <v/>
      </c>
      <c r="BV141" s="242" t="str">
        <f t="shared" si="43"/>
        <v/>
      </c>
      <c r="BW141" s="243" t="str">
        <f t="shared" si="43"/>
        <v/>
      </c>
      <c r="BX141" s="244" t="str">
        <f t="shared" si="42"/>
        <v/>
      </c>
      <c r="BY141" s="245" t="str">
        <f t="shared" si="42"/>
        <v/>
      </c>
    </row>
    <row r="142" spans="1:77" customFormat="1" ht="15.6" thickBot="1" x14ac:dyDescent="0.35">
      <c r="A142" s="196" t="str">
        <f t="shared" si="44"/>
        <v/>
      </c>
      <c r="B142" s="196" t="str">
        <f t="shared" si="45"/>
        <v/>
      </c>
      <c r="C142" s="187" t="str">
        <v/>
      </c>
      <c r="D142" s="187" t="str">
        <v/>
      </c>
      <c r="E142" s="196" t="str">
        <v/>
      </c>
      <c r="F142" s="187" t="str">
        <v/>
      </c>
      <c r="G142" s="207">
        <v>0</v>
      </c>
      <c r="H142" s="187">
        <v>0</v>
      </c>
      <c r="I142" s="208">
        <v>0</v>
      </c>
      <c r="J142" s="207">
        <v>0</v>
      </c>
      <c r="K142" s="209">
        <v>0</v>
      </c>
      <c r="L142" s="210">
        <v>0</v>
      </c>
      <c r="M142" s="207">
        <v>0</v>
      </c>
      <c r="N142" s="209">
        <v>0</v>
      </c>
      <c r="O142" s="210">
        <v>0</v>
      </c>
      <c r="P142" s="207">
        <v>0</v>
      </c>
      <c r="Q142" s="209">
        <v>0</v>
      </c>
      <c r="R142" s="210">
        <v>0</v>
      </c>
      <c r="S142" s="207">
        <v>0</v>
      </c>
      <c r="T142" s="209">
        <v>0</v>
      </c>
      <c r="U142" s="210">
        <v>0</v>
      </c>
      <c r="V142" s="210" t="str">
        <v/>
      </c>
      <c r="W142" s="210" t="str">
        <v/>
      </c>
      <c r="X142" s="210" t="str">
        <v/>
      </c>
      <c r="Y142" s="210" t="str">
        <v/>
      </c>
      <c r="Z142" s="210" t="str">
        <v/>
      </c>
      <c r="AA142" s="210" t="str">
        <v/>
      </c>
      <c r="AB142" s="211">
        <v>0</v>
      </c>
      <c r="AC142" s="212" t="str">
        <f t="shared" si="49"/>
        <v/>
      </c>
      <c r="AD142" s="209" t="str">
        <f t="shared" si="38"/>
        <v/>
      </c>
      <c r="AE142" s="209" t="str">
        <f t="shared" si="38"/>
        <v/>
      </c>
      <c r="AF142" s="209" t="str">
        <f t="shared" si="38"/>
        <v/>
      </c>
      <c r="AG142" s="209" t="str">
        <f t="shared" si="38"/>
        <v/>
      </c>
      <c r="AH142" s="209" t="str">
        <f t="shared" si="38"/>
        <v/>
      </c>
      <c r="AI142" s="209" t="str">
        <f t="shared" si="38"/>
        <v/>
      </c>
      <c r="AJ142" s="209" t="str">
        <f t="shared" si="46"/>
        <v/>
      </c>
      <c r="AK142" s="213">
        <f>LARGE(($U142,$R142,$O142,$L142,$I142),AK$6)</f>
        <v>0</v>
      </c>
      <c r="AL142" s="213">
        <f>LARGE(($U142,$R142,$O142,$L142,$I142),AL$6)</f>
        <v>0</v>
      </c>
      <c r="AM142" s="213">
        <f>LARGE(($U142,$R142,$O142,$L142,$I142),AM$6)</f>
        <v>0</v>
      </c>
      <c r="AN142" s="213">
        <f>LARGE(($U142,$R142,$O142,$L142,$I142),AN$6)</f>
        <v>0</v>
      </c>
      <c r="AO142" s="213">
        <f>LARGE(($U142,$R142,$O142,$L142,$I142),AO$6)</f>
        <v>0</v>
      </c>
      <c r="AP142" s="214">
        <f t="shared" si="50"/>
        <v>0</v>
      </c>
      <c r="AQ142" s="213" t="str">
        <f t="shared" si="47"/>
        <v/>
      </c>
      <c r="AS142" s="108" t="str">
        <f t="shared" si="48"/>
        <v/>
      </c>
      <c r="AT142" s="65" t="str">
        <f t="shared" si="48"/>
        <v/>
      </c>
      <c r="AU142" s="66" t="str">
        <f t="shared" si="48"/>
        <v/>
      </c>
      <c r="AV142" s="67" t="str">
        <f t="shared" si="48"/>
        <v/>
      </c>
      <c r="AW142" s="68" t="str">
        <f t="shared" si="48"/>
        <v/>
      </c>
      <c r="AX142" s="28" t="str">
        <f t="shared" si="48"/>
        <v/>
      </c>
      <c r="AY142" s="69" t="str">
        <f t="shared" si="48"/>
        <v/>
      </c>
      <c r="AZ142" s="68" t="str">
        <f t="shared" si="48"/>
        <v/>
      </c>
      <c r="BA142" s="70" t="str">
        <f t="shared" si="48"/>
        <v/>
      </c>
      <c r="BB142" s="71" t="str">
        <f t="shared" si="48"/>
        <v/>
      </c>
      <c r="BC142" s="68" t="str">
        <f t="shared" si="48"/>
        <v/>
      </c>
      <c r="BD142" s="70" t="str">
        <f t="shared" si="48"/>
        <v/>
      </c>
      <c r="BE142" s="71" t="str">
        <f t="shared" si="48"/>
        <v/>
      </c>
      <c r="BF142" s="68" t="str">
        <f t="shared" si="48"/>
        <v/>
      </c>
      <c r="BG142" s="70" t="str">
        <f t="shared" si="48"/>
        <v/>
      </c>
      <c r="BH142" s="71" t="str">
        <f t="shared" si="48"/>
        <v/>
      </c>
      <c r="BI142" s="68" t="str">
        <f t="shared" si="43"/>
        <v/>
      </c>
      <c r="BJ142" s="70" t="str">
        <f t="shared" si="43"/>
        <v/>
      </c>
      <c r="BK142" s="71" t="str">
        <f t="shared" si="43"/>
        <v/>
      </c>
      <c r="BL142" s="234" t="str">
        <f t="shared" si="43"/>
        <v/>
      </c>
      <c r="BM142" s="235" t="str">
        <f t="shared" si="43"/>
        <v/>
      </c>
      <c r="BN142" s="236" t="str">
        <f t="shared" si="43"/>
        <v/>
      </c>
      <c r="BO142" s="237" t="str">
        <f t="shared" si="43"/>
        <v/>
      </c>
      <c r="BP142" s="238" t="str">
        <f t="shared" si="43"/>
        <v/>
      </c>
      <c r="BQ142" s="239" t="str">
        <f t="shared" si="43"/>
        <v/>
      </c>
      <c r="BR142" s="78" t="str">
        <f t="shared" si="43"/>
        <v/>
      </c>
      <c r="BS142" s="57" t="str">
        <f t="shared" si="43"/>
        <v/>
      </c>
      <c r="BT142" s="240" t="str">
        <f t="shared" si="43"/>
        <v/>
      </c>
      <c r="BU142" s="241" t="str">
        <f t="shared" si="43"/>
        <v/>
      </c>
      <c r="BV142" s="242" t="str">
        <f t="shared" si="43"/>
        <v/>
      </c>
      <c r="BW142" s="243" t="str">
        <f t="shared" si="43"/>
        <v/>
      </c>
      <c r="BX142" s="244" t="str">
        <f t="shared" si="42"/>
        <v/>
      </c>
      <c r="BY142" s="245" t="str">
        <f t="shared" si="42"/>
        <v/>
      </c>
    </row>
    <row r="143" spans="1:77" customFormat="1" ht="15.6" thickBot="1" x14ac:dyDescent="0.35">
      <c r="A143" s="196" t="str">
        <f t="shared" si="44"/>
        <v/>
      </c>
      <c r="B143" s="196" t="str">
        <f t="shared" si="45"/>
        <v/>
      </c>
      <c r="C143" s="187" t="str">
        <v/>
      </c>
      <c r="D143" s="187" t="str">
        <v/>
      </c>
      <c r="E143" s="196" t="str">
        <v/>
      </c>
      <c r="F143" s="187" t="str">
        <v/>
      </c>
      <c r="G143" s="207">
        <v>0</v>
      </c>
      <c r="H143" s="187">
        <v>0</v>
      </c>
      <c r="I143" s="208">
        <v>0</v>
      </c>
      <c r="J143" s="207">
        <v>0</v>
      </c>
      <c r="K143" s="209">
        <v>0</v>
      </c>
      <c r="L143" s="210">
        <v>0</v>
      </c>
      <c r="M143" s="207">
        <v>0</v>
      </c>
      <c r="N143" s="209">
        <v>0</v>
      </c>
      <c r="O143" s="210">
        <v>0</v>
      </c>
      <c r="P143" s="207">
        <v>0</v>
      </c>
      <c r="Q143" s="209">
        <v>0</v>
      </c>
      <c r="R143" s="210">
        <v>0</v>
      </c>
      <c r="S143" s="207">
        <v>0</v>
      </c>
      <c r="T143" s="209">
        <v>0</v>
      </c>
      <c r="U143" s="210">
        <v>0</v>
      </c>
      <c r="V143" s="210" t="str">
        <v/>
      </c>
      <c r="W143" s="210" t="str">
        <v/>
      </c>
      <c r="X143" s="210" t="str">
        <v/>
      </c>
      <c r="Y143" s="210" t="str">
        <v/>
      </c>
      <c r="Z143" s="210" t="str">
        <v/>
      </c>
      <c r="AA143" s="210" t="str">
        <v/>
      </c>
      <c r="AB143" s="211">
        <v>0</v>
      </c>
      <c r="AC143" s="212" t="str">
        <f t="shared" si="49"/>
        <v/>
      </c>
      <c r="AD143" s="209" t="str">
        <f t="shared" si="38"/>
        <v/>
      </c>
      <c r="AE143" s="209" t="str">
        <f t="shared" si="38"/>
        <v/>
      </c>
      <c r="AF143" s="209" t="str">
        <f t="shared" si="38"/>
        <v/>
      </c>
      <c r="AG143" s="209" t="str">
        <f t="shared" si="38"/>
        <v/>
      </c>
      <c r="AH143" s="209" t="str">
        <f t="shared" si="38"/>
        <v/>
      </c>
      <c r="AI143" s="209" t="str">
        <f t="shared" si="38"/>
        <v/>
      </c>
      <c r="AJ143" s="209" t="str">
        <f t="shared" si="46"/>
        <v/>
      </c>
      <c r="AK143" s="213">
        <f>LARGE(($U143,$R143,$O143,$L143,$I143),AK$6)</f>
        <v>0</v>
      </c>
      <c r="AL143" s="213">
        <f>LARGE(($U143,$R143,$O143,$L143,$I143),AL$6)</f>
        <v>0</v>
      </c>
      <c r="AM143" s="213">
        <f>LARGE(($U143,$R143,$O143,$L143,$I143),AM$6)</f>
        <v>0</v>
      </c>
      <c r="AN143" s="213">
        <f>LARGE(($U143,$R143,$O143,$L143,$I143),AN$6)</f>
        <v>0</v>
      </c>
      <c r="AO143" s="213">
        <f>LARGE(($U143,$R143,$O143,$L143,$I143),AO$6)</f>
        <v>0</v>
      </c>
      <c r="AP143" s="214">
        <f t="shared" si="50"/>
        <v>0</v>
      </c>
      <c r="AQ143" s="213" t="str">
        <f t="shared" si="47"/>
        <v/>
      </c>
      <c r="AS143" s="108" t="str">
        <f t="shared" si="48"/>
        <v/>
      </c>
      <c r="AT143" s="65" t="str">
        <f t="shared" si="48"/>
        <v/>
      </c>
      <c r="AU143" s="66" t="str">
        <f t="shared" si="48"/>
        <v/>
      </c>
      <c r="AV143" s="67" t="str">
        <f t="shared" si="48"/>
        <v/>
      </c>
      <c r="AW143" s="68" t="str">
        <f t="shared" si="48"/>
        <v/>
      </c>
      <c r="AX143" s="28" t="str">
        <f t="shared" si="48"/>
        <v/>
      </c>
      <c r="AY143" s="69" t="str">
        <f t="shared" si="48"/>
        <v/>
      </c>
      <c r="AZ143" s="68" t="str">
        <f t="shared" si="48"/>
        <v/>
      </c>
      <c r="BA143" s="70" t="str">
        <f t="shared" si="48"/>
        <v/>
      </c>
      <c r="BB143" s="71" t="str">
        <f t="shared" si="48"/>
        <v/>
      </c>
      <c r="BC143" s="68" t="str">
        <f t="shared" si="48"/>
        <v/>
      </c>
      <c r="BD143" s="70" t="str">
        <f t="shared" si="48"/>
        <v/>
      </c>
      <c r="BE143" s="71" t="str">
        <f t="shared" si="48"/>
        <v/>
      </c>
      <c r="BF143" s="68" t="str">
        <f t="shared" si="48"/>
        <v/>
      </c>
      <c r="BG143" s="70" t="str">
        <f t="shared" si="48"/>
        <v/>
      </c>
      <c r="BH143" s="71" t="str">
        <f t="shared" si="48"/>
        <v/>
      </c>
      <c r="BI143" s="68" t="str">
        <f t="shared" si="43"/>
        <v/>
      </c>
      <c r="BJ143" s="70" t="str">
        <f t="shared" si="43"/>
        <v/>
      </c>
      <c r="BK143" s="71" t="str">
        <f t="shared" si="43"/>
        <v/>
      </c>
      <c r="BL143" s="234" t="str">
        <f t="shared" si="43"/>
        <v/>
      </c>
      <c r="BM143" s="235" t="str">
        <f t="shared" si="43"/>
        <v/>
      </c>
      <c r="BN143" s="236" t="str">
        <f t="shared" si="43"/>
        <v/>
      </c>
      <c r="BO143" s="237" t="str">
        <f t="shared" si="43"/>
        <v/>
      </c>
      <c r="BP143" s="238" t="str">
        <f t="shared" si="43"/>
        <v/>
      </c>
      <c r="BQ143" s="239" t="str">
        <f t="shared" si="43"/>
        <v/>
      </c>
      <c r="BR143" s="78" t="str">
        <f t="shared" si="43"/>
        <v/>
      </c>
      <c r="BS143" s="57" t="str">
        <f t="shared" si="43"/>
        <v/>
      </c>
      <c r="BT143" s="240" t="str">
        <f t="shared" si="43"/>
        <v/>
      </c>
      <c r="BU143" s="241" t="str">
        <f t="shared" si="43"/>
        <v/>
      </c>
      <c r="BV143" s="242" t="str">
        <f t="shared" si="43"/>
        <v/>
      </c>
      <c r="BW143" s="243" t="str">
        <f t="shared" si="43"/>
        <v/>
      </c>
      <c r="BX143" s="244" t="str">
        <f t="shared" si="42"/>
        <v/>
      </c>
      <c r="BY143" s="245" t="str">
        <f t="shared" si="42"/>
        <v/>
      </c>
    </row>
    <row r="144" spans="1:77" customFormat="1" ht="15.6" thickBot="1" x14ac:dyDescent="0.35">
      <c r="A144" s="196" t="str">
        <f t="shared" si="44"/>
        <v/>
      </c>
      <c r="B144" s="196" t="str">
        <f t="shared" si="45"/>
        <v/>
      </c>
      <c r="C144" s="187" t="str">
        <v/>
      </c>
      <c r="D144" s="187" t="str">
        <v/>
      </c>
      <c r="E144" s="196" t="str">
        <v/>
      </c>
      <c r="F144" s="187" t="str">
        <v/>
      </c>
      <c r="G144" s="207">
        <v>0</v>
      </c>
      <c r="H144" s="187">
        <v>0</v>
      </c>
      <c r="I144" s="208">
        <v>0</v>
      </c>
      <c r="J144" s="207">
        <v>0</v>
      </c>
      <c r="K144" s="209">
        <v>0</v>
      </c>
      <c r="L144" s="210">
        <v>0</v>
      </c>
      <c r="M144" s="207">
        <v>0</v>
      </c>
      <c r="N144" s="209">
        <v>0</v>
      </c>
      <c r="O144" s="210">
        <v>0</v>
      </c>
      <c r="P144" s="207">
        <v>0</v>
      </c>
      <c r="Q144" s="209">
        <v>0</v>
      </c>
      <c r="R144" s="210">
        <v>0</v>
      </c>
      <c r="S144" s="207">
        <v>0</v>
      </c>
      <c r="T144" s="209">
        <v>0</v>
      </c>
      <c r="U144" s="210">
        <v>0</v>
      </c>
      <c r="V144" s="210" t="str">
        <v/>
      </c>
      <c r="W144" s="210" t="str">
        <v/>
      </c>
      <c r="X144" s="210" t="str">
        <v/>
      </c>
      <c r="Y144" s="210" t="str">
        <v/>
      </c>
      <c r="Z144" s="210" t="str">
        <v/>
      </c>
      <c r="AA144" s="210" t="str">
        <v/>
      </c>
      <c r="AB144" s="211">
        <v>0</v>
      </c>
      <c r="AC144" s="212" t="str">
        <f t="shared" si="49"/>
        <v/>
      </c>
      <c r="AD144" s="209" t="str">
        <f t="shared" si="38"/>
        <v/>
      </c>
      <c r="AE144" s="209" t="str">
        <f t="shared" si="38"/>
        <v/>
      </c>
      <c r="AF144" s="209" t="str">
        <f t="shared" si="38"/>
        <v/>
      </c>
      <c r="AG144" s="209" t="str">
        <f t="shared" si="38"/>
        <v/>
      </c>
      <c r="AH144" s="209" t="str">
        <f t="shared" si="38"/>
        <v/>
      </c>
      <c r="AI144" s="209" t="str">
        <f t="shared" si="38"/>
        <v/>
      </c>
      <c r="AJ144" s="209" t="str">
        <f t="shared" si="46"/>
        <v/>
      </c>
      <c r="AK144" s="213">
        <f>LARGE(($U144,$R144,$O144,$L144,$I144),AK$6)</f>
        <v>0</v>
      </c>
      <c r="AL144" s="213">
        <f>LARGE(($U144,$R144,$O144,$L144,$I144),AL$6)</f>
        <v>0</v>
      </c>
      <c r="AM144" s="213">
        <f>LARGE(($U144,$R144,$O144,$L144,$I144),AM$6)</f>
        <v>0</v>
      </c>
      <c r="AN144" s="213">
        <f>LARGE(($U144,$R144,$O144,$L144,$I144),AN$6)</f>
        <v>0</v>
      </c>
      <c r="AO144" s="213">
        <f>LARGE(($U144,$R144,$O144,$L144,$I144),AO$6)</f>
        <v>0</v>
      </c>
      <c r="AP144" s="214">
        <f t="shared" si="50"/>
        <v>0</v>
      </c>
      <c r="AQ144" s="213" t="str">
        <f t="shared" si="47"/>
        <v/>
      </c>
      <c r="AS144" s="108" t="str">
        <f t="shared" si="48"/>
        <v/>
      </c>
      <c r="AT144" s="65" t="str">
        <f t="shared" si="48"/>
        <v/>
      </c>
      <c r="AU144" s="66" t="str">
        <f t="shared" si="48"/>
        <v/>
      </c>
      <c r="AV144" s="67" t="str">
        <f t="shared" si="48"/>
        <v/>
      </c>
      <c r="AW144" s="68" t="str">
        <f t="shared" si="48"/>
        <v/>
      </c>
      <c r="AX144" s="28" t="str">
        <f t="shared" si="48"/>
        <v/>
      </c>
      <c r="AY144" s="69" t="str">
        <f t="shared" si="48"/>
        <v/>
      </c>
      <c r="AZ144" s="68" t="str">
        <f t="shared" si="48"/>
        <v/>
      </c>
      <c r="BA144" s="70" t="str">
        <f t="shared" si="48"/>
        <v/>
      </c>
      <c r="BB144" s="71" t="str">
        <f t="shared" si="48"/>
        <v/>
      </c>
      <c r="BC144" s="68" t="str">
        <f t="shared" si="48"/>
        <v/>
      </c>
      <c r="BD144" s="70" t="str">
        <f t="shared" si="48"/>
        <v/>
      </c>
      <c r="BE144" s="71" t="str">
        <f t="shared" si="48"/>
        <v/>
      </c>
      <c r="BF144" s="68" t="str">
        <f t="shared" si="48"/>
        <v/>
      </c>
      <c r="BG144" s="70" t="str">
        <f t="shared" si="48"/>
        <v/>
      </c>
      <c r="BH144" s="71" t="str">
        <f t="shared" si="48"/>
        <v/>
      </c>
      <c r="BI144" s="68" t="str">
        <f t="shared" si="43"/>
        <v/>
      </c>
      <c r="BJ144" s="70" t="str">
        <f t="shared" si="43"/>
        <v/>
      </c>
      <c r="BK144" s="71" t="str">
        <f t="shared" si="43"/>
        <v/>
      </c>
      <c r="BL144" s="234" t="str">
        <f t="shared" si="43"/>
        <v/>
      </c>
      <c r="BM144" s="235" t="str">
        <f t="shared" si="43"/>
        <v/>
      </c>
      <c r="BN144" s="236" t="str">
        <f t="shared" si="43"/>
        <v/>
      </c>
      <c r="BO144" s="237" t="str">
        <f t="shared" si="43"/>
        <v/>
      </c>
      <c r="BP144" s="238" t="str">
        <f t="shared" si="43"/>
        <v/>
      </c>
      <c r="BQ144" s="239" t="str">
        <f t="shared" si="43"/>
        <v/>
      </c>
      <c r="BR144" s="78" t="str">
        <f t="shared" si="43"/>
        <v/>
      </c>
      <c r="BS144" s="57" t="str">
        <f t="shared" si="43"/>
        <v/>
      </c>
      <c r="BT144" s="240" t="str">
        <f t="shared" si="43"/>
        <v/>
      </c>
      <c r="BU144" s="241" t="str">
        <f t="shared" si="43"/>
        <v/>
      </c>
      <c r="BV144" s="242" t="str">
        <f t="shared" si="43"/>
        <v/>
      </c>
      <c r="BW144" s="243" t="str">
        <f t="shared" si="43"/>
        <v/>
      </c>
      <c r="BX144" s="244" t="str">
        <f t="shared" si="42"/>
        <v/>
      </c>
      <c r="BY144" s="245" t="str">
        <f t="shared" si="42"/>
        <v/>
      </c>
    </row>
    <row r="145" spans="1:77" customFormat="1" ht="15.6" thickBot="1" x14ac:dyDescent="0.35">
      <c r="A145" s="196" t="str">
        <f t="shared" si="44"/>
        <v/>
      </c>
      <c r="B145" s="196" t="str">
        <f t="shared" si="45"/>
        <v/>
      </c>
      <c r="C145" s="187" t="str">
        <v/>
      </c>
      <c r="D145" s="187" t="str">
        <v/>
      </c>
      <c r="E145" s="196" t="str">
        <v/>
      </c>
      <c r="F145" s="187" t="str">
        <v/>
      </c>
      <c r="G145" s="207">
        <v>0</v>
      </c>
      <c r="H145" s="187">
        <v>0</v>
      </c>
      <c r="I145" s="208">
        <v>0</v>
      </c>
      <c r="J145" s="207">
        <v>0</v>
      </c>
      <c r="K145" s="209">
        <v>0</v>
      </c>
      <c r="L145" s="210">
        <v>0</v>
      </c>
      <c r="M145" s="207">
        <v>0</v>
      </c>
      <c r="N145" s="209">
        <v>0</v>
      </c>
      <c r="O145" s="210">
        <v>0</v>
      </c>
      <c r="P145" s="207">
        <v>0</v>
      </c>
      <c r="Q145" s="209">
        <v>0</v>
      </c>
      <c r="R145" s="210">
        <v>0</v>
      </c>
      <c r="S145" s="207">
        <v>0</v>
      </c>
      <c r="T145" s="209">
        <v>0</v>
      </c>
      <c r="U145" s="210">
        <v>0</v>
      </c>
      <c r="V145" s="210" t="str">
        <v/>
      </c>
      <c r="W145" s="210" t="str">
        <v/>
      </c>
      <c r="X145" s="210" t="str">
        <v/>
      </c>
      <c r="Y145" s="210" t="str">
        <v/>
      </c>
      <c r="Z145" s="210" t="str">
        <v/>
      </c>
      <c r="AA145" s="210" t="str">
        <v/>
      </c>
      <c r="AB145" s="211">
        <v>0</v>
      </c>
      <c r="AC145" s="212" t="str">
        <f t="shared" si="49"/>
        <v/>
      </c>
      <c r="AD145" s="209" t="str">
        <f t="shared" si="38"/>
        <v/>
      </c>
      <c r="AE145" s="209" t="str">
        <f t="shared" si="38"/>
        <v/>
      </c>
      <c r="AF145" s="209" t="str">
        <f t="shared" si="38"/>
        <v/>
      </c>
      <c r="AG145" s="209" t="str">
        <f t="shared" si="38"/>
        <v/>
      </c>
      <c r="AH145" s="209" t="str">
        <f t="shared" si="38"/>
        <v/>
      </c>
      <c r="AI145" s="209" t="str">
        <f t="shared" si="38"/>
        <v/>
      </c>
      <c r="AJ145" s="209" t="str">
        <f t="shared" si="46"/>
        <v/>
      </c>
      <c r="AK145" s="213">
        <f>LARGE(($U145,$R145,$O145,$L145,$I145),AK$6)</f>
        <v>0</v>
      </c>
      <c r="AL145" s="213">
        <f>LARGE(($U145,$R145,$O145,$L145,$I145),AL$6)</f>
        <v>0</v>
      </c>
      <c r="AM145" s="213">
        <f>LARGE(($U145,$R145,$O145,$L145,$I145),AM$6)</f>
        <v>0</v>
      </c>
      <c r="AN145" s="213">
        <f>LARGE(($U145,$R145,$O145,$L145,$I145),AN$6)</f>
        <v>0</v>
      </c>
      <c r="AO145" s="213">
        <f>LARGE(($U145,$R145,$O145,$L145,$I145),AO$6)</f>
        <v>0</v>
      </c>
      <c r="AP145" s="214">
        <f t="shared" si="50"/>
        <v>0</v>
      </c>
      <c r="AQ145" s="213" t="str">
        <f t="shared" si="47"/>
        <v/>
      </c>
      <c r="AS145" s="108" t="str">
        <f t="shared" si="48"/>
        <v/>
      </c>
      <c r="AT145" s="65" t="str">
        <f t="shared" si="48"/>
        <v/>
      </c>
      <c r="AU145" s="66" t="str">
        <f t="shared" si="48"/>
        <v/>
      </c>
      <c r="AV145" s="67" t="str">
        <f t="shared" si="48"/>
        <v/>
      </c>
      <c r="AW145" s="68" t="str">
        <f t="shared" si="48"/>
        <v/>
      </c>
      <c r="AX145" s="28" t="str">
        <f t="shared" si="48"/>
        <v/>
      </c>
      <c r="AY145" s="69" t="str">
        <f t="shared" si="48"/>
        <v/>
      </c>
      <c r="AZ145" s="68" t="str">
        <f t="shared" si="48"/>
        <v/>
      </c>
      <c r="BA145" s="70" t="str">
        <f t="shared" si="48"/>
        <v/>
      </c>
      <c r="BB145" s="71" t="str">
        <f t="shared" si="48"/>
        <v/>
      </c>
      <c r="BC145" s="68" t="str">
        <f t="shared" si="48"/>
        <v/>
      </c>
      <c r="BD145" s="70" t="str">
        <f t="shared" si="48"/>
        <v/>
      </c>
      <c r="BE145" s="71" t="str">
        <f t="shared" si="48"/>
        <v/>
      </c>
      <c r="BF145" s="68" t="str">
        <f t="shared" si="48"/>
        <v/>
      </c>
      <c r="BG145" s="70" t="str">
        <f t="shared" si="48"/>
        <v/>
      </c>
      <c r="BH145" s="71" t="str">
        <f t="shared" si="48"/>
        <v/>
      </c>
      <c r="BI145" s="68" t="str">
        <f t="shared" si="43"/>
        <v/>
      </c>
      <c r="BJ145" s="70" t="str">
        <f t="shared" si="43"/>
        <v/>
      </c>
      <c r="BK145" s="71" t="str">
        <f t="shared" si="43"/>
        <v/>
      </c>
      <c r="BL145" s="234" t="str">
        <f t="shared" si="43"/>
        <v/>
      </c>
      <c r="BM145" s="235" t="str">
        <f t="shared" si="43"/>
        <v/>
      </c>
      <c r="BN145" s="236" t="str">
        <f t="shared" si="43"/>
        <v/>
      </c>
      <c r="BO145" s="237" t="str">
        <f t="shared" si="43"/>
        <v/>
      </c>
      <c r="BP145" s="238" t="str">
        <f t="shared" si="43"/>
        <v/>
      </c>
      <c r="BQ145" s="239" t="str">
        <f t="shared" si="43"/>
        <v/>
      </c>
      <c r="BR145" s="78" t="str">
        <f t="shared" si="43"/>
        <v/>
      </c>
      <c r="BS145" s="57" t="str">
        <f t="shared" si="43"/>
        <v/>
      </c>
      <c r="BT145" s="240" t="str">
        <f t="shared" si="43"/>
        <v/>
      </c>
      <c r="BU145" s="241" t="str">
        <f t="shared" si="43"/>
        <v/>
      </c>
      <c r="BV145" s="242" t="str">
        <f t="shared" si="43"/>
        <v/>
      </c>
      <c r="BW145" s="243" t="str">
        <f t="shared" si="43"/>
        <v/>
      </c>
      <c r="BX145" s="244" t="str">
        <f t="shared" si="42"/>
        <v/>
      </c>
      <c r="BY145" s="245" t="str">
        <f t="shared" si="42"/>
        <v/>
      </c>
    </row>
    <row r="146" spans="1:77" customFormat="1" ht="15.6" thickBot="1" x14ac:dyDescent="0.35">
      <c r="A146" s="196" t="str">
        <f t="shared" si="44"/>
        <v/>
      </c>
      <c r="B146" s="196" t="str">
        <f t="shared" si="45"/>
        <v/>
      </c>
      <c r="C146" s="187" t="str">
        <v/>
      </c>
      <c r="D146" s="187" t="str">
        <v/>
      </c>
      <c r="E146" s="196" t="str">
        <v/>
      </c>
      <c r="F146" s="187" t="str">
        <v/>
      </c>
      <c r="G146" s="207">
        <v>0</v>
      </c>
      <c r="H146" s="187">
        <v>0</v>
      </c>
      <c r="I146" s="208">
        <v>0</v>
      </c>
      <c r="J146" s="207">
        <v>0</v>
      </c>
      <c r="K146" s="209">
        <v>0</v>
      </c>
      <c r="L146" s="210">
        <v>0</v>
      </c>
      <c r="M146" s="207">
        <v>0</v>
      </c>
      <c r="N146" s="209">
        <v>0</v>
      </c>
      <c r="O146" s="210">
        <v>0</v>
      </c>
      <c r="P146" s="207">
        <v>0</v>
      </c>
      <c r="Q146" s="209">
        <v>0</v>
      </c>
      <c r="R146" s="210">
        <v>0</v>
      </c>
      <c r="S146" s="207">
        <v>0</v>
      </c>
      <c r="T146" s="209">
        <v>0</v>
      </c>
      <c r="U146" s="210">
        <v>0</v>
      </c>
      <c r="V146" s="210" t="str">
        <v/>
      </c>
      <c r="W146" s="210" t="str">
        <v/>
      </c>
      <c r="X146" s="210" t="str">
        <v/>
      </c>
      <c r="Y146" s="210" t="str">
        <v/>
      </c>
      <c r="Z146" s="210" t="str">
        <v/>
      </c>
      <c r="AA146" s="210" t="str">
        <v/>
      </c>
      <c r="AB146" s="211">
        <v>0</v>
      </c>
      <c r="AC146" s="212" t="str">
        <f t="shared" si="49"/>
        <v/>
      </c>
      <c r="AD146" s="209" t="str">
        <f t="shared" si="38"/>
        <v/>
      </c>
      <c r="AE146" s="209" t="str">
        <f t="shared" si="38"/>
        <v/>
      </c>
      <c r="AF146" s="209" t="str">
        <f t="shared" si="38"/>
        <v/>
      </c>
      <c r="AG146" s="209" t="str">
        <f t="shared" si="38"/>
        <v/>
      </c>
      <c r="AH146" s="209" t="str">
        <f t="shared" si="38"/>
        <v/>
      </c>
      <c r="AI146" s="209" t="str">
        <f t="shared" si="38"/>
        <v/>
      </c>
      <c r="AJ146" s="209" t="str">
        <f t="shared" si="46"/>
        <v/>
      </c>
      <c r="AK146" s="213">
        <f>LARGE(($U146,$R146,$O146,$L146,$I146),AK$6)</f>
        <v>0</v>
      </c>
      <c r="AL146" s="213">
        <f>LARGE(($U146,$R146,$O146,$L146,$I146),AL$6)</f>
        <v>0</v>
      </c>
      <c r="AM146" s="213">
        <f>LARGE(($U146,$R146,$O146,$L146,$I146),AM$6)</f>
        <v>0</v>
      </c>
      <c r="AN146" s="213">
        <f>LARGE(($U146,$R146,$O146,$L146,$I146),AN$6)</f>
        <v>0</v>
      </c>
      <c r="AO146" s="213">
        <f>LARGE(($U146,$R146,$O146,$L146,$I146),AO$6)</f>
        <v>0</v>
      </c>
      <c r="AP146" s="214">
        <f t="shared" si="50"/>
        <v>0</v>
      </c>
      <c r="AQ146" s="213" t="str">
        <f t="shared" si="47"/>
        <v/>
      </c>
      <c r="AS146" s="108" t="str">
        <f t="shared" si="48"/>
        <v/>
      </c>
      <c r="AT146" s="65" t="str">
        <f t="shared" si="48"/>
        <v/>
      </c>
      <c r="AU146" s="66" t="str">
        <f t="shared" si="48"/>
        <v/>
      </c>
      <c r="AV146" s="67" t="str">
        <f t="shared" si="48"/>
        <v/>
      </c>
      <c r="AW146" s="68" t="str">
        <f t="shared" si="48"/>
        <v/>
      </c>
      <c r="AX146" s="28" t="str">
        <f t="shared" si="48"/>
        <v/>
      </c>
      <c r="AY146" s="69" t="str">
        <f t="shared" si="48"/>
        <v/>
      </c>
      <c r="AZ146" s="68" t="str">
        <f t="shared" si="48"/>
        <v/>
      </c>
      <c r="BA146" s="70" t="str">
        <f t="shared" si="48"/>
        <v/>
      </c>
      <c r="BB146" s="71" t="str">
        <f t="shared" si="48"/>
        <v/>
      </c>
      <c r="BC146" s="68" t="str">
        <f t="shared" si="48"/>
        <v/>
      </c>
      <c r="BD146" s="70" t="str">
        <f t="shared" si="48"/>
        <v/>
      </c>
      <c r="BE146" s="71" t="str">
        <f t="shared" si="48"/>
        <v/>
      </c>
      <c r="BF146" s="68" t="str">
        <f t="shared" si="48"/>
        <v/>
      </c>
      <c r="BG146" s="70" t="str">
        <f t="shared" si="48"/>
        <v/>
      </c>
      <c r="BH146" s="71" t="str">
        <f t="shared" si="48"/>
        <v/>
      </c>
      <c r="BI146" s="68" t="str">
        <f t="shared" si="43"/>
        <v/>
      </c>
      <c r="BJ146" s="70" t="str">
        <f t="shared" si="43"/>
        <v/>
      </c>
      <c r="BK146" s="71" t="str">
        <f t="shared" si="43"/>
        <v/>
      </c>
      <c r="BL146" s="234" t="str">
        <f t="shared" si="43"/>
        <v/>
      </c>
      <c r="BM146" s="235" t="str">
        <f t="shared" si="43"/>
        <v/>
      </c>
      <c r="BN146" s="236" t="str">
        <f t="shared" si="43"/>
        <v/>
      </c>
      <c r="BO146" s="237" t="str">
        <f t="shared" si="43"/>
        <v/>
      </c>
      <c r="BP146" s="238" t="str">
        <f t="shared" si="43"/>
        <v/>
      </c>
      <c r="BQ146" s="239" t="str">
        <f t="shared" si="43"/>
        <v/>
      </c>
      <c r="BR146" s="78" t="str">
        <f t="shared" si="43"/>
        <v/>
      </c>
      <c r="BS146" s="57" t="str">
        <f t="shared" si="43"/>
        <v/>
      </c>
      <c r="BT146" s="240" t="str">
        <f t="shared" si="43"/>
        <v/>
      </c>
      <c r="BU146" s="241" t="str">
        <f t="shared" si="43"/>
        <v/>
      </c>
      <c r="BV146" s="242" t="str">
        <f t="shared" si="43"/>
        <v/>
      </c>
      <c r="BW146" s="243" t="str">
        <f t="shared" si="43"/>
        <v/>
      </c>
      <c r="BX146" s="244" t="str">
        <f t="shared" si="42"/>
        <v/>
      </c>
      <c r="BY146" s="245" t="str">
        <f t="shared" si="42"/>
        <v/>
      </c>
    </row>
    <row r="147" spans="1:77" customFormat="1" ht="15.6" thickBot="1" x14ac:dyDescent="0.35">
      <c r="A147" s="196" t="str">
        <f t="shared" si="44"/>
        <v/>
      </c>
      <c r="B147" s="196" t="str">
        <f t="shared" si="45"/>
        <v/>
      </c>
      <c r="C147" s="187" t="str">
        <v/>
      </c>
      <c r="D147" s="187" t="str">
        <v/>
      </c>
      <c r="E147" s="196" t="str">
        <v/>
      </c>
      <c r="F147" s="187" t="str">
        <v/>
      </c>
      <c r="G147" s="207">
        <v>0</v>
      </c>
      <c r="H147" s="187">
        <v>0</v>
      </c>
      <c r="I147" s="208">
        <v>0</v>
      </c>
      <c r="J147" s="207">
        <v>0</v>
      </c>
      <c r="K147" s="209">
        <v>0</v>
      </c>
      <c r="L147" s="210">
        <v>0</v>
      </c>
      <c r="M147" s="207">
        <v>0</v>
      </c>
      <c r="N147" s="209">
        <v>0</v>
      </c>
      <c r="O147" s="210">
        <v>0</v>
      </c>
      <c r="P147" s="207">
        <v>0</v>
      </c>
      <c r="Q147" s="209">
        <v>0</v>
      </c>
      <c r="R147" s="210">
        <v>0</v>
      </c>
      <c r="S147" s="207">
        <v>0</v>
      </c>
      <c r="T147" s="209">
        <v>0</v>
      </c>
      <c r="U147" s="210">
        <v>0</v>
      </c>
      <c r="V147" s="210" t="str">
        <v/>
      </c>
      <c r="W147" s="210" t="str">
        <v/>
      </c>
      <c r="X147" s="210" t="str">
        <v/>
      </c>
      <c r="Y147" s="210" t="str">
        <v/>
      </c>
      <c r="Z147" s="210" t="str">
        <v/>
      </c>
      <c r="AA147" s="210" t="str">
        <v/>
      </c>
      <c r="AB147" s="211">
        <v>0</v>
      </c>
      <c r="AC147" s="212" t="str">
        <f t="shared" si="49"/>
        <v/>
      </c>
      <c r="AD147" s="209" t="str">
        <f t="shared" si="38"/>
        <v/>
      </c>
      <c r="AE147" s="209" t="str">
        <f t="shared" si="38"/>
        <v/>
      </c>
      <c r="AF147" s="209" t="str">
        <f t="shared" si="38"/>
        <v/>
      </c>
      <c r="AG147" s="209" t="str">
        <f t="shared" si="38"/>
        <v/>
      </c>
      <c r="AH147" s="209" t="str">
        <f t="shared" si="38"/>
        <v/>
      </c>
      <c r="AI147" s="209" t="str">
        <f t="shared" si="38"/>
        <v/>
      </c>
      <c r="AJ147" s="209" t="str">
        <f t="shared" si="46"/>
        <v/>
      </c>
      <c r="AK147" s="213">
        <f>LARGE(($U147,$R147,$O147,$L147,$I147),AK$6)</f>
        <v>0</v>
      </c>
      <c r="AL147" s="213">
        <f>LARGE(($U147,$R147,$O147,$L147,$I147),AL$6)</f>
        <v>0</v>
      </c>
      <c r="AM147" s="213">
        <f>LARGE(($U147,$R147,$O147,$L147,$I147),AM$6)</f>
        <v>0</v>
      </c>
      <c r="AN147" s="213">
        <f>LARGE(($U147,$R147,$O147,$L147,$I147),AN$6)</f>
        <v>0</v>
      </c>
      <c r="AO147" s="213">
        <f>LARGE(($U147,$R147,$O147,$L147,$I147),AO$6)</f>
        <v>0</v>
      </c>
      <c r="AP147" s="214">
        <f t="shared" si="50"/>
        <v>0</v>
      </c>
      <c r="AQ147" s="213" t="str">
        <f t="shared" si="47"/>
        <v/>
      </c>
      <c r="AS147" s="108" t="str">
        <f t="shared" si="48"/>
        <v/>
      </c>
      <c r="AT147" s="65" t="str">
        <f t="shared" si="48"/>
        <v/>
      </c>
      <c r="AU147" s="66" t="str">
        <f t="shared" si="48"/>
        <v/>
      </c>
      <c r="AV147" s="67" t="str">
        <f t="shared" si="48"/>
        <v/>
      </c>
      <c r="AW147" s="68" t="str">
        <f t="shared" si="48"/>
        <v/>
      </c>
      <c r="AX147" s="28" t="str">
        <f t="shared" si="48"/>
        <v/>
      </c>
      <c r="AY147" s="69" t="str">
        <f t="shared" si="48"/>
        <v/>
      </c>
      <c r="AZ147" s="68" t="str">
        <f t="shared" si="48"/>
        <v/>
      </c>
      <c r="BA147" s="70" t="str">
        <f t="shared" si="48"/>
        <v/>
      </c>
      <c r="BB147" s="71" t="str">
        <f t="shared" si="48"/>
        <v/>
      </c>
      <c r="BC147" s="68" t="str">
        <f t="shared" si="48"/>
        <v/>
      </c>
      <c r="BD147" s="70" t="str">
        <f t="shared" si="48"/>
        <v/>
      </c>
      <c r="BE147" s="71" t="str">
        <f t="shared" si="48"/>
        <v/>
      </c>
      <c r="BF147" s="68" t="str">
        <f t="shared" si="48"/>
        <v/>
      </c>
      <c r="BG147" s="70" t="str">
        <f t="shared" si="48"/>
        <v/>
      </c>
      <c r="BH147" s="71" t="str">
        <f t="shared" si="48"/>
        <v/>
      </c>
      <c r="BI147" s="68" t="str">
        <f t="shared" si="43"/>
        <v/>
      </c>
      <c r="BJ147" s="70" t="str">
        <f t="shared" si="43"/>
        <v/>
      </c>
      <c r="BK147" s="71" t="str">
        <f t="shared" si="43"/>
        <v/>
      </c>
      <c r="BL147" s="234" t="str">
        <f t="shared" si="43"/>
        <v/>
      </c>
      <c r="BM147" s="235" t="str">
        <f t="shared" si="43"/>
        <v/>
      </c>
      <c r="BN147" s="236" t="str">
        <f t="shared" si="43"/>
        <v/>
      </c>
      <c r="BO147" s="237" t="str">
        <f t="shared" si="43"/>
        <v/>
      </c>
      <c r="BP147" s="238" t="str">
        <f t="shared" si="43"/>
        <v/>
      </c>
      <c r="BQ147" s="239" t="str">
        <f t="shared" si="43"/>
        <v/>
      </c>
      <c r="BR147" s="78" t="str">
        <f t="shared" si="43"/>
        <v/>
      </c>
      <c r="BS147" s="57" t="str">
        <f t="shared" si="43"/>
        <v/>
      </c>
      <c r="BT147" s="240" t="str">
        <f t="shared" si="43"/>
        <v/>
      </c>
      <c r="BU147" s="241" t="str">
        <f t="shared" si="43"/>
        <v/>
      </c>
      <c r="BV147" s="242" t="str">
        <f t="shared" si="43"/>
        <v/>
      </c>
      <c r="BW147" s="243" t="str">
        <f t="shared" si="43"/>
        <v/>
      </c>
      <c r="BX147" s="244" t="str">
        <f t="shared" si="42"/>
        <v/>
      </c>
      <c r="BY147" s="245" t="str">
        <f t="shared" si="42"/>
        <v/>
      </c>
    </row>
    <row r="148" spans="1:77" customFormat="1" ht="15.6" thickBot="1" x14ac:dyDescent="0.35">
      <c r="A148" s="196" t="str">
        <f t="shared" si="44"/>
        <v/>
      </c>
      <c r="B148" s="196" t="str">
        <f t="shared" si="45"/>
        <v/>
      </c>
      <c r="C148" s="187" t="str">
        <v/>
      </c>
      <c r="D148" s="187" t="str">
        <v/>
      </c>
      <c r="E148" s="196" t="str">
        <v/>
      </c>
      <c r="F148" s="187" t="str">
        <v/>
      </c>
      <c r="G148" s="207">
        <v>0</v>
      </c>
      <c r="H148" s="187">
        <v>0</v>
      </c>
      <c r="I148" s="208">
        <v>0</v>
      </c>
      <c r="J148" s="207">
        <v>0</v>
      </c>
      <c r="K148" s="209">
        <v>0</v>
      </c>
      <c r="L148" s="210">
        <v>0</v>
      </c>
      <c r="M148" s="207">
        <v>0</v>
      </c>
      <c r="N148" s="209">
        <v>0</v>
      </c>
      <c r="O148" s="210">
        <v>0</v>
      </c>
      <c r="P148" s="207">
        <v>0</v>
      </c>
      <c r="Q148" s="209">
        <v>0</v>
      </c>
      <c r="R148" s="210">
        <v>0</v>
      </c>
      <c r="S148" s="207">
        <v>0</v>
      </c>
      <c r="T148" s="209">
        <v>0</v>
      </c>
      <c r="U148" s="210">
        <v>0</v>
      </c>
      <c r="V148" s="210" t="str">
        <v/>
      </c>
      <c r="W148" s="210" t="str">
        <v/>
      </c>
      <c r="X148" s="210" t="str">
        <v/>
      </c>
      <c r="Y148" s="210" t="str">
        <v/>
      </c>
      <c r="Z148" s="210" t="str">
        <v/>
      </c>
      <c r="AA148" s="210" t="str">
        <v/>
      </c>
      <c r="AB148" s="211">
        <v>0</v>
      </c>
      <c r="AC148" s="212" t="str">
        <f t="shared" si="49"/>
        <v/>
      </c>
      <c r="AD148" s="209" t="str">
        <f t="shared" si="38"/>
        <v/>
      </c>
      <c r="AE148" s="209" t="str">
        <f t="shared" si="38"/>
        <v/>
      </c>
      <c r="AF148" s="209" t="str">
        <f t="shared" si="38"/>
        <v/>
      </c>
      <c r="AG148" s="209" t="str">
        <f t="shared" si="38"/>
        <v/>
      </c>
      <c r="AH148" s="209" t="str">
        <f t="shared" si="38"/>
        <v/>
      </c>
      <c r="AI148" s="209" t="str">
        <f t="shared" si="38"/>
        <v/>
      </c>
      <c r="AJ148" s="209" t="str">
        <f t="shared" si="46"/>
        <v/>
      </c>
      <c r="AK148" s="213">
        <f>LARGE(($U148,$R148,$O148,$L148,$I148),AK$6)</f>
        <v>0</v>
      </c>
      <c r="AL148" s="213">
        <f>LARGE(($U148,$R148,$O148,$L148,$I148),AL$6)</f>
        <v>0</v>
      </c>
      <c r="AM148" s="213">
        <f>LARGE(($U148,$R148,$O148,$L148,$I148),AM$6)</f>
        <v>0</v>
      </c>
      <c r="AN148" s="213">
        <f>LARGE(($U148,$R148,$O148,$L148,$I148),AN$6)</f>
        <v>0</v>
      </c>
      <c r="AO148" s="213">
        <f>LARGE(($U148,$R148,$O148,$L148,$I148),AO$6)</f>
        <v>0</v>
      </c>
      <c r="AP148" s="214">
        <f t="shared" si="50"/>
        <v>0</v>
      </c>
      <c r="AQ148" s="213" t="str">
        <f t="shared" si="47"/>
        <v/>
      </c>
      <c r="AS148" s="108" t="str">
        <f t="shared" si="48"/>
        <v/>
      </c>
      <c r="AT148" s="65" t="str">
        <f t="shared" si="48"/>
        <v/>
      </c>
      <c r="AU148" s="66" t="str">
        <f t="shared" si="48"/>
        <v/>
      </c>
      <c r="AV148" s="67" t="str">
        <f t="shared" si="48"/>
        <v/>
      </c>
      <c r="AW148" s="68" t="str">
        <f t="shared" si="48"/>
        <v/>
      </c>
      <c r="AX148" s="28" t="str">
        <f t="shared" si="48"/>
        <v/>
      </c>
      <c r="AY148" s="69" t="str">
        <f t="shared" si="48"/>
        <v/>
      </c>
      <c r="AZ148" s="68" t="str">
        <f t="shared" si="48"/>
        <v/>
      </c>
      <c r="BA148" s="70" t="str">
        <f t="shared" si="48"/>
        <v/>
      </c>
      <c r="BB148" s="71" t="str">
        <f t="shared" si="48"/>
        <v/>
      </c>
      <c r="BC148" s="68" t="str">
        <f t="shared" si="48"/>
        <v/>
      </c>
      <c r="BD148" s="70" t="str">
        <f t="shared" si="48"/>
        <v/>
      </c>
      <c r="BE148" s="71" t="str">
        <f t="shared" si="48"/>
        <v/>
      </c>
      <c r="BF148" s="68" t="str">
        <f t="shared" si="48"/>
        <v/>
      </c>
      <c r="BG148" s="70" t="str">
        <f t="shared" si="48"/>
        <v/>
      </c>
      <c r="BH148" s="71" t="str">
        <f t="shared" si="48"/>
        <v/>
      </c>
      <c r="BI148" s="68" t="str">
        <f t="shared" si="43"/>
        <v/>
      </c>
      <c r="BJ148" s="70" t="str">
        <f t="shared" si="43"/>
        <v/>
      </c>
      <c r="BK148" s="71" t="str">
        <f t="shared" si="43"/>
        <v/>
      </c>
      <c r="BL148" s="234" t="str">
        <f t="shared" si="43"/>
        <v/>
      </c>
      <c r="BM148" s="235" t="str">
        <f t="shared" si="43"/>
        <v/>
      </c>
      <c r="BN148" s="236" t="str">
        <f t="shared" si="43"/>
        <v/>
      </c>
      <c r="BO148" s="237" t="str">
        <f t="shared" si="43"/>
        <v/>
      </c>
      <c r="BP148" s="238" t="str">
        <f t="shared" si="43"/>
        <v/>
      </c>
      <c r="BQ148" s="239" t="str">
        <f t="shared" si="43"/>
        <v/>
      </c>
      <c r="BR148" s="78" t="str">
        <f t="shared" si="43"/>
        <v/>
      </c>
      <c r="BS148" s="57" t="str">
        <f t="shared" si="43"/>
        <v/>
      </c>
      <c r="BT148" s="240" t="str">
        <f t="shared" si="43"/>
        <v/>
      </c>
      <c r="BU148" s="241" t="str">
        <f t="shared" si="43"/>
        <v/>
      </c>
      <c r="BV148" s="242" t="str">
        <f t="shared" si="43"/>
        <v/>
      </c>
      <c r="BW148" s="243" t="str">
        <f t="shared" si="43"/>
        <v/>
      </c>
      <c r="BX148" s="244" t="str">
        <f t="shared" si="42"/>
        <v/>
      </c>
      <c r="BY148" s="245" t="str">
        <f t="shared" si="42"/>
        <v/>
      </c>
    </row>
    <row r="149" spans="1:77" customFormat="1" ht="15.6" thickBot="1" x14ac:dyDescent="0.35">
      <c r="A149" s="196" t="str">
        <f t="shared" si="44"/>
        <v/>
      </c>
      <c r="B149" s="196" t="str">
        <f t="shared" si="45"/>
        <v/>
      </c>
      <c r="C149" s="187" t="str">
        <v/>
      </c>
      <c r="D149" s="187" t="str">
        <v/>
      </c>
      <c r="E149" s="196" t="str">
        <v/>
      </c>
      <c r="F149" s="187" t="str">
        <v/>
      </c>
      <c r="G149" s="207">
        <v>0</v>
      </c>
      <c r="H149" s="187">
        <v>0</v>
      </c>
      <c r="I149" s="208">
        <v>0</v>
      </c>
      <c r="J149" s="207">
        <v>0</v>
      </c>
      <c r="K149" s="209">
        <v>0</v>
      </c>
      <c r="L149" s="210">
        <v>0</v>
      </c>
      <c r="M149" s="207">
        <v>0</v>
      </c>
      <c r="N149" s="209">
        <v>0</v>
      </c>
      <c r="O149" s="210">
        <v>0</v>
      </c>
      <c r="P149" s="207">
        <v>0</v>
      </c>
      <c r="Q149" s="209">
        <v>0</v>
      </c>
      <c r="R149" s="210">
        <v>0</v>
      </c>
      <c r="S149" s="207">
        <v>0</v>
      </c>
      <c r="T149" s="209">
        <v>0</v>
      </c>
      <c r="U149" s="210">
        <v>0</v>
      </c>
      <c r="V149" s="210" t="str">
        <v/>
      </c>
      <c r="W149" s="210" t="str">
        <v/>
      </c>
      <c r="X149" s="210" t="str">
        <v/>
      </c>
      <c r="Y149" s="210" t="str">
        <v/>
      </c>
      <c r="Z149" s="210" t="str">
        <v/>
      </c>
      <c r="AA149" s="210" t="str">
        <v/>
      </c>
      <c r="AB149" s="211">
        <v>0</v>
      </c>
      <c r="AC149" s="212" t="str">
        <f t="shared" si="49"/>
        <v/>
      </c>
      <c r="AD149" s="209" t="str">
        <f t="shared" si="38"/>
        <v/>
      </c>
      <c r="AE149" s="209" t="str">
        <f t="shared" si="38"/>
        <v/>
      </c>
      <c r="AF149" s="209" t="str">
        <f t="shared" si="38"/>
        <v/>
      </c>
      <c r="AG149" s="209" t="str">
        <f t="shared" si="38"/>
        <v/>
      </c>
      <c r="AH149" s="209" t="str">
        <f t="shared" si="38"/>
        <v/>
      </c>
      <c r="AI149" s="209" t="str">
        <f t="shared" si="38"/>
        <v/>
      </c>
      <c r="AJ149" s="209" t="str">
        <f t="shared" si="46"/>
        <v/>
      </c>
      <c r="AK149" s="213">
        <f>LARGE(($U149,$R149,$O149,$L149,$I149),AK$6)</f>
        <v>0</v>
      </c>
      <c r="AL149" s="213">
        <f>LARGE(($U149,$R149,$O149,$L149,$I149),AL$6)</f>
        <v>0</v>
      </c>
      <c r="AM149" s="213">
        <f>LARGE(($U149,$R149,$O149,$L149,$I149),AM$6)</f>
        <v>0</v>
      </c>
      <c r="AN149" s="213">
        <f>LARGE(($U149,$R149,$O149,$L149,$I149),AN$6)</f>
        <v>0</v>
      </c>
      <c r="AO149" s="213">
        <f>LARGE(($U149,$R149,$O149,$L149,$I149),AO$6)</f>
        <v>0</v>
      </c>
      <c r="AP149" s="214">
        <f t="shared" si="50"/>
        <v>0</v>
      </c>
      <c r="AQ149" s="213" t="str">
        <f t="shared" si="47"/>
        <v/>
      </c>
      <c r="AS149" s="108" t="str">
        <f t="shared" si="48"/>
        <v/>
      </c>
      <c r="AT149" s="65" t="str">
        <f t="shared" si="48"/>
        <v/>
      </c>
      <c r="AU149" s="66" t="str">
        <f t="shared" si="48"/>
        <v/>
      </c>
      <c r="AV149" s="67" t="str">
        <f t="shared" si="48"/>
        <v/>
      </c>
      <c r="AW149" s="68" t="str">
        <f t="shared" si="48"/>
        <v/>
      </c>
      <c r="AX149" s="28" t="str">
        <f t="shared" si="48"/>
        <v/>
      </c>
      <c r="AY149" s="69" t="str">
        <f t="shared" si="48"/>
        <v/>
      </c>
      <c r="AZ149" s="68" t="str">
        <f t="shared" si="48"/>
        <v/>
      </c>
      <c r="BA149" s="70" t="str">
        <f t="shared" si="48"/>
        <v/>
      </c>
      <c r="BB149" s="71" t="str">
        <f t="shared" si="48"/>
        <v/>
      </c>
      <c r="BC149" s="68" t="str">
        <f t="shared" si="48"/>
        <v/>
      </c>
      <c r="BD149" s="70" t="str">
        <f t="shared" si="48"/>
        <v/>
      </c>
      <c r="BE149" s="71" t="str">
        <f t="shared" si="48"/>
        <v/>
      </c>
      <c r="BF149" s="68" t="str">
        <f t="shared" si="48"/>
        <v/>
      </c>
      <c r="BG149" s="70" t="str">
        <f t="shared" si="48"/>
        <v/>
      </c>
      <c r="BH149" s="71" t="str">
        <f t="shared" si="48"/>
        <v/>
      </c>
      <c r="BI149" s="68" t="str">
        <f t="shared" si="43"/>
        <v/>
      </c>
      <c r="BJ149" s="70" t="str">
        <f t="shared" si="43"/>
        <v/>
      </c>
      <c r="BK149" s="71" t="str">
        <f t="shared" si="43"/>
        <v/>
      </c>
      <c r="BL149" s="234" t="str">
        <f t="shared" si="43"/>
        <v/>
      </c>
      <c r="BM149" s="235" t="str">
        <f t="shared" si="43"/>
        <v/>
      </c>
      <c r="BN149" s="236" t="str">
        <f t="shared" si="43"/>
        <v/>
      </c>
      <c r="BO149" s="237" t="str">
        <f t="shared" si="43"/>
        <v/>
      </c>
      <c r="BP149" s="238" t="str">
        <f t="shared" si="43"/>
        <v/>
      </c>
      <c r="BQ149" s="239" t="str">
        <f t="shared" si="43"/>
        <v/>
      </c>
      <c r="BR149" s="78" t="str">
        <f t="shared" si="43"/>
        <v/>
      </c>
      <c r="BS149" s="57" t="str">
        <f t="shared" si="43"/>
        <v/>
      </c>
      <c r="BT149" s="240" t="str">
        <f t="shared" si="43"/>
        <v/>
      </c>
      <c r="BU149" s="241" t="str">
        <f t="shared" si="43"/>
        <v/>
      </c>
      <c r="BV149" s="242" t="str">
        <f t="shared" si="43"/>
        <v/>
      </c>
      <c r="BW149" s="243" t="str">
        <f t="shared" si="43"/>
        <v/>
      </c>
      <c r="BX149" s="244" t="str">
        <f t="shared" ref="BX149:CJ164" si="51">IFERROR(VLOOKUP(ROW()-6,$B$7:$AI$406,COLUMN()-43,FALSE),"")</f>
        <v/>
      </c>
      <c r="BY149" s="245" t="str">
        <f t="shared" si="51"/>
        <v/>
      </c>
    </row>
    <row r="150" spans="1:77" customFormat="1" ht="15.6" thickBot="1" x14ac:dyDescent="0.35">
      <c r="A150" s="196" t="str">
        <f t="shared" si="44"/>
        <v/>
      </c>
      <c r="B150" s="196" t="str">
        <f t="shared" si="45"/>
        <v/>
      </c>
      <c r="C150" s="187" t="str">
        <v/>
      </c>
      <c r="D150" s="187" t="str">
        <v/>
      </c>
      <c r="E150" s="196" t="str">
        <v/>
      </c>
      <c r="F150" s="187" t="str">
        <v/>
      </c>
      <c r="G150" s="207">
        <v>0</v>
      </c>
      <c r="H150" s="187">
        <v>0</v>
      </c>
      <c r="I150" s="208">
        <v>0</v>
      </c>
      <c r="J150" s="207">
        <v>0</v>
      </c>
      <c r="K150" s="209">
        <v>0</v>
      </c>
      <c r="L150" s="210">
        <v>0</v>
      </c>
      <c r="M150" s="207">
        <v>0</v>
      </c>
      <c r="N150" s="209">
        <v>0</v>
      </c>
      <c r="O150" s="210">
        <v>0</v>
      </c>
      <c r="P150" s="207">
        <v>0</v>
      </c>
      <c r="Q150" s="209">
        <v>0</v>
      </c>
      <c r="R150" s="210">
        <v>0</v>
      </c>
      <c r="S150" s="207">
        <v>0</v>
      </c>
      <c r="T150" s="209">
        <v>0</v>
      </c>
      <c r="U150" s="210">
        <v>0</v>
      </c>
      <c r="V150" s="210" t="str">
        <v/>
      </c>
      <c r="W150" s="210" t="str">
        <v/>
      </c>
      <c r="X150" s="210" t="str">
        <v/>
      </c>
      <c r="Y150" s="210" t="str">
        <v/>
      </c>
      <c r="Z150" s="210" t="str">
        <v/>
      </c>
      <c r="AA150" s="210" t="str">
        <v/>
      </c>
      <c r="AB150" s="211">
        <v>0</v>
      </c>
      <c r="AC150" s="212" t="str">
        <f t="shared" si="49"/>
        <v/>
      </c>
      <c r="AD150" s="209" t="str">
        <f t="shared" si="38"/>
        <v/>
      </c>
      <c r="AE150" s="209" t="str">
        <f t="shared" si="38"/>
        <v/>
      </c>
      <c r="AF150" s="209" t="str">
        <f t="shared" si="38"/>
        <v/>
      </c>
      <c r="AG150" s="209" t="str">
        <f t="shared" ref="AD150:AJ213" si="52">IF($F150=AG$6, 1+COUNTIFS($AQ$7:$AQ$406, "&lt;"&amp;$AQ150, $F$7:$F$406, AG$6), "")</f>
        <v/>
      </c>
      <c r="AH150" s="209" t="str">
        <f t="shared" si="52"/>
        <v/>
      </c>
      <c r="AI150" s="209" t="str">
        <f t="shared" si="52"/>
        <v/>
      </c>
      <c r="AJ150" s="209" t="str">
        <f t="shared" si="46"/>
        <v/>
      </c>
      <c r="AK150" s="213">
        <f>LARGE(($U150,$R150,$O150,$L150,$I150),AK$6)</f>
        <v>0</v>
      </c>
      <c r="AL150" s="213">
        <f>LARGE(($U150,$R150,$O150,$L150,$I150),AL$6)</f>
        <v>0</v>
      </c>
      <c r="AM150" s="213">
        <f>LARGE(($U150,$R150,$O150,$L150,$I150),AM$6)</f>
        <v>0</v>
      </c>
      <c r="AN150" s="213">
        <f>LARGE(($U150,$R150,$O150,$L150,$I150),AN$6)</f>
        <v>0</v>
      </c>
      <c r="AO150" s="213">
        <f>LARGE(($U150,$R150,$O150,$L150,$I150),AO$6)</f>
        <v>0</v>
      </c>
      <c r="AP150" s="214">
        <f t="shared" si="50"/>
        <v>0</v>
      </c>
      <c r="AQ150" s="213" t="str">
        <f t="shared" si="47"/>
        <v/>
      </c>
      <c r="AS150" s="108" t="str">
        <f t="shared" si="48"/>
        <v/>
      </c>
      <c r="AT150" s="65" t="str">
        <f t="shared" si="48"/>
        <v/>
      </c>
      <c r="AU150" s="66" t="str">
        <f t="shared" si="48"/>
        <v/>
      </c>
      <c r="AV150" s="67" t="str">
        <f t="shared" si="48"/>
        <v/>
      </c>
      <c r="AW150" s="68" t="str">
        <f t="shared" si="48"/>
        <v/>
      </c>
      <c r="AX150" s="28" t="str">
        <f t="shared" si="48"/>
        <v/>
      </c>
      <c r="AY150" s="69" t="str">
        <f t="shared" si="48"/>
        <v/>
      </c>
      <c r="AZ150" s="68" t="str">
        <f t="shared" si="48"/>
        <v/>
      </c>
      <c r="BA150" s="70" t="str">
        <f t="shared" si="48"/>
        <v/>
      </c>
      <c r="BB150" s="71" t="str">
        <f t="shared" si="48"/>
        <v/>
      </c>
      <c r="BC150" s="68" t="str">
        <f t="shared" si="48"/>
        <v/>
      </c>
      <c r="BD150" s="70" t="str">
        <f t="shared" si="48"/>
        <v/>
      </c>
      <c r="BE150" s="71" t="str">
        <f t="shared" si="48"/>
        <v/>
      </c>
      <c r="BF150" s="68" t="str">
        <f t="shared" si="48"/>
        <v/>
      </c>
      <c r="BG150" s="70" t="str">
        <f t="shared" si="48"/>
        <v/>
      </c>
      <c r="BH150" s="71" t="str">
        <f t="shared" ref="BH150:BW165" si="53">IFERROR(VLOOKUP(ROW()-6,$B$7:$AI$406,COLUMN()-43,FALSE),"")</f>
        <v/>
      </c>
      <c r="BI150" s="68" t="str">
        <f t="shared" si="53"/>
        <v/>
      </c>
      <c r="BJ150" s="70" t="str">
        <f t="shared" si="53"/>
        <v/>
      </c>
      <c r="BK150" s="71" t="str">
        <f t="shared" si="53"/>
        <v/>
      </c>
      <c r="BL150" s="234" t="str">
        <f t="shared" si="53"/>
        <v/>
      </c>
      <c r="BM150" s="235" t="str">
        <f t="shared" si="53"/>
        <v/>
      </c>
      <c r="BN150" s="236" t="str">
        <f t="shared" si="53"/>
        <v/>
      </c>
      <c r="BO150" s="237" t="str">
        <f t="shared" si="53"/>
        <v/>
      </c>
      <c r="BP150" s="238" t="str">
        <f t="shared" si="53"/>
        <v/>
      </c>
      <c r="BQ150" s="239" t="str">
        <f t="shared" si="53"/>
        <v/>
      </c>
      <c r="BR150" s="78" t="str">
        <f t="shared" si="53"/>
        <v/>
      </c>
      <c r="BS150" s="57" t="str">
        <f t="shared" si="53"/>
        <v/>
      </c>
      <c r="BT150" s="240" t="str">
        <f t="shared" si="53"/>
        <v/>
      </c>
      <c r="BU150" s="241" t="str">
        <f t="shared" si="53"/>
        <v/>
      </c>
      <c r="BV150" s="242" t="str">
        <f t="shared" si="53"/>
        <v/>
      </c>
      <c r="BW150" s="243" t="str">
        <f t="shared" si="53"/>
        <v/>
      </c>
      <c r="BX150" s="244" t="str">
        <f t="shared" si="51"/>
        <v/>
      </c>
      <c r="BY150" s="245" t="str">
        <f t="shared" si="51"/>
        <v/>
      </c>
    </row>
    <row r="151" spans="1:77" customFormat="1" ht="15.6" thickBot="1" x14ac:dyDescent="0.35">
      <c r="A151" s="196" t="str">
        <f t="shared" si="44"/>
        <v/>
      </c>
      <c r="B151" s="196" t="str">
        <f t="shared" si="45"/>
        <v/>
      </c>
      <c r="C151" s="187" t="str">
        <v/>
      </c>
      <c r="D151" s="187" t="str">
        <v/>
      </c>
      <c r="E151" s="196" t="str">
        <v/>
      </c>
      <c r="F151" s="187" t="str">
        <v/>
      </c>
      <c r="G151" s="207">
        <v>0</v>
      </c>
      <c r="H151" s="187">
        <v>0</v>
      </c>
      <c r="I151" s="208">
        <v>0</v>
      </c>
      <c r="J151" s="207">
        <v>0</v>
      </c>
      <c r="K151" s="209">
        <v>0</v>
      </c>
      <c r="L151" s="210">
        <v>0</v>
      </c>
      <c r="M151" s="207">
        <v>0</v>
      </c>
      <c r="N151" s="209">
        <v>0</v>
      </c>
      <c r="O151" s="210">
        <v>0</v>
      </c>
      <c r="P151" s="207">
        <v>0</v>
      </c>
      <c r="Q151" s="209">
        <v>0</v>
      </c>
      <c r="R151" s="210">
        <v>0</v>
      </c>
      <c r="S151" s="207">
        <v>0</v>
      </c>
      <c r="T151" s="209">
        <v>0</v>
      </c>
      <c r="U151" s="210">
        <v>0</v>
      </c>
      <c r="V151" s="210" t="str">
        <v/>
      </c>
      <c r="W151" s="210" t="str">
        <v/>
      </c>
      <c r="X151" s="210" t="str">
        <v/>
      </c>
      <c r="Y151" s="210" t="str">
        <v/>
      </c>
      <c r="Z151" s="210" t="str">
        <v/>
      </c>
      <c r="AA151" s="210" t="str">
        <v/>
      </c>
      <c r="AB151" s="211">
        <v>0</v>
      </c>
      <c r="AC151" s="212" t="str">
        <f t="shared" si="49"/>
        <v/>
      </c>
      <c r="AD151" s="209" t="str">
        <f t="shared" si="52"/>
        <v/>
      </c>
      <c r="AE151" s="209" t="str">
        <f t="shared" si="52"/>
        <v/>
      </c>
      <c r="AF151" s="209" t="str">
        <f t="shared" si="52"/>
        <v/>
      </c>
      <c r="AG151" s="209" t="str">
        <f t="shared" si="52"/>
        <v/>
      </c>
      <c r="AH151" s="209" t="str">
        <f t="shared" si="52"/>
        <v/>
      </c>
      <c r="AI151" s="209" t="str">
        <f t="shared" si="52"/>
        <v/>
      </c>
      <c r="AJ151" s="209" t="str">
        <f t="shared" si="46"/>
        <v/>
      </c>
      <c r="AK151" s="213">
        <f>LARGE(($U151,$R151,$O151,$L151,$I151),AK$6)</f>
        <v>0</v>
      </c>
      <c r="AL151" s="213">
        <f>LARGE(($U151,$R151,$O151,$L151,$I151),AL$6)</f>
        <v>0</v>
      </c>
      <c r="AM151" s="213">
        <f>LARGE(($U151,$R151,$O151,$L151,$I151),AM$6)</f>
        <v>0</v>
      </c>
      <c r="AN151" s="213">
        <f>LARGE(($U151,$R151,$O151,$L151,$I151),AN$6)</f>
        <v>0</v>
      </c>
      <c r="AO151" s="213">
        <f>LARGE(($U151,$R151,$O151,$L151,$I151),AO$6)</f>
        <v>0</v>
      </c>
      <c r="AP151" s="214">
        <f t="shared" si="50"/>
        <v>0</v>
      </c>
      <c r="AQ151" s="213" t="str">
        <f t="shared" si="47"/>
        <v/>
      </c>
      <c r="AS151" s="108" t="str">
        <f t="shared" ref="AS151:BH166" si="54">IFERROR(VLOOKUP(ROW()-6,$B$7:$AI$406,COLUMN()-43,FALSE),"")</f>
        <v/>
      </c>
      <c r="AT151" s="65" t="str">
        <f t="shared" si="54"/>
        <v/>
      </c>
      <c r="AU151" s="66" t="str">
        <f t="shared" si="54"/>
        <v/>
      </c>
      <c r="AV151" s="67" t="str">
        <f t="shared" si="54"/>
        <v/>
      </c>
      <c r="AW151" s="68" t="str">
        <f t="shared" si="54"/>
        <v/>
      </c>
      <c r="AX151" s="28" t="str">
        <f t="shared" si="54"/>
        <v/>
      </c>
      <c r="AY151" s="69" t="str">
        <f t="shared" si="54"/>
        <v/>
      </c>
      <c r="AZ151" s="68" t="str">
        <f t="shared" si="54"/>
        <v/>
      </c>
      <c r="BA151" s="70" t="str">
        <f t="shared" si="54"/>
        <v/>
      </c>
      <c r="BB151" s="71" t="str">
        <f t="shared" si="54"/>
        <v/>
      </c>
      <c r="BC151" s="68" t="str">
        <f t="shared" si="54"/>
        <v/>
      </c>
      <c r="BD151" s="70" t="str">
        <f t="shared" si="54"/>
        <v/>
      </c>
      <c r="BE151" s="71" t="str">
        <f t="shared" si="54"/>
        <v/>
      </c>
      <c r="BF151" s="68" t="str">
        <f t="shared" si="54"/>
        <v/>
      </c>
      <c r="BG151" s="70" t="str">
        <f t="shared" si="54"/>
        <v/>
      </c>
      <c r="BH151" s="71" t="str">
        <f t="shared" si="54"/>
        <v/>
      </c>
      <c r="BI151" s="68" t="str">
        <f t="shared" si="53"/>
        <v/>
      </c>
      <c r="BJ151" s="70" t="str">
        <f t="shared" si="53"/>
        <v/>
      </c>
      <c r="BK151" s="71" t="str">
        <f t="shared" si="53"/>
        <v/>
      </c>
      <c r="BL151" s="234" t="str">
        <f t="shared" si="53"/>
        <v/>
      </c>
      <c r="BM151" s="235" t="str">
        <f t="shared" si="53"/>
        <v/>
      </c>
      <c r="BN151" s="236" t="str">
        <f t="shared" si="53"/>
        <v/>
      </c>
      <c r="BO151" s="237" t="str">
        <f t="shared" si="53"/>
        <v/>
      </c>
      <c r="BP151" s="238" t="str">
        <f t="shared" si="53"/>
        <v/>
      </c>
      <c r="BQ151" s="239" t="str">
        <f t="shared" si="53"/>
        <v/>
      </c>
      <c r="BR151" s="78" t="str">
        <f t="shared" si="53"/>
        <v/>
      </c>
      <c r="BS151" s="57" t="str">
        <f t="shared" si="53"/>
        <v/>
      </c>
      <c r="BT151" s="240" t="str">
        <f t="shared" si="53"/>
        <v/>
      </c>
      <c r="BU151" s="241" t="str">
        <f t="shared" si="53"/>
        <v/>
      </c>
      <c r="BV151" s="242" t="str">
        <f t="shared" si="53"/>
        <v/>
      </c>
      <c r="BW151" s="243" t="str">
        <f t="shared" si="53"/>
        <v/>
      </c>
      <c r="BX151" s="244" t="str">
        <f t="shared" si="51"/>
        <v/>
      </c>
      <c r="BY151" s="245" t="str">
        <f t="shared" si="51"/>
        <v/>
      </c>
    </row>
    <row r="152" spans="1:77" customFormat="1" ht="15.6" thickBot="1" x14ac:dyDescent="0.35">
      <c r="A152" s="196" t="str">
        <f t="shared" si="44"/>
        <v/>
      </c>
      <c r="B152" s="196" t="str">
        <f t="shared" si="45"/>
        <v/>
      </c>
      <c r="C152" s="187" t="str">
        <v/>
      </c>
      <c r="D152" s="187" t="str">
        <v/>
      </c>
      <c r="E152" s="196" t="str">
        <v/>
      </c>
      <c r="F152" s="187" t="str">
        <v/>
      </c>
      <c r="G152" s="207">
        <v>0</v>
      </c>
      <c r="H152" s="187">
        <v>0</v>
      </c>
      <c r="I152" s="208">
        <v>0</v>
      </c>
      <c r="J152" s="207">
        <v>0</v>
      </c>
      <c r="K152" s="209">
        <v>0</v>
      </c>
      <c r="L152" s="210">
        <v>0</v>
      </c>
      <c r="M152" s="207">
        <v>0</v>
      </c>
      <c r="N152" s="209">
        <v>0</v>
      </c>
      <c r="O152" s="210">
        <v>0</v>
      </c>
      <c r="P152" s="207">
        <v>0</v>
      </c>
      <c r="Q152" s="209">
        <v>0</v>
      </c>
      <c r="R152" s="210">
        <v>0</v>
      </c>
      <c r="S152" s="207">
        <v>0</v>
      </c>
      <c r="T152" s="209">
        <v>0</v>
      </c>
      <c r="U152" s="210">
        <v>0</v>
      </c>
      <c r="V152" s="210" t="str">
        <v/>
      </c>
      <c r="W152" s="210" t="str">
        <v/>
      </c>
      <c r="X152" s="210" t="str">
        <v/>
      </c>
      <c r="Y152" s="210" t="str">
        <v/>
      </c>
      <c r="Z152" s="210" t="str">
        <v/>
      </c>
      <c r="AA152" s="210" t="str">
        <v/>
      </c>
      <c r="AB152" s="211">
        <v>0</v>
      </c>
      <c r="AC152" s="212" t="str">
        <f t="shared" si="49"/>
        <v/>
      </c>
      <c r="AD152" s="209" t="str">
        <f t="shared" si="52"/>
        <v/>
      </c>
      <c r="AE152" s="209" t="str">
        <f t="shared" si="52"/>
        <v/>
      </c>
      <c r="AF152" s="209" t="str">
        <f t="shared" si="52"/>
        <v/>
      </c>
      <c r="AG152" s="209" t="str">
        <f t="shared" si="52"/>
        <v/>
      </c>
      <c r="AH152" s="209" t="str">
        <f t="shared" si="52"/>
        <v/>
      </c>
      <c r="AI152" s="209" t="str">
        <f t="shared" si="52"/>
        <v/>
      </c>
      <c r="AJ152" s="209" t="str">
        <f t="shared" si="46"/>
        <v/>
      </c>
      <c r="AK152" s="213">
        <f>LARGE(($U152,$R152,$O152,$L152,$I152),AK$6)</f>
        <v>0</v>
      </c>
      <c r="AL152" s="213">
        <f>LARGE(($U152,$R152,$O152,$L152,$I152),AL$6)</f>
        <v>0</v>
      </c>
      <c r="AM152" s="213">
        <f>LARGE(($U152,$R152,$O152,$L152,$I152),AM$6)</f>
        <v>0</v>
      </c>
      <c r="AN152" s="213">
        <f>LARGE(($U152,$R152,$O152,$L152,$I152),AN$6)</f>
        <v>0</v>
      </c>
      <c r="AO152" s="213">
        <f>LARGE(($U152,$R152,$O152,$L152,$I152),AO$6)</f>
        <v>0</v>
      </c>
      <c r="AP152" s="214">
        <f t="shared" si="50"/>
        <v>0</v>
      </c>
      <c r="AQ152" s="213" t="str">
        <f t="shared" si="47"/>
        <v/>
      </c>
      <c r="AS152" s="108" t="str">
        <f t="shared" si="54"/>
        <v/>
      </c>
      <c r="AT152" s="65" t="str">
        <f t="shared" si="54"/>
        <v/>
      </c>
      <c r="AU152" s="66" t="str">
        <f t="shared" si="54"/>
        <v/>
      </c>
      <c r="AV152" s="67" t="str">
        <f t="shared" si="54"/>
        <v/>
      </c>
      <c r="AW152" s="68" t="str">
        <f t="shared" si="54"/>
        <v/>
      </c>
      <c r="AX152" s="28" t="str">
        <f t="shared" si="54"/>
        <v/>
      </c>
      <c r="AY152" s="69" t="str">
        <f t="shared" si="54"/>
        <v/>
      </c>
      <c r="AZ152" s="68" t="str">
        <f t="shared" si="54"/>
        <v/>
      </c>
      <c r="BA152" s="70" t="str">
        <f t="shared" si="54"/>
        <v/>
      </c>
      <c r="BB152" s="71" t="str">
        <f t="shared" si="54"/>
        <v/>
      </c>
      <c r="BC152" s="68" t="str">
        <f t="shared" si="54"/>
        <v/>
      </c>
      <c r="BD152" s="70" t="str">
        <f t="shared" si="54"/>
        <v/>
      </c>
      <c r="BE152" s="71" t="str">
        <f t="shared" si="54"/>
        <v/>
      </c>
      <c r="BF152" s="68" t="str">
        <f t="shared" si="54"/>
        <v/>
      </c>
      <c r="BG152" s="70" t="str">
        <f t="shared" si="54"/>
        <v/>
      </c>
      <c r="BH152" s="71" t="str">
        <f t="shared" si="54"/>
        <v/>
      </c>
      <c r="BI152" s="68" t="str">
        <f t="shared" si="53"/>
        <v/>
      </c>
      <c r="BJ152" s="70" t="str">
        <f t="shared" si="53"/>
        <v/>
      </c>
      <c r="BK152" s="71" t="str">
        <f t="shared" si="53"/>
        <v/>
      </c>
      <c r="BL152" s="234" t="str">
        <f t="shared" si="53"/>
        <v/>
      </c>
      <c r="BM152" s="235" t="str">
        <f t="shared" si="53"/>
        <v/>
      </c>
      <c r="BN152" s="236" t="str">
        <f t="shared" si="53"/>
        <v/>
      </c>
      <c r="BO152" s="237" t="str">
        <f t="shared" si="53"/>
        <v/>
      </c>
      <c r="BP152" s="238" t="str">
        <f t="shared" si="53"/>
        <v/>
      </c>
      <c r="BQ152" s="239" t="str">
        <f t="shared" si="53"/>
        <v/>
      </c>
      <c r="BR152" s="78" t="str">
        <f t="shared" si="53"/>
        <v/>
      </c>
      <c r="BS152" s="57" t="str">
        <f t="shared" si="53"/>
        <v/>
      </c>
      <c r="BT152" s="240" t="str">
        <f t="shared" si="53"/>
        <v/>
      </c>
      <c r="BU152" s="241" t="str">
        <f t="shared" si="53"/>
        <v/>
      </c>
      <c r="BV152" s="242" t="str">
        <f t="shared" si="53"/>
        <v/>
      </c>
      <c r="BW152" s="243" t="str">
        <f t="shared" si="53"/>
        <v/>
      </c>
      <c r="BX152" s="244" t="str">
        <f t="shared" si="51"/>
        <v/>
      </c>
      <c r="BY152" s="245" t="str">
        <f t="shared" si="51"/>
        <v/>
      </c>
    </row>
    <row r="153" spans="1:77" customFormat="1" ht="15.6" thickBot="1" x14ac:dyDescent="0.35">
      <c r="A153" s="196" t="str">
        <f t="shared" si="44"/>
        <v/>
      </c>
      <c r="B153" s="196" t="str">
        <f t="shared" si="45"/>
        <v/>
      </c>
      <c r="C153" s="187" t="str">
        <v/>
      </c>
      <c r="D153" s="187" t="str">
        <v/>
      </c>
      <c r="E153" s="196" t="str">
        <v/>
      </c>
      <c r="F153" s="187" t="str">
        <v/>
      </c>
      <c r="G153" s="207">
        <v>0</v>
      </c>
      <c r="H153" s="187">
        <v>0</v>
      </c>
      <c r="I153" s="208">
        <v>0</v>
      </c>
      <c r="J153" s="207">
        <v>0</v>
      </c>
      <c r="K153" s="209">
        <v>0</v>
      </c>
      <c r="L153" s="210">
        <v>0</v>
      </c>
      <c r="M153" s="207">
        <v>0</v>
      </c>
      <c r="N153" s="209">
        <v>0</v>
      </c>
      <c r="O153" s="210">
        <v>0</v>
      </c>
      <c r="P153" s="207">
        <v>0</v>
      </c>
      <c r="Q153" s="209">
        <v>0</v>
      </c>
      <c r="R153" s="210">
        <v>0</v>
      </c>
      <c r="S153" s="207">
        <v>0</v>
      </c>
      <c r="T153" s="209">
        <v>0</v>
      </c>
      <c r="U153" s="210">
        <v>0</v>
      </c>
      <c r="V153" s="210" t="str">
        <v/>
      </c>
      <c r="W153" s="210" t="str">
        <v/>
      </c>
      <c r="X153" s="210" t="str">
        <v/>
      </c>
      <c r="Y153" s="210" t="str">
        <v/>
      </c>
      <c r="Z153" s="210" t="str">
        <v/>
      </c>
      <c r="AA153" s="210" t="str">
        <v/>
      </c>
      <c r="AB153" s="211">
        <v>0</v>
      </c>
      <c r="AC153" s="212" t="str">
        <f t="shared" si="49"/>
        <v/>
      </c>
      <c r="AD153" s="209" t="str">
        <f t="shared" si="52"/>
        <v/>
      </c>
      <c r="AE153" s="209" t="str">
        <f t="shared" si="52"/>
        <v/>
      </c>
      <c r="AF153" s="209" t="str">
        <f t="shared" si="52"/>
        <v/>
      </c>
      <c r="AG153" s="209" t="str">
        <f t="shared" si="52"/>
        <v/>
      </c>
      <c r="AH153" s="209" t="str">
        <f t="shared" si="52"/>
        <v/>
      </c>
      <c r="AI153" s="209" t="str">
        <f t="shared" si="52"/>
        <v/>
      </c>
      <c r="AJ153" s="209" t="str">
        <f t="shared" si="46"/>
        <v/>
      </c>
      <c r="AK153" s="213">
        <f>LARGE(($U153,$R153,$O153,$L153,$I153),AK$6)</f>
        <v>0</v>
      </c>
      <c r="AL153" s="213">
        <f>LARGE(($U153,$R153,$O153,$L153,$I153),AL$6)</f>
        <v>0</v>
      </c>
      <c r="AM153" s="213">
        <f>LARGE(($U153,$R153,$O153,$L153,$I153),AM$6)</f>
        <v>0</v>
      </c>
      <c r="AN153" s="213">
        <f>LARGE(($U153,$R153,$O153,$L153,$I153),AN$6)</f>
        <v>0</v>
      </c>
      <c r="AO153" s="213">
        <f>LARGE(($U153,$R153,$O153,$L153,$I153),AO$6)</f>
        <v>0</v>
      </c>
      <c r="AP153" s="214">
        <f t="shared" si="50"/>
        <v>0</v>
      </c>
      <c r="AQ153" s="213" t="str">
        <f t="shared" si="47"/>
        <v/>
      </c>
      <c r="AS153" s="108" t="str">
        <f t="shared" si="54"/>
        <v/>
      </c>
      <c r="AT153" s="65" t="str">
        <f t="shared" si="54"/>
        <v/>
      </c>
      <c r="AU153" s="66" t="str">
        <f t="shared" si="54"/>
        <v/>
      </c>
      <c r="AV153" s="67" t="str">
        <f t="shared" si="54"/>
        <v/>
      </c>
      <c r="AW153" s="68" t="str">
        <f t="shared" si="54"/>
        <v/>
      </c>
      <c r="AX153" s="28" t="str">
        <f t="shared" si="54"/>
        <v/>
      </c>
      <c r="AY153" s="69" t="str">
        <f t="shared" si="54"/>
        <v/>
      </c>
      <c r="AZ153" s="68" t="str">
        <f t="shared" si="54"/>
        <v/>
      </c>
      <c r="BA153" s="70" t="str">
        <f t="shared" si="54"/>
        <v/>
      </c>
      <c r="BB153" s="71" t="str">
        <f t="shared" si="54"/>
        <v/>
      </c>
      <c r="BC153" s="68" t="str">
        <f t="shared" si="54"/>
        <v/>
      </c>
      <c r="BD153" s="70" t="str">
        <f t="shared" si="54"/>
        <v/>
      </c>
      <c r="BE153" s="71" t="str">
        <f t="shared" si="54"/>
        <v/>
      </c>
      <c r="BF153" s="68" t="str">
        <f t="shared" si="54"/>
        <v/>
      </c>
      <c r="BG153" s="70" t="str">
        <f t="shared" si="54"/>
        <v/>
      </c>
      <c r="BH153" s="71" t="str">
        <f t="shared" si="54"/>
        <v/>
      </c>
      <c r="BI153" s="68" t="str">
        <f t="shared" si="53"/>
        <v/>
      </c>
      <c r="BJ153" s="70" t="str">
        <f t="shared" si="53"/>
        <v/>
      </c>
      <c r="BK153" s="71" t="str">
        <f t="shared" si="53"/>
        <v/>
      </c>
      <c r="BL153" s="234" t="str">
        <f t="shared" si="53"/>
        <v/>
      </c>
      <c r="BM153" s="235" t="str">
        <f t="shared" si="53"/>
        <v/>
      </c>
      <c r="BN153" s="236" t="str">
        <f t="shared" si="53"/>
        <v/>
      </c>
      <c r="BO153" s="237" t="str">
        <f t="shared" si="53"/>
        <v/>
      </c>
      <c r="BP153" s="238" t="str">
        <f t="shared" si="53"/>
        <v/>
      </c>
      <c r="BQ153" s="239" t="str">
        <f t="shared" si="53"/>
        <v/>
      </c>
      <c r="BR153" s="78" t="str">
        <f t="shared" si="53"/>
        <v/>
      </c>
      <c r="BS153" s="57" t="str">
        <f t="shared" si="53"/>
        <v/>
      </c>
      <c r="BT153" s="240" t="str">
        <f t="shared" si="53"/>
        <v/>
      </c>
      <c r="BU153" s="241" t="str">
        <f t="shared" si="53"/>
        <v/>
      </c>
      <c r="BV153" s="242" t="str">
        <f t="shared" si="53"/>
        <v/>
      </c>
      <c r="BW153" s="243" t="str">
        <f t="shared" si="53"/>
        <v/>
      </c>
      <c r="BX153" s="244" t="str">
        <f t="shared" si="51"/>
        <v/>
      </c>
      <c r="BY153" s="245" t="str">
        <f t="shared" si="51"/>
        <v/>
      </c>
    </row>
    <row r="154" spans="1:77" customFormat="1" ht="15.6" thickBot="1" x14ac:dyDescent="0.35">
      <c r="A154" s="196" t="str">
        <f t="shared" si="44"/>
        <v/>
      </c>
      <c r="B154" s="196" t="str">
        <f t="shared" si="45"/>
        <v/>
      </c>
      <c r="C154" s="187" t="str">
        <v/>
      </c>
      <c r="D154" s="187" t="str">
        <v/>
      </c>
      <c r="E154" s="196" t="str">
        <v/>
      </c>
      <c r="F154" s="187" t="str">
        <v/>
      </c>
      <c r="G154" s="207">
        <v>0</v>
      </c>
      <c r="H154" s="187">
        <v>0</v>
      </c>
      <c r="I154" s="208">
        <v>0</v>
      </c>
      <c r="J154" s="207">
        <v>0</v>
      </c>
      <c r="K154" s="209">
        <v>0</v>
      </c>
      <c r="L154" s="210">
        <v>0</v>
      </c>
      <c r="M154" s="207">
        <v>0</v>
      </c>
      <c r="N154" s="209">
        <v>0</v>
      </c>
      <c r="O154" s="210">
        <v>0</v>
      </c>
      <c r="P154" s="207">
        <v>0</v>
      </c>
      <c r="Q154" s="209">
        <v>0</v>
      </c>
      <c r="R154" s="210">
        <v>0</v>
      </c>
      <c r="S154" s="207">
        <v>0</v>
      </c>
      <c r="T154" s="209">
        <v>0</v>
      </c>
      <c r="U154" s="210">
        <v>0</v>
      </c>
      <c r="V154" s="210" t="str">
        <v/>
      </c>
      <c r="W154" s="210" t="str">
        <v/>
      </c>
      <c r="X154" s="210" t="str">
        <v/>
      </c>
      <c r="Y154" s="210" t="str">
        <v/>
      </c>
      <c r="Z154" s="210" t="str">
        <v/>
      </c>
      <c r="AA154" s="210" t="str">
        <v/>
      </c>
      <c r="AB154" s="211">
        <v>0</v>
      </c>
      <c r="AC154" s="212" t="str">
        <f t="shared" si="49"/>
        <v/>
      </c>
      <c r="AD154" s="209" t="str">
        <f t="shared" si="52"/>
        <v/>
      </c>
      <c r="AE154" s="209" t="str">
        <f t="shared" si="52"/>
        <v/>
      </c>
      <c r="AF154" s="209" t="str">
        <f t="shared" si="52"/>
        <v/>
      </c>
      <c r="AG154" s="209" t="str">
        <f t="shared" si="52"/>
        <v/>
      </c>
      <c r="AH154" s="209" t="str">
        <f t="shared" si="52"/>
        <v/>
      </c>
      <c r="AI154" s="209" t="str">
        <f t="shared" si="52"/>
        <v/>
      </c>
      <c r="AJ154" s="209" t="str">
        <f t="shared" si="46"/>
        <v/>
      </c>
      <c r="AK154" s="213">
        <f>LARGE(($U154,$R154,$O154,$L154,$I154),AK$6)</f>
        <v>0</v>
      </c>
      <c r="AL154" s="213">
        <f>LARGE(($U154,$R154,$O154,$L154,$I154),AL$6)</f>
        <v>0</v>
      </c>
      <c r="AM154" s="213">
        <f>LARGE(($U154,$R154,$O154,$L154,$I154),AM$6)</f>
        <v>0</v>
      </c>
      <c r="AN154" s="213">
        <f>LARGE(($U154,$R154,$O154,$L154,$I154),AN$6)</f>
        <v>0</v>
      </c>
      <c r="AO154" s="213">
        <f>LARGE(($U154,$R154,$O154,$L154,$I154),AO$6)</f>
        <v>0</v>
      </c>
      <c r="AP154" s="214">
        <f t="shared" si="50"/>
        <v>0</v>
      </c>
      <c r="AQ154" s="213" t="str">
        <f t="shared" si="47"/>
        <v/>
      </c>
      <c r="AS154" s="108" t="str">
        <f t="shared" si="54"/>
        <v/>
      </c>
      <c r="AT154" s="65" t="str">
        <f t="shared" si="54"/>
        <v/>
      </c>
      <c r="AU154" s="66" t="str">
        <f t="shared" si="54"/>
        <v/>
      </c>
      <c r="AV154" s="67" t="str">
        <f t="shared" si="54"/>
        <v/>
      </c>
      <c r="AW154" s="68" t="str">
        <f t="shared" si="54"/>
        <v/>
      </c>
      <c r="AX154" s="28" t="str">
        <f t="shared" si="54"/>
        <v/>
      </c>
      <c r="AY154" s="69" t="str">
        <f t="shared" si="54"/>
        <v/>
      </c>
      <c r="AZ154" s="68" t="str">
        <f t="shared" si="54"/>
        <v/>
      </c>
      <c r="BA154" s="70" t="str">
        <f t="shared" si="54"/>
        <v/>
      </c>
      <c r="BB154" s="71" t="str">
        <f t="shared" si="54"/>
        <v/>
      </c>
      <c r="BC154" s="68" t="str">
        <f t="shared" si="54"/>
        <v/>
      </c>
      <c r="BD154" s="70" t="str">
        <f t="shared" si="54"/>
        <v/>
      </c>
      <c r="BE154" s="71" t="str">
        <f t="shared" si="54"/>
        <v/>
      </c>
      <c r="BF154" s="68" t="str">
        <f t="shared" si="54"/>
        <v/>
      </c>
      <c r="BG154" s="70" t="str">
        <f t="shared" si="54"/>
        <v/>
      </c>
      <c r="BH154" s="71" t="str">
        <f t="shared" si="54"/>
        <v/>
      </c>
      <c r="BI154" s="68" t="str">
        <f t="shared" si="53"/>
        <v/>
      </c>
      <c r="BJ154" s="70" t="str">
        <f t="shared" si="53"/>
        <v/>
      </c>
      <c r="BK154" s="71" t="str">
        <f t="shared" si="53"/>
        <v/>
      </c>
      <c r="BL154" s="234" t="str">
        <f t="shared" si="53"/>
        <v/>
      </c>
      <c r="BM154" s="235" t="str">
        <f t="shared" si="53"/>
        <v/>
      </c>
      <c r="BN154" s="236" t="str">
        <f t="shared" si="53"/>
        <v/>
      </c>
      <c r="BO154" s="237" t="str">
        <f t="shared" si="53"/>
        <v/>
      </c>
      <c r="BP154" s="238" t="str">
        <f t="shared" si="53"/>
        <v/>
      </c>
      <c r="BQ154" s="239" t="str">
        <f t="shared" si="53"/>
        <v/>
      </c>
      <c r="BR154" s="78" t="str">
        <f t="shared" si="53"/>
        <v/>
      </c>
      <c r="BS154" s="57" t="str">
        <f t="shared" si="53"/>
        <v/>
      </c>
      <c r="BT154" s="240" t="str">
        <f t="shared" si="53"/>
        <v/>
      </c>
      <c r="BU154" s="241" t="str">
        <f t="shared" si="53"/>
        <v/>
      </c>
      <c r="BV154" s="242" t="str">
        <f t="shared" si="53"/>
        <v/>
      </c>
      <c r="BW154" s="243" t="str">
        <f t="shared" si="53"/>
        <v/>
      </c>
      <c r="BX154" s="244" t="str">
        <f t="shared" si="51"/>
        <v/>
      </c>
      <c r="BY154" s="245" t="str">
        <f t="shared" si="51"/>
        <v/>
      </c>
    </row>
    <row r="155" spans="1:77" customFormat="1" ht="15.6" thickBot="1" x14ac:dyDescent="0.35">
      <c r="A155" s="196" t="str">
        <f t="shared" si="44"/>
        <v/>
      </c>
      <c r="B155" s="196" t="str">
        <f t="shared" si="45"/>
        <v/>
      </c>
      <c r="C155" s="187" t="str">
        <v/>
      </c>
      <c r="D155" s="187" t="str">
        <v/>
      </c>
      <c r="E155" s="196" t="str">
        <v/>
      </c>
      <c r="F155" s="187" t="str">
        <v/>
      </c>
      <c r="G155" s="207">
        <v>0</v>
      </c>
      <c r="H155" s="187">
        <v>0</v>
      </c>
      <c r="I155" s="208">
        <v>0</v>
      </c>
      <c r="J155" s="207">
        <v>0</v>
      </c>
      <c r="K155" s="209">
        <v>0</v>
      </c>
      <c r="L155" s="210">
        <v>0</v>
      </c>
      <c r="M155" s="207">
        <v>0</v>
      </c>
      <c r="N155" s="209">
        <v>0</v>
      </c>
      <c r="O155" s="210">
        <v>0</v>
      </c>
      <c r="P155" s="207">
        <v>0</v>
      </c>
      <c r="Q155" s="209">
        <v>0</v>
      </c>
      <c r="R155" s="210">
        <v>0</v>
      </c>
      <c r="S155" s="207">
        <v>0</v>
      </c>
      <c r="T155" s="209">
        <v>0</v>
      </c>
      <c r="U155" s="210">
        <v>0</v>
      </c>
      <c r="V155" s="210" t="str">
        <v/>
      </c>
      <c r="W155" s="210" t="str">
        <v/>
      </c>
      <c r="X155" s="210" t="str">
        <v/>
      </c>
      <c r="Y155" s="210" t="str">
        <v/>
      </c>
      <c r="Z155" s="210" t="str">
        <v/>
      </c>
      <c r="AA155" s="210" t="str">
        <v/>
      </c>
      <c r="AB155" s="211">
        <v>0</v>
      </c>
      <c r="AC155" s="212" t="str">
        <f t="shared" si="49"/>
        <v/>
      </c>
      <c r="AD155" s="209" t="str">
        <f t="shared" si="52"/>
        <v/>
      </c>
      <c r="AE155" s="209" t="str">
        <f t="shared" si="52"/>
        <v/>
      </c>
      <c r="AF155" s="209" t="str">
        <f t="shared" si="52"/>
        <v/>
      </c>
      <c r="AG155" s="209" t="str">
        <f t="shared" si="52"/>
        <v/>
      </c>
      <c r="AH155" s="209" t="str">
        <f t="shared" si="52"/>
        <v/>
      </c>
      <c r="AI155" s="209" t="str">
        <f t="shared" si="52"/>
        <v/>
      </c>
      <c r="AJ155" s="209" t="str">
        <f t="shared" si="46"/>
        <v/>
      </c>
      <c r="AK155" s="213">
        <f>LARGE(($U155,$R155,$O155,$L155,$I155),AK$6)</f>
        <v>0</v>
      </c>
      <c r="AL155" s="213">
        <f>LARGE(($U155,$R155,$O155,$L155,$I155),AL$6)</f>
        <v>0</v>
      </c>
      <c r="AM155" s="213">
        <f>LARGE(($U155,$R155,$O155,$L155,$I155),AM$6)</f>
        <v>0</v>
      </c>
      <c r="AN155" s="213">
        <f>LARGE(($U155,$R155,$O155,$L155,$I155),AN$6)</f>
        <v>0</v>
      </c>
      <c r="AO155" s="213">
        <f>LARGE(($U155,$R155,$O155,$L155,$I155),AO$6)</f>
        <v>0</v>
      </c>
      <c r="AP155" s="214">
        <f t="shared" si="50"/>
        <v>0</v>
      </c>
      <c r="AQ155" s="213" t="str">
        <f t="shared" si="47"/>
        <v/>
      </c>
      <c r="AS155" s="108" t="str">
        <f t="shared" si="54"/>
        <v/>
      </c>
      <c r="AT155" s="65" t="str">
        <f t="shared" si="54"/>
        <v/>
      </c>
      <c r="AU155" s="66" t="str">
        <f t="shared" si="54"/>
        <v/>
      </c>
      <c r="AV155" s="67" t="str">
        <f t="shared" si="54"/>
        <v/>
      </c>
      <c r="AW155" s="68" t="str">
        <f t="shared" si="54"/>
        <v/>
      </c>
      <c r="AX155" s="28" t="str">
        <f t="shared" si="54"/>
        <v/>
      </c>
      <c r="AY155" s="69" t="str">
        <f t="shared" si="54"/>
        <v/>
      </c>
      <c r="AZ155" s="68" t="str">
        <f t="shared" si="54"/>
        <v/>
      </c>
      <c r="BA155" s="70" t="str">
        <f t="shared" si="54"/>
        <v/>
      </c>
      <c r="BB155" s="71" t="str">
        <f t="shared" si="54"/>
        <v/>
      </c>
      <c r="BC155" s="68" t="str">
        <f t="shared" si="54"/>
        <v/>
      </c>
      <c r="BD155" s="70" t="str">
        <f t="shared" si="54"/>
        <v/>
      </c>
      <c r="BE155" s="71" t="str">
        <f t="shared" si="54"/>
        <v/>
      </c>
      <c r="BF155" s="68" t="str">
        <f t="shared" si="54"/>
        <v/>
      </c>
      <c r="BG155" s="70" t="str">
        <f t="shared" si="54"/>
        <v/>
      </c>
      <c r="BH155" s="71" t="str">
        <f t="shared" si="54"/>
        <v/>
      </c>
      <c r="BI155" s="68" t="str">
        <f t="shared" si="53"/>
        <v/>
      </c>
      <c r="BJ155" s="70" t="str">
        <f t="shared" si="53"/>
        <v/>
      </c>
      <c r="BK155" s="71" t="str">
        <f t="shared" si="53"/>
        <v/>
      </c>
      <c r="BL155" s="234" t="str">
        <f t="shared" si="53"/>
        <v/>
      </c>
      <c r="BM155" s="235" t="str">
        <f t="shared" si="53"/>
        <v/>
      </c>
      <c r="BN155" s="236" t="str">
        <f t="shared" si="53"/>
        <v/>
      </c>
      <c r="BO155" s="237" t="str">
        <f t="shared" si="53"/>
        <v/>
      </c>
      <c r="BP155" s="238" t="str">
        <f t="shared" si="53"/>
        <v/>
      </c>
      <c r="BQ155" s="239" t="str">
        <f t="shared" si="53"/>
        <v/>
      </c>
      <c r="BR155" s="78" t="str">
        <f t="shared" si="53"/>
        <v/>
      </c>
      <c r="BS155" s="57" t="str">
        <f t="shared" si="53"/>
        <v/>
      </c>
      <c r="BT155" s="240" t="str">
        <f t="shared" si="53"/>
        <v/>
      </c>
      <c r="BU155" s="241" t="str">
        <f t="shared" si="53"/>
        <v/>
      </c>
      <c r="BV155" s="242" t="str">
        <f t="shared" si="53"/>
        <v/>
      </c>
      <c r="BW155" s="243" t="str">
        <f t="shared" si="53"/>
        <v/>
      </c>
      <c r="BX155" s="244" t="str">
        <f t="shared" si="51"/>
        <v/>
      </c>
      <c r="BY155" s="245" t="str">
        <f t="shared" si="51"/>
        <v/>
      </c>
    </row>
    <row r="156" spans="1:77" customFormat="1" ht="15.6" thickBot="1" x14ac:dyDescent="0.35">
      <c r="A156" s="196" t="str">
        <f t="shared" si="44"/>
        <v/>
      </c>
      <c r="B156" s="196" t="str">
        <f t="shared" si="45"/>
        <v/>
      </c>
      <c r="C156" s="187" t="str">
        <v/>
      </c>
      <c r="D156" s="187" t="str">
        <v/>
      </c>
      <c r="E156" s="196" t="str">
        <v/>
      </c>
      <c r="F156" s="187" t="str">
        <v/>
      </c>
      <c r="G156" s="207">
        <v>0</v>
      </c>
      <c r="H156" s="187">
        <v>0</v>
      </c>
      <c r="I156" s="208">
        <v>0</v>
      </c>
      <c r="J156" s="207">
        <v>0</v>
      </c>
      <c r="K156" s="209">
        <v>0</v>
      </c>
      <c r="L156" s="210">
        <v>0</v>
      </c>
      <c r="M156" s="207">
        <v>0</v>
      </c>
      <c r="N156" s="209">
        <v>0</v>
      </c>
      <c r="O156" s="210">
        <v>0</v>
      </c>
      <c r="P156" s="207">
        <v>0</v>
      </c>
      <c r="Q156" s="209">
        <v>0</v>
      </c>
      <c r="R156" s="210">
        <v>0</v>
      </c>
      <c r="S156" s="207">
        <v>0</v>
      </c>
      <c r="T156" s="209">
        <v>0</v>
      </c>
      <c r="U156" s="210">
        <v>0</v>
      </c>
      <c r="V156" s="210" t="str">
        <v/>
      </c>
      <c r="W156" s="210" t="str">
        <v/>
      </c>
      <c r="X156" s="210" t="str">
        <v/>
      </c>
      <c r="Y156" s="210" t="str">
        <v/>
      </c>
      <c r="Z156" s="210" t="str">
        <v/>
      </c>
      <c r="AA156" s="210" t="str">
        <v/>
      </c>
      <c r="AB156" s="211">
        <v>0</v>
      </c>
      <c r="AC156" s="212" t="str">
        <f t="shared" si="49"/>
        <v/>
      </c>
      <c r="AD156" s="209" t="str">
        <f t="shared" si="52"/>
        <v/>
      </c>
      <c r="AE156" s="209" t="str">
        <f t="shared" si="52"/>
        <v/>
      </c>
      <c r="AF156" s="209" t="str">
        <f t="shared" si="52"/>
        <v/>
      </c>
      <c r="AG156" s="209" t="str">
        <f t="shared" si="52"/>
        <v/>
      </c>
      <c r="AH156" s="209" t="str">
        <f t="shared" si="52"/>
        <v/>
      </c>
      <c r="AI156" s="209" t="str">
        <f t="shared" si="52"/>
        <v/>
      </c>
      <c r="AJ156" s="209" t="str">
        <f t="shared" si="46"/>
        <v/>
      </c>
      <c r="AK156" s="213">
        <f>LARGE(($U156,$R156,$O156,$L156,$I156),AK$6)</f>
        <v>0</v>
      </c>
      <c r="AL156" s="213">
        <f>LARGE(($U156,$R156,$O156,$L156,$I156),AL$6)</f>
        <v>0</v>
      </c>
      <c r="AM156" s="213">
        <f>LARGE(($U156,$R156,$O156,$L156,$I156),AM$6)</f>
        <v>0</v>
      </c>
      <c r="AN156" s="213">
        <f>LARGE(($U156,$R156,$O156,$L156,$I156),AN$6)</f>
        <v>0</v>
      </c>
      <c r="AO156" s="213">
        <f>LARGE(($U156,$R156,$O156,$L156,$I156),AO$6)</f>
        <v>0</v>
      </c>
      <c r="AP156" s="214">
        <f t="shared" si="50"/>
        <v>0</v>
      </c>
      <c r="AQ156" s="213" t="str">
        <f t="shared" si="47"/>
        <v/>
      </c>
      <c r="AS156" s="108" t="str">
        <f t="shared" si="54"/>
        <v/>
      </c>
      <c r="AT156" s="65" t="str">
        <f t="shared" si="54"/>
        <v/>
      </c>
      <c r="AU156" s="66" t="str">
        <f t="shared" si="54"/>
        <v/>
      </c>
      <c r="AV156" s="67" t="str">
        <f t="shared" si="54"/>
        <v/>
      </c>
      <c r="AW156" s="68" t="str">
        <f t="shared" si="54"/>
        <v/>
      </c>
      <c r="AX156" s="28" t="str">
        <f t="shared" si="54"/>
        <v/>
      </c>
      <c r="AY156" s="69" t="str">
        <f t="shared" si="54"/>
        <v/>
      </c>
      <c r="AZ156" s="68" t="str">
        <f t="shared" si="54"/>
        <v/>
      </c>
      <c r="BA156" s="70" t="str">
        <f t="shared" si="54"/>
        <v/>
      </c>
      <c r="BB156" s="71" t="str">
        <f t="shared" si="54"/>
        <v/>
      </c>
      <c r="BC156" s="68" t="str">
        <f t="shared" si="54"/>
        <v/>
      </c>
      <c r="BD156" s="70" t="str">
        <f t="shared" si="54"/>
        <v/>
      </c>
      <c r="BE156" s="71" t="str">
        <f t="shared" si="54"/>
        <v/>
      </c>
      <c r="BF156" s="68" t="str">
        <f t="shared" si="54"/>
        <v/>
      </c>
      <c r="BG156" s="70" t="str">
        <f t="shared" si="54"/>
        <v/>
      </c>
      <c r="BH156" s="71" t="str">
        <f t="shared" si="54"/>
        <v/>
      </c>
      <c r="BI156" s="68" t="str">
        <f t="shared" si="53"/>
        <v/>
      </c>
      <c r="BJ156" s="70" t="str">
        <f t="shared" si="53"/>
        <v/>
      </c>
      <c r="BK156" s="71" t="str">
        <f t="shared" si="53"/>
        <v/>
      </c>
      <c r="BL156" s="234" t="str">
        <f t="shared" si="53"/>
        <v/>
      </c>
      <c r="BM156" s="235" t="str">
        <f t="shared" si="53"/>
        <v/>
      </c>
      <c r="BN156" s="236" t="str">
        <f t="shared" si="53"/>
        <v/>
      </c>
      <c r="BO156" s="237" t="str">
        <f t="shared" si="53"/>
        <v/>
      </c>
      <c r="BP156" s="238" t="str">
        <f t="shared" si="53"/>
        <v/>
      </c>
      <c r="BQ156" s="239" t="str">
        <f t="shared" si="53"/>
        <v/>
      </c>
      <c r="BR156" s="78" t="str">
        <f t="shared" si="53"/>
        <v/>
      </c>
      <c r="BS156" s="57" t="str">
        <f t="shared" si="53"/>
        <v/>
      </c>
      <c r="BT156" s="240" t="str">
        <f t="shared" si="53"/>
        <v/>
      </c>
      <c r="BU156" s="241" t="str">
        <f t="shared" si="53"/>
        <v/>
      </c>
      <c r="BV156" s="242" t="str">
        <f t="shared" si="53"/>
        <v/>
      </c>
      <c r="BW156" s="243" t="str">
        <f t="shared" si="53"/>
        <v/>
      </c>
      <c r="BX156" s="244" t="str">
        <f t="shared" si="51"/>
        <v/>
      </c>
      <c r="BY156" s="245" t="str">
        <f t="shared" si="51"/>
        <v/>
      </c>
    </row>
    <row r="157" spans="1:77" customFormat="1" ht="15.6" thickBot="1" x14ac:dyDescent="0.35">
      <c r="A157" s="196" t="str">
        <f t="shared" si="44"/>
        <v/>
      </c>
      <c r="B157" s="196" t="str">
        <f t="shared" si="45"/>
        <v/>
      </c>
      <c r="C157" s="187" t="str">
        <v/>
      </c>
      <c r="D157" s="187" t="str">
        <v/>
      </c>
      <c r="E157" s="196" t="str">
        <v/>
      </c>
      <c r="F157" s="187" t="str">
        <v/>
      </c>
      <c r="G157" s="207">
        <v>0</v>
      </c>
      <c r="H157" s="187">
        <v>0</v>
      </c>
      <c r="I157" s="208">
        <v>0</v>
      </c>
      <c r="J157" s="207">
        <v>0</v>
      </c>
      <c r="K157" s="209">
        <v>0</v>
      </c>
      <c r="L157" s="210">
        <v>0</v>
      </c>
      <c r="M157" s="207">
        <v>0</v>
      </c>
      <c r="N157" s="209">
        <v>0</v>
      </c>
      <c r="O157" s="210">
        <v>0</v>
      </c>
      <c r="P157" s="207">
        <v>0</v>
      </c>
      <c r="Q157" s="209">
        <v>0</v>
      </c>
      <c r="R157" s="210">
        <v>0</v>
      </c>
      <c r="S157" s="207">
        <v>0</v>
      </c>
      <c r="T157" s="209">
        <v>0</v>
      </c>
      <c r="U157" s="210">
        <v>0</v>
      </c>
      <c r="V157" s="210" t="str">
        <v/>
      </c>
      <c r="W157" s="210" t="str">
        <v/>
      </c>
      <c r="X157" s="210" t="str">
        <v/>
      </c>
      <c r="Y157" s="210" t="str">
        <v/>
      </c>
      <c r="Z157" s="210" t="str">
        <v/>
      </c>
      <c r="AA157" s="210" t="str">
        <v/>
      </c>
      <c r="AB157" s="211">
        <v>0</v>
      </c>
      <c r="AC157" s="212" t="str">
        <f t="shared" si="49"/>
        <v/>
      </c>
      <c r="AD157" s="209" t="str">
        <f t="shared" si="52"/>
        <v/>
      </c>
      <c r="AE157" s="209" t="str">
        <f t="shared" si="52"/>
        <v/>
      </c>
      <c r="AF157" s="209" t="str">
        <f t="shared" si="52"/>
        <v/>
      </c>
      <c r="AG157" s="209" t="str">
        <f t="shared" si="52"/>
        <v/>
      </c>
      <c r="AH157" s="209" t="str">
        <f t="shared" si="52"/>
        <v/>
      </c>
      <c r="AI157" s="209" t="str">
        <f t="shared" si="52"/>
        <v/>
      </c>
      <c r="AJ157" s="209" t="str">
        <f t="shared" si="46"/>
        <v/>
      </c>
      <c r="AK157" s="213">
        <f>LARGE(($U157,$R157,$O157,$L157,$I157),AK$6)</f>
        <v>0</v>
      </c>
      <c r="AL157" s="213">
        <f>LARGE(($U157,$R157,$O157,$L157,$I157),AL$6)</f>
        <v>0</v>
      </c>
      <c r="AM157" s="213">
        <f>LARGE(($U157,$R157,$O157,$L157,$I157),AM$6)</f>
        <v>0</v>
      </c>
      <c r="AN157" s="213">
        <f>LARGE(($U157,$R157,$O157,$L157,$I157),AN$6)</f>
        <v>0</v>
      </c>
      <c r="AO157" s="213">
        <f>LARGE(($U157,$R157,$O157,$L157,$I157),AO$6)</f>
        <v>0</v>
      </c>
      <c r="AP157" s="214">
        <f t="shared" si="50"/>
        <v>0</v>
      </c>
      <c r="AQ157" s="213" t="str">
        <f t="shared" si="47"/>
        <v/>
      </c>
      <c r="AS157" s="108" t="str">
        <f t="shared" si="54"/>
        <v/>
      </c>
      <c r="AT157" s="65" t="str">
        <f t="shared" si="54"/>
        <v/>
      </c>
      <c r="AU157" s="66" t="str">
        <f t="shared" si="54"/>
        <v/>
      </c>
      <c r="AV157" s="67" t="str">
        <f t="shared" si="54"/>
        <v/>
      </c>
      <c r="AW157" s="68" t="str">
        <f t="shared" si="54"/>
        <v/>
      </c>
      <c r="AX157" s="28" t="str">
        <f t="shared" si="54"/>
        <v/>
      </c>
      <c r="AY157" s="69" t="str">
        <f t="shared" si="54"/>
        <v/>
      </c>
      <c r="AZ157" s="68" t="str">
        <f t="shared" si="54"/>
        <v/>
      </c>
      <c r="BA157" s="70" t="str">
        <f t="shared" si="54"/>
        <v/>
      </c>
      <c r="BB157" s="71" t="str">
        <f t="shared" si="54"/>
        <v/>
      </c>
      <c r="BC157" s="68" t="str">
        <f t="shared" si="54"/>
        <v/>
      </c>
      <c r="BD157" s="70" t="str">
        <f t="shared" si="54"/>
        <v/>
      </c>
      <c r="BE157" s="71" t="str">
        <f t="shared" si="54"/>
        <v/>
      </c>
      <c r="BF157" s="68" t="str">
        <f t="shared" si="54"/>
        <v/>
      </c>
      <c r="BG157" s="70" t="str">
        <f t="shared" si="54"/>
        <v/>
      </c>
      <c r="BH157" s="71" t="str">
        <f t="shared" si="54"/>
        <v/>
      </c>
      <c r="BI157" s="68" t="str">
        <f t="shared" si="53"/>
        <v/>
      </c>
      <c r="BJ157" s="70" t="str">
        <f t="shared" si="53"/>
        <v/>
      </c>
      <c r="BK157" s="71" t="str">
        <f t="shared" si="53"/>
        <v/>
      </c>
      <c r="BL157" s="234" t="str">
        <f t="shared" si="53"/>
        <v/>
      </c>
      <c r="BM157" s="235" t="str">
        <f t="shared" si="53"/>
        <v/>
      </c>
      <c r="BN157" s="236" t="str">
        <f t="shared" si="53"/>
        <v/>
      </c>
      <c r="BO157" s="237" t="str">
        <f t="shared" si="53"/>
        <v/>
      </c>
      <c r="BP157" s="238" t="str">
        <f t="shared" si="53"/>
        <v/>
      </c>
      <c r="BQ157" s="239" t="str">
        <f t="shared" si="53"/>
        <v/>
      </c>
      <c r="BR157" s="78" t="str">
        <f t="shared" si="53"/>
        <v/>
      </c>
      <c r="BS157" s="57" t="str">
        <f t="shared" si="53"/>
        <v/>
      </c>
      <c r="BT157" s="240" t="str">
        <f t="shared" si="53"/>
        <v/>
      </c>
      <c r="BU157" s="241" t="str">
        <f t="shared" si="53"/>
        <v/>
      </c>
      <c r="BV157" s="242" t="str">
        <f t="shared" si="53"/>
        <v/>
      </c>
      <c r="BW157" s="243" t="str">
        <f t="shared" si="53"/>
        <v/>
      </c>
      <c r="BX157" s="244" t="str">
        <f t="shared" si="51"/>
        <v/>
      </c>
      <c r="BY157" s="245" t="str">
        <f t="shared" si="51"/>
        <v/>
      </c>
    </row>
    <row r="158" spans="1:77" customFormat="1" ht="15.6" thickBot="1" x14ac:dyDescent="0.35">
      <c r="A158" s="196" t="str">
        <f t="shared" si="44"/>
        <v/>
      </c>
      <c r="B158" s="196" t="str">
        <f t="shared" si="45"/>
        <v/>
      </c>
      <c r="C158" s="187" t="str">
        <v/>
      </c>
      <c r="D158" s="187" t="str">
        <v/>
      </c>
      <c r="E158" s="196" t="str">
        <v/>
      </c>
      <c r="F158" s="187" t="str">
        <v/>
      </c>
      <c r="G158" s="207">
        <v>0</v>
      </c>
      <c r="H158" s="187">
        <v>0</v>
      </c>
      <c r="I158" s="208">
        <v>0</v>
      </c>
      <c r="J158" s="207">
        <v>0</v>
      </c>
      <c r="K158" s="209">
        <v>0</v>
      </c>
      <c r="L158" s="210">
        <v>0</v>
      </c>
      <c r="M158" s="207">
        <v>0</v>
      </c>
      <c r="N158" s="209">
        <v>0</v>
      </c>
      <c r="O158" s="210">
        <v>0</v>
      </c>
      <c r="P158" s="207">
        <v>0</v>
      </c>
      <c r="Q158" s="209">
        <v>0</v>
      </c>
      <c r="R158" s="210">
        <v>0</v>
      </c>
      <c r="S158" s="207">
        <v>0</v>
      </c>
      <c r="T158" s="209">
        <v>0</v>
      </c>
      <c r="U158" s="210">
        <v>0</v>
      </c>
      <c r="V158" s="210" t="str">
        <v/>
      </c>
      <c r="W158" s="210" t="str">
        <v/>
      </c>
      <c r="X158" s="210" t="str">
        <v/>
      </c>
      <c r="Y158" s="210" t="str">
        <v/>
      </c>
      <c r="Z158" s="210" t="str">
        <v/>
      </c>
      <c r="AA158" s="210" t="str">
        <v/>
      </c>
      <c r="AB158" s="211">
        <v>0</v>
      </c>
      <c r="AC158" s="212" t="str">
        <f t="shared" si="49"/>
        <v/>
      </c>
      <c r="AD158" s="209" t="str">
        <f t="shared" si="52"/>
        <v/>
      </c>
      <c r="AE158" s="209" t="str">
        <f t="shared" si="52"/>
        <v/>
      </c>
      <c r="AF158" s="209" t="str">
        <f t="shared" si="52"/>
        <v/>
      </c>
      <c r="AG158" s="209" t="str">
        <f t="shared" si="52"/>
        <v/>
      </c>
      <c r="AH158" s="209" t="str">
        <f t="shared" si="52"/>
        <v/>
      </c>
      <c r="AI158" s="209" t="str">
        <f t="shared" si="52"/>
        <v/>
      </c>
      <c r="AJ158" s="209" t="str">
        <f t="shared" si="46"/>
        <v/>
      </c>
      <c r="AK158" s="213">
        <f>LARGE(($U158,$R158,$O158,$L158,$I158),AK$6)</f>
        <v>0</v>
      </c>
      <c r="AL158" s="213">
        <f>LARGE(($U158,$R158,$O158,$L158,$I158),AL$6)</f>
        <v>0</v>
      </c>
      <c r="AM158" s="213">
        <f>LARGE(($U158,$R158,$O158,$L158,$I158),AM$6)</f>
        <v>0</v>
      </c>
      <c r="AN158" s="213">
        <f>LARGE(($U158,$R158,$O158,$L158,$I158),AN$6)</f>
        <v>0</v>
      </c>
      <c r="AO158" s="213">
        <f>LARGE(($U158,$R158,$O158,$L158,$I158),AO$6)</f>
        <v>0</v>
      </c>
      <c r="AP158" s="214">
        <f t="shared" si="50"/>
        <v>0</v>
      </c>
      <c r="AQ158" s="213" t="str">
        <f t="shared" si="47"/>
        <v/>
      </c>
      <c r="AS158" s="108" t="str">
        <f t="shared" si="54"/>
        <v/>
      </c>
      <c r="AT158" s="65" t="str">
        <f t="shared" si="54"/>
        <v/>
      </c>
      <c r="AU158" s="66" t="str">
        <f t="shared" si="54"/>
        <v/>
      </c>
      <c r="AV158" s="67" t="str">
        <f t="shared" si="54"/>
        <v/>
      </c>
      <c r="AW158" s="68" t="str">
        <f t="shared" si="54"/>
        <v/>
      </c>
      <c r="AX158" s="28" t="str">
        <f t="shared" si="54"/>
        <v/>
      </c>
      <c r="AY158" s="69" t="str">
        <f t="shared" si="54"/>
        <v/>
      </c>
      <c r="AZ158" s="68" t="str">
        <f t="shared" si="54"/>
        <v/>
      </c>
      <c r="BA158" s="70" t="str">
        <f t="shared" si="54"/>
        <v/>
      </c>
      <c r="BB158" s="71" t="str">
        <f t="shared" si="54"/>
        <v/>
      </c>
      <c r="BC158" s="68" t="str">
        <f t="shared" si="54"/>
        <v/>
      </c>
      <c r="BD158" s="70" t="str">
        <f t="shared" si="54"/>
        <v/>
      </c>
      <c r="BE158" s="71" t="str">
        <f t="shared" si="54"/>
        <v/>
      </c>
      <c r="BF158" s="68" t="str">
        <f t="shared" si="54"/>
        <v/>
      </c>
      <c r="BG158" s="70" t="str">
        <f t="shared" si="54"/>
        <v/>
      </c>
      <c r="BH158" s="71" t="str">
        <f t="shared" si="54"/>
        <v/>
      </c>
      <c r="BI158" s="68" t="str">
        <f t="shared" si="53"/>
        <v/>
      </c>
      <c r="BJ158" s="70" t="str">
        <f t="shared" si="53"/>
        <v/>
      </c>
      <c r="BK158" s="71" t="str">
        <f t="shared" si="53"/>
        <v/>
      </c>
      <c r="BL158" s="234" t="str">
        <f t="shared" si="53"/>
        <v/>
      </c>
      <c r="BM158" s="235" t="str">
        <f t="shared" si="53"/>
        <v/>
      </c>
      <c r="BN158" s="236" t="str">
        <f t="shared" si="53"/>
        <v/>
      </c>
      <c r="BO158" s="237" t="str">
        <f t="shared" si="53"/>
        <v/>
      </c>
      <c r="BP158" s="238" t="str">
        <f t="shared" si="53"/>
        <v/>
      </c>
      <c r="BQ158" s="239" t="str">
        <f t="shared" si="53"/>
        <v/>
      </c>
      <c r="BR158" s="78" t="str">
        <f t="shared" si="53"/>
        <v/>
      </c>
      <c r="BS158" s="57" t="str">
        <f t="shared" si="53"/>
        <v/>
      </c>
      <c r="BT158" s="240" t="str">
        <f t="shared" si="53"/>
        <v/>
      </c>
      <c r="BU158" s="241" t="str">
        <f t="shared" si="53"/>
        <v/>
      </c>
      <c r="BV158" s="242" t="str">
        <f t="shared" si="53"/>
        <v/>
      </c>
      <c r="BW158" s="243" t="str">
        <f t="shared" si="53"/>
        <v/>
      </c>
      <c r="BX158" s="244" t="str">
        <f t="shared" si="51"/>
        <v/>
      </c>
      <c r="BY158" s="245" t="str">
        <f t="shared" si="51"/>
        <v/>
      </c>
    </row>
    <row r="159" spans="1:77" customFormat="1" ht="15.6" thickBot="1" x14ac:dyDescent="0.35">
      <c r="A159" s="196" t="str">
        <f t="shared" si="44"/>
        <v/>
      </c>
      <c r="B159" s="196" t="str">
        <f t="shared" si="45"/>
        <v/>
      </c>
      <c r="C159" s="187" t="str">
        <v/>
      </c>
      <c r="D159" s="187" t="str">
        <v/>
      </c>
      <c r="E159" s="196" t="str">
        <v/>
      </c>
      <c r="F159" s="187" t="str">
        <v/>
      </c>
      <c r="G159" s="207">
        <v>0</v>
      </c>
      <c r="H159" s="187">
        <v>0</v>
      </c>
      <c r="I159" s="208">
        <v>0</v>
      </c>
      <c r="J159" s="207">
        <v>0</v>
      </c>
      <c r="K159" s="209">
        <v>0</v>
      </c>
      <c r="L159" s="210">
        <v>0</v>
      </c>
      <c r="M159" s="207">
        <v>0</v>
      </c>
      <c r="N159" s="209">
        <v>0</v>
      </c>
      <c r="O159" s="210">
        <v>0</v>
      </c>
      <c r="P159" s="207">
        <v>0</v>
      </c>
      <c r="Q159" s="209">
        <v>0</v>
      </c>
      <c r="R159" s="210">
        <v>0</v>
      </c>
      <c r="S159" s="207">
        <v>0</v>
      </c>
      <c r="T159" s="209">
        <v>0</v>
      </c>
      <c r="U159" s="210">
        <v>0</v>
      </c>
      <c r="V159" s="210" t="str">
        <v/>
      </c>
      <c r="W159" s="210" t="str">
        <v/>
      </c>
      <c r="X159" s="210" t="str">
        <v/>
      </c>
      <c r="Y159" s="210" t="str">
        <v/>
      </c>
      <c r="Z159" s="210" t="str">
        <v/>
      </c>
      <c r="AA159" s="210" t="str">
        <v/>
      </c>
      <c r="AB159" s="211">
        <v>0</v>
      </c>
      <c r="AC159" s="212" t="str">
        <f t="shared" si="49"/>
        <v/>
      </c>
      <c r="AD159" s="209" t="str">
        <f t="shared" si="52"/>
        <v/>
      </c>
      <c r="AE159" s="209" t="str">
        <f t="shared" si="52"/>
        <v/>
      </c>
      <c r="AF159" s="209" t="str">
        <f t="shared" si="52"/>
        <v/>
      </c>
      <c r="AG159" s="209" t="str">
        <f t="shared" si="52"/>
        <v/>
      </c>
      <c r="AH159" s="209" t="str">
        <f t="shared" si="52"/>
        <v/>
      </c>
      <c r="AI159" s="209" t="str">
        <f t="shared" si="52"/>
        <v/>
      </c>
      <c r="AJ159" s="209" t="str">
        <f t="shared" si="46"/>
        <v/>
      </c>
      <c r="AK159" s="213">
        <f>LARGE(($U159,$R159,$O159,$L159,$I159),AK$6)</f>
        <v>0</v>
      </c>
      <c r="AL159" s="213">
        <f>LARGE(($U159,$R159,$O159,$L159,$I159),AL$6)</f>
        <v>0</v>
      </c>
      <c r="AM159" s="213">
        <f>LARGE(($U159,$R159,$O159,$L159,$I159),AM$6)</f>
        <v>0</v>
      </c>
      <c r="AN159" s="213">
        <f>LARGE(($U159,$R159,$O159,$L159,$I159),AN$6)</f>
        <v>0</v>
      </c>
      <c r="AO159" s="213">
        <f>LARGE(($U159,$R159,$O159,$L159,$I159),AO$6)</f>
        <v>0</v>
      </c>
      <c r="AP159" s="214">
        <f t="shared" si="50"/>
        <v>0</v>
      </c>
      <c r="AQ159" s="213" t="str">
        <f t="shared" si="47"/>
        <v/>
      </c>
      <c r="AS159" s="108" t="str">
        <f t="shared" si="54"/>
        <v/>
      </c>
      <c r="AT159" s="65" t="str">
        <f t="shared" si="54"/>
        <v/>
      </c>
      <c r="AU159" s="66" t="str">
        <f t="shared" si="54"/>
        <v/>
      </c>
      <c r="AV159" s="67" t="str">
        <f t="shared" si="54"/>
        <v/>
      </c>
      <c r="AW159" s="68" t="str">
        <f t="shared" si="54"/>
        <v/>
      </c>
      <c r="AX159" s="28" t="str">
        <f t="shared" si="54"/>
        <v/>
      </c>
      <c r="AY159" s="69" t="str">
        <f t="shared" si="54"/>
        <v/>
      </c>
      <c r="AZ159" s="68" t="str">
        <f t="shared" si="54"/>
        <v/>
      </c>
      <c r="BA159" s="70" t="str">
        <f t="shared" si="54"/>
        <v/>
      </c>
      <c r="BB159" s="71" t="str">
        <f t="shared" si="54"/>
        <v/>
      </c>
      <c r="BC159" s="68" t="str">
        <f t="shared" si="54"/>
        <v/>
      </c>
      <c r="BD159" s="70" t="str">
        <f t="shared" si="54"/>
        <v/>
      </c>
      <c r="BE159" s="71" t="str">
        <f t="shared" si="54"/>
        <v/>
      </c>
      <c r="BF159" s="68" t="str">
        <f t="shared" si="54"/>
        <v/>
      </c>
      <c r="BG159" s="70" t="str">
        <f t="shared" si="54"/>
        <v/>
      </c>
      <c r="BH159" s="71" t="str">
        <f t="shared" si="54"/>
        <v/>
      </c>
      <c r="BI159" s="68" t="str">
        <f t="shared" si="53"/>
        <v/>
      </c>
      <c r="BJ159" s="70" t="str">
        <f t="shared" si="53"/>
        <v/>
      </c>
      <c r="BK159" s="71" t="str">
        <f t="shared" si="53"/>
        <v/>
      </c>
      <c r="BL159" s="234" t="str">
        <f t="shared" si="53"/>
        <v/>
      </c>
      <c r="BM159" s="235" t="str">
        <f t="shared" si="53"/>
        <v/>
      </c>
      <c r="BN159" s="236" t="str">
        <f t="shared" si="53"/>
        <v/>
      </c>
      <c r="BO159" s="237" t="str">
        <f t="shared" si="53"/>
        <v/>
      </c>
      <c r="BP159" s="238" t="str">
        <f t="shared" si="53"/>
        <v/>
      </c>
      <c r="BQ159" s="239" t="str">
        <f t="shared" si="53"/>
        <v/>
      </c>
      <c r="BR159" s="78" t="str">
        <f t="shared" si="53"/>
        <v/>
      </c>
      <c r="BS159" s="57" t="str">
        <f t="shared" si="53"/>
        <v/>
      </c>
      <c r="BT159" s="240" t="str">
        <f t="shared" si="53"/>
        <v/>
      </c>
      <c r="BU159" s="241" t="str">
        <f t="shared" si="53"/>
        <v/>
      </c>
      <c r="BV159" s="242" t="str">
        <f t="shared" si="53"/>
        <v/>
      </c>
      <c r="BW159" s="243" t="str">
        <f t="shared" si="53"/>
        <v/>
      </c>
      <c r="BX159" s="244" t="str">
        <f t="shared" si="51"/>
        <v/>
      </c>
      <c r="BY159" s="245" t="str">
        <f t="shared" si="51"/>
        <v/>
      </c>
    </row>
    <row r="160" spans="1:77" customFormat="1" ht="15.6" thickBot="1" x14ac:dyDescent="0.35">
      <c r="A160" s="196" t="str">
        <f t="shared" si="44"/>
        <v/>
      </c>
      <c r="B160" s="196" t="str">
        <f t="shared" si="45"/>
        <v/>
      </c>
      <c r="C160" s="187" t="str">
        <v/>
      </c>
      <c r="D160" s="187" t="str">
        <v/>
      </c>
      <c r="E160" s="196" t="str">
        <v/>
      </c>
      <c r="F160" s="187" t="str">
        <v/>
      </c>
      <c r="G160" s="207">
        <v>0</v>
      </c>
      <c r="H160" s="187">
        <v>0</v>
      </c>
      <c r="I160" s="208">
        <v>0</v>
      </c>
      <c r="J160" s="207">
        <v>0</v>
      </c>
      <c r="K160" s="209">
        <v>0</v>
      </c>
      <c r="L160" s="210">
        <v>0</v>
      </c>
      <c r="M160" s="207">
        <v>0</v>
      </c>
      <c r="N160" s="209">
        <v>0</v>
      </c>
      <c r="O160" s="210">
        <v>0</v>
      </c>
      <c r="P160" s="207">
        <v>0</v>
      </c>
      <c r="Q160" s="209">
        <v>0</v>
      </c>
      <c r="R160" s="210">
        <v>0</v>
      </c>
      <c r="S160" s="207">
        <v>0</v>
      </c>
      <c r="T160" s="209">
        <v>0</v>
      </c>
      <c r="U160" s="210">
        <v>0</v>
      </c>
      <c r="V160" s="210" t="str">
        <v/>
      </c>
      <c r="W160" s="210" t="str">
        <v/>
      </c>
      <c r="X160" s="210" t="str">
        <v/>
      </c>
      <c r="Y160" s="210" t="str">
        <v/>
      </c>
      <c r="Z160" s="210" t="str">
        <v/>
      </c>
      <c r="AA160" s="210" t="str">
        <v/>
      </c>
      <c r="AB160" s="211">
        <v>0</v>
      </c>
      <c r="AC160" s="212" t="str">
        <f t="shared" si="49"/>
        <v/>
      </c>
      <c r="AD160" s="209" t="str">
        <f t="shared" si="52"/>
        <v/>
      </c>
      <c r="AE160" s="209" t="str">
        <f t="shared" si="52"/>
        <v/>
      </c>
      <c r="AF160" s="209" t="str">
        <f t="shared" si="52"/>
        <v/>
      </c>
      <c r="AG160" s="209" t="str">
        <f t="shared" si="52"/>
        <v/>
      </c>
      <c r="AH160" s="209" t="str">
        <f t="shared" si="52"/>
        <v/>
      </c>
      <c r="AI160" s="209" t="str">
        <f t="shared" si="52"/>
        <v/>
      </c>
      <c r="AJ160" s="209" t="str">
        <f t="shared" si="46"/>
        <v/>
      </c>
      <c r="AK160" s="213">
        <f>LARGE(($U160,$R160,$O160,$L160,$I160),AK$6)</f>
        <v>0</v>
      </c>
      <c r="AL160" s="213">
        <f>LARGE(($U160,$R160,$O160,$L160,$I160),AL$6)</f>
        <v>0</v>
      </c>
      <c r="AM160" s="213">
        <f>LARGE(($U160,$R160,$O160,$L160,$I160),AM$6)</f>
        <v>0</v>
      </c>
      <c r="AN160" s="213">
        <f>LARGE(($U160,$R160,$O160,$L160,$I160),AN$6)</f>
        <v>0</v>
      </c>
      <c r="AO160" s="213">
        <f>LARGE(($U160,$R160,$O160,$L160,$I160),AO$6)</f>
        <v>0</v>
      </c>
      <c r="AP160" s="214">
        <f t="shared" si="50"/>
        <v>0</v>
      </c>
      <c r="AQ160" s="213" t="str">
        <f t="shared" si="47"/>
        <v/>
      </c>
      <c r="AS160" s="108" t="str">
        <f t="shared" si="54"/>
        <v/>
      </c>
      <c r="AT160" s="65" t="str">
        <f t="shared" si="54"/>
        <v/>
      </c>
      <c r="AU160" s="66" t="str">
        <f t="shared" si="54"/>
        <v/>
      </c>
      <c r="AV160" s="67" t="str">
        <f t="shared" si="54"/>
        <v/>
      </c>
      <c r="AW160" s="68" t="str">
        <f t="shared" si="54"/>
        <v/>
      </c>
      <c r="AX160" s="28" t="str">
        <f t="shared" si="54"/>
        <v/>
      </c>
      <c r="AY160" s="69" t="str">
        <f t="shared" si="54"/>
        <v/>
      </c>
      <c r="AZ160" s="68" t="str">
        <f t="shared" si="54"/>
        <v/>
      </c>
      <c r="BA160" s="70" t="str">
        <f t="shared" si="54"/>
        <v/>
      </c>
      <c r="BB160" s="71" t="str">
        <f t="shared" si="54"/>
        <v/>
      </c>
      <c r="BC160" s="68" t="str">
        <f t="shared" si="54"/>
        <v/>
      </c>
      <c r="BD160" s="70" t="str">
        <f t="shared" si="54"/>
        <v/>
      </c>
      <c r="BE160" s="71" t="str">
        <f t="shared" si="54"/>
        <v/>
      </c>
      <c r="BF160" s="68" t="str">
        <f t="shared" si="54"/>
        <v/>
      </c>
      <c r="BG160" s="70" t="str">
        <f t="shared" si="54"/>
        <v/>
      </c>
      <c r="BH160" s="71" t="str">
        <f t="shared" si="54"/>
        <v/>
      </c>
      <c r="BI160" s="68" t="str">
        <f t="shared" si="53"/>
        <v/>
      </c>
      <c r="BJ160" s="70" t="str">
        <f t="shared" si="53"/>
        <v/>
      </c>
      <c r="BK160" s="71" t="str">
        <f t="shared" si="53"/>
        <v/>
      </c>
      <c r="BL160" s="234" t="str">
        <f t="shared" si="53"/>
        <v/>
      </c>
      <c r="BM160" s="235" t="str">
        <f t="shared" si="53"/>
        <v/>
      </c>
      <c r="BN160" s="236" t="str">
        <f t="shared" si="53"/>
        <v/>
      </c>
      <c r="BO160" s="237" t="str">
        <f t="shared" si="53"/>
        <v/>
      </c>
      <c r="BP160" s="238" t="str">
        <f t="shared" si="53"/>
        <v/>
      </c>
      <c r="BQ160" s="239" t="str">
        <f t="shared" si="53"/>
        <v/>
      </c>
      <c r="BR160" s="78" t="str">
        <f t="shared" si="53"/>
        <v/>
      </c>
      <c r="BS160" s="57" t="str">
        <f t="shared" si="53"/>
        <v/>
      </c>
      <c r="BT160" s="240" t="str">
        <f t="shared" si="53"/>
        <v/>
      </c>
      <c r="BU160" s="241" t="str">
        <f t="shared" si="53"/>
        <v/>
      </c>
      <c r="BV160" s="242" t="str">
        <f t="shared" si="53"/>
        <v/>
      </c>
      <c r="BW160" s="243" t="str">
        <f t="shared" si="53"/>
        <v/>
      </c>
      <c r="BX160" s="244" t="str">
        <f t="shared" si="51"/>
        <v/>
      </c>
      <c r="BY160" s="245" t="str">
        <f t="shared" si="51"/>
        <v/>
      </c>
    </row>
    <row r="161" spans="1:77" customFormat="1" ht="15.6" thickBot="1" x14ac:dyDescent="0.35">
      <c r="A161" s="196" t="str">
        <f t="shared" si="44"/>
        <v/>
      </c>
      <c r="B161" s="196" t="str">
        <f t="shared" si="45"/>
        <v/>
      </c>
      <c r="C161" s="187" t="str">
        <v/>
      </c>
      <c r="D161" s="187" t="str">
        <v/>
      </c>
      <c r="E161" s="196" t="str">
        <v/>
      </c>
      <c r="F161" s="187" t="str">
        <v/>
      </c>
      <c r="G161" s="207">
        <v>0</v>
      </c>
      <c r="H161" s="187">
        <v>0</v>
      </c>
      <c r="I161" s="208">
        <v>0</v>
      </c>
      <c r="J161" s="207">
        <v>0</v>
      </c>
      <c r="K161" s="209">
        <v>0</v>
      </c>
      <c r="L161" s="210">
        <v>0</v>
      </c>
      <c r="M161" s="207">
        <v>0</v>
      </c>
      <c r="N161" s="209">
        <v>0</v>
      </c>
      <c r="O161" s="210">
        <v>0</v>
      </c>
      <c r="P161" s="207">
        <v>0</v>
      </c>
      <c r="Q161" s="209">
        <v>0</v>
      </c>
      <c r="R161" s="210">
        <v>0</v>
      </c>
      <c r="S161" s="207">
        <v>0</v>
      </c>
      <c r="T161" s="209">
        <v>0</v>
      </c>
      <c r="U161" s="210">
        <v>0</v>
      </c>
      <c r="V161" s="210" t="str">
        <v/>
      </c>
      <c r="W161" s="210" t="str">
        <v/>
      </c>
      <c r="X161" s="210" t="str">
        <v/>
      </c>
      <c r="Y161" s="210" t="str">
        <v/>
      </c>
      <c r="Z161" s="210" t="str">
        <v/>
      </c>
      <c r="AA161" s="210" t="str">
        <v/>
      </c>
      <c r="AB161" s="211">
        <v>0</v>
      </c>
      <c r="AC161" s="212" t="str">
        <f t="shared" si="49"/>
        <v/>
      </c>
      <c r="AD161" s="209" t="str">
        <f t="shared" si="52"/>
        <v/>
      </c>
      <c r="AE161" s="209" t="str">
        <f t="shared" si="52"/>
        <v/>
      </c>
      <c r="AF161" s="209" t="str">
        <f t="shared" si="52"/>
        <v/>
      </c>
      <c r="AG161" s="209" t="str">
        <f t="shared" si="52"/>
        <v/>
      </c>
      <c r="AH161" s="209" t="str">
        <f t="shared" si="52"/>
        <v/>
      </c>
      <c r="AI161" s="209" t="str">
        <f t="shared" si="52"/>
        <v/>
      </c>
      <c r="AJ161" s="209" t="str">
        <f t="shared" si="46"/>
        <v/>
      </c>
      <c r="AK161" s="213">
        <f>LARGE(($U161,$R161,$O161,$L161,$I161),AK$6)</f>
        <v>0</v>
      </c>
      <c r="AL161" s="213">
        <f>LARGE(($U161,$R161,$O161,$L161,$I161),AL$6)</f>
        <v>0</v>
      </c>
      <c r="AM161" s="213">
        <f>LARGE(($U161,$R161,$O161,$L161,$I161),AM$6)</f>
        <v>0</v>
      </c>
      <c r="AN161" s="213">
        <f>LARGE(($U161,$R161,$O161,$L161,$I161),AN$6)</f>
        <v>0</v>
      </c>
      <c r="AO161" s="213">
        <f>LARGE(($U161,$R161,$O161,$L161,$I161),AO$6)</f>
        <v>0</v>
      </c>
      <c r="AP161" s="214">
        <f t="shared" si="50"/>
        <v>0</v>
      </c>
      <c r="AQ161" s="213" t="str">
        <f t="shared" si="47"/>
        <v/>
      </c>
      <c r="AS161" s="108" t="str">
        <f t="shared" si="54"/>
        <v/>
      </c>
      <c r="AT161" s="65" t="str">
        <f t="shared" si="54"/>
        <v/>
      </c>
      <c r="AU161" s="66" t="str">
        <f t="shared" si="54"/>
        <v/>
      </c>
      <c r="AV161" s="67" t="str">
        <f t="shared" si="54"/>
        <v/>
      </c>
      <c r="AW161" s="68" t="str">
        <f t="shared" si="54"/>
        <v/>
      </c>
      <c r="AX161" s="28" t="str">
        <f t="shared" si="54"/>
        <v/>
      </c>
      <c r="AY161" s="69" t="str">
        <f t="shared" si="54"/>
        <v/>
      </c>
      <c r="AZ161" s="68" t="str">
        <f t="shared" si="54"/>
        <v/>
      </c>
      <c r="BA161" s="70" t="str">
        <f t="shared" si="54"/>
        <v/>
      </c>
      <c r="BB161" s="71" t="str">
        <f t="shared" si="54"/>
        <v/>
      </c>
      <c r="BC161" s="68" t="str">
        <f t="shared" si="54"/>
        <v/>
      </c>
      <c r="BD161" s="70" t="str">
        <f t="shared" si="54"/>
        <v/>
      </c>
      <c r="BE161" s="71" t="str">
        <f t="shared" si="54"/>
        <v/>
      </c>
      <c r="BF161" s="68" t="str">
        <f t="shared" si="54"/>
        <v/>
      </c>
      <c r="BG161" s="70" t="str">
        <f t="shared" si="54"/>
        <v/>
      </c>
      <c r="BH161" s="71" t="str">
        <f t="shared" si="54"/>
        <v/>
      </c>
      <c r="BI161" s="68" t="str">
        <f t="shared" si="53"/>
        <v/>
      </c>
      <c r="BJ161" s="70" t="str">
        <f t="shared" si="53"/>
        <v/>
      </c>
      <c r="BK161" s="71" t="str">
        <f t="shared" si="53"/>
        <v/>
      </c>
      <c r="BL161" s="234" t="str">
        <f t="shared" si="53"/>
        <v/>
      </c>
      <c r="BM161" s="235" t="str">
        <f t="shared" si="53"/>
        <v/>
      </c>
      <c r="BN161" s="236" t="str">
        <f t="shared" si="53"/>
        <v/>
      </c>
      <c r="BO161" s="237" t="str">
        <f t="shared" si="53"/>
        <v/>
      </c>
      <c r="BP161" s="238" t="str">
        <f t="shared" si="53"/>
        <v/>
      </c>
      <c r="BQ161" s="239" t="str">
        <f t="shared" si="53"/>
        <v/>
      </c>
      <c r="BR161" s="78" t="str">
        <f t="shared" si="53"/>
        <v/>
      </c>
      <c r="BS161" s="57" t="str">
        <f t="shared" si="53"/>
        <v/>
      </c>
      <c r="BT161" s="240" t="str">
        <f t="shared" si="53"/>
        <v/>
      </c>
      <c r="BU161" s="241" t="str">
        <f t="shared" si="53"/>
        <v/>
      </c>
      <c r="BV161" s="242" t="str">
        <f t="shared" si="53"/>
        <v/>
      </c>
      <c r="BW161" s="243" t="str">
        <f t="shared" si="53"/>
        <v/>
      </c>
      <c r="BX161" s="244" t="str">
        <f t="shared" si="51"/>
        <v/>
      </c>
      <c r="BY161" s="245" t="str">
        <f t="shared" si="51"/>
        <v/>
      </c>
    </row>
    <row r="162" spans="1:77" customFormat="1" ht="15.6" thickBot="1" x14ac:dyDescent="0.35">
      <c r="A162" s="196" t="str">
        <f t="shared" si="44"/>
        <v/>
      </c>
      <c r="B162" s="196" t="str">
        <f t="shared" si="45"/>
        <v/>
      </c>
      <c r="C162" s="187" t="str">
        <v/>
      </c>
      <c r="D162" s="187" t="str">
        <v/>
      </c>
      <c r="E162" s="196" t="str">
        <v/>
      </c>
      <c r="F162" s="187" t="str">
        <v/>
      </c>
      <c r="G162" s="207">
        <v>0</v>
      </c>
      <c r="H162" s="187">
        <v>0</v>
      </c>
      <c r="I162" s="208">
        <v>0</v>
      </c>
      <c r="J162" s="207">
        <v>0</v>
      </c>
      <c r="K162" s="209">
        <v>0</v>
      </c>
      <c r="L162" s="210">
        <v>0</v>
      </c>
      <c r="M162" s="207">
        <v>0</v>
      </c>
      <c r="N162" s="209">
        <v>0</v>
      </c>
      <c r="O162" s="210">
        <v>0</v>
      </c>
      <c r="P162" s="207">
        <v>0</v>
      </c>
      <c r="Q162" s="209">
        <v>0</v>
      </c>
      <c r="R162" s="210">
        <v>0</v>
      </c>
      <c r="S162" s="207">
        <v>0</v>
      </c>
      <c r="T162" s="209">
        <v>0</v>
      </c>
      <c r="U162" s="210">
        <v>0</v>
      </c>
      <c r="V162" s="210" t="str">
        <v/>
      </c>
      <c r="W162" s="210" t="str">
        <v/>
      </c>
      <c r="X162" s="210" t="str">
        <v/>
      </c>
      <c r="Y162" s="210" t="str">
        <v/>
      </c>
      <c r="Z162" s="210" t="str">
        <v/>
      </c>
      <c r="AA162" s="210" t="str">
        <v/>
      </c>
      <c r="AB162" s="211">
        <v>0</v>
      </c>
      <c r="AC162" s="212" t="str">
        <f t="shared" si="49"/>
        <v/>
      </c>
      <c r="AD162" s="209" t="str">
        <f t="shared" si="52"/>
        <v/>
      </c>
      <c r="AE162" s="209" t="str">
        <f t="shared" si="52"/>
        <v/>
      </c>
      <c r="AF162" s="209" t="str">
        <f t="shared" si="52"/>
        <v/>
      </c>
      <c r="AG162" s="209" t="str">
        <f t="shared" si="52"/>
        <v/>
      </c>
      <c r="AH162" s="209" t="str">
        <f t="shared" si="52"/>
        <v/>
      </c>
      <c r="AI162" s="209" t="str">
        <f t="shared" si="52"/>
        <v/>
      </c>
      <c r="AJ162" s="209" t="str">
        <f t="shared" si="46"/>
        <v/>
      </c>
      <c r="AK162" s="213">
        <f>LARGE(($U162,$R162,$O162,$L162,$I162),AK$6)</f>
        <v>0</v>
      </c>
      <c r="AL162" s="213">
        <f>LARGE(($U162,$R162,$O162,$L162,$I162),AL$6)</f>
        <v>0</v>
      </c>
      <c r="AM162" s="213">
        <f>LARGE(($U162,$R162,$O162,$L162,$I162),AM$6)</f>
        <v>0</v>
      </c>
      <c r="AN162" s="213">
        <f>LARGE(($U162,$R162,$O162,$L162,$I162),AN$6)</f>
        <v>0</v>
      </c>
      <c r="AO162" s="213">
        <f>LARGE(($U162,$R162,$O162,$L162,$I162),AO$6)</f>
        <v>0</v>
      </c>
      <c r="AP162" s="214">
        <f t="shared" si="50"/>
        <v>0</v>
      </c>
      <c r="AQ162" s="213" t="str">
        <f t="shared" si="47"/>
        <v/>
      </c>
      <c r="AS162" s="108" t="str">
        <f t="shared" si="54"/>
        <v/>
      </c>
      <c r="AT162" s="65" t="str">
        <f t="shared" si="54"/>
        <v/>
      </c>
      <c r="AU162" s="66" t="str">
        <f t="shared" si="54"/>
        <v/>
      </c>
      <c r="AV162" s="67" t="str">
        <f t="shared" si="54"/>
        <v/>
      </c>
      <c r="AW162" s="68" t="str">
        <f t="shared" si="54"/>
        <v/>
      </c>
      <c r="AX162" s="28" t="str">
        <f t="shared" si="54"/>
        <v/>
      </c>
      <c r="AY162" s="69" t="str">
        <f t="shared" si="54"/>
        <v/>
      </c>
      <c r="AZ162" s="68" t="str">
        <f t="shared" si="54"/>
        <v/>
      </c>
      <c r="BA162" s="70" t="str">
        <f t="shared" si="54"/>
        <v/>
      </c>
      <c r="BB162" s="71" t="str">
        <f t="shared" si="54"/>
        <v/>
      </c>
      <c r="BC162" s="68" t="str">
        <f t="shared" si="54"/>
        <v/>
      </c>
      <c r="BD162" s="70" t="str">
        <f t="shared" si="54"/>
        <v/>
      </c>
      <c r="BE162" s="71" t="str">
        <f t="shared" si="54"/>
        <v/>
      </c>
      <c r="BF162" s="68" t="str">
        <f t="shared" si="54"/>
        <v/>
      </c>
      <c r="BG162" s="70" t="str">
        <f t="shared" si="54"/>
        <v/>
      </c>
      <c r="BH162" s="71" t="str">
        <f t="shared" si="54"/>
        <v/>
      </c>
      <c r="BI162" s="68" t="str">
        <f t="shared" si="53"/>
        <v/>
      </c>
      <c r="BJ162" s="70" t="str">
        <f t="shared" si="53"/>
        <v/>
      </c>
      <c r="BK162" s="71" t="str">
        <f t="shared" si="53"/>
        <v/>
      </c>
      <c r="BL162" s="234" t="str">
        <f t="shared" si="53"/>
        <v/>
      </c>
      <c r="BM162" s="235" t="str">
        <f t="shared" si="53"/>
        <v/>
      </c>
      <c r="BN162" s="236" t="str">
        <f t="shared" si="53"/>
        <v/>
      </c>
      <c r="BO162" s="237" t="str">
        <f t="shared" si="53"/>
        <v/>
      </c>
      <c r="BP162" s="238" t="str">
        <f t="shared" si="53"/>
        <v/>
      </c>
      <c r="BQ162" s="239" t="str">
        <f t="shared" si="53"/>
        <v/>
      </c>
      <c r="BR162" s="78" t="str">
        <f t="shared" si="53"/>
        <v/>
      </c>
      <c r="BS162" s="57" t="str">
        <f t="shared" si="53"/>
        <v/>
      </c>
      <c r="BT162" s="240" t="str">
        <f t="shared" si="53"/>
        <v/>
      </c>
      <c r="BU162" s="241" t="str">
        <f t="shared" si="53"/>
        <v/>
      </c>
      <c r="BV162" s="242" t="str">
        <f t="shared" si="53"/>
        <v/>
      </c>
      <c r="BW162" s="243" t="str">
        <f t="shared" si="53"/>
        <v/>
      </c>
      <c r="BX162" s="244" t="str">
        <f t="shared" si="51"/>
        <v/>
      </c>
      <c r="BY162" s="245" t="str">
        <f t="shared" si="51"/>
        <v/>
      </c>
    </row>
    <row r="163" spans="1:77" customFormat="1" ht="15.6" thickBot="1" x14ac:dyDescent="0.35">
      <c r="A163" s="196" t="str">
        <f t="shared" si="44"/>
        <v/>
      </c>
      <c r="B163" s="196" t="str">
        <f t="shared" si="45"/>
        <v/>
      </c>
      <c r="C163" s="187" t="str">
        <v/>
      </c>
      <c r="D163" s="187" t="str">
        <v/>
      </c>
      <c r="E163" s="196" t="str">
        <v/>
      </c>
      <c r="F163" s="187" t="str">
        <v/>
      </c>
      <c r="G163" s="207">
        <v>0</v>
      </c>
      <c r="H163" s="187">
        <v>0</v>
      </c>
      <c r="I163" s="208">
        <v>0</v>
      </c>
      <c r="J163" s="207">
        <v>0</v>
      </c>
      <c r="K163" s="209">
        <v>0</v>
      </c>
      <c r="L163" s="210">
        <v>0</v>
      </c>
      <c r="M163" s="207">
        <v>0</v>
      </c>
      <c r="N163" s="209">
        <v>0</v>
      </c>
      <c r="O163" s="210">
        <v>0</v>
      </c>
      <c r="P163" s="207">
        <v>0</v>
      </c>
      <c r="Q163" s="209">
        <v>0</v>
      </c>
      <c r="R163" s="210">
        <v>0</v>
      </c>
      <c r="S163" s="207">
        <v>0</v>
      </c>
      <c r="T163" s="209">
        <v>0</v>
      </c>
      <c r="U163" s="210">
        <v>0</v>
      </c>
      <c r="V163" s="210" t="str">
        <v/>
      </c>
      <c r="W163" s="210" t="str">
        <v/>
      </c>
      <c r="X163" s="210" t="str">
        <v/>
      </c>
      <c r="Y163" s="210" t="str">
        <v/>
      </c>
      <c r="Z163" s="210" t="str">
        <v/>
      </c>
      <c r="AA163" s="210" t="str">
        <v/>
      </c>
      <c r="AB163" s="211">
        <v>0</v>
      </c>
      <c r="AC163" s="212" t="str">
        <f t="shared" si="49"/>
        <v/>
      </c>
      <c r="AD163" s="209" t="str">
        <f t="shared" si="52"/>
        <v/>
      </c>
      <c r="AE163" s="209" t="str">
        <f t="shared" si="52"/>
        <v/>
      </c>
      <c r="AF163" s="209" t="str">
        <f t="shared" si="52"/>
        <v/>
      </c>
      <c r="AG163" s="209" t="str">
        <f t="shared" si="52"/>
        <v/>
      </c>
      <c r="AH163" s="209" t="str">
        <f t="shared" si="52"/>
        <v/>
      </c>
      <c r="AI163" s="209" t="str">
        <f t="shared" si="52"/>
        <v/>
      </c>
      <c r="AJ163" s="209" t="str">
        <f t="shared" si="46"/>
        <v/>
      </c>
      <c r="AK163" s="213">
        <f>LARGE(($U163,$R163,$O163,$L163,$I163),AK$6)</f>
        <v>0</v>
      </c>
      <c r="AL163" s="213">
        <f>LARGE(($U163,$R163,$O163,$L163,$I163),AL$6)</f>
        <v>0</v>
      </c>
      <c r="AM163" s="213">
        <f>LARGE(($U163,$R163,$O163,$L163,$I163),AM$6)</f>
        <v>0</v>
      </c>
      <c r="AN163" s="213">
        <f>LARGE(($U163,$R163,$O163,$L163,$I163),AN$6)</f>
        <v>0</v>
      </c>
      <c r="AO163" s="213">
        <f>LARGE(($U163,$R163,$O163,$L163,$I163),AO$6)</f>
        <v>0</v>
      </c>
      <c r="AP163" s="214">
        <f t="shared" si="50"/>
        <v>0</v>
      </c>
      <c r="AQ163" s="213" t="str">
        <f t="shared" si="47"/>
        <v/>
      </c>
      <c r="AS163" s="108" t="str">
        <f t="shared" si="54"/>
        <v/>
      </c>
      <c r="AT163" s="65" t="str">
        <f t="shared" si="54"/>
        <v/>
      </c>
      <c r="AU163" s="66" t="str">
        <f t="shared" si="54"/>
        <v/>
      </c>
      <c r="AV163" s="67" t="str">
        <f t="shared" si="54"/>
        <v/>
      </c>
      <c r="AW163" s="68" t="str">
        <f t="shared" si="54"/>
        <v/>
      </c>
      <c r="AX163" s="28" t="str">
        <f t="shared" si="54"/>
        <v/>
      </c>
      <c r="AY163" s="69" t="str">
        <f t="shared" si="54"/>
        <v/>
      </c>
      <c r="AZ163" s="68" t="str">
        <f t="shared" si="54"/>
        <v/>
      </c>
      <c r="BA163" s="70" t="str">
        <f t="shared" si="54"/>
        <v/>
      </c>
      <c r="BB163" s="71" t="str">
        <f t="shared" si="54"/>
        <v/>
      </c>
      <c r="BC163" s="68" t="str">
        <f t="shared" si="54"/>
        <v/>
      </c>
      <c r="BD163" s="70" t="str">
        <f t="shared" si="54"/>
        <v/>
      </c>
      <c r="BE163" s="71" t="str">
        <f t="shared" si="54"/>
        <v/>
      </c>
      <c r="BF163" s="68" t="str">
        <f t="shared" si="54"/>
        <v/>
      </c>
      <c r="BG163" s="70" t="str">
        <f t="shared" si="54"/>
        <v/>
      </c>
      <c r="BH163" s="71" t="str">
        <f t="shared" si="54"/>
        <v/>
      </c>
      <c r="BI163" s="68" t="str">
        <f t="shared" si="53"/>
        <v/>
      </c>
      <c r="BJ163" s="70" t="str">
        <f t="shared" si="53"/>
        <v/>
      </c>
      <c r="BK163" s="71" t="str">
        <f t="shared" si="53"/>
        <v/>
      </c>
      <c r="BL163" s="234" t="str">
        <f t="shared" si="53"/>
        <v/>
      </c>
      <c r="BM163" s="235" t="str">
        <f t="shared" si="53"/>
        <v/>
      </c>
      <c r="BN163" s="236" t="str">
        <f t="shared" si="53"/>
        <v/>
      </c>
      <c r="BO163" s="237" t="str">
        <f t="shared" si="53"/>
        <v/>
      </c>
      <c r="BP163" s="238" t="str">
        <f t="shared" si="53"/>
        <v/>
      </c>
      <c r="BQ163" s="239" t="str">
        <f t="shared" si="53"/>
        <v/>
      </c>
      <c r="BR163" s="78" t="str">
        <f t="shared" si="53"/>
        <v/>
      </c>
      <c r="BS163" s="57" t="str">
        <f t="shared" si="53"/>
        <v/>
      </c>
      <c r="BT163" s="240" t="str">
        <f t="shared" si="53"/>
        <v/>
      </c>
      <c r="BU163" s="241" t="str">
        <f t="shared" si="53"/>
        <v/>
      </c>
      <c r="BV163" s="242" t="str">
        <f t="shared" si="53"/>
        <v/>
      </c>
      <c r="BW163" s="243" t="str">
        <f t="shared" si="53"/>
        <v/>
      </c>
      <c r="BX163" s="244" t="str">
        <f t="shared" si="51"/>
        <v/>
      </c>
      <c r="BY163" s="245" t="str">
        <f t="shared" si="51"/>
        <v/>
      </c>
    </row>
    <row r="164" spans="1:77" customFormat="1" ht="15.6" thickBot="1" x14ac:dyDescent="0.35">
      <c r="A164" s="196" t="str">
        <f t="shared" si="44"/>
        <v/>
      </c>
      <c r="B164" s="196" t="str">
        <f t="shared" si="45"/>
        <v/>
      </c>
      <c r="C164" s="187" t="str">
        <v/>
      </c>
      <c r="D164" s="187" t="str">
        <v/>
      </c>
      <c r="E164" s="196" t="str">
        <v/>
      </c>
      <c r="F164" s="187" t="str">
        <v/>
      </c>
      <c r="G164" s="207">
        <v>0</v>
      </c>
      <c r="H164" s="187">
        <v>0</v>
      </c>
      <c r="I164" s="208">
        <v>0</v>
      </c>
      <c r="J164" s="207">
        <v>0</v>
      </c>
      <c r="K164" s="209">
        <v>0</v>
      </c>
      <c r="L164" s="210">
        <v>0</v>
      </c>
      <c r="M164" s="207">
        <v>0</v>
      </c>
      <c r="N164" s="209">
        <v>0</v>
      </c>
      <c r="O164" s="210">
        <v>0</v>
      </c>
      <c r="P164" s="207">
        <v>0</v>
      </c>
      <c r="Q164" s="209">
        <v>0</v>
      </c>
      <c r="R164" s="210">
        <v>0</v>
      </c>
      <c r="S164" s="207">
        <v>0</v>
      </c>
      <c r="T164" s="209">
        <v>0</v>
      </c>
      <c r="U164" s="210">
        <v>0</v>
      </c>
      <c r="V164" s="210" t="str">
        <v/>
      </c>
      <c r="W164" s="210" t="str">
        <v/>
      </c>
      <c r="X164" s="210" t="str">
        <v/>
      </c>
      <c r="Y164" s="210" t="str">
        <v/>
      </c>
      <c r="Z164" s="210" t="str">
        <v/>
      </c>
      <c r="AA164" s="210" t="str">
        <v/>
      </c>
      <c r="AB164" s="211">
        <v>0</v>
      </c>
      <c r="AC164" s="212" t="str">
        <f t="shared" si="49"/>
        <v/>
      </c>
      <c r="AD164" s="209" t="str">
        <f t="shared" si="52"/>
        <v/>
      </c>
      <c r="AE164" s="209" t="str">
        <f t="shared" si="52"/>
        <v/>
      </c>
      <c r="AF164" s="209" t="str">
        <f t="shared" si="52"/>
        <v/>
      </c>
      <c r="AG164" s="209" t="str">
        <f t="shared" si="52"/>
        <v/>
      </c>
      <c r="AH164" s="209" t="str">
        <f t="shared" si="52"/>
        <v/>
      </c>
      <c r="AI164" s="209" t="str">
        <f t="shared" si="52"/>
        <v/>
      </c>
      <c r="AJ164" s="209" t="str">
        <f t="shared" si="46"/>
        <v/>
      </c>
      <c r="AK164" s="213">
        <f>LARGE(($U164,$R164,$O164,$L164,$I164),AK$6)</f>
        <v>0</v>
      </c>
      <c r="AL164" s="213">
        <f>LARGE(($U164,$R164,$O164,$L164,$I164),AL$6)</f>
        <v>0</v>
      </c>
      <c r="AM164" s="213">
        <f>LARGE(($U164,$R164,$O164,$L164,$I164),AM$6)</f>
        <v>0</v>
      </c>
      <c r="AN164" s="213">
        <f>LARGE(($U164,$R164,$O164,$L164,$I164),AN$6)</f>
        <v>0</v>
      </c>
      <c r="AO164" s="213">
        <f>LARGE(($U164,$R164,$O164,$L164,$I164),AO$6)</f>
        <v>0</v>
      </c>
      <c r="AP164" s="214">
        <f t="shared" si="50"/>
        <v>0</v>
      </c>
      <c r="AQ164" s="213" t="str">
        <f t="shared" si="47"/>
        <v/>
      </c>
      <c r="AS164" s="108" t="str">
        <f t="shared" si="54"/>
        <v/>
      </c>
      <c r="AT164" s="65" t="str">
        <f t="shared" si="54"/>
        <v/>
      </c>
      <c r="AU164" s="66" t="str">
        <f t="shared" si="54"/>
        <v/>
      </c>
      <c r="AV164" s="67" t="str">
        <f t="shared" si="54"/>
        <v/>
      </c>
      <c r="AW164" s="68" t="str">
        <f t="shared" si="54"/>
        <v/>
      </c>
      <c r="AX164" s="28" t="str">
        <f t="shared" si="54"/>
        <v/>
      </c>
      <c r="AY164" s="69" t="str">
        <f t="shared" si="54"/>
        <v/>
      </c>
      <c r="AZ164" s="68" t="str">
        <f t="shared" si="54"/>
        <v/>
      </c>
      <c r="BA164" s="70" t="str">
        <f t="shared" si="54"/>
        <v/>
      </c>
      <c r="BB164" s="71" t="str">
        <f t="shared" si="54"/>
        <v/>
      </c>
      <c r="BC164" s="68" t="str">
        <f t="shared" si="54"/>
        <v/>
      </c>
      <c r="BD164" s="70" t="str">
        <f t="shared" si="54"/>
        <v/>
      </c>
      <c r="BE164" s="71" t="str">
        <f t="shared" si="54"/>
        <v/>
      </c>
      <c r="BF164" s="68" t="str">
        <f t="shared" si="54"/>
        <v/>
      </c>
      <c r="BG164" s="70" t="str">
        <f t="shared" si="54"/>
        <v/>
      </c>
      <c r="BH164" s="71" t="str">
        <f t="shared" si="54"/>
        <v/>
      </c>
      <c r="BI164" s="68" t="str">
        <f t="shared" si="53"/>
        <v/>
      </c>
      <c r="BJ164" s="70" t="str">
        <f t="shared" si="53"/>
        <v/>
      </c>
      <c r="BK164" s="71" t="str">
        <f t="shared" si="53"/>
        <v/>
      </c>
      <c r="BL164" s="234" t="str">
        <f t="shared" si="53"/>
        <v/>
      </c>
      <c r="BM164" s="235" t="str">
        <f t="shared" si="53"/>
        <v/>
      </c>
      <c r="BN164" s="236" t="str">
        <f t="shared" si="53"/>
        <v/>
      </c>
      <c r="BO164" s="237" t="str">
        <f t="shared" si="53"/>
        <v/>
      </c>
      <c r="BP164" s="238" t="str">
        <f t="shared" si="53"/>
        <v/>
      </c>
      <c r="BQ164" s="239" t="str">
        <f t="shared" si="53"/>
        <v/>
      </c>
      <c r="BR164" s="78" t="str">
        <f t="shared" si="53"/>
        <v/>
      </c>
      <c r="BS164" s="57" t="str">
        <f t="shared" si="53"/>
        <v/>
      </c>
      <c r="BT164" s="240" t="str">
        <f t="shared" si="53"/>
        <v/>
      </c>
      <c r="BU164" s="241" t="str">
        <f t="shared" si="53"/>
        <v/>
      </c>
      <c r="BV164" s="242" t="str">
        <f t="shared" si="53"/>
        <v/>
      </c>
      <c r="BW164" s="243" t="str">
        <f t="shared" si="53"/>
        <v/>
      </c>
      <c r="BX164" s="244" t="str">
        <f t="shared" si="51"/>
        <v/>
      </c>
      <c r="BY164" s="245" t="str">
        <f t="shared" si="51"/>
        <v/>
      </c>
    </row>
    <row r="165" spans="1:77" customFormat="1" ht="15.6" thickBot="1" x14ac:dyDescent="0.35">
      <c r="A165" s="196" t="str">
        <f t="shared" si="44"/>
        <v/>
      </c>
      <c r="B165" s="196" t="str">
        <f t="shared" si="45"/>
        <v/>
      </c>
      <c r="C165" s="187" t="str">
        <v/>
      </c>
      <c r="D165" s="187" t="str">
        <v/>
      </c>
      <c r="E165" s="196" t="str">
        <v/>
      </c>
      <c r="F165" s="187" t="str">
        <v/>
      </c>
      <c r="G165" s="207">
        <v>0</v>
      </c>
      <c r="H165" s="187">
        <v>0</v>
      </c>
      <c r="I165" s="208">
        <v>0</v>
      </c>
      <c r="J165" s="207">
        <v>0</v>
      </c>
      <c r="K165" s="209">
        <v>0</v>
      </c>
      <c r="L165" s="210">
        <v>0</v>
      </c>
      <c r="M165" s="207">
        <v>0</v>
      </c>
      <c r="N165" s="209">
        <v>0</v>
      </c>
      <c r="O165" s="210">
        <v>0</v>
      </c>
      <c r="P165" s="207">
        <v>0</v>
      </c>
      <c r="Q165" s="209">
        <v>0</v>
      </c>
      <c r="R165" s="210">
        <v>0</v>
      </c>
      <c r="S165" s="207">
        <v>0</v>
      </c>
      <c r="T165" s="209">
        <v>0</v>
      </c>
      <c r="U165" s="210">
        <v>0</v>
      </c>
      <c r="V165" s="210" t="str">
        <v/>
      </c>
      <c r="W165" s="210" t="str">
        <v/>
      </c>
      <c r="X165" s="210" t="str">
        <v/>
      </c>
      <c r="Y165" s="210" t="str">
        <v/>
      </c>
      <c r="Z165" s="210" t="str">
        <v/>
      </c>
      <c r="AA165" s="210" t="str">
        <v/>
      </c>
      <c r="AB165" s="211">
        <v>0</v>
      </c>
      <c r="AC165" s="212" t="str">
        <f t="shared" si="49"/>
        <v/>
      </c>
      <c r="AD165" s="209" t="str">
        <f t="shared" si="52"/>
        <v/>
      </c>
      <c r="AE165" s="209" t="str">
        <f t="shared" si="52"/>
        <v/>
      </c>
      <c r="AF165" s="209" t="str">
        <f t="shared" si="52"/>
        <v/>
      </c>
      <c r="AG165" s="209" t="str">
        <f t="shared" si="52"/>
        <v/>
      </c>
      <c r="AH165" s="209" t="str">
        <f t="shared" si="52"/>
        <v/>
      </c>
      <c r="AI165" s="209" t="str">
        <f t="shared" si="52"/>
        <v/>
      </c>
      <c r="AJ165" s="209" t="str">
        <f t="shared" si="46"/>
        <v/>
      </c>
      <c r="AK165" s="213">
        <f>LARGE(($U165,$R165,$O165,$L165,$I165),AK$6)</f>
        <v>0</v>
      </c>
      <c r="AL165" s="213">
        <f>LARGE(($U165,$R165,$O165,$L165,$I165),AL$6)</f>
        <v>0</v>
      </c>
      <c r="AM165" s="213">
        <f>LARGE(($U165,$R165,$O165,$L165,$I165),AM$6)</f>
        <v>0</v>
      </c>
      <c r="AN165" s="213">
        <f>LARGE(($U165,$R165,$O165,$L165,$I165),AN$6)</f>
        <v>0</v>
      </c>
      <c r="AO165" s="213">
        <f>LARGE(($U165,$R165,$O165,$L165,$I165),AO$6)</f>
        <v>0</v>
      </c>
      <c r="AP165" s="214">
        <f t="shared" si="50"/>
        <v>0</v>
      </c>
      <c r="AQ165" s="213" t="str">
        <f t="shared" si="47"/>
        <v/>
      </c>
      <c r="AS165" s="108" t="str">
        <f t="shared" si="54"/>
        <v/>
      </c>
      <c r="AT165" s="65" t="str">
        <f t="shared" si="54"/>
        <v/>
      </c>
      <c r="AU165" s="66" t="str">
        <f t="shared" si="54"/>
        <v/>
      </c>
      <c r="AV165" s="67" t="str">
        <f t="shared" si="54"/>
        <v/>
      </c>
      <c r="AW165" s="68" t="str">
        <f t="shared" si="54"/>
        <v/>
      </c>
      <c r="AX165" s="28" t="str">
        <f t="shared" si="54"/>
        <v/>
      </c>
      <c r="AY165" s="69" t="str">
        <f t="shared" si="54"/>
        <v/>
      </c>
      <c r="AZ165" s="68" t="str">
        <f t="shared" si="54"/>
        <v/>
      </c>
      <c r="BA165" s="70" t="str">
        <f t="shared" si="54"/>
        <v/>
      </c>
      <c r="BB165" s="71" t="str">
        <f t="shared" si="54"/>
        <v/>
      </c>
      <c r="BC165" s="68" t="str">
        <f t="shared" si="54"/>
        <v/>
      </c>
      <c r="BD165" s="70" t="str">
        <f t="shared" si="54"/>
        <v/>
      </c>
      <c r="BE165" s="71" t="str">
        <f t="shared" si="54"/>
        <v/>
      </c>
      <c r="BF165" s="68" t="str">
        <f t="shared" si="54"/>
        <v/>
      </c>
      <c r="BG165" s="70" t="str">
        <f t="shared" si="54"/>
        <v/>
      </c>
      <c r="BH165" s="71" t="str">
        <f t="shared" si="54"/>
        <v/>
      </c>
      <c r="BI165" s="68" t="str">
        <f t="shared" si="53"/>
        <v/>
      </c>
      <c r="BJ165" s="70" t="str">
        <f t="shared" si="53"/>
        <v/>
      </c>
      <c r="BK165" s="71" t="str">
        <f t="shared" si="53"/>
        <v/>
      </c>
      <c r="BL165" s="234" t="str">
        <f t="shared" si="53"/>
        <v/>
      </c>
      <c r="BM165" s="235" t="str">
        <f t="shared" si="53"/>
        <v/>
      </c>
      <c r="BN165" s="236" t="str">
        <f t="shared" si="53"/>
        <v/>
      </c>
      <c r="BO165" s="237" t="str">
        <f t="shared" si="53"/>
        <v/>
      </c>
      <c r="BP165" s="238" t="str">
        <f t="shared" si="53"/>
        <v/>
      </c>
      <c r="BQ165" s="239" t="str">
        <f t="shared" si="53"/>
        <v/>
      </c>
      <c r="BR165" s="78" t="str">
        <f t="shared" si="53"/>
        <v/>
      </c>
      <c r="BS165" s="57" t="str">
        <f t="shared" si="53"/>
        <v/>
      </c>
      <c r="BT165" s="240" t="str">
        <f t="shared" si="53"/>
        <v/>
      </c>
      <c r="BU165" s="241" t="str">
        <f t="shared" si="53"/>
        <v/>
      </c>
      <c r="BV165" s="242" t="str">
        <f t="shared" si="53"/>
        <v/>
      </c>
      <c r="BW165" s="243" t="str">
        <f t="shared" si="53"/>
        <v/>
      </c>
      <c r="BX165" s="244" t="str">
        <f t="shared" ref="BX165:CJ180" si="55">IFERROR(VLOOKUP(ROW()-6,$B$7:$AI$406,COLUMN()-43,FALSE),"")</f>
        <v/>
      </c>
      <c r="BY165" s="245" t="str">
        <f t="shared" si="55"/>
        <v/>
      </c>
    </row>
    <row r="166" spans="1:77" customFormat="1" ht="15.6" thickBot="1" x14ac:dyDescent="0.35">
      <c r="A166" s="196" t="str">
        <f t="shared" si="44"/>
        <v/>
      </c>
      <c r="B166" s="196" t="str">
        <f t="shared" si="45"/>
        <v/>
      </c>
      <c r="C166" s="187" t="str">
        <v/>
      </c>
      <c r="D166" s="187" t="str">
        <v/>
      </c>
      <c r="E166" s="196" t="str">
        <v/>
      </c>
      <c r="F166" s="187" t="str">
        <v/>
      </c>
      <c r="G166" s="207">
        <v>0</v>
      </c>
      <c r="H166" s="187">
        <v>0</v>
      </c>
      <c r="I166" s="208">
        <v>0</v>
      </c>
      <c r="J166" s="207">
        <v>0</v>
      </c>
      <c r="K166" s="209">
        <v>0</v>
      </c>
      <c r="L166" s="210">
        <v>0</v>
      </c>
      <c r="M166" s="207">
        <v>0</v>
      </c>
      <c r="N166" s="209">
        <v>0</v>
      </c>
      <c r="O166" s="210">
        <v>0</v>
      </c>
      <c r="P166" s="207">
        <v>0</v>
      </c>
      <c r="Q166" s="209">
        <v>0</v>
      </c>
      <c r="R166" s="210">
        <v>0</v>
      </c>
      <c r="S166" s="207">
        <v>0</v>
      </c>
      <c r="T166" s="209">
        <v>0</v>
      </c>
      <c r="U166" s="210">
        <v>0</v>
      </c>
      <c r="V166" s="210" t="str">
        <v/>
      </c>
      <c r="W166" s="210" t="str">
        <v/>
      </c>
      <c r="X166" s="210" t="str">
        <v/>
      </c>
      <c r="Y166" s="210" t="str">
        <v/>
      </c>
      <c r="Z166" s="210" t="str">
        <v/>
      </c>
      <c r="AA166" s="210" t="str">
        <v/>
      </c>
      <c r="AB166" s="211">
        <v>0</v>
      </c>
      <c r="AC166" s="212" t="str">
        <f t="shared" si="49"/>
        <v/>
      </c>
      <c r="AD166" s="209" t="str">
        <f t="shared" si="52"/>
        <v/>
      </c>
      <c r="AE166" s="209" t="str">
        <f t="shared" si="52"/>
        <v/>
      </c>
      <c r="AF166" s="209" t="str">
        <f t="shared" si="52"/>
        <v/>
      </c>
      <c r="AG166" s="209" t="str">
        <f t="shared" si="52"/>
        <v/>
      </c>
      <c r="AH166" s="209" t="str">
        <f t="shared" si="52"/>
        <v/>
      </c>
      <c r="AI166" s="209" t="str">
        <f t="shared" si="52"/>
        <v/>
      </c>
      <c r="AJ166" s="209" t="str">
        <f t="shared" si="46"/>
        <v/>
      </c>
      <c r="AK166" s="213">
        <f>LARGE(($U166,$R166,$O166,$L166,$I166),AK$6)</f>
        <v>0</v>
      </c>
      <c r="AL166" s="213">
        <f>LARGE(($U166,$R166,$O166,$L166,$I166),AL$6)</f>
        <v>0</v>
      </c>
      <c r="AM166" s="213">
        <f>LARGE(($U166,$R166,$O166,$L166,$I166),AM$6)</f>
        <v>0</v>
      </c>
      <c r="AN166" s="213">
        <f>LARGE(($U166,$R166,$O166,$L166,$I166),AN$6)</f>
        <v>0</v>
      </c>
      <c r="AO166" s="213">
        <f>LARGE(($U166,$R166,$O166,$L166,$I166),AO$6)</f>
        <v>0</v>
      </c>
      <c r="AP166" s="214">
        <f t="shared" si="50"/>
        <v>0</v>
      </c>
      <c r="AQ166" s="213" t="str">
        <f t="shared" si="47"/>
        <v/>
      </c>
      <c r="AS166" s="108" t="str">
        <f t="shared" si="54"/>
        <v/>
      </c>
      <c r="AT166" s="65" t="str">
        <f t="shared" si="54"/>
        <v/>
      </c>
      <c r="AU166" s="66" t="str">
        <f t="shared" si="54"/>
        <v/>
      </c>
      <c r="AV166" s="67" t="str">
        <f t="shared" si="54"/>
        <v/>
      </c>
      <c r="AW166" s="68" t="str">
        <f t="shared" si="54"/>
        <v/>
      </c>
      <c r="AX166" s="28" t="str">
        <f t="shared" si="54"/>
        <v/>
      </c>
      <c r="AY166" s="69" t="str">
        <f t="shared" si="54"/>
        <v/>
      </c>
      <c r="AZ166" s="68" t="str">
        <f t="shared" si="54"/>
        <v/>
      </c>
      <c r="BA166" s="70" t="str">
        <f t="shared" si="54"/>
        <v/>
      </c>
      <c r="BB166" s="71" t="str">
        <f t="shared" si="54"/>
        <v/>
      </c>
      <c r="BC166" s="68" t="str">
        <f t="shared" si="54"/>
        <v/>
      </c>
      <c r="BD166" s="70" t="str">
        <f t="shared" si="54"/>
        <v/>
      </c>
      <c r="BE166" s="71" t="str">
        <f t="shared" si="54"/>
        <v/>
      </c>
      <c r="BF166" s="68" t="str">
        <f t="shared" si="54"/>
        <v/>
      </c>
      <c r="BG166" s="70" t="str">
        <f t="shared" si="54"/>
        <v/>
      </c>
      <c r="BH166" s="71" t="str">
        <f t="shared" ref="BH166:BW181" si="56">IFERROR(VLOOKUP(ROW()-6,$B$7:$AI$406,COLUMN()-43,FALSE),"")</f>
        <v/>
      </c>
      <c r="BI166" s="68" t="str">
        <f t="shared" si="56"/>
        <v/>
      </c>
      <c r="BJ166" s="70" t="str">
        <f t="shared" si="56"/>
        <v/>
      </c>
      <c r="BK166" s="71" t="str">
        <f t="shared" si="56"/>
        <v/>
      </c>
      <c r="BL166" s="234" t="str">
        <f t="shared" si="56"/>
        <v/>
      </c>
      <c r="BM166" s="235" t="str">
        <f t="shared" si="56"/>
        <v/>
      </c>
      <c r="BN166" s="236" t="str">
        <f t="shared" si="56"/>
        <v/>
      </c>
      <c r="BO166" s="237" t="str">
        <f t="shared" si="56"/>
        <v/>
      </c>
      <c r="BP166" s="238" t="str">
        <f t="shared" si="56"/>
        <v/>
      </c>
      <c r="BQ166" s="239" t="str">
        <f t="shared" si="56"/>
        <v/>
      </c>
      <c r="BR166" s="78" t="str">
        <f t="shared" si="56"/>
        <v/>
      </c>
      <c r="BS166" s="57" t="str">
        <f t="shared" si="56"/>
        <v/>
      </c>
      <c r="BT166" s="240" t="str">
        <f t="shared" si="56"/>
        <v/>
      </c>
      <c r="BU166" s="241" t="str">
        <f t="shared" si="56"/>
        <v/>
      </c>
      <c r="BV166" s="242" t="str">
        <f t="shared" si="56"/>
        <v/>
      </c>
      <c r="BW166" s="243" t="str">
        <f t="shared" si="56"/>
        <v/>
      </c>
      <c r="BX166" s="244" t="str">
        <f t="shared" si="55"/>
        <v/>
      </c>
      <c r="BY166" s="245" t="str">
        <f t="shared" si="55"/>
        <v/>
      </c>
    </row>
    <row r="167" spans="1:77" customFormat="1" ht="15.6" thickBot="1" x14ac:dyDescent="0.35">
      <c r="A167" s="196" t="str">
        <f t="shared" si="44"/>
        <v/>
      </c>
      <c r="B167" s="196" t="str">
        <f t="shared" si="45"/>
        <v/>
      </c>
      <c r="C167" s="187" t="str">
        <v/>
      </c>
      <c r="D167" s="187" t="str">
        <v/>
      </c>
      <c r="E167" s="196" t="str">
        <v/>
      </c>
      <c r="F167" s="187" t="str">
        <v/>
      </c>
      <c r="G167" s="207">
        <v>0</v>
      </c>
      <c r="H167" s="187">
        <v>0</v>
      </c>
      <c r="I167" s="208">
        <v>0</v>
      </c>
      <c r="J167" s="207">
        <v>0</v>
      </c>
      <c r="K167" s="209">
        <v>0</v>
      </c>
      <c r="L167" s="210">
        <v>0</v>
      </c>
      <c r="M167" s="207">
        <v>0</v>
      </c>
      <c r="N167" s="209">
        <v>0</v>
      </c>
      <c r="O167" s="210">
        <v>0</v>
      </c>
      <c r="P167" s="207">
        <v>0</v>
      </c>
      <c r="Q167" s="209">
        <v>0</v>
      </c>
      <c r="R167" s="210">
        <v>0</v>
      </c>
      <c r="S167" s="207">
        <v>0</v>
      </c>
      <c r="T167" s="209">
        <v>0</v>
      </c>
      <c r="U167" s="210">
        <v>0</v>
      </c>
      <c r="V167" s="210" t="str">
        <v/>
      </c>
      <c r="W167" s="210" t="str">
        <v/>
      </c>
      <c r="X167" s="210" t="str">
        <v/>
      </c>
      <c r="Y167" s="210" t="str">
        <v/>
      </c>
      <c r="Z167" s="210" t="str">
        <v/>
      </c>
      <c r="AA167" s="210" t="str">
        <v/>
      </c>
      <c r="AB167" s="211">
        <v>0</v>
      </c>
      <c r="AC167" s="212" t="str">
        <f t="shared" si="49"/>
        <v/>
      </c>
      <c r="AD167" s="209" t="str">
        <f t="shared" si="52"/>
        <v/>
      </c>
      <c r="AE167" s="209" t="str">
        <f t="shared" si="52"/>
        <v/>
      </c>
      <c r="AF167" s="209" t="str">
        <f t="shared" si="52"/>
        <v/>
      </c>
      <c r="AG167" s="209" t="str">
        <f t="shared" si="52"/>
        <v/>
      </c>
      <c r="AH167" s="209" t="str">
        <f t="shared" si="52"/>
        <v/>
      </c>
      <c r="AI167" s="209" t="str">
        <f t="shared" si="52"/>
        <v/>
      </c>
      <c r="AJ167" s="209" t="str">
        <f t="shared" si="46"/>
        <v/>
      </c>
      <c r="AK167" s="213">
        <f>LARGE(($U167,$R167,$O167,$L167,$I167),AK$6)</f>
        <v>0</v>
      </c>
      <c r="AL167" s="213">
        <f>LARGE(($U167,$R167,$O167,$L167,$I167),AL$6)</f>
        <v>0</v>
      </c>
      <c r="AM167" s="213">
        <f>LARGE(($U167,$R167,$O167,$L167,$I167),AM$6)</f>
        <v>0</v>
      </c>
      <c r="AN167" s="213">
        <f>LARGE(($U167,$R167,$O167,$L167,$I167),AN$6)</f>
        <v>0</v>
      </c>
      <c r="AO167" s="213">
        <f>LARGE(($U167,$R167,$O167,$L167,$I167),AO$6)</f>
        <v>0</v>
      </c>
      <c r="AP167" s="214">
        <f t="shared" si="50"/>
        <v>0</v>
      </c>
      <c r="AQ167" s="213" t="str">
        <f t="shared" si="47"/>
        <v/>
      </c>
      <c r="AS167" s="108" t="str">
        <f t="shared" ref="AS167:BH182" si="57">IFERROR(VLOOKUP(ROW()-6,$B$7:$AI$406,COLUMN()-43,FALSE),"")</f>
        <v/>
      </c>
      <c r="AT167" s="65" t="str">
        <f t="shared" si="57"/>
        <v/>
      </c>
      <c r="AU167" s="66" t="str">
        <f t="shared" si="57"/>
        <v/>
      </c>
      <c r="AV167" s="67" t="str">
        <f t="shared" si="57"/>
        <v/>
      </c>
      <c r="AW167" s="68" t="str">
        <f t="shared" si="57"/>
        <v/>
      </c>
      <c r="AX167" s="28" t="str">
        <f t="shared" si="57"/>
        <v/>
      </c>
      <c r="AY167" s="69" t="str">
        <f t="shared" si="57"/>
        <v/>
      </c>
      <c r="AZ167" s="68" t="str">
        <f t="shared" si="57"/>
        <v/>
      </c>
      <c r="BA167" s="70" t="str">
        <f t="shared" si="57"/>
        <v/>
      </c>
      <c r="BB167" s="71" t="str">
        <f t="shared" si="57"/>
        <v/>
      </c>
      <c r="BC167" s="68" t="str">
        <f t="shared" si="57"/>
        <v/>
      </c>
      <c r="BD167" s="70" t="str">
        <f t="shared" si="57"/>
        <v/>
      </c>
      <c r="BE167" s="71" t="str">
        <f t="shared" si="57"/>
        <v/>
      </c>
      <c r="BF167" s="68" t="str">
        <f t="shared" si="57"/>
        <v/>
      </c>
      <c r="BG167" s="70" t="str">
        <f t="shared" si="57"/>
        <v/>
      </c>
      <c r="BH167" s="71" t="str">
        <f t="shared" si="57"/>
        <v/>
      </c>
      <c r="BI167" s="68" t="str">
        <f t="shared" si="56"/>
        <v/>
      </c>
      <c r="BJ167" s="70" t="str">
        <f t="shared" si="56"/>
        <v/>
      </c>
      <c r="BK167" s="71" t="str">
        <f t="shared" si="56"/>
        <v/>
      </c>
      <c r="BL167" s="234" t="str">
        <f t="shared" si="56"/>
        <v/>
      </c>
      <c r="BM167" s="235" t="str">
        <f t="shared" si="56"/>
        <v/>
      </c>
      <c r="BN167" s="236" t="str">
        <f t="shared" si="56"/>
        <v/>
      </c>
      <c r="BO167" s="237" t="str">
        <f t="shared" si="56"/>
        <v/>
      </c>
      <c r="BP167" s="238" t="str">
        <f t="shared" si="56"/>
        <v/>
      </c>
      <c r="BQ167" s="239" t="str">
        <f t="shared" si="56"/>
        <v/>
      </c>
      <c r="BR167" s="78" t="str">
        <f t="shared" si="56"/>
        <v/>
      </c>
      <c r="BS167" s="57" t="str">
        <f t="shared" si="56"/>
        <v/>
      </c>
      <c r="BT167" s="240" t="str">
        <f t="shared" si="56"/>
        <v/>
      </c>
      <c r="BU167" s="241" t="str">
        <f t="shared" si="56"/>
        <v/>
      </c>
      <c r="BV167" s="242" t="str">
        <f t="shared" si="56"/>
        <v/>
      </c>
      <c r="BW167" s="243" t="str">
        <f t="shared" si="56"/>
        <v/>
      </c>
      <c r="BX167" s="244" t="str">
        <f t="shared" si="55"/>
        <v/>
      </c>
      <c r="BY167" s="245" t="str">
        <f t="shared" si="55"/>
        <v/>
      </c>
    </row>
    <row r="168" spans="1:77" customFormat="1" ht="15.6" thickBot="1" x14ac:dyDescent="0.35">
      <c r="A168" s="196" t="str">
        <f t="shared" si="44"/>
        <v/>
      </c>
      <c r="B168" s="196" t="str">
        <f t="shared" si="45"/>
        <v/>
      </c>
      <c r="C168" s="187" t="str">
        <v/>
      </c>
      <c r="D168" s="187" t="str">
        <v/>
      </c>
      <c r="E168" s="196" t="str">
        <v/>
      </c>
      <c r="F168" s="187" t="str">
        <v/>
      </c>
      <c r="G168" s="207">
        <v>0</v>
      </c>
      <c r="H168" s="187">
        <v>0</v>
      </c>
      <c r="I168" s="208">
        <v>0</v>
      </c>
      <c r="J168" s="207">
        <v>0</v>
      </c>
      <c r="K168" s="209">
        <v>0</v>
      </c>
      <c r="L168" s="210">
        <v>0</v>
      </c>
      <c r="M168" s="207">
        <v>0</v>
      </c>
      <c r="N168" s="209">
        <v>0</v>
      </c>
      <c r="O168" s="210">
        <v>0</v>
      </c>
      <c r="P168" s="207">
        <v>0</v>
      </c>
      <c r="Q168" s="209">
        <v>0</v>
      </c>
      <c r="R168" s="210">
        <v>0</v>
      </c>
      <c r="S168" s="207">
        <v>0</v>
      </c>
      <c r="T168" s="209">
        <v>0</v>
      </c>
      <c r="U168" s="210">
        <v>0</v>
      </c>
      <c r="V168" s="210" t="str">
        <v/>
      </c>
      <c r="W168" s="210" t="str">
        <v/>
      </c>
      <c r="X168" s="210" t="str">
        <v/>
      </c>
      <c r="Y168" s="210" t="str">
        <v/>
      </c>
      <c r="Z168" s="210" t="str">
        <v/>
      </c>
      <c r="AA168" s="210" t="str">
        <v/>
      </c>
      <c r="AB168" s="211">
        <v>0</v>
      </c>
      <c r="AC168" s="212" t="str">
        <f t="shared" si="49"/>
        <v/>
      </c>
      <c r="AD168" s="209" t="str">
        <f t="shared" si="52"/>
        <v/>
      </c>
      <c r="AE168" s="209" t="str">
        <f t="shared" si="52"/>
        <v/>
      </c>
      <c r="AF168" s="209" t="str">
        <f t="shared" si="52"/>
        <v/>
      </c>
      <c r="AG168" s="209" t="str">
        <f t="shared" si="52"/>
        <v/>
      </c>
      <c r="AH168" s="209" t="str">
        <f t="shared" si="52"/>
        <v/>
      </c>
      <c r="AI168" s="209" t="str">
        <f t="shared" si="52"/>
        <v/>
      </c>
      <c r="AJ168" s="209" t="str">
        <f t="shared" si="46"/>
        <v/>
      </c>
      <c r="AK168" s="213">
        <f>LARGE(($U168,$R168,$O168,$L168,$I168),AK$6)</f>
        <v>0</v>
      </c>
      <c r="AL168" s="213">
        <f>LARGE(($U168,$R168,$O168,$L168,$I168),AL$6)</f>
        <v>0</v>
      </c>
      <c r="AM168" s="213">
        <f>LARGE(($U168,$R168,$O168,$L168,$I168),AM$6)</f>
        <v>0</v>
      </c>
      <c r="AN168" s="213">
        <f>LARGE(($U168,$R168,$O168,$L168,$I168),AN$6)</f>
        <v>0</v>
      </c>
      <c r="AO168" s="213">
        <f>LARGE(($U168,$R168,$O168,$L168,$I168),AO$6)</f>
        <v>0</v>
      </c>
      <c r="AP168" s="214">
        <f t="shared" si="50"/>
        <v>0</v>
      </c>
      <c r="AQ168" s="213" t="str">
        <f t="shared" si="47"/>
        <v/>
      </c>
      <c r="AS168" s="108" t="str">
        <f t="shared" si="57"/>
        <v/>
      </c>
      <c r="AT168" s="65" t="str">
        <f t="shared" si="57"/>
        <v/>
      </c>
      <c r="AU168" s="66" t="str">
        <f t="shared" si="57"/>
        <v/>
      </c>
      <c r="AV168" s="67" t="str">
        <f t="shared" si="57"/>
        <v/>
      </c>
      <c r="AW168" s="68" t="str">
        <f t="shared" si="57"/>
        <v/>
      </c>
      <c r="AX168" s="28" t="str">
        <f t="shared" si="57"/>
        <v/>
      </c>
      <c r="AY168" s="69" t="str">
        <f t="shared" si="57"/>
        <v/>
      </c>
      <c r="AZ168" s="68" t="str">
        <f t="shared" si="57"/>
        <v/>
      </c>
      <c r="BA168" s="70" t="str">
        <f t="shared" si="57"/>
        <v/>
      </c>
      <c r="BB168" s="71" t="str">
        <f t="shared" si="57"/>
        <v/>
      </c>
      <c r="BC168" s="68" t="str">
        <f t="shared" si="57"/>
        <v/>
      </c>
      <c r="BD168" s="70" t="str">
        <f t="shared" si="57"/>
        <v/>
      </c>
      <c r="BE168" s="71" t="str">
        <f t="shared" si="57"/>
        <v/>
      </c>
      <c r="BF168" s="68" t="str">
        <f t="shared" si="57"/>
        <v/>
      </c>
      <c r="BG168" s="70" t="str">
        <f t="shared" si="57"/>
        <v/>
      </c>
      <c r="BH168" s="71" t="str">
        <f t="shared" si="57"/>
        <v/>
      </c>
      <c r="BI168" s="68" t="str">
        <f t="shared" si="56"/>
        <v/>
      </c>
      <c r="BJ168" s="70" t="str">
        <f t="shared" si="56"/>
        <v/>
      </c>
      <c r="BK168" s="71" t="str">
        <f t="shared" si="56"/>
        <v/>
      </c>
      <c r="BL168" s="234" t="str">
        <f t="shared" si="56"/>
        <v/>
      </c>
      <c r="BM168" s="235" t="str">
        <f t="shared" si="56"/>
        <v/>
      </c>
      <c r="BN168" s="236" t="str">
        <f t="shared" si="56"/>
        <v/>
      </c>
      <c r="BO168" s="237" t="str">
        <f t="shared" si="56"/>
        <v/>
      </c>
      <c r="BP168" s="238" t="str">
        <f t="shared" si="56"/>
        <v/>
      </c>
      <c r="BQ168" s="239" t="str">
        <f t="shared" si="56"/>
        <v/>
      </c>
      <c r="BR168" s="78" t="str">
        <f t="shared" si="56"/>
        <v/>
      </c>
      <c r="BS168" s="57" t="str">
        <f t="shared" si="56"/>
        <v/>
      </c>
      <c r="BT168" s="240" t="str">
        <f t="shared" si="56"/>
        <v/>
      </c>
      <c r="BU168" s="241" t="str">
        <f t="shared" si="56"/>
        <v/>
      </c>
      <c r="BV168" s="242" t="str">
        <f t="shared" si="56"/>
        <v/>
      </c>
      <c r="BW168" s="243" t="str">
        <f t="shared" si="56"/>
        <v/>
      </c>
      <c r="BX168" s="244" t="str">
        <f t="shared" si="55"/>
        <v/>
      </c>
      <c r="BY168" s="245" t="str">
        <f t="shared" si="55"/>
        <v/>
      </c>
    </row>
    <row r="169" spans="1:77" customFormat="1" ht="15.6" thickBot="1" x14ac:dyDescent="0.35">
      <c r="A169" s="196" t="str">
        <f t="shared" si="44"/>
        <v/>
      </c>
      <c r="B169" s="196" t="str">
        <f t="shared" si="45"/>
        <v/>
      </c>
      <c r="C169" s="187" t="str">
        <v/>
      </c>
      <c r="D169" s="187" t="str">
        <v/>
      </c>
      <c r="E169" s="196" t="str">
        <v/>
      </c>
      <c r="F169" s="187" t="str">
        <v/>
      </c>
      <c r="G169" s="207">
        <v>0</v>
      </c>
      <c r="H169" s="187">
        <v>0</v>
      </c>
      <c r="I169" s="208">
        <v>0</v>
      </c>
      <c r="J169" s="207">
        <v>0</v>
      </c>
      <c r="K169" s="209">
        <v>0</v>
      </c>
      <c r="L169" s="210">
        <v>0</v>
      </c>
      <c r="M169" s="207">
        <v>0</v>
      </c>
      <c r="N169" s="209">
        <v>0</v>
      </c>
      <c r="O169" s="210">
        <v>0</v>
      </c>
      <c r="P169" s="207">
        <v>0</v>
      </c>
      <c r="Q169" s="209">
        <v>0</v>
      </c>
      <c r="R169" s="210">
        <v>0</v>
      </c>
      <c r="S169" s="207">
        <v>0</v>
      </c>
      <c r="T169" s="209">
        <v>0</v>
      </c>
      <c r="U169" s="210">
        <v>0</v>
      </c>
      <c r="V169" s="210" t="str">
        <v/>
      </c>
      <c r="W169" s="210" t="str">
        <v/>
      </c>
      <c r="X169" s="210" t="str">
        <v/>
      </c>
      <c r="Y169" s="210" t="str">
        <v/>
      </c>
      <c r="Z169" s="210" t="str">
        <v/>
      </c>
      <c r="AA169" s="210" t="str">
        <v/>
      </c>
      <c r="AB169" s="211">
        <v>0</v>
      </c>
      <c r="AC169" s="212" t="str">
        <f t="shared" si="49"/>
        <v/>
      </c>
      <c r="AD169" s="209" t="str">
        <f t="shared" si="52"/>
        <v/>
      </c>
      <c r="AE169" s="209" t="str">
        <f t="shared" si="52"/>
        <v/>
      </c>
      <c r="AF169" s="209" t="str">
        <f t="shared" si="52"/>
        <v/>
      </c>
      <c r="AG169" s="209" t="str">
        <f t="shared" si="52"/>
        <v/>
      </c>
      <c r="AH169" s="209" t="str">
        <f t="shared" si="52"/>
        <v/>
      </c>
      <c r="AI169" s="209" t="str">
        <f t="shared" si="52"/>
        <v/>
      </c>
      <c r="AJ169" s="209" t="str">
        <f t="shared" si="46"/>
        <v/>
      </c>
      <c r="AK169" s="213">
        <f>LARGE(($U169,$R169,$O169,$L169,$I169),AK$6)</f>
        <v>0</v>
      </c>
      <c r="AL169" s="213">
        <f>LARGE(($U169,$R169,$O169,$L169,$I169),AL$6)</f>
        <v>0</v>
      </c>
      <c r="AM169" s="213">
        <f>LARGE(($U169,$R169,$O169,$L169,$I169),AM$6)</f>
        <v>0</v>
      </c>
      <c r="AN169" s="213">
        <f>LARGE(($U169,$R169,$O169,$L169,$I169),AN$6)</f>
        <v>0</v>
      </c>
      <c r="AO169" s="213">
        <f>LARGE(($U169,$R169,$O169,$L169,$I169),AO$6)</f>
        <v>0</v>
      </c>
      <c r="AP169" s="214">
        <f t="shared" si="50"/>
        <v>0</v>
      </c>
      <c r="AQ169" s="213" t="str">
        <f t="shared" si="47"/>
        <v/>
      </c>
      <c r="AS169" s="108" t="str">
        <f t="shared" si="57"/>
        <v/>
      </c>
      <c r="AT169" s="65" t="str">
        <f t="shared" si="57"/>
        <v/>
      </c>
      <c r="AU169" s="66" t="str">
        <f t="shared" si="57"/>
        <v/>
      </c>
      <c r="AV169" s="67" t="str">
        <f t="shared" si="57"/>
        <v/>
      </c>
      <c r="AW169" s="68" t="str">
        <f t="shared" si="57"/>
        <v/>
      </c>
      <c r="AX169" s="28" t="str">
        <f t="shared" si="57"/>
        <v/>
      </c>
      <c r="AY169" s="69" t="str">
        <f t="shared" si="57"/>
        <v/>
      </c>
      <c r="AZ169" s="68" t="str">
        <f t="shared" si="57"/>
        <v/>
      </c>
      <c r="BA169" s="70" t="str">
        <f t="shared" si="57"/>
        <v/>
      </c>
      <c r="BB169" s="71" t="str">
        <f t="shared" si="57"/>
        <v/>
      </c>
      <c r="BC169" s="68" t="str">
        <f t="shared" si="57"/>
        <v/>
      </c>
      <c r="BD169" s="70" t="str">
        <f t="shared" si="57"/>
        <v/>
      </c>
      <c r="BE169" s="71" t="str">
        <f t="shared" si="57"/>
        <v/>
      </c>
      <c r="BF169" s="68" t="str">
        <f t="shared" si="57"/>
        <v/>
      </c>
      <c r="BG169" s="70" t="str">
        <f t="shared" si="57"/>
        <v/>
      </c>
      <c r="BH169" s="71" t="str">
        <f t="shared" si="57"/>
        <v/>
      </c>
      <c r="BI169" s="68" t="str">
        <f t="shared" si="56"/>
        <v/>
      </c>
      <c r="BJ169" s="70" t="str">
        <f t="shared" si="56"/>
        <v/>
      </c>
      <c r="BK169" s="71" t="str">
        <f t="shared" si="56"/>
        <v/>
      </c>
      <c r="BL169" s="234" t="str">
        <f t="shared" si="56"/>
        <v/>
      </c>
      <c r="BM169" s="235" t="str">
        <f t="shared" si="56"/>
        <v/>
      </c>
      <c r="BN169" s="236" t="str">
        <f t="shared" si="56"/>
        <v/>
      </c>
      <c r="BO169" s="237" t="str">
        <f t="shared" si="56"/>
        <v/>
      </c>
      <c r="BP169" s="238" t="str">
        <f t="shared" si="56"/>
        <v/>
      </c>
      <c r="BQ169" s="239" t="str">
        <f t="shared" si="56"/>
        <v/>
      </c>
      <c r="BR169" s="78" t="str">
        <f t="shared" si="56"/>
        <v/>
      </c>
      <c r="BS169" s="57" t="str">
        <f t="shared" si="56"/>
        <v/>
      </c>
      <c r="BT169" s="240" t="str">
        <f t="shared" si="56"/>
        <v/>
      </c>
      <c r="BU169" s="241" t="str">
        <f t="shared" si="56"/>
        <v/>
      </c>
      <c r="BV169" s="242" t="str">
        <f t="shared" si="56"/>
        <v/>
      </c>
      <c r="BW169" s="243" t="str">
        <f t="shared" si="56"/>
        <v/>
      </c>
      <c r="BX169" s="244" t="str">
        <f t="shared" si="55"/>
        <v/>
      </c>
      <c r="BY169" s="245" t="str">
        <f t="shared" si="55"/>
        <v/>
      </c>
    </row>
    <row r="170" spans="1:77" customFormat="1" ht="15.6" thickBot="1" x14ac:dyDescent="0.35">
      <c r="A170" s="196" t="str">
        <f t="shared" si="44"/>
        <v/>
      </c>
      <c r="B170" s="196" t="str">
        <f t="shared" si="45"/>
        <v/>
      </c>
      <c r="C170" s="187" t="str">
        <v/>
      </c>
      <c r="D170" s="187" t="str">
        <v/>
      </c>
      <c r="E170" s="196" t="str">
        <v/>
      </c>
      <c r="F170" s="187" t="str">
        <v/>
      </c>
      <c r="G170" s="207">
        <v>0</v>
      </c>
      <c r="H170" s="187">
        <v>0</v>
      </c>
      <c r="I170" s="208">
        <v>0</v>
      </c>
      <c r="J170" s="207">
        <v>0</v>
      </c>
      <c r="K170" s="209">
        <v>0</v>
      </c>
      <c r="L170" s="210">
        <v>0</v>
      </c>
      <c r="M170" s="207">
        <v>0</v>
      </c>
      <c r="N170" s="209">
        <v>0</v>
      </c>
      <c r="O170" s="210">
        <v>0</v>
      </c>
      <c r="P170" s="207">
        <v>0</v>
      </c>
      <c r="Q170" s="209">
        <v>0</v>
      </c>
      <c r="R170" s="210">
        <v>0</v>
      </c>
      <c r="S170" s="207">
        <v>0</v>
      </c>
      <c r="T170" s="209">
        <v>0</v>
      </c>
      <c r="U170" s="210">
        <v>0</v>
      </c>
      <c r="V170" s="210" t="str">
        <v/>
      </c>
      <c r="W170" s="210" t="str">
        <v/>
      </c>
      <c r="X170" s="210" t="str">
        <v/>
      </c>
      <c r="Y170" s="210" t="str">
        <v/>
      </c>
      <c r="Z170" s="210" t="str">
        <v/>
      </c>
      <c r="AA170" s="210" t="str">
        <v/>
      </c>
      <c r="AB170" s="211">
        <v>0</v>
      </c>
      <c r="AC170" s="212" t="str">
        <f t="shared" si="49"/>
        <v/>
      </c>
      <c r="AD170" s="209" t="str">
        <f t="shared" si="52"/>
        <v/>
      </c>
      <c r="AE170" s="209" t="str">
        <f t="shared" si="52"/>
        <v/>
      </c>
      <c r="AF170" s="209" t="str">
        <f t="shared" si="52"/>
        <v/>
      </c>
      <c r="AG170" s="209" t="str">
        <f t="shared" si="52"/>
        <v/>
      </c>
      <c r="AH170" s="209" t="str">
        <f t="shared" si="52"/>
        <v/>
      </c>
      <c r="AI170" s="209" t="str">
        <f t="shared" si="52"/>
        <v/>
      </c>
      <c r="AJ170" s="209" t="str">
        <f t="shared" si="46"/>
        <v/>
      </c>
      <c r="AK170" s="213">
        <f>LARGE(($U170,$R170,$O170,$L170,$I170),AK$6)</f>
        <v>0</v>
      </c>
      <c r="AL170" s="213">
        <f>LARGE(($U170,$R170,$O170,$L170,$I170),AL$6)</f>
        <v>0</v>
      </c>
      <c r="AM170" s="213">
        <f>LARGE(($U170,$R170,$O170,$L170,$I170),AM$6)</f>
        <v>0</v>
      </c>
      <c r="AN170" s="213">
        <f>LARGE(($U170,$R170,$O170,$L170,$I170),AN$6)</f>
        <v>0</v>
      </c>
      <c r="AO170" s="213">
        <f>LARGE(($U170,$R170,$O170,$L170,$I170),AO$6)</f>
        <v>0</v>
      </c>
      <c r="AP170" s="214">
        <f t="shared" si="50"/>
        <v>0</v>
      </c>
      <c r="AQ170" s="213" t="str">
        <f t="shared" si="47"/>
        <v/>
      </c>
      <c r="AS170" s="108" t="str">
        <f t="shared" si="57"/>
        <v/>
      </c>
      <c r="AT170" s="65" t="str">
        <f t="shared" si="57"/>
        <v/>
      </c>
      <c r="AU170" s="66" t="str">
        <f t="shared" si="57"/>
        <v/>
      </c>
      <c r="AV170" s="67" t="str">
        <f t="shared" si="57"/>
        <v/>
      </c>
      <c r="AW170" s="68" t="str">
        <f t="shared" si="57"/>
        <v/>
      </c>
      <c r="AX170" s="28" t="str">
        <f t="shared" si="57"/>
        <v/>
      </c>
      <c r="AY170" s="69" t="str">
        <f t="shared" si="57"/>
        <v/>
      </c>
      <c r="AZ170" s="68" t="str">
        <f t="shared" si="57"/>
        <v/>
      </c>
      <c r="BA170" s="70" t="str">
        <f t="shared" si="57"/>
        <v/>
      </c>
      <c r="BB170" s="71" t="str">
        <f t="shared" si="57"/>
        <v/>
      </c>
      <c r="BC170" s="68" t="str">
        <f t="shared" si="57"/>
        <v/>
      </c>
      <c r="BD170" s="70" t="str">
        <f t="shared" si="57"/>
        <v/>
      </c>
      <c r="BE170" s="71" t="str">
        <f t="shared" si="57"/>
        <v/>
      </c>
      <c r="BF170" s="68" t="str">
        <f t="shared" si="57"/>
        <v/>
      </c>
      <c r="BG170" s="70" t="str">
        <f t="shared" si="57"/>
        <v/>
      </c>
      <c r="BH170" s="71" t="str">
        <f t="shared" si="57"/>
        <v/>
      </c>
      <c r="BI170" s="68" t="str">
        <f t="shared" si="56"/>
        <v/>
      </c>
      <c r="BJ170" s="70" t="str">
        <f t="shared" si="56"/>
        <v/>
      </c>
      <c r="BK170" s="71" t="str">
        <f t="shared" si="56"/>
        <v/>
      </c>
      <c r="BL170" s="234" t="str">
        <f t="shared" si="56"/>
        <v/>
      </c>
      <c r="BM170" s="235" t="str">
        <f t="shared" si="56"/>
        <v/>
      </c>
      <c r="BN170" s="236" t="str">
        <f t="shared" si="56"/>
        <v/>
      </c>
      <c r="BO170" s="237" t="str">
        <f t="shared" si="56"/>
        <v/>
      </c>
      <c r="BP170" s="238" t="str">
        <f t="shared" si="56"/>
        <v/>
      </c>
      <c r="BQ170" s="239" t="str">
        <f t="shared" si="56"/>
        <v/>
      </c>
      <c r="BR170" s="78" t="str">
        <f t="shared" si="56"/>
        <v/>
      </c>
      <c r="BS170" s="57" t="str">
        <f t="shared" si="56"/>
        <v/>
      </c>
      <c r="BT170" s="240" t="str">
        <f t="shared" si="56"/>
        <v/>
      </c>
      <c r="BU170" s="241" t="str">
        <f t="shared" si="56"/>
        <v/>
      </c>
      <c r="BV170" s="242" t="str">
        <f t="shared" si="56"/>
        <v/>
      </c>
      <c r="BW170" s="243" t="str">
        <f t="shared" si="56"/>
        <v/>
      </c>
      <c r="BX170" s="244" t="str">
        <f t="shared" si="55"/>
        <v/>
      </c>
      <c r="BY170" s="245" t="str">
        <f t="shared" si="55"/>
        <v/>
      </c>
    </row>
    <row r="171" spans="1:77" customFormat="1" ht="15.6" thickBot="1" x14ac:dyDescent="0.35">
      <c r="A171" s="196" t="str">
        <f t="shared" si="44"/>
        <v/>
      </c>
      <c r="B171" s="196" t="str">
        <f t="shared" si="45"/>
        <v/>
      </c>
      <c r="C171" s="187" t="str">
        <v/>
      </c>
      <c r="D171" s="187" t="str">
        <v/>
      </c>
      <c r="E171" s="196" t="str">
        <v/>
      </c>
      <c r="F171" s="187" t="str">
        <v/>
      </c>
      <c r="G171" s="207">
        <v>0</v>
      </c>
      <c r="H171" s="187">
        <v>0</v>
      </c>
      <c r="I171" s="208">
        <v>0</v>
      </c>
      <c r="J171" s="207">
        <v>0</v>
      </c>
      <c r="K171" s="209">
        <v>0</v>
      </c>
      <c r="L171" s="210">
        <v>0</v>
      </c>
      <c r="M171" s="207">
        <v>0</v>
      </c>
      <c r="N171" s="209">
        <v>0</v>
      </c>
      <c r="O171" s="210">
        <v>0</v>
      </c>
      <c r="P171" s="207">
        <v>0</v>
      </c>
      <c r="Q171" s="209">
        <v>0</v>
      </c>
      <c r="R171" s="210">
        <v>0</v>
      </c>
      <c r="S171" s="207">
        <v>0</v>
      </c>
      <c r="T171" s="209">
        <v>0</v>
      </c>
      <c r="U171" s="210">
        <v>0</v>
      </c>
      <c r="V171" s="210" t="str">
        <v/>
      </c>
      <c r="W171" s="210" t="str">
        <v/>
      </c>
      <c r="X171" s="210" t="str">
        <v/>
      </c>
      <c r="Y171" s="210" t="str">
        <v/>
      </c>
      <c r="Z171" s="210" t="str">
        <v/>
      </c>
      <c r="AA171" s="210" t="str">
        <v/>
      </c>
      <c r="AB171" s="211">
        <v>0</v>
      </c>
      <c r="AC171" s="212" t="str">
        <f t="shared" si="49"/>
        <v/>
      </c>
      <c r="AD171" s="209" t="str">
        <f t="shared" si="52"/>
        <v/>
      </c>
      <c r="AE171" s="209" t="str">
        <f t="shared" si="52"/>
        <v/>
      </c>
      <c r="AF171" s="209" t="str">
        <f t="shared" si="52"/>
        <v/>
      </c>
      <c r="AG171" s="209" t="str">
        <f t="shared" si="52"/>
        <v/>
      </c>
      <c r="AH171" s="209" t="str">
        <f t="shared" si="52"/>
        <v/>
      </c>
      <c r="AI171" s="209" t="str">
        <f t="shared" si="52"/>
        <v/>
      </c>
      <c r="AJ171" s="209" t="str">
        <f t="shared" si="46"/>
        <v/>
      </c>
      <c r="AK171" s="213">
        <f>LARGE(($U171,$R171,$O171,$L171,$I171),AK$6)</f>
        <v>0</v>
      </c>
      <c r="AL171" s="213">
        <f>LARGE(($U171,$R171,$O171,$L171,$I171),AL$6)</f>
        <v>0</v>
      </c>
      <c r="AM171" s="213">
        <f>LARGE(($U171,$R171,$O171,$L171,$I171),AM$6)</f>
        <v>0</v>
      </c>
      <c r="AN171" s="213">
        <f>LARGE(($U171,$R171,$O171,$L171,$I171),AN$6)</f>
        <v>0</v>
      </c>
      <c r="AO171" s="213">
        <f>LARGE(($U171,$R171,$O171,$L171,$I171),AO$6)</f>
        <v>0</v>
      </c>
      <c r="AP171" s="214">
        <f t="shared" si="50"/>
        <v>0</v>
      </c>
      <c r="AQ171" s="213" t="str">
        <f t="shared" si="47"/>
        <v/>
      </c>
      <c r="AS171" s="108" t="str">
        <f t="shared" si="57"/>
        <v/>
      </c>
      <c r="AT171" s="65" t="str">
        <f t="shared" si="57"/>
        <v/>
      </c>
      <c r="AU171" s="66" t="str">
        <f t="shared" si="57"/>
        <v/>
      </c>
      <c r="AV171" s="67" t="str">
        <f t="shared" si="57"/>
        <v/>
      </c>
      <c r="AW171" s="68" t="str">
        <f t="shared" si="57"/>
        <v/>
      </c>
      <c r="AX171" s="28" t="str">
        <f t="shared" si="57"/>
        <v/>
      </c>
      <c r="AY171" s="69" t="str">
        <f t="shared" si="57"/>
        <v/>
      </c>
      <c r="AZ171" s="68" t="str">
        <f t="shared" si="57"/>
        <v/>
      </c>
      <c r="BA171" s="70" t="str">
        <f t="shared" si="57"/>
        <v/>
      </c>
      <c r="BB171" s="71" t="str">
        <f t="shared" si="57"/>
        <v/>
      </c>
      <c r="BC171" s="68" t="str">
        <f t="shared" si="57"/>
        <v/>
      </c>
      <c r="BD171" s="70" t="str">
        <f t="shared" si="57"/>
        <v/>
      </c>
      <c r="BE171" s="71" t="str">
        <f t="shared" si="57"/>
        <v/>
      </c>
      <c r="BF171" s="68" t="str">
        <f t="shared" si="57"/>
        <v/>
      </c>
      <c r="BG171" s="70" t="str">
        <f t="shared" si="57"/>
        <v/>
      </c>
      <c r="BH171" s="71" t="str">
        <f t="shared" si="57"/>
        <v/>
      </c>
      <c r="BI171" s="68" t="str">
        <f t="shared" si="56"/>
        <v/>
      </c>
      <c r="BJ171" s="70" t="str">
        <f t="shared" si="56"/>
        <v/>
      </c>
      <c r="BK171" s="71" t="str">
        <f t="shared" si="56"/>
        <v/>
      </c>
      <c r="BL171" s="234" t="str">
        <f t="shared" si="56"/>
        <v/>
      </c>
      <c r="BM171" s="235" t="str">
        <f t="shared" si="56"/>
        <v/>
      </c>
      <c r="BN171" s="236" t="str">
        <f t="shared" si="56"/>
        <v/>
      </c>
      <c r="BO171" s="237" t="str">
        <f t="shared" si="56"/>
        <v/>
      </c>
      <c r="BP171" s="238" t="str">
        <f t="shared" si="56"/>
        <v/>
      </c>
      <c r="BQ171" s="239" t="str">
        <f t="shared" si="56"/>
        <v/>
      </c>
      <c r="BR171" s="78" t="str">
        <f t="shared" si="56"/>
        <v/>
      </c>
      <c r="BS171" s="57" t="str">
        <f t="shared" si="56"/>
        <v/>
      </c>
      <c r="BT171" s="240" t="str">
        <f t="shared" si="56"/>
        <v/>
      </c>
      <c r="BU171" s="241" t="str">
        <f t="shared" si="56"/>
        <v/>
      </c>
      <c r="BV171" s="242" t="str">
        <f t="shared" si="56"/>
        <v/>
      </c>
      <c r="BW171" s="243" t="str">
        <f t="shared" si="56"/>
        <v/>
      </c>
      <c r="BX171" s="244" t="str">
        <f t="shared" si="55"/>
        <v/>
      </c>
      <c r="BY171" s="245" t="str">
        <f t="shared" si="55"/>
        <v/>
      </c>
    </row>
    <row r="172" spans="1:77" customFormat="1" ht="15.6" thickBot="1" x14ac:dyDescent="0.35">
      <c r="A172" s="196" t="str">
        <f t="shared" si="44"/>
        <v/>
      </c>
      <c r="B172" s="196" t="str">
        <f t="shared" si="45"/>
        <v/>
      </c>
      <c r="C172" s="187" t="str">
        <v/>
      </c>
      <c r="D172" s="187" t="str">
        <v/>
      </c>
      <c r="E172" s="196" t="str">
        <v/>
      </c>
      <c r="F172" s="187" t="str">
        <v/>
      </c>
      <c r="G172" s="207">
        <v>0</v>
      </c>
      <c r="H172" s="187">
        <v>0</v>
      </c>
      <c r="I172" s="208">
        <v>0</v>
      </c>
      <c r="J172" s="207">
        <v>0</v>
      </c>
      <c r="K172" s="209">
        <v>0</v>
      </c>
      <c r="L172" s="210">
        <v>0</v>
      </c>
      <c r="M172" s="207">
        <v>0</v>
      </c>
      <c r="N172" s="209">
        <v>0</v>
      </c>
      <c r="O172" s="210">
        <v>0</v>
      </c>
      <c r="P172" s="207">
        <v>0</v>
      </c>
      <c r="Q172" s="209">
        <v>0</v>
      </c>
      <c r="R172" s="210">
        <v>0</v>
      </c>
      <c r="S172" s="207">
        <v>0</v>
      </c>
      <c r="T172" s="209">
        <v>0</v>
      </c>
      <c r="U172" s="210">
        <v>0</v>
      </c>
      <c r="V172" s="210" t="str">
        <v/>
      </c>
      <c r="W172" s="210" t="str">
        <v/>
      </c>
      <c r="X172" s="210" t="str">
        <v/>
      </c>
      <c r="Y172" s="210" t="str">
        <v/>
      </c>
      <c r="Z172" s="210" t="str">
        <v/>
      </c>
      <c r="AA172" s="210" t="str">
        <v/>
      </c>
      <c r="AB172" s="211">
        <v>0</v>
      </c>
      <c r="AC172" s="212" t="str">
        <f t="shared" si="49"/>
        <v/>
      </c>
      <c r="AD172" s="209" t="str">
        <f t="shared" si="52"/>
        <v/>
      </c>
      <c r="AE172" s="209" t="str">
        <f t="shared" si="52"/>
        <v/>
      </c>
      <c r="AF172" s="209" t="str">
        <f t="shared" si="52"/>
        <v/>
      </c>
      <c r="AG172" s="209" t="str">
        <f t="shared" si="52"/>
        <v/>
      </c>
      <c r="AH172" s="209" t="str">
        <f t="shared" si="52"/>
        <v/>
      </c>
      <c r="AI172" s="209" t="str">
        <f t="shared" si="52"/>
        <v/>
      </c>
      <c r="AJ172" s="209" t="str">
        <f t="shared" si="46"/>
        <v/>
      </c>
      <c r="AK172" s="213">
        <f>LARGE(($U172,$R172,$O172,$L172,$I172),AK$6)</f>
        <v>0</v>
      </c>
      <c r="AL172" s="213">
        <f>LARGE(($U172,$R172,$O172,$L172,$I172),AL$6)</f>
        <v>0</v>
      </c>
      <c r="AM172" s="213">
        <f>LARGE(($U172,$R172,$O172,$L172,$I172),AM$6)</f>
        <v>0</v>
      </c>
      <c r="AN172" s="213">
        <f>LARGE(($U172,$R172,$O172,$L172,$I172),AN$6)</f>
        <v>0</v>
      </c>
      <c r="AO172" s="213">
        <f>LARGE(($U172,$R172,$O172,$L172,$I172),AO$6)</f>
        <v>0</v>
      </c>
      <c r="AP172" s="214">
        <f t="shared" si="50"/>
        <v>0</v>
      </c>
      <c r="AQ172" s="213" t="str">
        <f t="shared" si="47"/>
        <v/>
      </c>
      <c r="AS172" s="108" t="str">
        <f t="shared" si="57"/>
        <v/>
      </c>
      <c r="AT172" s="65" t="str">
        <f t="shared" si="57"/>
        <v/>
      </c>
      <c r="AU172" s="66" t="str">
        <f t="shared" si="57"/>
        <v/>
      </c>
      <c r="AV172" s="67" t="str">
        <f t="shared" si="57"/>
        <v/>
      </c>
      <c r="AW172" s="68" t="str">
        <f t="shared" si="57"/>
        <v/>
      </c>
      <c r="AX172" s="28" t="str">
        <f t="shared" si="57"/>
        <v/>
      </c>
      <c r="AY172" s="69" t="str">
        <f t="shared" si="57"/>
        <v/>
      </c>
      <c r="AZ172" s="68" t="str">
        <f t="shared" si="57"/>
        <v/>
      </c>
      <c r="BA172" s="70" t="str">
        <f t="shared" si="57"/>
        <v/>
      </c>
      <c r="BB172" s="71" t="str">
        <f t="shared" si="57"/>
        <v/>
      </c>
      <c r="BC172" s="68" t="str">
        <f t="shared" si="57"/>
        <v/>
      </c>
      <c r="BD172" s="70" t="str">
        <f t="shared" si="57"/>
        <v/>
      </c>
      <c r="BE172" s="71" t="str">
        <f t="shared" si="57"/>
        <v/>
      </c>
      <c r="BF172" s="68" t="str">
        <f t="shared" si="57"/>
        <v/>
      </c>
      <c r="BG172" s="70" t="str">
        <f t="shared" si="57"/>
        <v/>
      </c>
      <c r="BH172" s="71" t="str">
        <f t="shared" si="57"/>
        <v/>
      </c>
      <c r="BI172" s="68" t="str">
        <f t="shared" si="56"/>
        <v/>
      </c>
      <c r="BJ172" s="70" t="str">
        <f t="shared" si="56"/>
        <v/>
      </c>
      <c r="BK172" s="71" t="str">
        <f t="shared" si="56"/>
        <v/>
      </c>
      <c r="BL172" s="234" t="str">
        <f t="shared" si="56"/>
        <v/>
      </c>
      <c r="BM172" s="235" t="str">
        <f t="shared" si="56"/>
        <v/>
      </c>
      <c r="BN172" s="236" t="str">
        <f t="shared" si="56"/>
        <v/>
      </c>
      <c r="BO172" s="237" t="str">
        <f t="shared" si="56"/>
        <v/>
      </c>
      <c r="BP172" s="238" t="str">
        <f t="shared" si="56"/>
        <v/>
      </c>
      <c r="BQ172" s="239" t="str">
        <f t="shared" si="56"/>
        <v/>
      </c>
      <c r="BR172" s="78" t="str">
        <f t="shared" si="56"/>
        <v/>
      </c>
      <c r="BS172" s="57" t="str">
        <f t="shared" si="56"/>
        <v/>
      </c>
      <c r="BT172" s="240" t="str">
        <f t="shared" si="56"/>
        <v/>
      </c>
      <c r="BU172" s="241" t="str">
        <f t="shared" si="56"/>
        <v/>
      </c>
      <c r="BV172" s="242" t="str">
        <f t="shared" si="56"/>
        <v/>
      </c>
      <c r="BW172" s="243" t="str">
        <f t="shared" si="56"/>
        <v/>
      </c>
      <c r="BX172" s="244" t="str">
        <f t="shared" si="55"/>
        <v/>
      </c>
      <c r="BY172" s="245" t="str">
        <f t="shared" si="55"/>
        <v/>
      </c>
    </row>
    <row r="173" spans="1:77" customFormat="1" ht="15.6" thickBot="1" x14ac:dyDescent="0.35">
      <c r="A173" s="196" t="str">
        <f t="shared" si="44"/>
        <v/>
      </c>
      <c r="B173" s="196" t="str">
        <f t="shared" si="45"/>
        <v/>
      </c>
      <c r="C173" s="187" t="str">
        <v/>
      </c>
      <c r="D173" s="187" t="str">
        <v/>
      </c>
      <c r="E173" s="196" t="str">
        <v/>
      </c>
      <c r="F173" s="187" t="str">
        <v/>
      </c>
      <c r="G173" s="207">
        <v>0</v>
      </c>
      <c r="H173" s="187">
        <v>0</v>
      </c>
      <c r="I173" s="208">
        <v>0</v>
      </c>
      <c r="J173" s="207">
        <v>0</v>
      </c>
      <c r="K173" s="209">
        <v>0</v>
      </c>
      <c r="L173" s="210">
        <v>0</v>
      </c>
      <c r="M173" s="207">
        <v>0</v>
      </c>
      <c r="N173" s="209">
        <v>0</v>
      </c>
      <c r="O173" s="210">
        <v>0</v>
      </c>
      <c r="P173" s="207">
        <v>0</v>
      </c>
      <c r="Q173" s="209">
        <v>0</v>
      </c>
      <c r="R173" s="210">
        <v>0</v>
      </c>
      <c r="S173" s="207">
        <v>0</v>
      </c>
      <c r="T173" s="209">
        <v>0</v>
      </c>
      <c r="U173" s="210">
        <v>0</v>
      </c>
      <c r="V173" s="210" t="str">
        <v/>
      </c>
      <c r="W173" s="210" t="str">
        <v/>
      </c>
      <c r="X173" s="210" t="str">
        <v/>
      </c>
      <c r="Y173" s="210" t="str">
        <v/>
      </c>
      <c r="Z173" s="210" t="str">
        <v/>
      </c>
      <c r="AA173" s="210" t="str">
        <v/>
      </c>
      <c r="AB173" s="211">
        <v>0</v>
      </c>
      <c r="AC173" s="212" t="str">
        <f t="shared" si="49"/>
        <v/>
      </c>
      <c r="AD173" s="209" t="str">
        <f t="shared" si="52"/>
        <v/>
      </c>
      <c r="AE173" s="209" t="str">
        <f t="shared" si="52"/>
        <v/>
      </c>
      <c r="AF173" s="209" t="str">
        <f t="shared" si="52"/>
        <v/>
      </c>
      <c r="AG173" s="209" t="str">
        <f t="shared" si="52"/>
        <v/>
      </c>
      <c r="AH173" s="209" t="str">
        <f t="shared" si="52"/>
        <v/>
      </c>
      <c r="AI173" s="209" t="str">
        <f t="shared" si="52"/>
        <v/>
      </c>
      <c r="AJ173" s="209" t="str">
        <f t="shared" si="46"/>
        <v/>
      </c>
      <c r="AK173" s="213">
        <f>LARGE(($U173,$R173,$O173,$L173,$I173),AK$6)</f>
        <v>0</v>
      </c>
      <c r="AL173" s="213">
        <f>LARGE(($U173,$R173,$O173,$L173,$I173),AL$6)</f>
        <v>0</v>
      </c>
      <c r="AM173" s="213">
        <f>LARGE(($U173,$R173,$O173,$L173,$I173),AM$6)</f>
        <v>0</v>
      </c>
      <c r="AN173" s="213">
        <f>LARGE(($U173,$R173,$O173,$L173,$I173),AN$6)</f>
        <v>0</v>
      </c>
      <c r="AO173" s="213">
        <f>LARGE(($U173,$R173,$O173,$L173,$I173),AO$6)</f>
        <v>0</v>
      </c>
      <c r="AP173" s="214">
        <f t="shared" si="50"/>
        <v>0</v>
      </c>
      <c r="AQ173" s="213" t="str">
        <f t="shared" si="47"/>
        <v/>
      </c>
      <c r="AS173" s="108" t="str">
        <f t="shared" si="57"/>
        <v/>
      </c>
      <c r="AT173" s="65" t="str">
        <f t="shared" si="57"/>
        <v/>
      </c>
      <c r="AU173" s="66" t="str">
        <f t="shared" si="57"/>
        <v/>
      </c>
      <c r="AV173" s="67" t="str">
        <f t="shared" si="57"/>
        <v/>
      </c>
      <c r="AW173" s="68" t="str">
        <f t="shared" si="57"/>
        <v/>
      </c>
      <c r="AX173" s="28" t="str">
        <f t="shared" si="57"/>
        <v/>
      </c>
      <c r="AY173" s="69" t="str">
        <f t="shared" si="57"/>
        <v/>
      </c>
      <c r="AZ173" s="68" t="str">
        <f t="shared" si="57"/>
        <v/>
      </c>
      <c r="BA173" s="70" t="str">
        <f t="shared" si="57"/>
        <v/>
      </c>
      <c r="BB173" s="71" t="str">
        <f t="shared" si="57"/>
        <v/>
      </c>
      <c r="BC173" s="68" t="str">
        <f t="shared" si="57"/>
        <v/>
      </c>
      <c r="BD173" s="70" t="str">
        <f t="shared" si="57"/>
        <v/>
      </c>
      <c r="BE173" s="71" t="str">
        <f t="shared" si="57"/>
        <v/>
      </c>
      <c r="BF173" s="68" t="str">
        <f t="shared" si="57"/>
        <v/>
      </c>
      <c r="BG173" s="70" t="str">
        <f t="shared" si="57"/>
        <v/>
      </c>
      <c r="BH173" s="71" t="str">
        <f t="shared" si="57"/>
        <v/>
      </c>
      <c r="BI173" s="68" t="str">
        <f t="shared" si="56"/>
        <v/>
      </c>
      <c r="BJ173" s="70" t="str">
        <f t="shared" si="56"/>
        <v/>
      </c>
      <c r="BK173" s="71" t="str">
        <f t="shared" si="56"/>
        <v/>
      </c>
      <c r="BL173" s="234" t="str">
        <f t="shared" si="56"/>
        <v/>
      </c>
      <c r="BM173" s="235" t="str">
        <f t="shared" si="56"/>
        <v/>
      </c>
      <c r="BN173" s="236" t="str">
        <f t="shared" si="56"/>
        <v/>
      </c>
      <c r="BO173" s="237" t="str">
        <f t="shared" si="56"/>
        <v/>
      </c>
      <c r="BP173" s="238" t="str">
        <f t="shared" si="56"/>
        <v/>
      </c>
      <c r="BQ173" s="239" t="str">
        <f t="shared" si="56"/>
        <v/>
      </c>
      <c r="BR173" s="78" t="str">
        <f t="shared" si="56"/>
        <v/>
      </c>
      <c r="BS173" s="57" t="str">
        <f t="shared" si="56"/>
        <v/>
      </c>
      <c r="BT173" s="240" t="str">
        <f t="shared" si="56"/>
        <v/>
      </c>
      <c r="BU173" s="241" t="str">
        <f t="shared" si="56"/>
        <v/>
      </c>
      <c r="BV173" s="242" t="str">
        <f t="shared" si="56"/>
        <v/>
      </c>
      <c r="BW173" s="243" t="str">
        <f t="shared" si="56"/>
        <v/>
      </c>
      <c r="BX173" s="244" t="str">
        <f t="shared" si="55"/>
        <v/>
      </c>
      <c r="BY173" s="245" t="str">
        <f t="shared" si="55"/>
        <v/>
      </c>
    </row>
    <row r="174" spans="1:77" customFormat="1" ht="15.6" thickBot="1" x14ac:dyDescent="0.35">
      <c r="A174" s="196" t="str">
        <f t="shared" si="44"/>
        <v/>
      </c>
      <c r="B174" s="196" t="str">
        <f t="shared" si="45"/>
        <v/>
      </c>
      <c r="C174" s="187" t="str">
        <v/>
      </c>
      <c r="D174" s="187" t="str">
        <v/>
      </c>
      <c r="E174" s="196" t="str">
        <v/>
      </c>
      <c r="F174" s="187" t="str">
        <v/>
      </c>
      <c r="G174" s="207">
        <v>0</v>
      </c>
      <c r="H174" s="187">
        <v>0</v>
      </c>
      <c r="I174" s="208">
        <v>0</v>
      </c>
      <c r="J174" s="207">
        <v>0</v>
      </c>
      <c r="K174" s="209">
        <v>0</v>
      </c>
      <c r="L174" s="210">
        <v>0</v>
      </c>
      <c r="M174" s="207">
        <v>0</v>
      </c>
      <c r="N174" s="209">
        <v>0</v>
      </c>
      <c r="O174" s="210">
        <v>0</v>
      </c>
      <c r="P174" s="207">
        <v>0</v>
      </c>
      <c r="Q174" s="209">
        <v>0</v>
      </c>
      <c r="R174" s="210">
        <v>0</v>
      </c>
      <c r="S174" s="207">
        <v>0</v>
      </c>
      <c r="T174" s="209">
        <v>0</v>
      </c>
      <c r="U174" s="210">
        <v>0</v>
      </c>
      <c r="V174" s="210" t="str">
        <v/>
      </c>
      <c r="W174" s="210" t="str">
        <v/>
      </c>
      <c r="X174" s="210" t="str">
        <v/>
      </c>
      <c r="Y174" s="210" t="str">
        <v/>
      </c>
      <c r="Z174" s="210" t="str">
        <v/>
      </c>
      <c r="AA174" s="210" t="str">
        <v/>
      </c>
      <c r="AB174" s="211">
        <v>0</v>
      </c>
      <c r="AC174" s="212" t="str">
        <f t="shared" si="49"/>
        <v/>
      </c>
      <c r="AD174" s="209" t="str">
        <f t="shared" si="52"/>
        <v/>
      </c>
      <c r="AE174" s="209" t="str">
        <f t="shared" si="52"/>
        <v/>
      </c>
      <c r="AF174" s="209" t="str">
        <f t="shared" si="52"/>
        <v/>
      </c>
      <c r="AG174" s="209" t="str">
        <f t="shared" si="52"/>
        <v/>
      </c>
      <c r="AH174" s="209" t="str">
        <f t="shared" si="52"/>
        <v/>
      </c>
      <c r="AI174" s="209" t="str">
        <f t="shared" si="52"/>
        <v/>
      </c>
      <c r="AJ174" s="209" t="str">
        <f t="shared" si="46"/>
        <v/>
      </c>
      <c r="AK174" s="213">
        <f>LARGE(($U174,$R174,$O174,$L174,$I174),AK$6)</f>
        <v>0</v>
      </c>
      <c r="AL174" s="213">
        <f>LARGE(($U174,$R174,$O174,$L174,$I174),AL$6)</f>
        <v>0</v>
      </c>
      <c r="AM174" s="213">
        <f>LARGE(($U174,$R174,$O174,$L174,$I174),AM$6)</f>
        <v>0</v>
      </c>
      <c r="AN174" s="213">
        <f>LARGE(($U174,$R174,$O174,$L174,$I174),AN$6)</f>
        <v>0</v>
      </c>
      <c r="AO174" s="213">
        <f>LARGE(($U174,$R174,$O174,$L174,$I174),AO$6)</f>
        <v>0</v>
      </c>
      <c r="AP174" s="214">
        <f t="shared" si="50"/>
        <v>0</v>
      </c>
      <c r="AQ174" s="213" t="str">
        <f t="shared" si="47"/>
        <v/>
      </c>
      <c r="AS174" s="108" t="str">
        <f t="shared" si="57"/>
        <v/>
      </c>
      <c r="AT174" s="65" t="str">
        <f t="shared" si="57"/>
        <v/>
      </c>
      <c r="AU174" s="66" t="str">
        <f t="shared" si="57"/>
        <v/>
      </c>
      <c r="AV174" s="67" t="str">
        <f t="shared" si="57"/>
        <v/>
      </c>
      <c r="AW174" s="68" t="str">
        <f t="shared" si="57"/>
        <v/>
      </c>
      <c r="AX174" s="28" t="str">
        <f t="shared" si="57"/>
        <v/>
      </c>
      <c r="AY174" s="69" t="str">
        <f t="shared" si="57"/>
        <v/>
      </c>
      <c r="AZ174" s="68" t="str">
        <f t="shared" si="57"/>
        <v/>
      </c>
      <c r="BA174" s="70" t="str">
        <f t="shared" si="57"/>
        <v/>
      </c>
      <c r="BB174" s="71" t="str">
        <f t="shared" si="57"/>
        <v/>
      </c>
      <c r="BC174" s="68" t="str">
        <f t="shared" si="57"/>
        <v/>
      </c>
      <c r="BD174" s="70" t="str">
        <f t="shared" si="57"/>
        <v/>
      </c>
      <c r="BE174" s="71" t="str">
        <f t="shared" si="57"/>
        <v/>
      </c>
      <c r="BF174" s="68" t="str">
        <f t="shared" si="57"/>
        <v/>
      </c>
      <c r="BG174" s="70" t="str">
        <f t="shared" si="57"/>
        <v/>
      </c>
      <c r="BH174" s="71" t="str">
        <f t="shared" si="57"/>
        <v/>
      </c>
      <c r="BI174" s="68" t="str">
        <f t="shared" si="56"/>
        <v/>
      </c>
      <c r="BJ174" s="70" t="str">
        <f t="shared" si="56"/>
        <v/>
      </c>
      <c r="BK174" s="71" t="str">
        <f t="shared" si="56"/>
        <v/>
      </c>
      <c r="BL174" s="234" t="str">
        <f t="shared" si="56"/>
        <v/>
      </c>
      <c r="BM174" s="235" t="str">
        <f t="shared" si="56"/>
        <v/>
      </c>
      <c r="BN174" s="236" t="str">
        <f t="shared" si="56"/>
        <v/>
      </c>
      <c r="BO174" s="237" t="str">
        <f t="shared" si="56"/>
        <v/>
      </c>
      <c r="BP174" s="238" t="str">
        <f t="shared" si="56"/>
        <v/>
      </c>
      <c r="BQ174" s="239" t="str">
        <f t="shared" si="56"/>
        <v/>
      </c>
      <c r="BR174" s="78" t="str">
        <f t="shared" si="56"/>
        <v/>
      </c>
      <c r="BS174" s="57" t="str">
        <f t="shared" si="56"/>
        <v/>
      </c>
      <c r="BT174" s="240" t="str">
        <f t="shared" si="56"/>
        <v/>
      </c>
      <c r="BU174" s="241" t="str">
        <f t="shared" si="56"/>
        <v/>
      </c>
      <c r="BV174" s="242" t="str">
        <f t="shared" si="56"/>
        <v/>
      </c>
      <c r="BW174" s="243" t="str">
        <f t="shared" si="56"/>
        <v/>
      </c>
      <c r="BX174" s="244" t="str">
        <f t="shared" si="55"/>
        <v/>
      </c>
      <c r="BY174" s="245" t="str">
        <f t="shared" si="55"/>
        <v/>
      </c>
    </row>
    <row r="175" spans="1:77" customFormat="1" ht="15.6" thickBot="1" x14ac:dyDescent="0.35">
      <c r="A175" s="196" t="str">
        <f t="shared" si="44"/>
        <v/>
      </c>
      <c r="B175" s="196" t="str">
        <f t="shared" si="45"/>
        <v/>
      </c>
      <c r="C175" s="187" t="str">
        <v/>
      </c>
      <c r="D175" s="187" t="str">
        <v/>
      </c>
      <c r="E175" s="196" t="str">
        <v/>
      </c>
      <c r="F175" s="187" t="str">
        <v/>
      </c>
      <c r="G175" s="207">
        <v>0</v>
      </c>
      <c r="H175" s="187">
        <v>0</v>
      </c>
      <c r="I175" s="208">
        <v>0</v>
      </c>
      <c r="J175" s="207">
        <v>0</v>
      </c>
      <c r="K175" s="209">
        <v>0</v>
      </c>
      <c r="L175" s="210">
        <v>0</v>
      </c>
      <c r="M175" s="207">
        <v>0</v>
      </c>
      <c r="N175" s="209">
        <v>0</v>
      </c>
      <c r="O175" s="210">
        <v>0</v>
      </c>
      <c r="P175" s="207">
        <v>0</v>
      </c>
      <c r="Q175" s="209">
        <v>0</v>
      </c>
      <c r="R175" s="210">
        <v>0</v>
      </c>
      <c r="S175" s="207">
        <v>0</v>
      </c>
      <c r="T175" s="209">
        <v>0</v>
      </c>
      <c r="U175" s="210">
        <v>0</v>
      </c>
      <c r="V175" s="210" t="str">
        <v/>
      </c>
      <c r="W175" s="210" t="str">
        <v/>
      </c>
      <c r="X175" s="210" t="str">
        <v/>
      </c>
      <c r="Y175" s="210" t="str">
        <v/>
      </c>
      <c r="Z175" s="210" t="str">
        <v/>
      </c>
      <c r="AA175" s="210" t="str">
        <v/>
      </c>
      <c r="AB175" s="211">
        <v>0</v>
      </c>
      <c r="AC175" s="212" t="str">
        <f t="shared" si="49"/>
        <v/>
      </c>
      <c r="AD175" s="209" t="str">
        <f t="shared" si="52"/>
        <v/>
      </c>
      <c r="AE175" s="209" t="str">
        <f t="shared" si="52"/>
        <v/>
      </c>
      <c r="AF175" s="209" t="str">
        <f t="shared" si="52"/>
        <v/>
      </c>
      <c r="AG175" s="209" t="str">
        <f t="shared" si="52"/>
        <v/>
      </c>
      <c r="AH175" s="209" t="str">
        <f t="shared" si="52"/>
        <v/>
      </c>
      <c r="AI175" s="209" t="str">
        <f t="shared" si="52"/>
        <v/>
      </c>
      <c r="AJ175" s="209" t="str">
        <f t="shared" si="46"/>
        <v/>
      </c>
      <c r="AK175" s="213">
        <f>LARGE(($U175,$R175,$O175,$L175,$I175),AK$6)</f>
        <v>0</v>
      </c>
      <c r="AL175" s="213">
        <f>LARGE(($U175,$R175,$O175,$L175,$I175),AL$6)</f>
        <v>0</v>
      </c>
      <c r="AM175" s="213">
        <f>LARGE(($U175,$R175,$O175,$L175,$I175),AM$6)</f>
        <v>0</v>
      </c>
      <c r="AN175" s="213">
        <f>LARGE(($U175,$R175,$O175,$L175,$I175),AN$6)</f>
        <v>0</v>
      </c>
      <c r="AO175" s="213">
        <f>LARGE(($U175,$R175,$O175,$L175,$I175),AO$6)</f>
        <v>0</v>
      </c>
      <c r="AP175" s="214">
        <f t="shared" si="50"/>
        <v>0</v>
      </c>
      <c r="AQ175" s="213" t="str">
        <f t="shared" si="47"/>
        <v/>
      </c>
      <c r="AS175" s="108" t="str">
        <f t="shared" si="57"/>
        <v/>
      </c>
      <c r="AT175" s="65" t="str">
        <f t="shared" si="57"/>
        <v/>
      </c>
      <c r="AU175" s="66" t="str">
        <f t="shared" si="57"/>
        <v/>
      </c>
      <c r="AV175" s="67" t="str">
        <f t="shared" si="57"/>
        <v/>
      </c>
      <c r="AW175" s="68" t="str">
        <f t="shared" si="57"/>
        <v/>
      </c>
      <c r="AX175" s="28" t="str">
        <f t="shared" si="57"/>
        <v/>
      </c>
      <c r="AY175" s="69" t="str">
        <f t="shared" si="57"/>
        <v/>
      </c>
      <c r="AZ175" s="68" t="str">
        <f t="shared" si="57"/>
        <v/>
      </c>
      <c r="BA175" s="70" t="str">
        <f t="shared" si="57"/>
        <v/>
      </c>
      <c r="BB175" s="71" t="str">
        <f t="shared" si="57"/>
        <v/>
      </c>
      <c r="BC175" s="68" t="str">
        <f t="shared" si="57"/>
        <v/>
      </c>
      <c r="BD175" s="70" t="str">
        <f t="shared" si="57"/>
        <v/>
      </c>
      <c r="BE175" s="71" t="str">
        <f t="shared" si="57"/>
        <v/>
      </c>
      <c r="BF175" s="68" t="str">
        <f t="shared" si="57"/>
        <v/>
      </c>
      <c r="BG175" s="70" t="str">
        <f t="shared" si="57"/>
        <v/>
      </c>
      <c r="BH175" s="71" t="str">
        <f t="shared" si="57"/>
        <v/>
      </c>
      <c r="BI175" s="68" t="str">
        <f t="shared" si="56"/>
        <v/>
      </c>
      <c r="BJ175" s="70" t="str">
        <f t="shared" si="56"/>
        <v/>
      </c>
      <c r="BK175" s="71" t="str">
        <f t="shared" si="56"/>
        <v/>
      </c>
      <c r="BL175" s="234" t="str">
        <f t="shared" si="56"/>
        <v/>
      </c>
      <c r="BM175" s="235" t="str">
        <f t="shared" si="56"/>
        <v/>
      </c>
      <c r="BN175" s="236" t="str">
        <f t="shared" si="56"/>
        <v/>
      </c>
      <c r="BO175" s="237" t="str">
        <f t="shared" si="56"/>
        <v/>
      </c>
      <c r="BP175" s="238" t="str">
        <f t="shared" si="56"/>
        <v/>
      </c>
      <c r="BQ175" s="239" t="str">
        <f t="shared" si="56"/>
        <v/>
      </c>
      <c r="BR175" s="78" t="str">
        <f t="shared" si="56"/>
        <v/>
      </c>
      <c r="BS175" s="57" t="str">
        <f t="shared" si="56"/>
        <v/>
      </c>
      <c r="BT175" s="240" t="str">
        <f t="shared" si="56"/>
        <v/>
      </c>
      <c r="BU175" s="241" t="str">
        <f t="shared" si="56"/>
        <v/>
      </c>
      <c r="BV175" s="242" t="str">
        <f t="shared" si="56"/>
        <v/>
      </c>
      <c r="BW175" s="243" t="str">
        <f t="shared" si="56"/>
        <v/>
      </c>
      <c r="BX175" s="244" t="str">
        <f t="shared" si="55"/>
        <v/>
      </c>
      <c r="BY175" s="245" t="str">
        <f t="shared" si="55"/>
        <v/>
      </c>
    </row>
    <row r="176" spans="1:77" customFormat="1" ht="15.6" thickBot="1" x14ac:dyDescent="0.35">
      <c r="A176" s="196" t="str">
        <f t="shared" si="44"/>
        <v/>
      </c>
      <c r="B176" s="196" t="str">
        <f t="shared" si="45"/>
        <v/>
      </c>
      <c r="C176" s="187" t="str">
        <v/>
      </c>
      <c r="D176" s="187" t="str">
        <v/>
      </c>
      <c r="E176" s="196" t="str">
        <v/>
      </c>
      <c r="F176" s="187" t="str">
        <v/>
      </c>
      <c r="G176" s="207">
        <v>0</v>
      </c>
      <c r="H176" s="187">
        <v>0</v>
      </c>
      <c r="I176" s="208">
        <v>0</v>
      </c>
      <c r="J176" s="207">
        <v>0</v>
      </c>
      <c r="K176" s="209">
        <v>0</v>
      </c>
      <c r="L176" s="210">
        <v>0</v>
      </c>
      <c r="M176" s="207">
        <v>0</v>
      </c>
      <c r="N176" s="209">
        <v>0</v>
      </c>
      <c r="O176" s="210">
        <v>0</v>
      </c>
      <c r="P176" s="207">
        <v>0</v>
      </c>
      <c r="Q176" s="209">
        <v>0</v>
      </c>
      <c r="R176" s="210">
        <v>0</v>
      </c>
      <c r="S176" s="207">
        <v>0</v>
      </c>
      <c r="T176" s="209">
        <v>0</v>
      </c>
      <c r="U176" s="210">
        <v>0</v>
      </c>
      <c r="V176" s="210" t="str">
        <v/>
      </c>
      <c r="W176" s="210" t="str">
        <v/>
      </c>
      <c r="X176" s="210" t="str">
        <v/>
      </c>
      <c r="Y176" s="210" t="str">
        <v/>
      </c>
      <c r="Z176" s="210" t="str">
        <v/>
      </c>
      <c r="AA176" s="210" t="str">
        <v/>
      </c>
      <c r="AB176" s="211">
        <v>0</v>
      </c>
      <c r="AC176" s="212" t="str">
        <f t="shared" si="49"/>
        <v/>
      </c>
      <c r="AD176" s="209" t="str">
        <f t="shared" si="52"/>
        <v/>
      </c>
      <c r="AE176" s="209" t="str">
        <f t="shared" si="52"/>
        <v/>
      </c>
      <c r="AF176" s="209" t="str">
        <f t="shared" si="52"/>
        <v/>
      </c>
      <c r="AG176" s="209" t="str">
        <f t="shared" si="52"/>
        <v/>
      </c>
      <c r="AH176" s="209" t="str">
        <f t="shared" si="52"/>
        <v/>
      </c>
      <c r="AI176" s="209" t="str">
        <f t="shared" si="52"/>
        <v/>
      </c>
      <c r="AJ176" s="209" t="str">
        <f t="shared" si="46"/>
        <v/>
      </c>
      <c r="AK176" s="213">
        <f>LARGE(($U176,$R176,$O176,$L176,$I176),AK$6)</f>
        <v>0</v>
      </c>
      <c r="AL176" s="213">
        <f>LARGE(($U176,$R176,$O176,$L176,$I176),AL$6)</f>
        <v>0</v>
      </c>
      <c r="AM176" s="213">
        <f>LARGE(($U176,$R176,$O176,$L176,$I176),AM$6)</f>
        <v>0</v>
      </c>
      <c r="AN176" s="213">
        <f>LARGE(($U176,$R176,$O176,$L176,$I176),AN$6)</f>
        <v>0</v>
      </c>
      <c r="AO176" s="213">
        <f>LARGE(($U176,$R176,$O176,$L176,$I176),AO$6)</f>
        <v>0</v>
      </c>
      <c r="AP176" s="214">
        <f t="shared" si="50"/>
        <v>0</v>
      </c>
      <c r="AQ176" s="213" t="str">
        <f t="shared" si="47"/>
        <v/>
      </c>
      <c r="AS176" s="108" t="str">
        <f t="shared" si="57"/>
        <v/>
      </c>
      <c r="AT176" s="65" t="str">
        <f t="shared" si="57"/>
        <v/>
      </c>
      <c r="AU176" s="66" t="str">
        <f t="shared" si="57"/>
        <v/>
      </c>
      <c r="AV176" s="67" t="str">
        <f t="shared" si="57"/>
        <v/>
      </c>
      <c r="AW176" s="68" t="str">
        <f t="shared" si="57"/>
        <v/>
      </c>
      <c r="AX176" s="28" t="str">
        <f t="shared" si="57"/>
        <v/>
      </c>
      <c r="AY176" s="69" t="str">
        <f t="shared" si="57"/>
        <v/>
      </c>
      <c r="AZ176" s="68" t="str">
        <f t="shared" si="57"/>
        <v/>
      </c>
      <c r="BA176" s="70" t="str">
        <f t="shared" si="57"/>
        <v/>
      </c>
      <c r="BB176" s="71" t="str">
        <f t="shared" si="57"/>
        <v/>
      </c>
      <c r="BC176" s="68" t="str">
        <f t="shared" si="57"/>
        <v/>
      </c>
      <c r="BD176" s="70" t="str">
        <f t="shared" si="57"/>
        <v/>
      </c>
      <c r="BE176" s="71" t="str">
        <f t="shared" si="57"/>
        <v/>
      </c>
      <c r="BF176" s="68" t="str">
        <f t="shared" si="57"/>
        <v/>
      </c>
      <c r="BG176" s="70" t="str">
        <f t="shared" si="57"/>
        <v/>
      </c>
      <c r="BH176" s="71" t="str">
        <f t="shared" si="57"/>
        <v/>
      </c>
      <c r="BI176" s="68" t="str">
        <f t="shared" si="56"/>
        <v/>
      </c>
      <c r="BJ176" s="70" t="str">
        <f t="shared" si="56"/>
        <v/>
      </c>
      <c r="BK176" s="71" t="str">
        <f t="shared" si="56"/>
        <v/>
      </c>
      <c r="BL176" s="234" t="str">
        <f t="shared" si="56"/>
        <v/>
      </c>
      <c r="BM176" s="235" t="str">
        <f t="shared" si="56"/>
        <v/>
      </c>
      <c r="BN176" s="236" t="str">
        <f t="shared" si="56"/>
        <v/>
      </c>
      <c r="BO176" s="237" t="str">
        <f t="shared" si="56"/>
        <v/>
      </c>
      <c r="BP176" s="238" t="str">
        <f t="shared" si="56"/>
        <v/>
      </c>
      <c r="BQ176" s="239" t="str">
        <f t="shared" si="56"/>
        <v/>
      </c>
      <c r="BR176" s="78" t="str">
        <f t="shared" si="56"/>
        <v/>
      </c>
      <c r="BS176" s="57" t="str">
        <f t="shared" si="56"/>
        <v/>
      </c>
      <c r="BT176" s="240" t="str">
        <f t="shared" si="56"/>
        <v/>
      </c>
      <c r="BU176" s="241" t="str">
        <f t="shared" si="56"/>
        <v/>
      </c>
      <c r="BV176" s="242" t="str">
        <f t="shared" si="56"/>
        <v/>
      </c>
      <c r="BW176" s="243" t="str">
        <f t="shared" si="56"/>
        <v/>
      </c>
      <c r="BX176" s="244" t="str">
        <f t="shared" si="55"/>
        <v/>
      </c>
      <c r="BY176" s="245" t="str">
        <f t="shared" si="55"/>
        <v/>
      </c>
    </row>
    <row r="177" spans="1:77" customFormat="1" ht="15.6" thickBot="1" x14ac:dyDescent="0.35">
      <c r="A177" s="196" t="str">
        <f t="shared" si="44"/>
        <v/>
      </c>
      <c r="B177" s="196" t="str">
        <f t="shared" si="45"/>
        <v/>
      </c>
      <c r="C177" s="187" t="str">
        <v/>
      </c>
      <c r="D177" s="187" t="str">
        <v/>
      </c>
      <c r="E177" s="196" t="str">
        <v/>
      </c>
      <c r="F177" s="187" t="str">
        <v/>
      </c>
      <c r="G177" s="207">
        <v>0</v>
      </c>
      <c r="H177" s="187">
        <v>0</v>
      </c>
      <c r="I177" s="208">
        <v>0</v>
      </c>
      <c r="J177" s="207">
        <v>0</v>
      </c>
      <c r="K177" s="209">
        <v>0</v>
      </c>
      <c r="L177" s="210">
        <v>0</v>
      </c>
      <c r="M177" s="207">
        <v>0</v>
      </c>
      <c r="N177" s="209">
        <v>0</v>
      </c>
      <c r="O177" s="210">
        <v>0</v>
      </c>
      <c r="P177" s="207">
        <v>0</v>
      </c>
      <c r="Q177" s="209">
        <v>0</v>
      </c>
      <c r="R177" s="210">
        <v>0</v>
      </c>
      <c r="S177" s="207">
        <v>0</v>
      </c>
      <c r="T177" s="209">
        <v>0</v>
      </c>
      <c r="U177" s="210">
        <v>0</v>
      </c>
      <c r="V177" s="210" t="str">
        <v/>
      </c>
      <c r="W177" s="210" t="str">
        <v/>
      </c>
      <c r="X177" s="210" t="str">
        <v/>
      </c>
      <c r="Y177" s="210" t="str">
        <v/>
      </c>
      <c r="Z177" s="210" t="str">
        <v/>
      </c>
      <c r="AA177" s="210" t="str">
        <v/>
      </c>
      <c r="AB177" s="211">
        <v>0</v>
      </c>
      <c r="AC177" s="212" t="str">
        <f t="shared" si="49"/>
        <v/>
      </c>
      <c r="AD177" s="209" t="str">
        <f t="shared" si="52"/>
        <v/>
      </c>
      <c r="AE177" s="209" t="str">
        <f t="shared" si="52"/>
        <v/>
      </c>
      <c r="AF177" s="209" t="str">
        <f t="shared" si="52"/>
        <v/>
      </c>
      <c r="AG177" s="209" t="str">
        <f t="shared" si="52"/>
        <v/>
      </c>
      <c r="AH177" s="209" t="str">
        <f t="shared" si="52"/>
        <v/>
      </c>
      <c r="AI177" s="209" t="str">
        <f t="shared" si="52"/>
        <v/>
      </c>
      <c r="AJ177" s="209" t="str">
        <f t="shared" si="46"/>
        <v/>
      </c>
      <c r="AK177" s="213">
        <f>LARGE(($U177,$R177,$O177,$L177,$I177),AK$6)</f>
        <v>0</v>
      </c>
      <c r="AL177" s="213">
        <f>LARGE(($U177,$R177,$O177,$L177,$I177),AL$6)</f>
        <v>0</v>
      </c>
      <c r="AM177" s="213">
        <f>LARGE(($U177,$R177,$O177,$L177,$I177),AM$6)</f>
        <v>0</v>
      </c>
      <c r="AN177" s="213">
        <f>LARGE(($U177,$R177,$O177,$L177,$I177),AN$6)</f>
        <v>0</v>
      </c>
      <c r="AO177" s="213">
        <f>LARGE(($U177,$R177,$O177,$L177,$I177),AO$6)</f>
        <v>0</v>
      </c>
      <c r="AP177" s="214">
        <f t="shared" si="50"/>
        <v>0</v>
      </c>
      <c r="AQ177" s="213" t="str">
        <f t="shared" si="47"/>
        <v/>
      </c>
      <c r="AS177" s="108" t="str">
        <f t="shared" si="57"/>
        <v/>
      </c>
      <c r="AT177" s="65" t="str">
        <f t="shared" si="57"/>
        <v/>
      </c>
      <c r="AU177" s="66" t="str">
        <f t="shared" si="57"/>
        <v/>
      </c>
      <c r="AV177" s="67" t="str">
        <f t="shared" si="57"/>
        <v/>
      </c>
      <c r="AW177" s="68" t="str">
        <f t="shared" si="57"/>
        <v/>
      </c>
      <c r="AX177" s="28" t="str">
        <f t="shared" si="57"/>
        <v/>
      </c>
      <c r="AY177" s="69" t="str">
        <f t="shared" si="57"/>
        <v/>
      </c>
      <c r="AZ177" s="68" t="str">
        <f t="shared" si="57"/>
        <v/>
      </c>
      <c r="BA177" s="70" t="str">
        <f t="shared" si="57"/>
        <v/>
      </c>
      <c r="BB177" s="71" t="str">
        <f t="shared" si="57"/>
        <v/>
      </c>
      <c r="BC177" s="68" t="str">
        <f t="shared" si="57"/>
        <v/>
      </c>
      <c r="BD177" s="70" t="str">
        <f t="shared" si="57"/>
        <v/>
      </c>
      <c r="BE177" s="71" t="str">
        <f t="shared" si="57"/>
        <v/>
      </c>
      <c r="BF177" s="68" t="str">
        <f t="shared" si="57"/>
        <v/>
      </c>
      <c r="BG177" s="70" t="str">
        <f t="shared" si="57"/>
        <v/>
      </c>
      <c r="BH177" s="71" t="str">
        <f t="shared" si="57"/>
        <v/>
      </c>
      <c r="BI177" s="68" t="str">
        <f t="shared" si="56"/>
        <v/>
      </c>
      <c r="BJ177" s="70" t="str">
        <f t="shared" si="56"/>
        <v/>
      </c>
      <c r="BK177" s="71" t="str">
        <f t="shared" si="56"/>
        <v/>
      </c>
      <c r="BL177" s="234" t="str">
        <f t="shared" si="56"/>
        <v/>
      </c>
      <c r="BM177" s="235" t="str">
        <f t="shared" si="56"/>
        <v/>
      </c>
      <c r="BN177" s="236" t="str">
        <f t="shared" si="56"/>
        <v/>
      </c>
      <c r="BO177" s="237" t="str">
        <f t="shared" si="56"/>
        <v/>
      </c>
      <c r="BP177" s="238" t="str">
        <f t="shared" si="56"/>
        <v/>
      </c>
      <c r="BQ177" s="239" t="str">
        <f t="shared" si="56"/>
        <v/>
      </c>
      <c r="BR177" s="78" t="str">
        <f t="shared" si="56"/>
        <v/>
      </c>
      <c r="BS177" s="57" t="str">
        <f t="shared" si="56"/>
        <v/>
      </c>
      <c r="BT177" s="240" t="str">
        <f t="shared" si="56"/>
        <v/>
      </c>
      <c r="BU177" s="241" t="str">
        <f t="shared" si="56"/>
        <v/>
      </c>
      <c r="BV177" s="242" t="str">
        <f t="shared" si="56"/>
        <v/>
      </c>
      <c r="BW177" s="243" t="str">
        <f t="shared" si="56"/>
        <v/>
      </c>
      <c r="BX177" s="244" t="str">
        <f t="shared" si="55"/>
        <v/>
      </c>
      <c r="BY177" s="245" t="str">
        <f t="shared" si="55"/>
        <v/>
      </c>
    </row>
    <row r="178" spans="1:77" customFormat="1" ht="15.6" thickBot="1" x14ac:dyDescent="0.35">
      <c r="A178" s="196" t="str">
        <f t="shared" si="44"/>
        <v/>
      </c>
      <c r="B178" s="196" t="str">
        <f t="shared" si="45"/>
        <v/>
      </c>
      <c r="C178" s="187" t="str">
        <v/>
      </c>
      <c r="D178" s="187" t="str">
        <v/>
      </c>
      <c r="E178" s="196" t="str">
        <v/>
      </c>
      <c r="F178" s="187" t="str">
        <v/>
      </c>
      <c r="G178" s="207">
        <v>0</v>
      </c>
      <c r="H178" s="187">
        <v>0</v>
      </c>
      <c r="I178" s="208">
        <v>0</v>
      </c>
      <c r="J178" s="207">
        <v>0</v>
      </c>
      <c r="K178" s="209">
        <v>0</v>
      </c>
      <c r="L178" s="210">
        <v>0</v>
      </c>
      <c r="M178" s="207">
        <v>0</v>
      </c>
      <c r="N178" s="209">
        <v>0</v>
      </c>
      <c r="O178" s="210">
        <v>0</v>
      </c>
      <c r="P178" s="207">
        <v>0</v>
      </c>
      <c r="Q178" s="209">
        <v>0</v>
      </c>
      <c r="R178" s="210">
        <v>0</v>
      </c>
      <c r="S178" s="207">
        <v>0</v>
      </c>
      <c r="T178" s="209">
        <v>0</v>
      </c>
      <c r="U178" s="210">
        <v>0</v>
      </c>
      <c r="V178" s="210" t="str">
        <v/>
      </c>
      <c r="W178" s="210" t="str">
        <v/>
      </c>
      <c r="X178" s="210" t="str">
        <v/>
      </c>
      <c r="Y178" s="210" t="str">
        <v/>
      </c>
      <c r="Z178" s="210" t="str">
        <v/>
      </c>
      <c r="AA178" s="210" t="str">
        <v/>
      </c>
      <c r="AB178" s="211">
        <v>0</v>
      </c>
      <c r="AC178" s="212" t="str">
        <f t="shared" si="49"/>
        <v/>
      </c>
      <c r="AD178" s="209" t="str">
        <f t="shared" si="52"/>
        <v/>
      </c>
      <c r="AE178" s="209" t="str">
        <f t="shared" si="52"/>
        <v/>
      </c>
      <c r="AF178" s="209" t="str">
        <f t="shared" si="52"/>
        <v/>
      </c>
      <c r="AG178" s="209" t="str">
        <f t="shared" si="52"/>
        <v/>
      </c>
      <c r="AH178" s="209" t="str">
        <f t="shared" si="52"/>
        <v/>
      </c>
      <c r="AI178" s="209" t="str">
        <f t="shared" si="52"/>
        <v/>
      </c>
      <c r="AJ178" s="209" t="str">
        <f t="shared" si="46"/>
        <v/>
      </c>
      <c r="AK178" s="213">
        <f>LARGE(($U178,$R178,$O178,$L178,$I178),AK$6)</f>
        <v>0</v>
      </c>
      <c r="AL178" s="213">
        <f>LARGE(($U178,$R178,$O178,$L178,$I178),AL$6)</f>
        <v>0</v>
      </c>
      <c r="AM178" s="213">
        <f>LARGE(($U178,$R178,$O178,$L178,$I178),AM$6)</f>
        <v>0</v>
      </c>
      <c r="AN178" s="213">
        <f>LARGE(($U178,$R178,$O178,$L178,$I178),AN$6)</f>
        <v>0</v>
      </c>
      <c r="AO178" s="213">
        <f>LARGE(($U178,$R178,$O178,$L178,$I178),AO$6)</f>
        <v>0</v>
      </c>
      <c r="AP178" s="214">
        <f t="shared" si="50"/>
        <v>0</v>
      </c>
      <c r="AQ178" s="213" t="str">
        <f t="shared" si="47"/>
        <v/>
      </c>
      <c r="AS178" s="108" t="str">
        <f t="shared" si="57"/>
        <v/>
      </c>
      <c r="AT178" s="65" t="str">
        <f t="shared" si="57"/>
        <v/>
      </c>
      <c r="AU178" s="66" t="str">
        <f t="shared" si="57"/>
        <v/>
      </c>
      <c r="AV178" s="67" t="str">
        <f t="shared" si="57"/>
        <v/>
      </c>
      <c r="AW178" s="68" t="str">
        <f t="shared" si="57"/>
        <v/>
      </c>
      <c r="AX178" s="28" t="str">
        <f t="shared" si="57"/>
        <v/>
      </c>
      <c r="AY178" s="69" t="str">
        <f t="shared" si="57"/>
        <v/>
      </c>
      <c r="AZ178" s="68" t="str">
        <f t="shared" si="57"/>
        <v/>
      </c>
      <c r="BA178" s="70" t="str">
        <f t="shared" si="57"/>
        <v/>
      </c>
      <c r="BB178" s="71" t="str">
        <f t="shared" si="57"/>
        <v/>
      </c>
      <c r="BC178" s="68" t="str">
        <f t="shared" si="57"/>
        <v/>
      </c>
      <c r="BD178" s="70" t="str">
        <f t="shared" si="57"/>
        <v/>
      </c>
      <c r="BE178" s="71" t="str">
        <f t="shared" si="57"/>
        <v/>
      </c>
      <c r="BF178" s="68" t="str">
        <f t="shared" si="57"/>
        <v/>
      </c>
      <c r="BG178" s="70" t="str">
        <f t="shared" si="57"/>
        <v/>
      </c>
      <c r="BH178" s="71" t="str">
        <f t="shared" si="57"/>
        <v/>
      </c>
      <c r="BI178" s="68" t="str">
        <f t="shared" si="56"/>
        <v/>
      </c>
      <c r="BJ178" s="70" t="str">
        <f t="shared" si="56"/>
        <v/>
      </c>
      <c r="BK178" s="71" t="str">
        <f t="shared" si="56"/>
        <v/>
      </c>
      <c r="BL178" s="234" t="str">
        <f t="shared" si="56"/>
        <v/>
      </c>
      <c r="BM178" s="235" t="str">
        <f t="shared" si="56"/>
        <v/>
      </c>
      <c r="BN178" s="236" t="str">
        <f t="shared" si="56"/>
        <v/>
      </c>
      <c r="BO178" s="237" t="str">
        <f t="shared" si="56"/>
        <v/>
      </c>
      <c r="BP178" s="238" t="str">
        <f t="shared" si="56"/>
        <v/>
      </c>
      <c r="BQ178" s="239" t="str">
        <f t="shared" si="56"/>
        <v/>
      </c>
      <c r="BR178" s="78" t="str">
        <f t="shared" si="56"/>
        <v/>
      </c>
      <c r="BS178" s="57" t="str">
        <f t="shared" si="56"/>
        <v/>
      </c>
      <c r="BT178" s="240" t="str">
        <f t="shared" si="56"/>
        <v/>
      </c>
      <c r="BU178" s="241" t="str">
        <f t="shared" si="56"/>
        <v/>
      </c>
      <c r="BV178" s="242" t="str">
        <f t="shared" si="56"/>
        <v/>
      </c>
      <c r="BW178" s="243" t="str">
        <f t="shared" si="56"/>
        <v/>
      </c>
      <c r="BX178" s="244" t="str">
        <f t="shared" si="55"/>
        <v/>
      </c>
      <c r="BY178" s="245" t="str">
        <f t="shared" si="55"/>
        <v/>
      </c>
    </row>
    <row r="179" spans="1:77" customFormat="1" ht="15.6" thickBot="1" x14ac:dyDescent="0.35">
      <c r="A179" s="196" t="str">
        <f t="shared" si="44"/>
        <v/>
      </c>
      <c r="B179" s="196" t="str">
        <f t="shared" si="45"/>
        <v/>
      </c>
      <c r="C179" s="187" t="str">
        <v/>
      </c>
      <c r="D179" s="187" t="str">
        <v/>
      </c>
      <c r="E179" s="196" t="str">
        <v/>
      </c>
      <c r="F179" s="187" t="str">
        <v/>
      </c>
      <c r="G179" s="207">
        <v>0</v>
      </c>
      <c r="H179" s="187">
        <v>0</v>
      </c>
      <c r="I179" s="208">
        <v>0</v>
      </c>
      <c r="J179" s="207">
        <v>0</v>
      </c>
      <c r="K179" s="209">
        <v>0</v>
      </c>
      <c r="L179" s="210">
        <v>0</v>
      </c>
      <c r="M179" s="207">
        <v>0</v>
      </c>
      <c r="N179" s="209">
        <v>0</v>
      </c>
      <c r="O179" s="210">
        <v>0</v>
      </c>
      <c r="P179" s="207">
        <v>0</v>
      </c>
      <c r="Q179" s="209">
        <v>0</v>
      </c>
      <c r="R179" s="210">
        <v>0</v>
      </c>
      <c r="S179" s="207">
        <v>0</v>
      </c>
      <c r="T179" s="209">
        <v>0</v>
      </c>
      <c r="U179" s="210">
        <v>0</v>
      </c>
      <c r="V179" s="210" t="str">
        <v/>
      </c>
      <c r="W179" s="210" t="str">
        <v/>
      </c>
      <c r="X179" s="210" t="str">
        <v/>
      </c>
      <c r="Y179" s="210" t="str">
        <v/>
      </c>
      <c r="Z179" s="210" t="str">
        <v/>
      </c>
      <c r="AA179" s="210" t="str">
        <v/>
      </c>
      <c r="AB179" s="211">
        <v>0</v>
      </c>
      <c r="AC179" s="212" t="str">
        <f t="shared" si="49"/>
        <v/>
      </c>
      <c r="AD179" s="209" t="str">
        <f t="shared" si="52"/>
        <v/>
      </c>
      <c r="AE179" s="209" t="str">
        <f t="shared" si="52"/>
        <v/>
      </c>
      <c r="AF179" s="209" t="str">
        <f t="shared" si="52"/>
        <v/>
      </c>
      <c r="AG179" s="209" t="str">
        <f t="shared" si="52"/>
        <v/>
      </c>
      <c r="AH179" s="209" t="str">
        <f t="shared" si="52"/>
        <v/>
      </c>
      <c r="AI179" s="209" t="str">
        <f t="shared" si="52"/>
        <v/>
      </c>
      <c r="AJ179" s="209" t="str">
        <f t="shared" si="46"/>
        <v/>
      </c>
      <c r="AK179" s="213">
        <f>LARGE(($U179,$R179,$O179,$L179,$I179),AK$6)</f>
        <v>0</v>
      </c>
      <c r="AL179" s="213">
        <f>LARGE(($U179,$R179,$O179,$L179,$I179),AL$6)</f>
        <v>0</v>
      </c>
      <c r="AM179" s="213">
        <f>LARGE(($U179,$R179,$O179,$L179,$I179),AM$6)</f>
        <v>0</v>
      </c>
      <c r="AN179" s="213">
        <f>LARGE(($U179,$R179,$O179,$L179,$I179),AN$6)</f>
        <v>0</v>
      </c>
      <c r="AO179" s="213">
        <f>LARGE(($U179,$R179,$O179,$L179,$I179),AO$6)</f>
        <v>0</v>
      </c>
      <c r="AP179" s="214">
        <f t="shared" si="50"/>
        <v>0</v>
      </c>
      <c r="AQ179" s="213" t="str">
        <f t="shared" si="47"/>
        <v/>
      </c>
      <c r="AS179" s="108" t="str">
        <f t="shared" si="57"/>
        <v/>
      </c>
      <c r="AT179" s="65" t="str">
        <f t="shared" si="57"/>
        <v/>
      </c>
      <c r="AU179" s="66" t="str">
        <f t="shared" si="57"/>
        <v/>
      </c>
      <c r="AV179" s="67" t="str">
        <f t="shared" si="57"/>
        <v/>
      </c>
      <c r="AW179" s="68" t="str">
        <f t="shared" si="57"/>
        <v/>
      </c>
      <c r="AX179" s="28" t="str">
        <f t="shared" si="57"/>
        <v/>
      </c>
      <c r="AY179" s="69" t="str">
        <f t="shared" si="57"/>
        <v/>
      </c>
      <c r="AZ179" s="68" t="str">
        <f t="shared" si="57"/>
        <v/>
      </c>
      <c r="BA179" s="70" t="str">
        <f t="shared" si="57"/>
        <v/>
      </c>
      <c r="BB179" s="71" t="str">
        <f t="shared" si="57"/>
        <v/>
      </c>
      <c r="BC179" s="68" t="str">
        <f t="shared" si="57"/>
        <v/>
      </c>
      <c r="BD179" s="70" t="str">
        <f t="shared" si="57"/>
        <v/>
      </c>
      <c r="BE179" s="71" t="str">
        <f t="shared" si="57"/>
        <v/>
      </c>
      <c r="BF179" s="68" t="str">
        <f t="shared" si="57"/>
        <v/>
      </c>
      <c r="BG179" s="70" t="str">
        <f t="shared" si="57"/>
        <v/>
      </c>
      <c r="BH179" s="71" t="str">
        <f t="shared" si="57"/>
        <v/>
      </c>
      <c r="BI179" s="68" t="str">
        <f t="shared" si="56"/>
        <v/>
      </c>
      <c r="BJ179" s="70" t="str">
        <f t="shared" si="56"/>
        <v/>
      </c>
      <c r="BK179" s="71" t="str">
        <f t="shared" si="56"/>
        <v/>
      </c>
      <c r="BL179" s="234" t="str">
        <f t="shared" si="56"/>
        <v/>
      </c>
      <c r="BM179" s="235" t="str">
        <f t="shared" si="56"/>
        <v/>
      </c>
      <c r="BN179" s="236" t="str">
        <f t="shared" si="56"/>
        <v/>
      </c>
      <c r="BO179" s="237" t="str">
        <f t="shared" si="56"/>
        <v/>
      </c>
      <c r="BP179" s="238" t="str">
        <f t="shared" si="56"/>
        <v/>
      </c>
      <c r="BQ179" s="239" t="str">
        <f t="shared" si="56"/>
        <v/>
      </c>
      <c r="BR179" s="78" t="str">
        <f t="shared" si="56"/>
        <v/>
      </c>
      <c r="BS179" s="57" t="str">
        <f t="shared" si="56"/>
        <v/>
      </c>
      <c r="BT179" s="240" t="str">
        <f t="shared" si="56"/>
        <v/>
      </c>
      <c r="BU179" s="241" t="str">
        <f t="shared" si="56"/>
        <v/>
      </c>
      <c r="BV179" s="242" t="str">
        <f t="shared" si="56"/>
        <v/>
      </c>
      <c r="BW179" s="243" t="str">
        <f t="shared" si="56"/>
        <v/>
      </c>
      <c r="BX179" s="244" t="str">
        <f t="shared" si="55"/>
        <v/>
      </c>
      <c r="BY179" s="245" t="str">
        <f t="shared" si="55"/>
        <v/>
      </c>
    </row>
    <row r="180" spans="1:77" customFormat="1" ht="15.6" thickBot="1" x14ac:dyDescent="0.35">
      <c r="A180" s="196" t="str">
        <f t="shared" si="44"/>
        <v/>
      </c>
      <c r="B180" s="196" t="str">
        <f t="shared" si="45"/>
        <v/>
      </c>
      <c r="C180" s="187" t="str">
        <v/>
      </c>
      <c r="D180" s="187" t="str">
        <v/>
      </c>
      <c r="E180" s="196" t="str">
        <v/>
      </c>
      <c r="F180" s="187" t="str">
        <v/>
      </c>
      <c r="G180" s="207">
        <v>0</v>
      </c>
      <c r="H180" s="187">
        <v>0</v>
      </c>
      <c r="I180" s="208">
        <v>0</v>
      </c>
      <c r="J180" s="207">
        <v>0</v>
      </c>
      <c r="K180" s="209">
        <v>0</v>
      </c>
      <c r="L180" s="210">
        <v>0</v>
      </c>
      <c r="M180" s="207">
        <v>0</v>
      </c>
      <c r="N180" s="209">
        <v>0</v>
      </c>
      <c r="O180" s="210">
        <v>0</v>
      </c>
      <c r="P180" s="207">
        <v>0</v>
      </c>
      <c r="Q180" s="209">
        <v>0</v>
      </c>
      <c r="R180" s="210">
        <v>0</v>
      </c>
      <c r="S180" s="207">
        <v>0</v>
      </c>
      <c r="T180" s="209">
        <v>0</v>
      </c>
      <c r="U180" s="210">
        <v>0</v>
      </c>
      <c r="V180" s="210" t="str">
        <v/>
      </c>
      <c r="W180" s="210" t="str">
        <v/>
      </c>
      <c r="X180" s="210" t="str">
        <v/>
      </c>
      <c r="Y180" s="210" t="str">
        <v/>
      </c>
      <c r="Z180" s="210" t="str">
        <v/>
      </c>
      <c r="AA180" s="210" t="str">
        <v/>
      </c>
      <c r="AB180" s="211">
        <v>0</v>
      </c>
      <c r="AC180" s="212" t="str">
        <f t="shared" si="49"/>
        <v/>
      </c>
      <c r="AD180" s="209" t="str">
        <f t="shared" si="52"/>
        <v/>
      </c>
      <c r="AE180" s="209" t="str">
        <f t="shared" si="52"/>
        <v/>
      </c>
      <c r="AF180" s="209" t="str">
        <f t="shared" si="52"/>
        <v/>
      </c>
      <c r="AG180" s="209" t="str">
        <f t="shared" si="52"/>
        <v/>
      </c>
      <c r="AH180" s="209" t="str">
        <f t="shared" si="52"/>
        <v/>
      </c>
      <c r="AI180" s="209" t="str">
        <f t="shared" si="52"/>
        <v/>
      </c>
      <c r="AJ180" s="209" t="str">
        <f t="shared" si="46"/>
        <v/>
      </c>
      <c r="AK180" s="213">
        <f>LARGE(($U180,$R180,$O180,$L180,$I180),AK$6)</f>
        <v>0</v>
      </c>
      <c r="AL180" s="213">
        <f>LARGE(($U180,$R180,$O180,$L180,$I180),AL$6)</f>
        <v>0</v>
      </c>
      <c r="AM180" s="213">
        <f>LARGE(($U180,$R180,$O180,$L180,$I180),AM$6)</f>
        <v>0</v>
      </c>
      <c r="AN180" s="213">
        <f>LARGE(($U180,$R180,$O180,$L180,$I180),AN$6)</f>
        <v>0</v>
      </c>
      <c r="AO180" s="213">
        <f>LARGE(($U180,$R180,$O180,$L180,$I180),AO$6)</f>
        <v>0</v>
      </c>
      <c r="AP180" s="214">
        <f t="shared" si="50"/>
        <v>0</v>
      </c>
      <c r="AQ180" s="213" t="str">
        <f t="shared" si="47"/>
        <v/>
      </c>
      <c r="AS180" s="108" t="str">
        <f t="shared" si="57"/>
        <v/>
      </c>
      <c r="AT180" s="65" t="str">
        <f t="shared" si="57"/>
        <v/>
      </c>
      <c r="AU180" s="66" t="str">
        <f t="shared" si="57"/>
        <v/>
      </c>
      <c r="AV180" s="67" t="str">
        <f t="shared" si="57"/>
        <v/>
      </c>
      <c r="AW180" s="68" t="str">
        <f t="shared" si="57"/>
        <v/>
      </c>
      <c r="AX180" s="28" t="str">
        <f t="shared" si="57"/>
        <v/>
      </c>
      <c r="AY180" s="69" t="str">
        <f t="shared" si="57"/>
        <v/>
      </c>
      <c r="AZ180" s="68" t="str">
        <f t="shared" si="57"/>
        <v/>
      </c>
      <c r="BA180" s="70" t="str">
        <f t="shared" si="57"/>
        <v/>
      </c>
      <c r="BB180" s="71" t="str">
        <f t="shared" si="57"/>
        <v/>
      </c>
      <c r="BC180" s="68" t="str">
        <f t="shared" si="57"/>
        <v/>
      </c>
      <c r="BD180" s="70" t="str">
        <f t="shared" si="57"/>
        <v/>
      </c>
      <c r="BE180" s="71" t="str">
        <f t="shared" si="57"/>
        <v/>
      </c>
      <c r="BF180" s="68" t="str">
        <f t="shared" si="57"/>
        <v/>
      </c>
      <c r="BG180" s="70" t="str">
        <f t="shared" si="57"/>
        <v/>
      </c>
      <c r="BH180" s="71" t="str">
        <f t="shared" si="57"/>
        <v/>
      </c>
      <c r="BI180" s="68" t="str">
        <f t="shared" si="56"/>
        <v/>
      </c>
      <c r="BJ180" s="70" t="str">
        <f t="shared" si="56"/>
        <v/>
      </c>
      <c r="BK180" s="71" t="str">
        <f t="shared" si="56"/>
        <v/>
      </c>
      <c r="BL180" s="234" t="str">
        <f t="shared" si="56"/>
        <v/>
      </c>
      <c r="BM180" s="235" t="str">
        <f t="shared" si="56"/>
        <v/>
      </c>
      <c r="BN180" s="236" t="str">
        <f t="shared" si="56"/>
        <v/>
      </c>
      <c r="BO180" s="237" t="str">
        <f t="shared" si="56"/>
        <v/>
      </c>
      <c r="BP180" s="238" t="str">
        <f t="shared" si="56"/>
        <v/>
      </c>
      <c r="BQ180" s="239" t="str">
        <f t="shared" si="56"/>
        <v/>
      </c>
      <c r="BR180" s="78" t="str">
        <f t="shared" si="56"/>
        <v/>
      </c>
      <c r="BS180" s="57" t="str">
        <f t="shared" si="56"/>
        <v/>
      </c>
      <c r="BT180" s="240" t="str">
        <f t="shared" si="56"/>
        <v/>
      </c>
      <c r="BU180" s="241" t="str">
        <f t="shared" si="56"/>
        <v/>
      </c>
      <c r="BV180" s="242" t="str">
        <f t="shared" si="56"/>
        <v/>
      </c>
      <c r="BW180" s="243" t="str">
        <f t="shared" si="56"/>
        <v/>
      </c>
      <c r="BX180" s="244" t="str">
        <f t="shared" si="55"/>
        <v/>
      </c>
      <c r="BY180" s="245" t="str">
        <f t="shared" si="55"/>
        <v/>
      </c>
    </row>
    <row r="181" spans="1:77" customFormat="1" ht="15.6" thickBot="1" x14ac:dyDescent="0.35">
      <c r="A181" s="196" t="str">
        <f t="shared" si="44"/>
        <v/>
      </c>
      <c r="B181" s="196" t="str">
        <f t="shared" si="45"/>
        <v/>
      </c>
      <c r="C181" s="187" t="str">
        <v/>
      </c>
      <c r="D181" s="187" t="str">
        <v/>
      </c>
      <c r="E181" s="196" t="str">
        <v/>
      </c>
      <c r="F181" s="187" t="str">
        <v/>
      </c>
      <c r="G181" s="207">
        <v>0</v>
      </c>
      <c r="H181" s="187">
        <v>0</v>
      </c>
      <c r="I181" s="208">
        <v>0</v>
      </c>
      <c r="J181" s="207">
        <v>0</v>
      </c>
      <c r="K181" s="209">
        <v>0</v>
      </c>
      <c r="L181" s="210">
        <v>0</v>
      </c>
      <c r="M181" s="207">
        <v>0</v>
      </c>
      <c r="N181" s="209">
        <v>0</v>
      </c>
      <c r="O181" s="210">
        <v>0</v>
      </c>
      <c r="P181" s="207">
        <v>0</v>
      </c>
      <c r="Q181" s="209">
        <v>0</v>
      </c>
      <c r="R181" s="210">
        <v>0</v>
      </c>
      <c r="S181" s="207">
        <v>0</v>
      </c>
      <c r="T181" s="209">
        <v>0</v>
      </c>
      <c r="U181" s="210">
        <v>0</v>
      </c>
      <c r="V181" s="210" t="str">
        <v/>
      </c>
      <c r="W181" s="210" t="str">
        <v/>
      </c>
      <c r="X181" s="210" t="str">
        <v/>
      </c>
      <c r="Y181" s="210" t="str">
        <v/>
      </c>
      <c r="Z181" s="210" t="str">
        <v/>
      </c>
      <c r="AA181" s="210" t="str">
        <v/>
      </c>
      <c r="AB181" s="211">
        <v>0</v>
      </c>
      <c r="AC181" s="212" t="str">
        <f t="shared" si="49"/>
        <v/>
      </c>
      <c r="AD181" s="209" t="str">
        <f t="shared" si="52"/>
        <v/>
      </c>
      <c r="AE181" s="209" t="str">
        <f t="shared" si="52"/>
        <v/>
      </c>
      <c r="AF181" s="209" t="str">
        <f t="shared" si="52"/>
        <v/>
      </c>
      <c r="AG181" s="209" t="str">
        <f t="shared" si="52"/>
        <v/>
      </c>
      <c r="AH181" s="209" t="str">
        <f t="shared" si="52"/>
        <v/>
      </c>
      <c r="AI181" s="209" t="str">
        <f t="shared" si="52"/>
        <v/>
      </c>
      <c r="AJ181" s="209" t="str">
        <f t="shared" si="46"/>
        <v/>
      </c>
      <c r="AK181" s="213">
        <f>LARGE(($U181,$R181,$O181,$L181,$I181),AK$6)</f>
        <v>0</v>
      </c>
      <c r="AL181" s="213">
        <f>LARGE(($U181,$R181,$O181,$L181,$I181),AL$6)</f>
        <v>0</v>
      </c>
      <c r="AM181" s="213">
        <f>LARGE(($U181,$R181,$O181,$L181,$I181),AM$6)</f>
        <v>0</v>
      </c>
      <c r="AN181" s="213">
        <f>LARGE(($U181,$R181,$O181,$L181,$I181),AN$6)</f>
        <v>0</v>
      </c>
      <c r="AO181" s="213">
        <f>LARGE(($U181,$R181,$O181,$L181,$I181),AO$6)</f>
        <v>0</v>
      </c>
      <c r="AP181" s="214">
        <f t="shared" si="50"/>
        <v>0</v>
      </c>
      <c r="AQ181" s="213" t="str">
        <f t="shared" si="47"/>
        <v/>
      </c>
      <c r="AS181" s="108" t="str">
        <f t="shared" si="57"/>
        <v/>
      </c>
      <c r="AT181" s="65" t="str">
        <f t="shared" si="57"/>
        <v/>
      </c>
      <c r="AU181" s="66" t="str">
        <f t="shared" si="57"/>
        <v/>
      </c>
      <c r="AV181" s="67" t="str">
        <f t="shared" si="57"/>
        <v/>
      </c>
      <c r="AW181" s="68" t="str">
        <f t="shared" si="57"/>
        <v/>
      </c>
      <c r="AX181" s="28" t="str">
        <f t="shared" si="57"/>
        <v/>
      </c>
      <c r="AY181" s="69" t="str">
        <f t="shared" si="57"/>
        <v/>
      </c>
      <c r="AZ181" s="68" t="str">
        <f t="shared" si="57"/>
        <v/>
      </c>
      <c r="BA181" s="70" t="str">
        <f t="shared" si="57"/>
        <v/>
      </c>
      <c r="BB181" s="71" t="str">
        <f t="shared" si="57"/>
        <v/>
      </c>
      <c r="BC181" s="68" t="str">
        <f t="shared" si="57"/>
        <v/>
      </c>
      <c r="BD181" s="70" t="str">
        <f t="shared" si="57"/>
        <v/>
      </c>
      <c r="BE181" s="71" t="str">
        <f t="shared" si="57"/>
        <v/>
      </c>
      <c r="BF181" s="68" t="str">
        <f t="shared" si="57"/>
        <v/>
      </c>
      <c r="BG181" s="70" t="str">
        <f t="shared" si="57"/>
        <v/>
      </c>
      <c r="BH181" s="71" t="str">
        <f t="shared" si="57"/>
        <v/>
      </c>
      <c r="BI181" s="68" t="str">
        <f t="shared" si="56"/>
        <v/>
      </c>
      <c r="BJ181" s="70" t="str">
        <f t="shared" si="56"/>
        <v/>
      </c>
      <c r="BK181" s="71" t="str">
        <f t="shared" si="56"/>
        <v/>
      </c>
      <c r="BL181" s="234" t="str">
        <f t="shared" si="56"/>
        <v/>
      </c>
      <c r="BM181" s="235" t="str">
        <f t="shared" si="56"/>
        <v/>
      </c>
      <c r="BN181" s="236" t="str">
        <f t="shared" si="56"/>
        <v/>
      </c>
      <c r="BO181" s="237" t="str">
        <f t="shared" si="56"/>
        <v/>
      </c>
      <c r="BP181" s="238" t="str">
        <f t="shared" si="56"/>
        <v/>
      </c>
      <c r="BQ181" s="239" t="str">
        <f t="shared" si="56"/>
        <v/>
      </c>
      <c r="BR181" s="78" t="str">
        <f t="shared" si="56"/>
        <v/>
      </c>
      <c r="BS181" s="57" t="str">
        <f t="shared" si="56"/>
        <v/>
      </c>
      <c r="BT181" s="240" t="str">
        <f t="shared" si="56"/>
        <v/>
      </c>
      <c r="BU181" s="241" t="str">
        <f t="shared" si="56"/>
        <v/>
      </c>
      <c r="BV181" s="242" t="str">
        <f t="shared" si="56"/>
        <v/>
      </c>
      <c r="BW181" s="243" t="str">
        <f t="shared" si="56"/>
        <v/>
      </c>
      <c r="BX181" s="244" t="str">
        <f t="shared" ref="BX181:CJ196" si="58">IFERROR(VLOOKUP(ROW()-6,$B$7:$AI$406,COLUMN()-43,FALSE),"")</f>
        <v/>
      </c>
      <c r="BY181" s="245" t="str">
        <f t="shared" si="58"/>
        <v/>
      </c>
    </row>
    <row r="182" spans="1:77" customFormat="1" ht="15.6" thickBot="1" x14ac:dyDescent="0.35">
      <c r="A182" s="196" t="str">
        <f t="shared" si="44"/>
        <v/>
      </c>
      <c r="B182" s="196" t="str">
        <f t="shared" si="45"/>
        <v/>
      </c>
      <c r="C182" s="187" t="str">
        <v/>
      </c>
      <c r="D182" s="187" t="str">
        <v/>
      </c>
      <c r="E182" s="196" t="str">
        <v/>
      </c>
      <c r="F182" s="187" t="str">
        <v/>
      </c>
      <c r="G182" s="207">
        <v>0</v>
      </c>
      <c r="H182" s="187">
        <v>0</v>
      </c>
      <c r="I182" s="208">
        <v>0</v>
      </c>
      <c r="J182" s="207">
        <v>0</v>
      </c>
      <c r="K182" s="209">
        <v>0</v>
      </c>
      <c r="L182" s="210">
        <v>0</v>
      </c>
      <c r="M182" s="207">
        <v>0</v>
      </c>
      <c r="N182" s="209">
        <v>0</v>
      </c>
      <c r="O182" s="210">
        <v>0</v>
      </c>
      <c r="P182" s="207">
        <v>0</v>
      </c>
      <c r="Q182" s="209">
        <v>0</v>
      </c>
      <c r="R182" s="210">
        <v>0</v>
      </c>
      <c r="S182" s="207">
        <v>0</v>
      </c>
      <c r="T182" s="209">
        <v>0</v>
      </c>
      <c r="U182" s="210">
        <v>0</v>
      </c>
      <c r="V182" s="210" t="str">
        <v/>
      </c>
      <c r="W182" s="210" t="str">
        <v/>
      </c>
      <c r="X182" s="210" t="str">
        <v/>
      </c>
      <c r="Y182" s="210" t="str">
        <v/>
      </c>
      <c r="Z182" s="210" t="str">
        <v/>
      </c>
      <c r="AA182" s="210" t="str">
        <v/>
      </c>
      <c r="AB182" s="211">
        <v>0</v>
      </c>
      <c r="AC182" s="212" t="str">
        <f t="shared" si="49"/>
        <v/>
      </c>
      <c r="AD182" s="209" t="str">
        <f t="shared" si="52"/>
        <v/>
      </c>
      <c r="AE182" s="209" t="str">
        <f t="shared" si="52"/>
        <v/>
      </c>
      <c r="AF182" s="209" t="str">
        <f t="shared" si="52"/>
        <v/>
      </c>
      <c r="AG182" s="209" t="str">
        <f t="shared" si="52"/>
        <v/>
      </c>
      <c r="AH182" s="209" t="str">
        <f t="shared" si="52"/>
        <v/>
      </c>
      <c r="AI182" s="209" t="str">
        <f t="shared" si="52"/>
        <v/>
      </c>
      <c r="AJ182" s="209" t="str">
        <f t="shared" si="46"/>
        <v/>
      </c>
      <c r="AK182" s="213">
        <f>LARGE(($U182,$R182,$O182,$L182,$I182),AK$6)</f>
        <v>0</v>
      </c>
      <c r="AL182" s="213">
        <f>LARGE(($U182,$R182,$O182,$L182,$I182),AL$6)</f>
        <v>0</v>
      </c>
      <c r="AM182" s="213">
        <f>LARGE(($U182,$R182,$O182,$L182,$I182),AM$6)</f>
        <v>0</v>
      </c>
      <c r="AN182" s="213">
        <f>LARGE(($U182,$R182,$O182,$L182,$I182),AN$6)</f>
        <v>0</v>
      </c>
      <c r="AO182" s="213">
        <f>LARGE(($U182,$R182,$O182,$L182,$I182),AO$6)</f>
        <v>0</v>
      </c>
      <c r="AP182" s="214">
        <f t="shared" si="50"/>
        <v>0</v>
      </c>
      <c r="AQ182" s="213" t="str">
        <f t="shared" si="47"/>
        <v/>
      </c>
      <c r="AS182" s="108" t="str">
        <f t="shared" si="57"/>
        <v/>
      </c>
      <c r="AT182" s="65" t="str">
        <f t="shared" si="57"/>
        <v/>
      </c>
      <c r="AU182" s="66" t="str">
        <f t="shared" si="57"/>
        <v/>
      </c>
      <c r="AV182" s="67" t="str">
        <f t="shared" si="57"/>
        <v/>
      </c>
      <c r="AW182" s="68" t="str">
        <f t="shared" si="57"/>
        <v/>
      </c>
      <c r="AX182" s="28" t="str">
        <f t="shared" si="57"/>
        <v/>
      </c>
      <c r="AY182" s="69" t="str">
        <f t="shared" si="57"/>
        <v/>
      </c>
      <c r="AZ182" s="68" t="str">
        <f t="shared" si="57"/>
        <v/>
      </c>
      <c r="BA182" s="70" t="str">
        <f t="shared" si="57"/>
        <v/>
      </c>
      <c r="BB182" s="71" t="str">
        <f t="shared" si="57"/>
        <v/>
      </c>
      <c r="BC182" s="68" t="str">
        <f t="shared" si="57"/>
        <v/>
      </c>
      <c r="BD182" s="70" t="str">
        <f t="shared" si="57"/>
        <v/>
      </c>
      <c r="BE182" s="71" t="str">
        <f t="shared" si="57"/>
        <v/>
      </c>
      <c r="BF182" s="68" t="str">
        <f t="shared" si="57"/>
        <v/>
      </c>
      <c r="BG182" s="70" t="str">
        <f t="shared" si="57"/>
        <v/>
      </c>
      <c r="BH182" s="71" t="str">
        <f t="shared" ref="BH182:BW197" si="59">IFERROR(VLOOKUP(ROW()-6,$B$7:$AI$406,COLUMN()-43,FALSE),"")</f>
        <v/>
      </c>
      <c r="BI182" s="68" t="str">
        <f t="shared" si="59"/>
        <v/>
      </c>
      <c r="BJ182" s="70" t="str">
        <f t="shared" si="59"/>
        <v/>
      </c>
      <c r="BK182" s="71" t="str">
        <f t="shared" si="59"/>
        <v/>
      </c>
      <c r="BL182" s="234" t="str">
        <f t="shared" si="59"/>
        <v/>
      </c>
      <c r="BM182" s="235" t="str">
        <f t="shared" si="59"/>
        <v/>
      </c>
      <c r="BN182" s="236" t="str">
        <f t="shared" si="59"/>
        <v/>
      </c>
      <c r="BO182" s="237" t="str">
        <f t="shared" si="59"/>
        <v/>
      </c>
      <c r="BP182" s="238" t="str">
        <f t="shared" si="59"/>
        <v/>
      </c>
      <c r="BQ182" s="239" t="str">
        <f t="shared" si="59"/>
        <v/>
      </c>
      <c r="BR182" s="78" t="str">
        <f t="shared" si="59"/>
        <v/>
      </c>
      <c r="BS182" s="57" t="str">
        <f t="shared" si="59"/>
        <v/>
      </c>
      <c r="BT182" s="240" t="str">
        <f t="shared" si="59"/>
        <v/>
      </c>
      <c r="BU182" s="241" t="str">
        <f t="shared" si="59"/>
        <v/>
      </c>
      <c r="BV182" s="242" t="str">
        <f t="shared" si="59"/>
        <v/>
      </c>
      <c r="BW182" s="243" t="str">
        <f t="shared" si="59"/>
        <v/>
      </c>
      <c r="BX182" s="244" t="str">
        <f t="shared" si="58"/>
        <v/>
      </c>
      <c r="BY182" s="245" t="str">
        <f t="shared" si="58"/>
        <v/>
      </c>
    </row>
    <row r="183" spans="1:77" customFormat="1" ht="15.6" thickBot="1" x14ac:dyDescent="0.35">
      <c r="A183" s="196" t="str">
        <f t="shared" si="44"/>
        <v/>
      </c>
      <c r="B183" s="196" t="str">
        <f t="shared" si="45"/>
        <v/>
      </c>
      <c r="C183" s="187" t="str">
        <v/>
      </c>
      <c r="D183" s="187" t="str">
        <v/>
      </c>
      <c r="E183" s="196" t="str">
        <v/>
      </c>
      <c r="F183" s="187" t="str">
        <v/>
      </c>
      <c r="G183" s="207">
        <v>0</v>
      </c>
      <c r="H183" s="187">
        <v>0</v>
      </c>
      <c r="I183" s="208">
        <v>0</v>
      </c>
      <c r="J183" s="207">
        <v>0</v>
      </c>
      <c r="K183" s="209">
        <v>0</v>
      </c>
      <c r="L183" s="210">
        <v>0</v>
      </c>
      <c r="M183" s="207">
        <v>0</v>
      </c>
      <c r="N183" s="209">
        <v>0</v>
      </c>
      <c r="O183" s="210">
        <v>0</v>
      </c>
      <c r="P183" s="207">
        <v>0</v>
      </c>
      <c r="Q183" s="209">
        <v>0</v>
      </c>
      <c r="R183" s="210">
        <v>0</v>
      </c>
      <c r="S183" s="207">
        <v>0</v>
      </c>
      <c r="T183" s="209">
        <v>0</v>
      </c>
      <c r="U183" s="210">
        <v>0</v>
      </c>
      <c r="V183" s="210" t="str">
        <v/>
      </c>
      <c r="W183" s="210" t="str">
        <v/>
      </c>
      <c r="X183" s="210" t="str">
        <v/>
      </c>
      <c r="Y183" s="210" t="str">
        <v/>
      </c>
      <c r="Z183" s="210" t="str">
        <v/>
      </c>
      <c r="AA183" s="210" t="str">
        <v/>
      </c>
      <c r="AB183" s="211">
        <v>0</v>
      </c>
      <c r="AC183" s="212" t="str">
        <f t="shared" si="49"/>
        <v/>
      </c>
      <c r="AD183" s="209" t="str">
        <f t="shared" si="52"/>
        <v/>
      </c>
      <c r="AE183" s="209" t="str">
        <f t="shared" si="52"/>
        <v/>
      </c>
      <c r="AF183" s="209" t="str">
        <f t="shared" si="52"/>
        <v/>
      </c>
      <c r="AG183" s="209" t="str">
        <f t="shared" si="52"/>
        <v/>
      </c>
      <c r="AH183" s="209" t="str">
        <f t="shared" si="52"/>
        <v/>
      </c>
      <c r="AI183" s="209" t="str">
        <f t="shared" si="52"/>
        <v/>
      </c>
      <c r="AJ183" s="209" t="str">
        <f t="shared" si="46"/>
        <v/>
      </c>
      <c r="AK183" s="213">
        <f>LARGE(($U183,$R183,$O183,$L183,$I183),AK$6)</f>
        <v>0</v>
      </c>
      <c r="AL183" s="213">
        <f>LARGE(($U183,$R183,$O183,$L183,$I183),AL$6)</f>
        <v>0</v>
      </c>
      <c r="AM183" s="213">
        <f>LARGE(($U183,$R183,$O183,$L183,$I183),AM$6)</f>
        <v>0</v>
      </c>
      <c r="AN183" s="213">
        <f>LARGE(($U183,$R183,$O183,$L183,$I183),AN$6)</f>
        <v>0</v>
      </c>
      <c r="AO183" s="213">
        <f>LARGE(($U183,$R183,$O183,$L183,$I183),AO$6)</f>
        <v>0</v>
      </c>
      <c r="AP183" s="214">
        <f t="shared" si="50"/>
        <v>0</v>
      </c>
      <c r="AQ183" s="213" t="str">
        <f t="shared" si="47"/>
        <v/>
      </c>
      <c r="AS183" s="108" t="str">
        <f t="shared" ref="AS183:BH198" si="60">IFERROR(VLOOKUP(ROW()-6,$B$7:$AI$406,COLUMN()-43,FALSE),"")</f>
        <v/>
      </c>
      <c r="AT183" s="65" t="str">
        <f t="shared" si="60"/>
        <v/>
      </c>
      <c r="AU183" s="66" t="str">
        <f t="shared" si="60"/>
        <v/>
      </c>
      <c r="AV183" s="67" t="str">
        <f t="shared" si="60"/>
        <v/>
      </c>
      <c r="AW183" s="68" t="str">
        <f t="shared" si="60"/>
        <v/>
      </c>
      <c r="AX183" s="28" t="str">
        <f t="shared" si="60"/>
        <v/>
      </c>
      <c r="AY183" s="69" t="str">
        <f t="shared" si="60"/>
        <v/>
      </c>
      <c r="AZ183" s="68" t="str">
        <f t="shared" si="60"/>
        <v/>
      </c>
      <c r="BA183" s="70" t="str">
        <f t="shared" si="60"/>
        <v/>
      </c>
      <c r="BB183" s="71" t="str">
        <f t="shared" si="60"/>
        <v/>
      </c>
      <c r="BC183" s="68" t="str">
        <f t="shared" si="60"/>
        <v/>
      </c>
      <c r="BD183" s="70" t="str">
        <f t="shared" si="60"/>
        <v/>
      </c>
      <c r="BE183" s="71" t="str">
        <f t="shared" si="60"/>
        <v/>
      </c>
      <c r="BF183" s="68" t="str">
        <f t="shared" si="60"/>
        <v/>
      </c>
      <c r="BG183" s="70" t="str">
        <f t="shared" si="60"/>
        <v/>
      </c>
      <c r="BH183" s="71" t="str">
        <f t="shared" si="60"/>
        <v/>
      </c>
      <c r="BI183" s="68" t="str">
        <f t="shared" si="59"/>
        <v/>
      </c>
      <c r="BJ183" s="70" t="str">
        <f t="shared" si="59"/>
        <v/>
      </c>
      <c r="BK183" s="71" t="str">
        <f t="shared" si="59"/>
        <v/>
      </c>
      <c r="BL183" s="234" t="str">
        <f t="shared" si="59"/>
        <v/>
      </c>
      <c r="BM183" s="235" t="str">
        <f t="shared" si="59"/>
        <v/>
      </c>
      <c r="BN183" s="236" t="str">
        <f t="shared" si="59"/>
        <v/>
      </c>
      <c r="BO183" s="237" t="str">
        <f t="shared" si="59"/>
        <v/>
      </c>
      <c r="BP183" s="238" t="str">
        <f t="shared" si="59"/>
        <v/>
      </c>
      <c r="BQ183" s="239" t="str">
        <f t="shared" si="59"/>
        <v/>
      </c>
      <c r="BR183" s="78" t="str">
        <f t="shared" si="59"/>
        <v/>
      </c>
      <c r="BS183" s="57" t="str">
        <f t="shared" si="59"/>
        <v/>
      </c>
      <c r="BT183" s="240" t="str">
        <f t="shared" si="59"/>
        <v/>
      </c>
      <c r="BU183" s="241" t="str">
        <f t="shared" si="59"/>
        <v/>
      </c>
      <c r="BV183" s="242" t="str">
        <f t="shared" si="59"/>
        <v/>
      </c>
      <c r="BW183" s="243" t="str">
        <f t="shared" si="59"/>
        <v/>
      </c>
      <c r="BX183" s="244" t="str">
        <f t="shared" si="58"/>
        <v/>
      </c>
      <c r="BY183" s="245" t="str">
        <f t="shared" si="58"/>
        <v/>
      </c>
    </row>
    <row r="184" spans="1:77" customFormat="1" ht="15.6" thickBot="1" x14ac:dyDescent="0.35">
      <c r="A184" s="196" t="str">
        <f t="shared" si="44"/>
        <v/>
      </c>
      <c r="B184" s="196" t="str">
        <f t="shared" si="45"/>
        <v/>
      </c>
      <c r="C184" s="187" t="str">
        <v/>
      </c>
      <c r="D184" s="187" t="str">
        <v/>
      </c>
      <c r="E184" s="196" t="str">
        <v/>
      </c>
      <c r="F184" s="187" t="str">
        <v/>
      </c>
      <c r="G184" s="207">
        <v>0</v>
      </c>
      <c r="H184" s="187">
        <v>0</v>
      </c>
      <c r="I184" s="208">
        <v>0</v>
      </c>
      <c r="J184" s="207">
        <v>0</v>
      </c>
      <c r="K184" s="209">
        <v>0</v>
      </c>
      <c r="L184" s="210">
        <v>0</v>
      </c>
      <c r="M184" s="207">
        <v>0</v>
      </c>
      <c r="N184" s="209">
        <v>0</v>
      </c>
      <c r="O184" s="210">
        <v>0</v>
      </c>
      <c r="P184" s="207">
        <v>0</v>
      </c>
      <c r="Q184" s="209">
        <v>0</v>
      </c>
      <c r="R184" s="210">
        <v>0</v>
      </c>
      <c r="S184" s="207">
        <v>0</v>
      </c>
      <c r="T184" s="209">
        <v>0</v>
      </c>
      <c r="U184" s="210">
        <v>0</v>
      </c>
      <c r="V184" s="210" t="str">
        <v/>
      </c>
      <c r="W184" s="210" t="str">
        <v/>
      </c>
      <c r="X184" s="210" t="str">
        <v/>
      </c>
      <c r="Y184" s="210" t="str">
        <v/>
      </c>
      <c r="Z184" s="210" t="str">
        <v/>
      </c>
      <c r="AA184" s="210" t="str">
        <v/>
      </c>
      <c r="AB184" s="211">
        <v>0</v>
      </c>
      <c r="AC184" s="212" t="str">
        <f t="shared" si="49"/>
        <v/>
      </c>
      <c r="AD184" s="209" t="str">
        <f t="shared" si="52"/>
        <v/>
      </c>
      <c r="AE184" s="209" t="str">
        <f t="shared" si="52"/>
        <v/>
      </c>
      <c r="AF184" s="209" t="str">
        <f t="shared" si="52"/>
        <v/>
      </c>
      <c r="AG184" s="209" t="str">
        <f t="shared" si="52"/>
        <v/>
      </c>
      <c r="AH184" s="209" t="str">
        <f t="shared" si="52"/>
        <v/>
      </c>
      <c r="AI184" s="209" t="str">
        <f t="shared" si="52"/>
        <v/>
      </c>
      <c r="AJ184" s="209" t="str">
        <f t="shared" si="46"/>
        <v/>
      </c>
      <c r="AK184" s="213">
        <f>LARGE(($U184,$R184,$O184,$L184,$I184),AK$6)</f>
        <v>0</v>
      </c>
      <c r="AL184" s="213">
        <f>LARGE(($U184,$R184,$O184,$L184,$I184),AL$6)</f>
        <v>0</v>
      </c>
      <c r="AM184" s="213">
        <f>LARGE(($U184,$R184,$O184,$L184,$I184),AM$6)</f>
        <v>0</v>
      </c>
      <c r="AN184" s="213">
        <f>LARGE(($U184,$R184,$O184,$L184,$I184),AN$6)</f>
        <v>0</v>
      </c>
      <c r="AO184" s="213">
        <f>LARGE(($U184,$R184,$O184,$L184,$I184),AO$6)</f>
        <v>0</v>
      </c>
      <c r="AP184" s="214">
        <f t="shared" si="50"/>
        <v>0</v>
      </c>
      <c r="AQ184" s="213" t="str">
        <f t="shared" si="47"/>
        <v/>
      </c>
      <c r="AS184" s="108" t="str">
        <f t="shared" si="60"/>
        <v/>
      </c>
      <c r="AT184" s="65" t="str">
        <f t="shared" si="60"/>
        <v/>
      </c>
      <c r="AU184" s="66" t="str">
        <f t="shared" si="60"/>
        <v/>
      </c>
      <c r="AV184" s="67" t="str">
        <f t="shared" si="60"/>
        <v/>
      </c>
      <c r="AW184" s="68" t="str">
        <f t="shared" si="60"/>
        <v/>
      </c>
      <c r="AX184" s="28" t="str">
        <f t="shared" si="60"/>
        <v/>
      </c>
      <c r="AY184" s="69" t="str">
        <f t="shared" si="60"/>
        <v/>
      </c>
      <c r="AZ184" s="68" t="str">
        <f t="shared" si="60"/>
        <v/>
      </c>
      <c r="BA184" s="70" t="str">
        <f t="shared" si="60"/>
        <v/>
      </c>
      <c r="BB184" s="71" t="str">
        <f t="shared" si="60"/>
        <v/>
      </c>
      <c r="BC184" s="68" t="str">
        <f t="shared" si="60"/>
        <v/>
      </c>
      <c r="BD184" s="70" t="str">
        <f t="shared" si="60"/>
        <v/>
      </c>
      <c r="BE184" s="71" t="str">
        <f t="shared" si="60"/>
        <v/>
      </c>
      <c r="BF184" s="68" t="str">
        <f t="shared" si="60"/>
        <v/>
      </c>
      <c r="BG184" s="70" t="str">
        <f t="shared" si="60"/>
        <v/>
      </c>
      <c r="BH184" s="71" t="str">
        <f t="shared" si="60"/>
        <v/>
      </c>
      <c r="BI184" s="68" t="str">
        <f t="shared" si="59"/>
        <v/>
      </c>
      <c r="BJ184" s="70" t="str">
        <f t="shared" si="59"/>
        <v/>
      </c>
      <c r="BK184" s="71" t="str">
        <f t="shared" si="59"/>
        <v/>
      </c>
      <c r="BL184" s="234" t="str">
        <f t="shared" si="59"/>
        <v/>
      </c>
      <c r="BM184" s="235" t="str">
        <f t="shared" si="59"/>
        <v/>
      </c>
      <c r="BN184" s="236" t="str">
        <f t="shared" si="59"/>
        <v/>
      </c>
      <c r="BO184" s="237" t="str">
        <f t="shared" si="59"/>
        <v/>
      </c>
      <c r="BP184" s="238" t="str">
        <f t="shared" si="59"/>
        <v/>
      </c>
      <c r="BQ184" s="239" t="str">
        <f t="shared" si="59"/>
        <v/>
      </c>
      <c r="BR184" s="78" t="str">
        <f t="shared" si="59"/>
        <v/>
      </c>
      <c r="BS184" s="57" t="str">
        <f t="shared" si="59"/>
        <v/>
      </c>
      <c r="BT184" s="240" t="str">
        <f t="shared" si="59"/>
        <v/>
      </c>
      <c r="BU184" s="241" t="str">
        <f t="shared" si="59"/>
        <v/>
      </c>
      <c r="BV184" s="242" t="str">
        <f t="shared" si="59"/>
        <v/>
      </c>
      <c r="BW184" s="243" t="str">
        <f t="shared" si="59"/>
        <v/>
      </c>
      <c r="BX184" s="244" t="str">
        <f t="shared" si="58"/>
        <v/>
      </c>
      <c r="BY184" s="245" t="str">
        <f t="shared" si="58"/>
        <v/>
      </c>
    </row>
    <row r="185" spans="1:77" customFormat="1" ht="15.6" thickBot="1" x14ac:dyDescent="0.35">
      <c r="A185" s="196" t="str">
        <f t="shared" si="44"/>
        <v/>
      </c>
      <c r="B185" s="196" t="str">
        <f t="shared" si="45"/>
        <v/>
      </c>
      <c r="C185" s="187" t="str">
        <v/>
      </c>
      <c r="D185" s="187" t="str">
        <v/>
      </c>
      <c r="E185" s="196" t="str">
        <v/>
      </c>
      <c r="F185" s="187" t="str">
        <v/>
      </c>
      <c r="G185" s="207">
        <v>0</v>
      </c>
      <c r="H185" s="187">
        <v>0</v>
      </c>
      <c r="I185" s="208">
        <v>0</v>
      </c>
      <c r="J185" s="207">
        <v>0</v>
      </c>
      <c r="K185" s="209">
        <v>0</v>
      </c>
      <c r="L185" s="210">
        <v>0</v>
      </c>
      <c r="M185" s="207">
        <v>0</v>
      </c>
      <c r="N185" s="209">
        <v>0</v>
      </c>
      <c r="O185" s="210">
        <v>0</v>
      </c>
      <c r="P185" s="207">
        <v>0</v>
      </c>
      <c r="Q185" s="209">
        <v>0</v>
      </c>
      <c r="R185" s="210">
        <v>0</v>
      </c>
      <c r="S185" s="207">
        <v>0</v>
      </c>
      <c r="T185" s="209">
        <v>0</v>
      </c>
      <c r="U185" s="210">
        <v>0</v>
      </c>
      <c r="V185" s="210" t="str">
        <v/>
      </c>
      <c r="W185" s="210" t="str">
        <v/>
      </c>
      <c r="X185" s="210" t="str">
        <v/>
      </c>
      <c r="Y185" s="210" t="str">
        <v/>
      </c>
      <c r="Z185" s="210" t="str">
        <v/>
      </c>
      <c r="AA185" s="210" t="str">
        <v/>
      </c>
      <c r="AB185" s="211">
        <v>0</v>
      </c>
      <c r="AC185" s="212" t="str">
        <f t="shared" si="49"/>
        <v/>
      </c>
      <c r="AD185" s="209" t="str">
        <f t="shared" si="52"/>
        <v/>
      </c>
      <c r="AE185" s="209" t="str">
        <f t="shared" si="52"/>
        <v/>
      </c>
      <c r="AF185" s="209" t="str">
        <f t="shared" si="52"/>
        <v/>
      </c>
      <c r="AG185" s="209" t="str">
        <f t="shared" si="52"/>
        <v/>
      </c>
      <c r="AH185" s="209" t="str">
        <f t="shared" si="52"/>
        <v/>
      </c>
      <c r="AI185" s="209" t="str">
        <f t="shared" si="52"/>
        <v/>
      </c>
      <c r="AJ185" s="209" t="str">
        <f t="shared" si="46"/>
        <v/>
      </c>
      <c r="AK185" s="213">
        <f>LARGE(($U185,$R185,$O185,$L185,$I185),AK$6)</f>
        <v>0</v>
      </c>
      <c r="AL185" s="213">
        <f>LARGE(($U185,$R185,$O185,$L185,$I185),AL$6)</f>
        <v>0</v>
      </c>
      <c r="AM185" s="213">
        <f>LARGE(($U185,$R185,$O185,$L185,$I185),AM$6)</f>
        <v>0</v>
      </c>
      <c r="AN185" s="213">
        <f>LARGE(($U185,$R185,$O185,$L185,$I185),AN$6)</f>
        <v>0</v>
      </c>
      <c r="AO185" s="213">
        <f>LARGE(($U185,$R185,$O185,$L185,$I185),AO$6)</f>
        <v>0</v>
      </c>
      <c r="AP185" s="214">
        <f t="shared" si="50"/>
        <v>0</v>
      </c>
      <c r="AQ185" s="213" t="str">
        <f t="shared" si="47"/>
        <v/>
      </c>
      <c r="AS185" s="108" t="str">
        <f t="shared" si="60"/>
        <v/>
      </c>
      <c r="AT185" s="65" t="str">
        <f t="shared" si="60"/>
        <v/>
      </c>
      <c r="AU185" s="66" t="str">
        <f t="shared" si="60"/>
        <v/>
      </c>
      <c r="AV185" s="67" t="str">
        <f t="shared" si="60"/>
        <v/>
      </c>
      <c r="AW185" s="68" t="str">
        <f t="shared" si="60"/>
        <v/>
      </c>
      <c r="AX185" s="28" t="str">
        <f t="shared" si="60"/>
        <v/>
      </c>
      <c r="AY185" s="69" t="str">
        <f t="shared" si="60"/>
        <v/>
      </c>
      <c r="AZ185" s="68" t="str">
        <f t="shared" si="60"/>
        <v/>
      </c>
      <c r="BA185" s="70" t="str">
        <f t="shared" si="60"/>
        <v/>
      </c>
      <c r="BB185" s="71" t="str">
        <f t="shared" si="60"/>
        <v/>
      </c>
      <c r="BC185" s="68" t="str">
        <f t="shared" si="60"/>
        <v/>
      </c>
      <c r="BD185" s="70" t="str">
        <f t="shared" si="60"/>
        <v/>
      </c>
      <c r="BE185" s="71" t="str">
        <f t="shared" si="60"/>
        <v/>
      </c>
      <c r="BF185" s="68" t="str">
        <f t="shared" si="60"/>
        <v/>
      </c>
      <c r="BG185" s="70" t="str">
        <f t="shared" si="60"/>
        <v/>
      </c>
      <c r="BH185" s="71" t="str">
        <f t="shared" si="60"/>
        <v/>
      </c>
      <c r="BI185" s="68" t="str">
        <f t="shared" si="59"/>
        <v/>
      </c>
      <c r="BJ185" s="70" t="str">
        <f t="shared" si="59"/>
        <v/>
      </c>
      <c r="BK185" s="71" t="str">
        <f t="shared" si="59"/>
        <v/>
      </c>
      <c r="BL185" s="234" t="str">
        <f t="shared" si="59"/>
        <v/>
      </c>
      <c r="BM185" s="235" t="str">
        <f t="shared" si="59"/>
        <v/>
      </c>
      <c r="BN185" s="236" t="str">
        <f t="shared" si="59"/>
        <v/>
      </c>
      <c r="BO185" s="237" t="str">
        <f t="shared" si="59"/>
        <v/>
      </c>
      <c r="BP185" s="238" t="str">
        <f t="shared" si="59"/>
        <v/>
      </c>
      <c r="BQ185" s="239" t="str">
        <f t="shared" si="59"/>
        <v/>
      </c>
      <c r="BR185" s="78" t="str">
        <f t="shared" si="59"/>
        <v/>
      </c>
      <c r="BS185" s="57" t="str">
        <f t="shared" si="59"/>
        <v/>
      </c>
      <c r="BT185" s="240" t="str">
        <f t="shared" si="59"/>
        <v/>
      </c>
      <c r="BU185" s="241" t="str">
        <f t="shared" si="59"/>
        <v/>
      </c>
      <c r="BV185" s="242" t="str">
        <f t="shared" si="59"/>
        <v/>
      </c>
      <c r="BW185" s="243" t="str">
        <f t="shared" si="59"/>
        <v/>
      </c>
      <c r="BX185" s="244" t="str">
        <f t="shared" si="58"/>
        <v/>
      </c>
      <c r="BY185" s="245" t="str">
        <f t="shared" si="58"/>
        <v/>
      </c>
    </row>
    <row r="186" spans="1:77" customFormat="1" ht="15.6" thickBot="1" x14ac:dyDescent="0.35">
      <c r="A186" s="196" t="str">
        <f t="shared" si="44"/>
        <v/>
      </c>
      <c r="B186" s="196" t="str">
        <f t="shared" si="45"/>
        <v/>
      </c>
      <c r="C186" s="187" t="str">
        <v/>
      </c>
      <c r="D186" s="187" t="str">
        <v/>
      </c>
      <c r="E186" s="196" t="str">
        <v/>
      </c>
      <c r="F186" s="187" t="str">
        <v/>
      </c>
      <c r="G186" s="207">
        <v>0</v>
      </c>
      <c r="H186" s="187">
        <v>0</v>
      </c>
      <c r="I186" s="208">
        <v>0</v>
      </c>
      <c r="J186" s="207">
        <v>0</v>
      </c>
      <c r="K186" s="209">
        <v>0</v>
      </c>
      <c r="L186" s="210">
        <v>0</v>
      </c>
      <c r="M186" s="207">
        <v>0</v>
      </c>
      <c r="N186" s="209">
        <v>0</v>
      </c>
      <c r="O186" s="210">
        <v>0</v>
      </c>
      <c r="P186" s="207">
        <v>0</v>
      </c>
      <c r="Q186" s="209">
        <v>0</v>
      </c>
      <c r="R186" s="210">
        <v>0</v>
      </c>
      <c r="S186" s="207">
        <v>0</v>
      </c>
      <c r="T186" s="209">
        <v>0</v>
      </c>
      <c r="U186" s="210">
        <v>0</v>
      </c>
      <c r="V186" s="210" t="str">
        <v/>
      </c>
      <c r="W186" s="210" t="str">
        <v/>
      </c>
      <c r="X186" s="210" t="str">
        <v/>
      </c>
      <c r="Y186" s="210" t="str">
        <v/>
      </c>
      <c r="Z186" s="210" t="str">
        <v/>
      </c>
      <c r="AA186" s="210" t="str">
        <v/>
      </c>
      <c r="AB186" s="211">
        <v>0</v>
      </c>
      <c r="AC186" s="212" t="str">
        <f t="shared" si="49"/>
        <v/>
      </c>
      <c r="AD186" s="209" t="str">
        <f t="shared" si="52"/>
        <v/>
      </c>
      <c r="AE186" s="209" t="str">
        <f t="shared" si="52"/>
        <v/>
      </c>
      <c r="AF186" s="209" t="str">
        <f t="shared" si="52"/>
        <v/>
      </c>
      <c r="AG186" s="209" t="str">
        <f t="shared" si="52"/>
        <v/>
      </c>
      <c r="AH186" s="209" t="str">
        <f t="shared" si="52"/>
        <v/>
      </c>
      <c r="AI186" s="209" t="str">
        <f t="shared" si="52"/>
        <v/>
      </c>
      <c r="AJ186" s="209" t="str">
        <f t="shared" si="46"/>
        <v/>
      </c>
      <c r="AK186" s="213">
        <f>LARGE(($U186,$R186,$O186,$L186,$I186),AK$6)</f>
        <v>0</v>
      </c>
      <c r="AL186" s="213">
        <f>LARGE(($U186,$R186,$O186,$L186,$I186),AL$6)</f>
        <v>0</v>
      </c>
      <c r="AM186" s="213">
        <f>LARGE(($U186,$R186,$O186,$L186,$I186),AM$6)</f>
        <v>0</v>
      </c>
      <c r="AN186" s="213">
        <f>LARGE(($U186,$R186,$O186,$L186,$I186),AN$6)</f>
        <v>0</v>
      </c>
      <c r="AO186" s="213">
        <f>LARGE(($U186,$R186,$O186,$L186,$I186),AO$6)</f>
        <v>0</v>
      </c>
      <c r="AP186" s="214">
        <f t="shared" si="50"/>
        <v>0</v>
      </c>
      <c r="AQ186" s="213" t="str">
        <f t="shared" si="47"/>
        <v/>
      </c>
      <c r="AS186" s="108" t="str">
        <f t="shared" si="60"/>
        <v/>
      </c>
      <c r="AT186" s="65" t="str">
        <f t="shared" si="60"/>
        <v/>
      </c>
      <c r="AU186" s="66" t="str">
        <f t="shared" si="60"/>
        <v/>
      </c>
      <c r="AV186" s="67" t="str">
        <f t="shared" si="60"/>
        <v/>
      </c>
      <c r="AW186" s="68" t="str">
        <f t="shared" si="60"/>
        <v/>
      </c>
      <c r="AX186" s="28" t="str">
        <f t="shared" si="60"/>
        <v/>
      </c>
      <c r="AY186" s="69" t="str">
        <f t="shared" si="60"/>
        <v/>
      </c>
      <c r="AZ186" s="68" t="str">
        <f t="shared" si="60"/>
        <v/>
      </c>
      <c r="BA186" s="70" t="str">
        <f t="shared" si="60"/>
        <v/>
      </c>
      <c r="BB186" s="71" t="str">
        <f t="shared" si="60"/>
        <v/>
      </c>
      <c r="BC186" s="68" t="str">
        <f t="shared" si="60"/>
        <v/>
      </c>
      <c r="BD186" s="70" t="str">
        <f t="shared" si="60"/>
        <v/>
      </c>
      <c r="BE186" s="71" t="str">
        <f t="shared" si="60"/>
        <v/>
      </c>
      <c r="BF186" s="68" t="str">
        <f t="shared" si="60"/>
        <v/>
      </c>
      <c r="BG186" s="70" t="str">
        <f t="shared" si="60"/>
        <v/>
      </c>
      <c r="BH186" s="71" t="str">
        <f t="shared" si="60"/>
        <v/>
      </c>
      <c r="BI186" s="68" t="str">
        <f t="shared" si="59"/>
        <v/>
      </c>
      <c r="BJ186" s="70" t="str">
        <f t="shared" si="59"/>
        <v/>
      </c>
      <c r="BK186" s="71" t="str">
        <f t="shared" si="59"/>
        <v/>
      </c>
      <c r="BL186" s="234" t="str">
        <f t="shared" si="59"/>
        <v/>
      </c>
      <c r="BM186" s="235" t="str">
        <f t="shared" si="59"/>
        <v/>
      </c>
      <c r="BN186" s="236" t="str">
        <f t="shared" si="59"/>
        <v/>
      </c>
      <c r="BO186" s="237" t="str">
        <f t="shared" si="59"/>
        <v/>
      </c>
      <c r="BP186" s="238" t="str">
        <f t="shared" si="59"/>
        <v/>
      </c>
      <c r="BQ186" s="239" t="str">
        <f t="shared" si="59"/>
        <v/>
      </c>
      <c r="BR186" s="78" t="str">
        <f t="shared" si="59"/>
        <v/>
      </c>
      <c r="BS186" s="57" t="str">
        <f t="shared" si="59"/>
        <v/>
      </c>
      <c r="BT186" s="240" t="str">
        <f t="shared" si="59"/>
        <v/>
      </c>
      <c r="BU186" s="241" t="str">
        <f t="shared" si="59"/>
        <v/>
      </c>
      <c r="BV186" s="242" t="str">
        <f t="shared" si="59"/>
        <v/>
      </c>
      <c r="BW186" s="243" t="str">
        <f t="shared" si="59"/>
        <v/>
      </c>
      <c r="BX186" s="244" t="str">
        <f t="shared" si="58"/>
        <v/>
      </c>
      <c r="BY186" s="245" t="str">
        <f t="shared" si="58"/>
        <v/>
      </c>
    </row>
    <row r="187" spans="1:77" customFormat="1" ht="15.6" thickBot="1" x14ac:dyDescent="0.35">
      <c r="A187" s="196" t="str">
        <f t="shared" si="44"/>
        <v/>
      </c>
      <c r="B187" s="196" t="str">
        <f t="shared" si="45"/>
        <v/>
      </c>
      <c r="C187" s="187" t="str">
        <v/>
      </c>
      <c r="D187" s="187" t="str">
        <v/>
      </c>
      <c r="E187" s="196" t="str">
        <v/>
      </c>
      <c r="F187" s="187" t="str">
        <v/>
      </c>
      <c r="G187" s="207">
        <v>0</v>
      </c>
      <c r="H187" s="187">
        <v>0</v>
      </c>
      <c r="I187" s="208">
        <v>0</v>
      </c>
      <c r="J187" s="207">
        <v>0</v>
      </c>
      <c r="K187" s="209">
        <v>0</v>
      </c>
      <c r="L187" s="210">
        <v>0</v>
      </c>
      <c r="M187" s="207">
        <v>0</v>
      </c>
      <c r="N187" s="209">
        <v>0</v>
      </c>
      <c r="O187" s="210">
        <v>0</v>
      </c>
      <c r="P187" s="207">
        <v>0</v>
      </c>
      <c r="Q187" s="209">
        <v>0</v>
      </c>
      <c r="R187" s="210">
        <v>0</v>
      </c>
      <c r="S187" s="207">
        <v>0</v>
      </c>
      <c r="T187" s="209">
        <v>0</v>
      </c>
      <c r="U187" s="210">
        <v>0</v>
      </c>
      <c r="V187" s="210" t="str">
        <v/>
      </c>
      <c r="W187" s="210" t="str">
        <v/>
      </c>
      <c r="X187" s="210" t="str">
        <v/>
      </c>
      <c r="Y187" s="210" t="str">
        <v/>
      </c>
      <c r="Z187" s="210" t="str">
        <v/>
      </c>
      <c r="AA187" s="210" t="str">
        <v/>
      </c>
      <c r="AB187" s="211">
        <v>0</v>
      </c>
      <c r="AC187" s="212" t="str">
        <f t="shared" si="49"/>
        <v/>
      </c>
      <c r="AD187" s="209" t="str">
        <f t="shared" si="52"/>
        <v/>
      </c>
      <c r="AE187" s="209" t="str">
        <f t="shared" si="52"/>
        <v/>
      </c>
      <c r="AF187" s="209" t="str">
        <f t="shared" si="52"/>
        <v/>
      </c>
      <c r="AG187" s="209" t="str">
        <f t="shared" si="52"/>
        <v/>
      </c>
      <c r="AH187" s="209" t="str">
        <f t="shared" si="52"/>
        <v/>
      </c>
      <c r="AI187" s="209" t="str">
        <f t="shared" si="52"/>
        <v/>
      </c>
      <c r="AJ187" s="209" t="str">
        <f t="shared" si="46"/>
        <v/>
      </c>
      <c r="AK187" s="213">
        <f>LARGE(($U187,$R187,$O187,$L187,$I187),AK$6)</f>
        <v>0</v>
      </c>
      <c r="AL187" s="213">
        <f>LARGE(($U187,$R187,$O187,$L187,$I187),AL$6)</f>
        <v>0</v>
      </c>
      <c r="AM187" s="213">
        <f>LARGE(($U187,$R187,$O187,$L187,$I187),AM$6)</f>
        <v>0</v>
      </c>
      <c r="AN187" s="213">
        <f>LARGE(($U187,$R187,$O187,$L187,$I187),AN$6)</f>
        <v>0</v>
      </c>
      <c r="AO187" s="213">
        <f>LARGE(($U187,$R187,$O187,$L187,$I187),AO$6)</f>
        <v>0</v>
      </c>
      <c r="AP187" s="214">
        <f t="shared" si="50"/>
        <v>0</v>
      </c>
      <c r="AQ187" s="213" t="str">
        <f t="shared" si="47"/>
        <v/>
      </c>
      <c r="AS187" s="108" t="str">
        <f t="shared" si="60"/>
        <v/>
      </c>
      <c r="AT187" s="65" t="str">
        <f t="shared" si="60"/>
        <v/>
      </c>
      <c r="AU187" s="66" t="str">
        <f t="shared" si="60"/>
        <v/>
      </c>
      <c r="AV187" s="67" t="str">
        <f t="shared" si="60"/>
        <v/>
      </c>
      <c r="AW187" s="68" t="str">
        <f t="shared" si="60"/>
        <v/>
      </c>
      <c r="AX187" s="28" t="str">
        <f t="shared" si="60"/>
        <v/>
      </c>
      <c r="AY187" s="69" t="str">
        <f t="shared" si="60"/>
        <v/>
      </c>
      <c r="AZ187" s="68" t="str">
        <f t="shared" si="60"/>
        <v/>
      </c>
      <c r="BA187" s="70" t="str">
        <f t="shared" si="60"/>
        <v/>
      </c>
      <c r="BB187" s="71" t="str">
        <f t="shared" si="60"/>
        <v/>
      </c>
      <c r="BC187" s="68" t="str">
        <f t="shared" si="60"/>
        <v/>
      </c>
      <c r="BD187" s="70" t="str">
        <f t="shared" si="60"/>
        <v/>
      </c>
      <c r="BE187" s="71" t="str">
        <f t="shared" si="60"/>
        <v/>
      </c>
      <c r="BF187" s="68" t="str">
        <f t="shared" si="60"/>
        <v/>
      </c>
      <c r="BG187" s="70" t="str">
        <f t="shared" si="60"/>
        <v/>
      </c>
      <c r="BH187" s="71" t="str">
        <f t="shared" si="60"/>
        <v/>
      </c>
      <c r="BI187" s="68" t="str">
        <f t="shared" si="59"/>
        <v/>
      </c>
      <c r="BJ187" s="70" t="str">
        <f t="shared" si="59"/>
        <v/>
      </c>
      <c r="BK187" s="71" t="str">
        <f t="shared" si="59"/>
        <v/>
      </c>
      <c r="BL187" s="234" t="str">
        <f t="shared" si="59"/>
        <v/>
      </c>
      <c r="BM187" s="235" t="str">
        <f t="shared" si="59"/>
        <v/>
      </c>
      <c r="BN187" s="236" t="str">
        <f t="shared" si="59"/>
        <v/>
      </c>
      <c r="BO187" s="237" t="str">
        <f t="shared" si="59"/>
        <v/>
      </c>
      <c r="BP187" s="238" t="str">
        <f t="shared" si="59"/>
        <v/>
      </c>
      <c r="BQ187" s="239" t="str">
        <f t="shared" si="59"/>
        <v/>
      </c>
      <c r="BR187" s="78" t="str">
        <f t="shared" si="59"/>
        <v/>
      </c>
      <c r="BS187" s="57" t="str">
        <f t="shared" si="59"/>
        <v/>
      </c>
      <c r="BT187" s="240" t="str">
        <f t="shared" si="59"/>
        <v/>
      </c>
      <c r="BU187" s="241" t="str">
        <f t="shared" si="59"/>
        <v/>
      </c>
      <c r="BV187" s="242" t="str">
        <f t="shared" si="59"/>
        <v/>
      </c>
      <c r="BW187" s="243" t="str">
        <f t="shared" si="59"/>
        <v/>
      </c>
      <c r="BX187" s="244" t="str">
        <f t="shared" si="58"/>
        <v/>
      </c>
      <c r="BY187" s="245" t="str">
        <f t="shared" si="58"/>
        <v/>
      </c>
    </row>
    <row r="188" spans="1:77" customFormat="1" ht="15.6" thickBot="1" x14ac:dyDescent="0.35">
      <c r="A188" s="196" t="str">
        <f t="shared" si="44"/>
        <v/>
      </c>
      <c r="B188" s="196" t="str">
        <f t="shared" si="45"/>
        <v/>
      </c>
      <c r="C188" s="187" t="str">
        <v/>
      </c>
      <c r="D188" s="187" t="str">
        <v/>
      </c>
      <c r="E188" s="196" t="str">
        <v/>
      </c>
      <c r="F188" s="187" t="str">
        <v/>
      </c>
      <c r="G188" s="207">
        <v>0</v>
      </c>
      <c r="H188" s="187">
        <v>0</v>
      </c>
      <c r="I188" s="208">
        <v>0</v>
      </c>
      <c r="J188" s="207">
        <v>0</v>
      </c>
      <c r="K188" s="209">
        <v>0</v>
      </c>
      <c r="L188" s="210">
        <v>0</v>
      </c>
      <c r="M188" s="207">
        <v>0</v>
      </c>
      <c r="N188" s="209">
        <v>0</v>
      </c>
      <c r="O188" s="210">
        <v>0</v>
      </c>
      <c r="P188" s="207">
        <v>0</v>
      </c>
      <c r="Q188" s="209">
        <v>0</v>
      </c>
      <c r="R188" s="210">
        <v>0</v>
      </c>
      <c r="S188" s="207">
        <v>0</v>
      </c>
      <c r="T188" s="209">
        <v>0</v>
      </c>
      <c r="U188" s="210">
        <v>0</v>
      </c>
      <c r="V188" s="210" t="str">
        <v/>
      </c>
      <c r="W188" s="210" t="str">
        <v/>
      </c>
      <c r="X188" s="210" t="str">
        <v/>
      </c>
      <c r="Y188" s="210" t="str">
        <v/>
      </c>
      <c r="Z188" s="210" t="str">
        <v/>
      </c>
      <c r="AA188" s="210" t="str">
        <v/>
      </c>
      <c r="AB188" s="211">
        <v>0</v>
      </c>
      <c r="AC188" s="212" t="str">
        <f t="shared" si="49"/>
        <v/>
      </c>
      <c r="AD188" s="209" t="str">
        <f t="shared" si="52"/>
        <v/>
      </c>
      <c r="AE188" s="209" t="str">
        <f t="shared" si="52"/>
        <v/>
      </c>
      <c r="AF188" s="209" t="str">
        <f t="shared" si="52"/>
        <v/>
      </c>
      <c r="AG188" s="209" t="str">
        <f t="shared" si="52"/>
        <v/>
      </c>
      <c r="AH188" s="209" t="str">
        <f t="shared" si="52"/>
        <v/>
      </c>
      <c r="AI188" s="209" t="str">
        <f t="shared" si="52"/>
        <v/>
      </c>
      <c r="AJ188" s="209" t="str">
        <f t="shared" si="46"/>
        <v/>
      </c>
      <c r="AK188" s="213">
        <f>LARGE(($U188,$R188,$O188,$L188,$I188),AK$6)</f>
        <v>0</v>
      </c>
      <c r="AL188" s="213">
        <f>LARGE(($U188,$R188,$O188,$L188,$I188),AL$6)</f>
        <v>0</v>
      </c>
      <c r="AM188" s="213">
        <f>LARGE(($U188,$R188,$O188,$L188,$I188),AM$6)</f>
        <v>0</v>
      </c>
      <c r="AN188" s="213">
        <f>LARGE(($U188,$R188,$O188,$L188,$I188),AN$6)</f>
        <v>0</v>
      </c>
      <c r="AO188" s="213">
        <f>LARGE(($U188,$R188,$O188,$L188,$I188),AO$6)</f>
        <v>0</v>
      </c>
      <c r="AP188" s="214">
        <f t="shared" si="50"/>
        <v>0</v>
      </c>
      <c r="AQ188" s="213" t="str">
        <f t="shared" si="47"/>
        <v/>
      </c>
      <c r="AS188" s="108" t="str">
        <f t="shared" si="60"/>
        <v/>
      </c>
      <c r="AT188" s="65" t="str">
        <f t="shared" si="60"/>
        <v/>
      </c>
      <c r="AU188" s="66" t="str">
        <f t="shared" si="60"/>
        <v/>
      </c>
      <c r="AV188" s="67" t="str">
        <f t="shared" si="60"/>
        <v/>
      </c>
      <c r="AW188" s="68" t="str">
        <f t="shared" si="60"/>
        <v/>
      </c>
      <c r="AX188" s="28" t="str">
        <f t="shared" si="60"/>
        <v/>
      </c>
      <c r="AY188" s="69" t="str">
        <f t="shared" si="60"/>
        <v/>
      </c>
      <c r="AZ188" s="68" t="str">
        <f t="shared" si="60"/>
        <v/>
      </c>
      <c r="BA188" s="70" t="str">
        <f t="shared" si="60"/>
        <v/>
      </c>
      <c r="BB188" s="71" t="str">
        <f t="shared" si="60"/>
        <v/>
      </c>
      <c r="BC188" s="68" t="str">
        <f t="shared" si="60"/>
        <v/>
      </c>
      <c r="BD188" s="70" t="str">
        <f t="shared" si="60"/>
        <v/>
      </c>
      <c r="BE188" s="71" t="str">
        <f t="shared" si="60"/>
        <v/>
      </c>
      <c r="BF188" s="68" t="str">
        <f t="shared" si="60"/>
        <v/>
      </c>
      <c r="BG188" s="70" t="str">
        <f t="shared" si="60"/>
        <v/>
      </c>
      <c r="BH188" s="71" t="str">
        <f t="shared" si="60"/>
        <v/>
      </c>
      <c r="BI188" s="68" t="str">
        <f t="shared" si="59"/>
        <v/>
      </c>
      <c r="BJ188" s="70" t="str">
        <f t="shared" si="59"/>
        <v/>
      </c>
      <c r="BK188" s="71" t="str">
        <f t="shared" si="59"/>
        <v/>
      </c>
      <c r="BL188" s="234" t="str">
        <f t="shared" si="59"/>
        <v/>
      </c>
      <c r="BM188" s="235" t="str">
        <f t="shared" si="59"/>
        <v/>
      </c>
      <c r="BN188" s="236" t="str">
        <f t="shared" si="59"/>
        <v/>
      </c>
      <c r="BO188" s="237" t="str">
        <f t="shared" si="59"/>
        <v/>
      </c>
      <c r="BP188" s="238" t="str">
        <f t="shared" si="59"/>
        <v/>
      </c>
      <c r="BQ188" s="239" t="str">
        <f t="shared" si="59"/>
        <v/>
      </c>
      <c r="BR188" s="78" t="str">
        <f t="shared" si="59"/>
        <v/>
      </c>
      <c r="BS188" s="57" t="str">
        <f t="shared" si="59"/>
        <v/>
      </c>
      <c r="BT188" s="240" t="str">
        <f t="shared" si="59"/>
        <v/>
      </c>
      <c r="BU188" s="241" t="str">
        <f t="shared" si="59"/>
        <v/>
      </c>
      <c r="BV188" s="242" t="str">
        <f t="shared" si="59"/>
        <v/>
      </c>
      <c r="BW188" s="243" t="str">
        <f t="shared" si="59"/>
        <v/>
      </c>
      <c r="BX188" s="244" t="str">
        <f t="shared" si="58"/>
        <v/>
      </c>
      <c r="BY188" s="245" t="str">
        <f t="shared" si="58"/>
        <v/>
      </c>
    </row>
    <row r="189" spans="1:77" customFormat="1" ht="15.6" thickBot="1" x14ac:dyDescent="0.35">
      <c r="A189" s="196" t="str">
        <f t="shared" si="44"/>
        <v/>
      </c>
      <c r="B189" s="196" t="str">
        <f t="shared" si="45"/>
        <v/>
      </c>
      <c r="C189" s="187" t="str">
        <v/>
      </c>
      <c r="D189" s="187" t="str">
        <v/>
      </c>
      <c r="E189" s="196" t="str">
        <v/>
      </c>
      <c r="F189" s="187" t="str">
        <v/>
      </c>
      <c r="G189" s="207">
        <v>0</v>
      </c>
      <c r="H189" s="187">
        <v>0</v>
      </c>
      <c r="I189" s="208">
        <v>0</v>
      </c>
      <c r="J189" s="207">
        <v>0</v>
      </c>
      <c r="K189" s="209">
        <v>0</v>
      </c>
      <c r="L189" s="210">
        <v>0</v>
      </c>
      <c r="M189" s="207">
        <v>0</v>
      </c>
      <c r="N189" s="209">
        <v>0</v>
      </c>
      <c r="O189" s="210">
        <v>0</v>
      </c>
      <c r="P189" s="207">
        <v>0</v>
      </c>
      <c r="Q189" s="209">
        <v>0</v>
      </c>
      <c r="R189" s="210">
        <v>0</v>
      </c>
      <c r="S189" s="207">
        <v>0</v>
      </c>
      <c r="T189" s="209">
        <v>0</v>
      </c>
      <c r="U189" s="210">
        <v>0</v>
      </c>
      <c r="V189" s="210" t="str">
        <v/>
      </c>
      <c r="W189" s="210" t="str">
        <v/>
      </c>
      <c r="X189" s="210" t="str">
        <v/>
      </c>
      <c r="Y189" s="210" t="str">
        <v/>
      </c>
      <c r="Z189" s="210" t="str">
        <v/>
      </c>
      <c r="AA189" s="210" t="str">
        <v/>
      </c>
      <c r="AB189" s="211">
        <v>0</v>
      </c>
      <c r="AC189" s="212" t="str">
        <f t="shared" si="49"/>
        <v/>
      </c>
      <c r="AD189" s="209" t="str">
        <f t="shared" si="52"/>
        <v/>
      </c>
      <c r="AE189" s="209" t="str">
        <f t="shared" si="52"/>
        <v/>
      </c>
      <c r="AF189" s="209" t="str">
        <f t="shared" si="52"/>
        <v/>
      </c>
      <c r="AG189" s="209" t="str">
        <f t="shared" si="52"/>
        <v/>
      </c>
      <c r="AH189" s="209" t="str">
        <f t="shared" si="52"/>
        <v/>
      </c>
      <c r="AI189" s="209" t="str">
        <f t="shared" si="52"/>
        <v/>
      </c>
      <c r="AJ189" s="209" t="str">
        <f t="shared" si="46"/>
        <v/>
      </c>
      <c r="AK189" s="213">
        <f>LARGE(($U189,$R189,$O189,$L189,$I189),AK$6)</f>
        <v>0</v>
      </c>
      <c r="AL189" s="213">
        <f>LARGE(($U189,$R189,$O189,$L189,$I189),AL$6)</f>
        <v>0</v>
      </c>
      <c r="AM189" s="213">
        <f>LARGE(($U189,$R189,$O189,$L189,$I189),AM$6)</f>
        <v>0</v>
      </c>
      <c r="AN189" s="213">
        <f>LARGE(($U189,$R189,$O189,$L189,$I189),AN$6)</f>
        <v>0</v>
      </c>
      <c r="AO189" s="213">
        <f>LARGE(($U189,$R189,$O189,$L189,$I189),AO$6)</f>
        <v>0</v>
      </c>
      <c r="AP189" s="214">
        <f t="shared" si="50"/>
        <v>0</v>
      </c>
      <c r="AQ189" s="213" t="str">
        <f t="shared" si="47"/>
        <v/>
      </c>
      <c r="AS189" s="108" t="str">
        <f t="shared" si="60"/>
        <v/>
      </c>
      <c r="AT189" s="65" t="str">
        <f t="shared" si="60"/>
        <v/>
      </c>
      <c r="AU189" s="66" t="str">
        <f t="shared" si="60"/>
        <v/>
      </c>
      <c r="AV189" s="67" t="str">
        <f t="shared" si="60"/>
        <v/>
      </c>
      <c r="AW189" s="68" t="str">
        <f t="shared" si="60"/>
        <v/>
      </c>
      <c r="AX189" s="28" t="str">
        <f t="shared" si="60"/>
        <v/>
      </c>
      <c r="AY189" s="69" t="str">
        <f t="shared" si="60"/>
        <v/>
      </c>
      <c r="AZ189" s="68" t="str">
        <f t="shared" si="60"/>
        <v/>
      </c>
      <c r="BA189" s="70" t="str">
        <f t="shared" si="60"/>
        <v/>
      </c>
      <c r="BB189" s="71" t="str">
        <f t="shared" si="60"/>
        <v/>
      </c>
      <c r="BC189" s="68" t="str">
        <f t="shared" si="60"/>
        <v/>
      </c>
      <c r="BD189" s="70" t="str">
        <f t="shared" si="60"/>
        <v/>
      </c>
      <c r="BE189" s="71" t="str">
        <f t="shared" si="60"/>
        <v/>
      </c>
      <c r="BF189" s="68" t="str">
        <f t="shared" si="60"/>
        <v/>
      </c>
      <c r="BG189" s="70" t="str">
        <f t="shared" si="60"/>
        <v/>
      </c>
      <c r="BH189" s="71" t="str">
        <f t="shared" si="60"/>
        <v/>
      </c>
      <c r="BI189" s="68" t="str">
        <f t="shared" si="59"/>
        <v/>
      </c>
      <c r="BJ189" s="70" t="str">
        <f t="shared" si="59"/>
        <v/>
      </c>
      <c r="BK189" s="71" t="str">
        <f t="shared" si="59"/>
        <v/>
      </c>
      <c r="BL189" s="234" t="str">
        <f t="shared" si="59"/>
        <v/>
      </c>
      <c r="BM189" s="235" t="str">
        <f t="shared" si="59"/>
        <v/>
      </c>
      <c r="BN189" s="236" t="str">
        <f t="shared" si="59"/>
        <v/>
      </c>
      <c r="BO189" s="237" t="str">
        <f t="shared" si="59"/>
        <v/>
      </c>
      <c r="BP189" s="238" t="str">
        <f t="shared" si="59"/>
        <v/>
      </c>
      <c r="BQ189" s="239" t="str">
        <f t="shared" si="59"/>
        <v/>
      </c>
      <c r="BR189" s="78" t="str">
        <f t="shared" si="59"/>
        <v/>
      </c>
      <c r="BS189" s="57" t="str">
        <f t="shared" si="59"/>
        <v/>
      </c>
      <c r="BT189" s="240" t="str">
        <f t="shared" si="59"/>
        <v/>
      </c>
      <c r="BU189" s="241" t="str">
        <f t="shared" si="59"/>
        <v/>
      </c>
      <c r="BV189" s="242" t="str">
        <f t="shared" si="59"/>
        <v/>
      </c>
      <c r="BW189" s="243" t="str">
        <f t="shared" si="59"/>
        <v/>
      </c>
      <c r="BX189" s="244" t="str">
        <f t="shared" si="58"/>
        <v/>
      </c>
      <c r="BY189" s="245" t="str">
        <f t="shared" si="58"/>
        <v/>
      </c>
    </row>
    <row r="190" spans="1:77" customFormat="1" ht="15.6" thickBot="1" x14ac:dyDescent="0.35">
      <c r="A190" s="196" t="str">
        <f t="shared" si="44"/>
        <v/>
      </c>
      <c r="B190" s="196" t="str">
        <f t="shared" si="45"/>
        <v/>
      </c>
      <c r="C190" s="187" t="str">
        <v/>
      </c>
      <c r="D190" s="187" t="str">
        <v/>
      </c>
      <c r="E190" s="196" t="str">
        <v/>
      </c>
      <c r="F190" s="187" t="str">
        <v/>
      </c>
      <c r="G190" s="207">
        <v>0</v>
      </c>
      <c r="H190" s="187">
        <v>0</v>
      </c>
      <c r="I190" s="208">
        <v>0</v>
      </c>
      <c r="J190" s="207">
        <v>0</v>
      </c>
      <c r="K190" s="209">
        <v>0</v>
      </c>
      <c r="L190" s="210">
        <v>0</v>
      </c>
      <c r="M190" s="207">
        <v>0</v>
      </c>
      <c r="N190" s="209">
        <v>0</v>
      </c>
      <c r="O190" s="210">
        <v>0</v>
      </c>
      <c r="P190" s="207">
        <v>0</v>
      </c>
      <c r="Q190" s="209">
        <v>0</v>
      </c>
      <c r="R190" s="210">
        <v>0</v>
      </c>
      <c r="S190" s="207">
        <v>0</v>
      </c>
      <c r="T190" s="209">
        <v>0</v>
      </c>
      <c r="U190" s="210">
        <v>0</v>
      </c>
      <c r="V190" s="210" t="str">
        <v/>
      </c>
      <c r="W190" s="210" t="str">
        <v/>
      </c>
      <c r="X190" s="210" t="str">
        <v/>
      </c>
      <c r="Y190" s="210" t="str">
        <v/>
      </c>
      <c r="Z190" s="210" t="str">
        <v/>
      </c>
      <c r="AA190" s="210" t="str">
        <v/>
      </c>
      <c r="AB190" s="211">
        <v>0</v>
      </c>
      <c r="AC190" s="212" t="str">
        <f t="shared" si="49"/>
        <v/>
      </c>
      <c r="AD190" s="209" t="str">
        <f t="shared" si="52"/>
        <v/>
      </c>
      <c r="AE190" s="209" t="str">
        <f t="shared" si="52"/>
        <v/>
      </c>
      <c r="AF190" s="209" t="str">
        <f t="shared" si="52"/>
        <v/>
      </c>
      <c r="AG190" s="209" t="str">
        <f t="shared" si="52"/>
        <v/>
      </c>
      <c r="AH190" s="209" t="str">
        <f t="shared" si="52"/>
        <v/>
      </c>
      <c r="AI190" s="209" t="str">
        <f t="shared" si="52"/>
        <v/>
      </c>
      <c r="AJ190" s="209" t="str">
        <f t="shared" si="46"/>
        <v/>
      </c>
      <c r="AK190" s="213">
        <f>LARGE(($U190,$R190,$O190,$L190,$I190),AK$6)</f>
        <v>0</v>
      </c>
      <c r="AL190" s="213">
        <f>LARGE(($U190,$R190,$O190,$L190,$I190),AL$6)</f>
        <v>0</v>
      </c>
      <c r="AM190" s="213">
        <f>LARGE(($U190,$R190,$O190,$L190,$I190),AM$6)</f>
        <v>0</v>
      </c>
      <c r="AN190" s="213">
        <f>LARGE(($U190,$R190,$O190,$L190,$I190),AN$6)</f>
        <v>0</v>
      </c>
      <c r="AO190" s="213">
        <f>LARGE(($U190,$R190,$O190,$L190,$I190),AO$6)</f>
        <v>0</v>
      </c>
      <c r="AP190" s="214">
        <f t="shared" si="50"/>
        <v>0</v>
      </c>
      <c r="AQ190" s="213" t="str">
        <f t="shared" si="47"/>
        <v/>
      </c>
      <c r="AS190" s="108" t="str">
        <f t="shared" si="60"/>
        <v/>
      </c>
      <c r="AT190" s="65" t="str">
        <f t="shared" si="60"/>
        <v/>
      </c>
      <c r="AU190" s="66" t="str">
        <f t="shared" si="60"/>
        <v/>
      </c>
      <c r="AV190" s="67" t="str">
        <f t="shared" si="60"/>
        <v/>
      </c>
      <c r="AW190" s="68" t="str">
        <f t="shared" si="60"/>
        <v/>
      </c>
      <c r="AX190" s="28" t="str">
        <f t="shared" si="60"/>
        <v/>
      </c>
      <c r="AY190" s="69" t="str">
        <f t="shared" si="60"/>
        <v/>
      </c>
      <c r="AZ190" s="68" t="str">
        <f t="shared" si="60"/>
        <v/>
      </c>
      <c r="BA190" s="70" t="str">
        <f t="shared" si="60"/>
        <v/>
      </c>
      <c r="BB190" s="71" t="str">
        <f t="shared" si="60"/>
        <v/>
      </c>
      <c r="BC190" s="68" t="str">
        <f t="shared" si="60"/>
        <v/>
      </c>
      <c r="BD190" s="70" t="str">
        <f t="shared" si="60"/>
        <v/>
      </c>
      <c r="BE190" s="71" t="str">
        <f t="shared" si="60"/>
        <v/>
      </c>
      <c r="BF190" s="68" t="str">
        <f t="shared" si="60"/>
        <v/>
      </c>
      <c r="BG190" s="70" t="str">
        <f t="shared" si="60"/>
        <v/>
      </c>
      <c r="BH190" s="71" t="str">
        <f t="shared" si="60"/>
        <v/>
      </c>
      <c r="BI190" s="68" t="str">
        <f t="shared" si="59"/>
        <v/>
      </c>
      <c r="BJ190" s="70" t="str">
        <f t="shared" si="59"/>
        <v/>
      </c>
      <c r="BK190" s="71" t="str">
        <f t="shared" si="59"/>
        <v/>
      </c>
      <c r="BL190" s="234" t="str">
        <f t="shared" si="59"/>
        <v/>
      </c>
      <c r="BM190" s="235" t="str">
        <f t="shared" si="59"/>
        <v/>
      </c>
      <c r="BN190" s="236" t="str">
        <f t="shared" si="59"/>
        <v/>
      </c>
      <c r="BO190" s="237" t="str">
        <f t="shared" si="59"/>
        <v/>
      </c>
      <c r="BP190" s="238" t="str">
        <f t="shared" si="59"/>
        <v/>
      </c>
      <c r="BQ190" s="239" t="str">
        <f t="shared" si="59"/>
        <v/>
      </c>
      <c r="BR190" s="78" t="str">
        <f t="shared" si="59"/>
        <v/>
      </c>
      <c r="BS190" s="57" t="str">
        <f t="shared" si="59"/>
        <v/>
      </c>
      <c r="BT190" s="240" t="str">
        <f t="shared" si="59"/>
        <v/>
      </c>
      <c r="BU190" s="241" t="str">
        <f t="shared" si="59"/>
        <v/>
      </c>
      <c r="BV190" s="242" t="str">
        <f t="shared" si="59"/>
        <v/>
      </c>
      <c r="BW190" s="243" t="str">
        <f t="shared" si="59"/>
        <v/>
      </c>
      <c r="BX190" s="244" t="str">
        <f t="shared" si="58"/>
        <v/>
      </c>
      <c r="BY190" s="245" t="str">
        <f t="shared" si="58"/>
        <v/>
      </c>
    </row>
    <row r="191" spans="1:77" customFormat="1" ht="15.6" thickBot="1" x14ac:dyDescent="0.35">
      <c r="A191" s="196" t="str">
        <f t="shared" si="44"/>
        <v/>
      </c>
      <c r="B191" s="196" t="str">
        <f t="shared" si="45"/>
        <v/>
      </c>
      <c r="C191" s="187" t="str">
        <v/>
      </c>
      <c r="D191" s="187" t="str">
        <v/>
      </c>
      <c r="E191" s="196" t="str">
        <v/>
      </c>
      <c r="F191" s="187" t="str">
        <v/>
      </c>
      <c r="G191" s="207">
        <v>0</v>
      </c>
      <c r="H191" s="187">
        <v>0</v>
      </c>
      <c r="I191" s="208">
        <v>0</v>
      </c>
      <c r="J191" s="207">
        <v>0</v>
      </c>
      <c r="K191" s="209">
        <v>0</v>
      </c>
      <c r="L191" s="210">
        <v>0</v>
      </c>
      <c r="M191" s="207">
        <v>0</v>
      </c>
      <c r="N191" s="209">
        <v>0</v>
      </c>
      <c r="O191" s="210">
        <v>0</v>
      </c>
      <c r="P191" s="207">
        <v>0</v>
      </c>
      <c r="Q191" s="209">
        <v>0</v>
      </c>
      <c r="R191" s="210">
        <v>0</v>
      </c>
      <c r="S191" s="207">
        <v>0</v>
      </c>
      <c r="T191" s="209">
        <v>0</v>
      </c>
      <c r="U191" s="210">
        <v>0</v>
      </c>
      <c r="V191" s="210" t="str">
        <v/>
      </c>
      <c r="W191" s="210" t="str">
        <v/>
      </c>
      <c r="X191" s="210" t="str">
        <v/>
      </c>
      <c r="Y191" s="210" t="str">
        <v/>
      </c>
      <c r="Z191" s="210" t="str">
        <v/>
      </c>
      <c r="AA191" s="210" t="str">
        <v/>
      </c>
      <c r="AB191" s="211">
        <v>0</v>
      </c>
      <c r="AC191" s="212" t="str">
        <f t="shared" si="49"/>
        <v/>
      </c>
      <c r="AD191" s="209" t="str">
        <f t="shared" si="52"/>
        <v/>
      </c>
      <c r="AE191" s="209" t="str">
        <f t="shared" si="52"/>
        <v/>
      </c>
      <c r="AF191" s="209" t="str">
        <f t="shared" si="52"/>
        <v/>
      </c>
      <c r="AG191" s="209" t="str">
        <f t="shared" si="52"/>
        <v/>
      </c>
      <c r="AH191" s="209" t="str">
        <f t="shared" si="52"/>
        <v/>
      </c>
      <c r="AI191" s="209" t="str">
        <f t="shared" si="52"/>
        <v/>
      </c>
      <c r="AJ191" s="209" t="str">
        <f t="shared" si="46"/>
        <v/>
      </c>
      <c r="AK191" s="213">
        <f>LARGE(($U191,$R191,$O191,$L191,$I191),AK$6)</f>
        <v>0</v>
      </c>
      <c r="AL191" s="213">
        <f>LARGE(($U191,$R191,$O191,$L191,$I191),AL$6)</f>
        <v>0</v>
      </c>
      <c r="AM191" s="213">
        <f>LARGE(($U191,$R191,$O191,$L191,$I191),AM$6)</f>
        <v>0</v>
      </c>
      <c r="AN191" s="213">
        <f>LARGE(($U191,$R191,$O191,$L191,$I191),AN$6)</f>
        <v>0</v>
      </c>
      <c r="AO191" s="213">
        <f>LARGE(($U191,$R191,$O191,$L191,$I191),AO$6)</f>
        <v>0</v>
      </c>
      <c r="AP191" s="214">
        <f t="shared" si="50"/>
        <v>0</v>
      </c>
      <c r="AQ191" s="213" t="str">
        <f t="shared" si="47"/>
        <v/>
      </c>
      <c r="AS191" s="108" t="str">
        <f t="shared" si="60"/>
        <v/>
      </c>
      <c r="AT191" s="65" t="str">
        <f t="shared" si="60"/>
        <v/>
      </c>
      <c r="AU191" s="66" t="str">
        <f t="shared" si="60"/>
        <v/>
      </c>
      <c r="AV191" s="67" t="str">
        <f t="shared" si="60"/>
        <v/>
      </c>
      <c r="AW191" s="68" t="str">
        <f t="shared" si="60"/>
        <v/>
      </c>
      <c r="AX191" s="28" t="str">
        <f t="shared" si="60"/>
        <v/>
      </c>
      <c r="AY191" s="69" t="str">
        <f t="shared" si="60"/>
        <v/>
      </c>
      <c r="AZ191" s="68" t="str">
        <f t="shared" si="60"/>
        <v/>
      </c>
      <c r="BA191" s="70" t="str">
        <f t="shared" si="60"/>
        <v/>
      </c>
      <c r="BB191" s="71" t="str">
        <f t="shared" si="60"/>
        <v/>
      </c>
      <c r="BC191" s="68" t="str">
        <f t="shared" si="60"/>
        <v/>
      </c>
      <c r="BD191" s="70" t="str">
        <f t="shared" si="60"/>
        <v/>
      </c>
      <c r="BE191" s="71" t="str">
        <f t="shared" si="60"/>
        <v/>
      </c>
      <c r="BF191" s="68" t="str">
        <f t="shared" si="60"/>
        <v/>
      </c>
      <c r="BG191" s="70" t="str">
        <f t="shared" si="60"/>
        <v/>
      </c>
      <c r="BH191" s="71" t="str">
        <f t="shared" si="60"/>
        <v/>
      </c>
      <c r="BI191" s="68" t="str">
        <f t="shared" si="59"/>
        <v/>
      </c>
      <c r="BJ191" s="70" t="str">
        <f t="shared" si="59"/>
        <v/>
      </c>
      <c r="BK191" s="71" t="str">
        <f t="shared" si="59"/>
        <v/>
      </c>
      <c r="BL191" s="234" t="str">
        <f t="shared" si="59"/>
        <v/>
      </c>
      <c r="BM191" s="235" t="str">
        <f t="shared" si="59"/>
        <v/>
      </c>
      <c r="BN191" s="236" t="str">
        <f t="shared" si="59"/>
        <v/>
      </c>
      <c r="BO191" s="237" t="str">
        <f t="shared" si="59"/>
        <v/>
      </c>
      <c r="BP191" s="238" t="str">
        <f t="shared" si="59"/>
        <v/>
      </c>
      <c r="BQ191" s="239" t="str">
        <f t="shared" si="59"/>
        <v/>
      </c>
      <c r="BR191" s="78" t="str">
        <f t="shared" si="59"/>
        <v/>
      </c>
      <c r="BS191" s="57" t="str">
        <f t="shared" si="59"/>
        <v/>
      </c>
      <c r="BT191" s="240" t="str">
        <f t="shared" si="59"/>
        <v/>
      </c>
      <c r="BU191" s="241" t="str">
        <f t="shared" si="59"/>
        <v/>
      </c>
      <c r="BV191" s="242" t="str">
        <f t="shared" si="59"/>
        <v/>
      </c>
      <c r="BW191" s="243" t="str">
        <f t="shared" si="59"/>
        <v/>
      </c>
      <c r="BX191" s="244" t="str">
        <f t="shared" si="58"/>
        <v/>
      </c>
      <c r="BY191" s="245" t="str">
        <f t="shared" si="58"/>
        <v/>
      </c>
    </row>
    <row r="192" spans="1:77" customFormat="1" ht="15.6" thickBot="1" x14ac:dyDescent="0.35">
      <c r="A192" s="196" t="str">
        <f t="shared" si="44"/>
        <v/>
      </c>
      <c r="B192" s="196" t="str">
        <f t="shared" si="45"/>
        <v/>
      </c>
      <c r="C192" s="187" t="str">
        <v/>
      </c>
      <c r="D192" s="187" t="str">
        <v/>
      </c>
      <c r="E192" s="196" t="str">
        <v/>
      </c>
      <c r="F192" s="187" t="str">
        <v/>
      </c>
      <c r="G192" s="207">
        <v>0</v>
      </c>
      <c r="H192" s="187">
        <v>0</v>
      </c>
      <c r="I192" s="208">
        <v>0</v>
      </c>
      <c r="J192" s="207">
        <v>0</v>
      </c>
      <c r="K192" s="209">
        <v>0</v>
      </c>
      <c r="L192" s="210">
        <v>0</v>
      </c>
      <c r="M192" s="207">
        <v>0</v>
      </c>
      <c r="N192" s="209">
        <v>0</v>
      </c>
      <c r="O192" s="210">
        <v>0</v>
      </c>
      <c r="P192" s="207">
        <v>0</v>
      </c>
      <c r="Q192" s="209">
        <v>0</v>
      </c>
      <c r="R192" s="210">
        <v>0</v>
      </c>
      <c r="S192" s="207">
        <v>0</v>
      </c>
      <c r="T192" s="209">
        <v>0</v>
      </c>
      <c r="U192" s="210">
        <v>0</v>
      </c>
      <c r="V192" s="210" t="str">
        <v/>
      </c>
      <c r="W192" s="210" t="str">
        <v/>
      </c>
      <c r="X192" s="210" t="str">
        <v/>
      </c>
      <c r="Y192" s="210" t="str">
        <v/>
      </c>
      <c r="Z192" s="210" t="str">
        <v/>
      </c>
      <c r="AA192" s="210" t="str">
        <v/>
      </c>
      <c r="AB192" s="211">
        <v>0</v>
      </c>
      <c r="AC192" s="212" t="str">
        <f t="shared" si="49"/>
        <v/>
      </c>
      <c r="AD192" s="209" t="str">
        <f t="shared" si="52"/>
        <v/>
      </c>
      <c r="AE192" s="209" t="str">
        <f t="shared" si="52"/>
        <v/>
      </c>
      <c r="AF192" s="209" t="str">
        <f t="shared" si="52"/>
        <v/>
      </c>
      <c r="AG192" s="209" t="str">
        <f t="shared" si="52"/>
        <v/>
      </c>
      <c r="AH192" s="209" t="str">
        <f t="shared" si="52"/>
        <v/>
      </c>
      <c r="AI192" s="209" t="str">
        <f t="shared" si="52"/>
        <v/>
      </c>
      <c r="AJ192" s="209" t="str">
        <f t="shared" si="46"/>
        <v/>
      </c>
      <c r="AK192" s="213">
        <f>LARGE(($U192,$R192,$O192,$L192,$I192),AK$6)</f>
        <v>0</v>
      </c>
      <c r="AL192" s="213">
        <f>LARGE(($U192,$R192,$O192,$L192,$I192),AL$6)</f>
        <v>0</v>
      </c>
      <c r="AM192" s="213">
        <f>LARGE(($U192,$R192,$O192,$L192,$I192),AM$6)</f>
        <v>0</v>
      </c>
      <c r="AN192" s="213">
        <f>LARGE(($U192,$R192,$O192,$L192,$I192),AN$6)</f>
        <v>0</v>
      </c>
      <c r="AO192" s="213">
        <f>LARGE(($U192,$R192,$O192,$L192,$I192),AO$6)</f>
        <v>0</v>
      </c>
      <c r="AP192" s="214">
        <f t="shared" si="50"/>
        <v>0</v>
      </c>
      <c r="AQ192" s="213" t="str">
        <f t="shared" si="47"/>
        <v/>
      </c>
      <c r="AS192" s="108" t="str">
        <f t="shared" si="60"/>
        <v/>
      </c>
      <c r="AT192" s="65" t="str">
        <f t="shared" si="60"/>
        <v/>
      </c>
      <c r="AU192" s="66" t="str">
        <f t="shared" si="60"/>
        <v/>
      </c>
      <c r="AV192" s="67" t="str">
        <f t="shared" si="60"/>
        <v/>
      </c>
      <c r="AW192" s="68" t="str">
        <f t="shared" si="60"/>
        <v/>
      </c>
      <c r="AX192" s="28" t="str">
        <f t="shared" si="60"/>
        <v/>
      </c>
      <c r="AY192" s="69" t="str">
        <f t="shared" si="60"/>
        <v/>
      </c>
      <c r="AZ192" s="68" t="str">
        <f t="shared" si="60"/>
        <v/>
      </c>
      <c r="BA192" s="70" t="str">
        <f t="shared" si="60"/>
        <v/>
      </c>
      <c r="BB192" s="71" t="str">
        <f t="shared" si="60"/>
        <v/>
      </c>
      <c r="BC192" s="68" t="str">
        <f t="shared" si="60"/>
        <v/>
      </c>
      <c r="BD192" s="70" t="str">
        <f t="shared" si="60"/>
        <v/>
      </c>
      <c r="BE192" s="71" t="str">
        <f t="shared" si="60"/>
        <v/>
      </c>
      <c r="BF192" s="68" t="str">
        <f t="shared" si="60"/>
        <v/>
      </c>
      <c r="BG192" s="70" t="str">
        <f t="shared" si="60"/>
        <v/>
      </c>
      <c r="BH192" s="71" t="str">
        <f t="shared" si="60"/>
        <v/>
      </c>
      <c r="BI192" s="68" t="str">
        <f t="shared" si="59"/>
        <v/>
      </c>
      <c r="BJ192" s="70" t="str">
        <f t="shared" si="59"/>
        <v/>
      </c>
      <c r="BK192" s="71" t="str">
        <f t="shared" si="59"/>
        <v/>
      </c>
      <c r="BL192" s="234" t="str">
        <f t="shared" si="59"/>
        <v/>
      </c>
      <c r="BM192" s="235" t="str">
        <f t="shared" si="59"/>
        <v/>
      </c>
      <c r="BN192" s="236" t="str">
        <f t="shared" si="59"/>
        <v/>
      </c>
      <c r="BO192" s="237" t="str">
        <f t="shared" si="59"/>
        <v/>
      </c>
      <c r="BP192" s="238" t="str">
        <f t="shared" si="59"/>
        <v/>
      </c>
      <c r="BQ192" s="239" t="str">
        <f t="shared" si="59"/>
        <v/>
      </c>
      <c r="BR192" s="78" t="str">
        <f t="shared" si="59"/>
        <v/>
      </c>
      <c r="BS192" s="57" t="str">
        <f t="shared" si="59"/>
        <v/>
      </c>
      <c r="BT192" s="240" t="str">
        <f t="shared" si="59"/>
        <v/>
      </c>
      <c r="BU192" s="241" t="str">
        <f t="shared" si="59"/>
        <v/>
      </c>
      <c r="BV192" s="242" t="str">
        <f t="shared" si="59"/>
        <v/>
      </c>
      <c r="BW192" s="243" t="str">
        <f t="shared" si="59"/>
        <v/>
      </c>
      <c r="BX192" s="244" t="str">
        <f t="shared" si="58"/>
        <v/>
      </c>
      <c r="BY192" s="245" t="str">
        <f t="shared" si="58"/>
        <v/>
      </c>
    </row>
    <row r="193" spans="1:77" customFormat="1" ht="15.6" thickBot="1" x14ac:dyDescent="0.35">
      <c r="A193" s="196" t="str">
        <f t="shared" si="44"/>
        <v/>
      </c>
      <c r="B193" s="196" t="str">
        <f t="shared" si="45"/>
        <v/>
      </c>
      <c r="C193" s="187" t="str">
        <v/>
      </c>
      <c r="D193" s="187" t="str">
        <v/>
      </c>
      <c r="E193" s="196" t="str">
        <v/>
      </c>
      <c r="F193" s="187" t="str">
        <v/>
      </c>
      <c r="G193" s="207">
        <v>0</v>
      </c>
      <c r="H193" s="187">
        <v>0</v>
      </c>
      <c r="I193" s="208">
        <v>0</v>
      </c>
      <c r="J193" s="207">
        <v>0</v>
      </c>
      <c r="K193" s="209">
        <v>0</v>
      </c>
      <c r="L193" s="210">
        <v>0</v>
      </c>
      <c r="M193" s="207">
        <v>0</v>
      </c>
      <c r="N193" s="209">
        <v>0</v>
      </c>
      <c r="O193" s="210">
        <v>0</v>
      </c>
      <c r="P193" s="207">
        <v>0</v>
      </c>
      <c r="Q193" s="209">
        <v>0</v>
      </c>
      <c r="R193" s="210">
        <v>0</v>
      </c>
      <c r="S193" s="207">
        <v>0</v>
      </c>
      <c r="T193" s="209">
        <v>0</v>
      </c>
      <c r="U193" s="210">
        <v>0</v>
      </c>
      <c r="V193" s="210" t="str">
        <v/>
      </c>
      <c r="W193" s="210" t="str">
        <v/>
      </c>
      <c r="X193" s="210" t="str">
        <v/>
      </c>
      <c r="Y193" s="210" t="str">
        <v/>
      </c>
      <c r="Z193" s="210" t="str">
        <v/>
      </c>
      <c r="AA193" s="210" t="str">
        <v/>
      </c>
      <c r="AB193" s="211">
        <v>0</v>
      </c>
      <c r="AC193" s="212" t="str">
        <f t="shared" si="49"/>
        <v/>
      </c>
      <c r="AD193" s="209" t="str">
        <f t="shared" ref="AD193:AI256" si="61">IF($F193=AD$6, 1+COUNTIFS($AQ$7:$AQ$406, "&lt;"&amp;$AQ193, $F$7:$F$406, AD$6), "")</f>
        <v/>
      </c>
      <c r="AE193" s="209" t="str">
        <f t="shared" si="61"/>
        <v/>
      </c>
      <c r="AF193" s="209" t="str">
        <f t="shared" si="61"/>
        <v/>
      </c>
      <c r="AG193" s="209" t="str">
        <f t="shared" si="61"/>
        <v/>
      </c>
      <c r="AH193" s="209" t="str">
        <f t="shared" si="61"/>
        <v/>
      </c>
      <c r="AI193" s="209" t="str">
        <f t="shared" si="61"/>
        <v/>
      </c>
      <c r="AJ193" s="209" t="str">
        <f t="shared" si="46"/>
        <v/>
      </c>
      <c r="AK193" s="213">
        <f>LARGE(($U193,$R193,$O193,$L193,$I193),AK$6)</f>
        <v>0</v>
      </c>
      <c r="AL193" s="213">
        <f>LARGE(($U193,$R193,$O193,$L193,$I193),AL$6)</f>
        <v>0</v>
      </c>
      <c r="AM193" s="213">
        <f>LARGE(($U193,$R193,$O193,$L193,$I193),AM$6)</f>
        <v>0</v>
      </c>
      <c r="AN193" s="213">
        <f>LARGE(($U193,$R193,$O193,$L193,$I193),AN$6)</f>
        <v>0</v>
      </c>
      <c r="AO193" s="213">
        <f>LARGE(($U193,$R193,$O193,$L193,$I193),AO$6)</f>
        <v>0</v>
      </c>
      <c r="AP193" s="214">
        <f t="shared" si="50"/>
        <v>0</v>
      </c>
      <c r="AQ193" s="213" t="str">
        <f t="shared" si="47"/>
        <v/>
      </c>
      <c r="AS193" s="108" t="str">
        <f t="shared" si="60"/>
        <v/>
      </c>
      <c r="AT193" s="65" t="str">
        <f t="shared" si="60"/>
        <v/>
      </c>
      <c r="AU193" s="66" t="str">
        <f t="shared" si="60"/>
        <v/>
      </c>
      <c r="AV193" s="67" t="str">
        <f t="shared" si="60"/>
        <v/>
      </c>
      <c r="AW193" s="68" t="str">
        <f t="shared" si="60"/>
        <v/>
      </c>
      <c r="AX193" s="28" t="str">
        <f t="shared" si="60"/>
        <v/>
      </c>
      <c r="AY193" s="69" t="str">
        <f t="shared" si="60"/>
        <v/>
      </c>
      <c r="AZ193" s="68" t="str">
        <f t="shared" si="60"/>
        <v/>
      </c>
      <c r="BA193" s="70" t="str">
        <f t="shared" si="60"/>
        <v/>
      </c>
      <c r="BB193" s="71" t="str">
        <f t="shared" si="60"/>
        <v/>
      </c>
      <c r="BC193" s="68" t="str">
        <f t="shared" si="60"/>
        <v/>
      </c>
      <c r="BD193" s="70" t="str">
        <f t="shared" si="60"/>
        <v/>
      </c>
      <c r="BE193" s="71" t="str">
        <f t="shared" si="60"/>
        <v/>
      </c>
      <c r="BF193" s="68" t="str">
        <f t="shared" si="60"/>
        <v/>
      </c>
      <c r="BG193" s="70" t="str">
        <f t="shared" si="60"/>
        <v/>
      </c>
      <c r="BH193" s="71" t="str">
        <f t="shared" si="60"/>
        <v/>
      </c>
      <c r="BI193" s="68" t="str">
        <f t="shared" si="59"/>
        <v/>
      </c>
      <c r="BJ193" s="70" t="str">
        <f t="shared" si="59"/>
        <v/>
      </c>
      <c r="BK193" s="71" t="str">
        <f t="shared" si="59"/>
        <v/>
      </c>
      <c r="BL193" s="234" t="str">
        <f t="shared" si="59"/>
        <v/>
      </c>
      <c r="BM193" s="235" t="str">
        <f t="shared" si="59"/>
        <v/>
      </c>
      <c r="BN193" s="236" t="str">
        <f t="shared" si="59"/>
        <v/>
      </c>
      <c r="BO193" s="237" t="str">
        <f t="shared" si="59"/>
        <v/>
      </c>
      <c r="BP193" s="238" t="str">
        <f t="shared" si="59"/>
        <v/>
      </c>
      <c r="BQ193" s="239" t="str">
        <f t="shared" si="59"/>
        <v/>
      </c>
      <c r="BR193" s="78" t="str">
        <f t="shared" si="59"/>
        <v/>
      </c>
      <c r="BS193" s="57" t="str">
        <f t="shared" si="59"/>
        <v/>
      </c>
      <c r="BT193" s="240" t="str">
        <f t="shared" si="59"/>
        <v/>
      </c>
      <c r="BU193" s="241" t="str">
        <f t="shared" si="59"/>
        <v/>
      </c>
      <c r="BV193" s="242" t="str">
        <f t="shared" si="59"/>
        <v/>
      </c>
      <c r="BW193" s="243" t="str">
        <f t="shared" si="59"/>
        <v/>
      </c>
      <c r="BX193" s="244" t="str">
        <f t="shared" si="58"/>
        <v/>
      </c>
      <c r="BY193" s="245" t="str">
        <f t="shared" si="58"/>
        <v/>
      </c>
    </row>
    <row r="194" spans="1:77" customFormat="1" ht="15.6" thickBot="1" x14ac:dyDescent="0.35">
      <c r="A194" s="196" t="str">
        <f t="shared" si="44"/>
        <v/>
      </c>
      <c r="B194" s="196" t="str">
        <f t="shared" si="45"/>
        <v/>
      </c>
      <c r="C194" s="187" t="str">
        <v/>
      </c>
      <c r="D194" s="187" t="str">
        <v/>
      </c>
      <c r="E194" s="196" t="str">
        <v/>
      </c>
      <c r="F194" s="187" t="str">
        <v/>
      </c>
      <c r="G194" s="207">
        <v>0</v>
      </c>
      <c r="H194" s="187">
        <v>0</v>
      </c>
      <c r="I194" s="208">
        <v>0</v>
      </c>
      <c r="J194" s="207">
        <v>0</v>
      </c>
      <c r="K194" s="209">
        <v>0</v>
      </c>
      <c r="L194" s="210">
        <v>0</v>
      </c>
      <c r="M194" s="207">
        <v>0</v>
      </c>
      <c r="N194" s="209">
        <v>0</v>
      </c>
      <c r="O194" s="210">
        <v>0</v>
      </c>
      <c r="P194" s="207">
        <v>0</v>
      </c>
      <c r="Q194" s="209">
        <v>0</v>
      </c>
      <c r="R194" s="210">
        <v>0</v>
      </c>
      <c r="S194" s="207">
        <v>0</v>
      </c>
      <c r="T194" s="209">
        <v>0</v>
      </c>
      <c r="U194" s="210">
        <v>0</v>
      </c>
      <c r="V194" s="210" t="str">
        <v/>
      </c>
      <c r="W194" s="210" t="str">
        <v/>
      </c>
      <c r="X194" s="210" t="str">
        <v/>
      </c>
      <c r="Y194" s="210" t="str">
        <v/>
      </c>
      <c r="Z194" s="210" t="str">
        <v/>
      </c>
      <c r="AA194" s="210" t="str">
        <v/>
      </c>
      <c r="AB194" s="211">
        <v>0</v>
      </c>
      <c r="AC194" s="212" t="str">
        <f t="shared" si="49"/>
        <v/>
      </c>
      <c r="AD194" s="209" t="str">
        <f t="shared" si="61"/>
        <v/>
      </c>
      <c r="AE194" s="209" t="str">
        <f t="shared" si="61"/>
        <v/>
      </c>
      <c r="AF194" s="209" t="str">
        <f t="shared" si="61"/>
        <v/>
      </c>
      <c r="AG194" s="209" t="str">
        <f t="shared" si="61"/>
        <v/>
      </c>
      <c r="AH194" s="209" t="str">
        <f t="shared" si="61"/>
        <v/>
      </c>
      <c r="AI194" s="209" t="str">
        <f t="shared" si="61"/>
        <v/>
      </c>
      <c r="AJ194" s="209" t="str">
        <f t="shared" si="46"/>
        <v/>
      </c>
      <c r="AK194" s="213">
        <f>LARGE(($U194,$R194,$O194,$L194,$I194),AK$6)</f>
        <v>0</v>
      </c>
      <c r="AL194" s="213">
        <f>LARGE(($U194,$R194,$O194,$L194,$I194),AL$6)</f>
        <v>0</v>
      </c>
      <c r="AM194" s="213">
        <f>LARGE(($U194,$R194,$O194,$L194,$I194),AM$6)</f>
        <v>0</v>
      </c>
      <c r="AN194" s="213">
        <f>LARGE(($U194,$R194,$O194,$L194,$I194),AN$6)</f>
        <v>0</v>
      </c>
      <c r="AO194" s="213">
        <f>LARGE(($U194,$R194,$O194,$L194,$I194),AO$6)</f>
        <v>0</v>
      </c>
      <c r="AP194" s="214">
        <f t="shared" si="50"/>
        <v>0</v>
      </c>
      <c r="AQ194" s="213" t="str">
        <f t="shared" si="47"/>
        <v/>
      </c>
      <c r="AS194" s="108" t="str">
        <f t="shared" si="60"/>
        <v/>
      </c>
      <c r="AT194" s="65" t="str">
        <f t="shared" si="60"/>
        <v/>
      </c>
      <c r="AU194" s="66" t="str">
        <f t="shared" si="60"/>
        <v/>
      </c>
      <c r="AV194" s="67" t="str">
        <f t="shared" si="60"/>
        <v/>
      </c>
      <c r="AW194" s="68" t="str">
        <f t="shared" si="60"/>
        <v/>
      </c>
      <c r="AX194" s="28" t="str">
        <f t="shared" si="60"/>
        <v/>
      </c>
      <c r="AY194" s="69" t="str">
        <f t="shared" si="60"/>
        <v/>
      </c>
      <c r="AZ194" s="68" t="str">
        <f t="shared" si="60"/>
        <v/>
      </c>
      <c r="BA194" s="70" t="str">
        <f t="shared" si="60"/>
        <v/>
      </c>
      <c r="BB194" s="71" t="str">
        <f t="shared" si="60"/>
        <v/>
      </c>
      <c r="BC194" s="68" t="str">
        <f t="shared" si="60"/>
        <v/>
      </c>
      <c r="BD194" s="70" t="str">
        <f t="shared" si="60"/>
        <v/>
      </c>
      <c r="BE194" s="71" t="str">
        <f t="shared" si="60"/>
        <v/>
      </c>
      <c r="BF194" s="68" t="str">
        <f t="shared" si="60"/>
        <v/>
      </c>
      <c r="BG194" s="70" t="str">
        <f t="shared" si="60"/>
        <v/>
      </c>
      <c r="BH194" s="71" t="str">
        <f t="shared" si="60"/>
        <v/>
      </c>
      <c r="BI194" s="68" t="str">
        <f t="shared" si="59"/>
        <v/>
      </c>
      <c r="BJ194" s="70" t="str">
        <f t="shared" si="59"/>
        <v/>
      </c>
      <c r="BK194" s="71" t="str">
        <f t="shared" si="59"/>
        <v/>
      </c>
      <c r="BL194" s="234" t="str">
        <f t="shared" si="59"/>
        <v/>
      </c>
      <c r="BM194" s="235" t="str">
        <f t="shared" si="59"/>
        <v/>
      </c>
      <c r="BN194" s="236" t="str">
        <f t="shared" si="59"/>
        <v/>
      </c>
      <c r="BO194" s="237" t="str">
        <f t="shared" si="59"/>
        <v/>
      </c>
      <c r="BP194" s="238" t="str">
        <f t="shared" si="59"/>
        <v/>
      </c>
      <c r="BQ194" s="239" t="str">
        <f t="shared" si="59"/>
        <v/>
      </c>
      <c r="BR194" s="78" t="str">
        <f t="shared" si="59"/>
        <v/>
      </c>
      <c r="BS194" s="57" t="str">
        <f t="shared" si="59"/>
        <v/>
      </c>
      <c r="BT194" s="240" t="str">
        <f t="shared" si="59"/>
        <v/>
      </c>
      <c r="BU194" s="241" t="str">
        <f t="shared" si="59"/>
        <v/>
      </c>
      <c r="BV194" s="242" t="str">
        <f t="shared" si="59"/>
        <v/>
      </c>
      <c r="BW194" s="243" t="str">
        <f t="shared" si="59"/>
        <v/>
      </c>
      <c r="BX194" s="244" t="str">
        <f t="shared" si="58"/>
        <v/>
      </c>
      <c r="BY194" s="245" t="str">
        <f t="shared" si="58"/>
        <v/>
      </c>
    </row>
    <row r="195" spans="1:77" customFormat="1" ht="15.6" thickBot="1" x14ac:dyDescent="0.35">
      <c r="A195" s="196" t="str">
        <f t="shared" si="44"/>
        <v/>
      </c>
      <c r="B195" s="196" t="str">
        <f t="shared" si="45"/>
        <v/>
      </c>
      <c r="C195" s="187" t="str">
        <v/>
      </c>
      <c r="D195" s="187" t="str">
        <v/>
      </c>
      <c r="E195" s="196" t="str">
        <v/>
      </c>
      <c r="F195" s="187" t="str">
        <v/>
      </c>
      <c r="G195" s="207">
        <v>0</v>
      </c>
      <c r="H195" s="187">
        <v>0</v>
      </c>
      <c r="I195" s="208">
        <v>0</v>
      </c>
      <c r="J195" s="207">
        <v>0</v>
      </c>
      <c r="K195" s="209">
        <v>0</v>
      </c>
      <c r="L195" s="210">
        <v>0</v>
      </c>
      <c r="M195" s="207">
        <v>0</v>
      </c>
      <c r="N195" s="209">
        <v>0</v>
      </c>
      <c r="O195" s="210">
        <v>0</v>
      </c>
      <c r="P195" s="207">
        <v>0</v>
      </c>
      <c r="Q195" s="209">
        <v>0</v>
      </c>
      <c r="R195" s="210">
        <v>0</v>
      </c>
      <c r="S195" s="207">
        <v>0</v>
      </c>
      <c r="T195" s="209">
        <v>0</v>
      </c>
      <c r="U195" s="210">
        <v>0</v>
      </c>
      <c r="V195" s="210" t="str">
        <v/>
      </c>
      <c r="W195" s="210" t="str">
        <v/>
      </c>
      <c r="X195" s="210" t="str">
        <v/>
      </c>
      <c r="Y195" s="210" t="str">
        <v/>
      </c>
      <c r="Z195" s="210" t="str">
        <v/>
      </c>
      <c r="AA195" s="210" t="str">
        <v/>
      </c>
      <c r="AB195" s="211">
        <v>0</v>
      </c>
      <c r="AC195" s="212" t="str">
        <f t="shared" si="49"/>
        <v/>
      </c>
      <c r="AD195" s="209" t="str">
        <f t="shared" si="61"/>
        <v/>
      </c>
      <c r="AE195" s="209" t="str">
        <f t="shared" si="61"/>
        <v/>
      </c>
      <c r="AF195" s="209" t="str">
        <f t="shared" si="61"/>
        <v/>
      </c>
      <c r="AG195" s="209" t="str">
        <f t="shared" si="61"/>
        <v/>
      </c>
      <c r="AH195" s="209" t="str">
        <f t="shared" si="61"/>
        <v/>
      </c>
      <c r="AI195" s="209" t="str">
        <f t="shared" si="61"/>
        <v/>
      </c>
      <c r="AJ195" s="209" t="str">
        <f t="shared" si="46"/>
        <v/>
      </c>
      <c r="AK195" s="213">
        <f>LARGE(($U195,$R195,$O195,$L195,$I195),AK$6)</f>
        <v>0</v>
      </c>
      <c r="AL195" s="213">
        <f>LARGE(($U195,$R195,$O195,$L195,$I195),AL$6)</f>
        <v>0</v>
      </c>
      <c r="AM195" s="213">
        <f>LARGE(($U195,$R195,$O195,$L195,$I195),AM$6)</f>
        <v>0</v>
      </c>
      <c r="AN195" s="213">
        <f>LARGE(($U195,$R195,$O195,$L195,$I195),AN$6)</f>
        <v>0</v>
      </c>
      <c r="AO195" s="213">
        <f>LARGE(($U195,$R195,$O195,$L195,$I195),AO$6)</f>
        <v>0</v>
      </c>
      <c r="AP195" s="214">
        <f t="shared" si="50"/>
        <v>0</v>
      </c>
      <c r="AQ195" s="213" t="str">
        <f t="shared" si="47"/>
        <v/>
      </c>
      <c r="AS195" s="108" t="str">
        <f t="shared" si="60"/>
        <v/>
      </c>
      <c r="AT195" s="65" t="str">
        <f t="shared" si="60"/>
        <v/>
      </c>
      <c r="AU195" s="66" t="str">
        <f t="shared" si="60"/>
        <v/>
      </c>
      <c r="AV195" s="67" t="str">
        <f t="shared" si="60"/>
        <v/>
      </c>
      <c r="AW195" s="68" t="str">
        <f t="shared" si="60"/>
        <v/>
      </c>
      <c r="AX195" s="28" t="str">
        <f t="shared" si="60"/>
        <v/>
      </c>
      <c r="AY195" s="69" t="str">
        <f t="shared" si="60"/>
        <v/>
      </c>
      <c r="AZ195" s="68" t="str">
        <f t="shared" si="60"/>
        <v/>
      </c>
      <c r="BA195" s="70" t="str">
        <f t="shared" si="60"/>
        <v/>
      </c>
      <c r="BB195" s="71" t="str">
        <f t="shared" si="60"/>
        <v/>
      </c>
      <c r="BC195" s="68" t="str">
        <f t="shared" si="60"/>
        <v/>
      </c>
      <c r="BD195" s="70" t="str">
        <f t="shared" si="60"/>
        <v/>
      </c>
      <c r="BE195" s="71" t="str">
        <f t="shared" si="60"/>
        <v/>
      </c>
      <c r="BF195" s="68" t="str">
        <f t="shared" si="60"/>
        <v/>
      </c>
      <c r="BG195" s="70" t="str">
        <f t="shared" si="60"/>
        <v/>
      </c>
      <c r="BH195" s="71" t="str">
        <f t="shared" si="60"/>
        <v/>
      </c>
      <c r="BI195" s="68" t="str">
        <f t="shared" si="59"/>
        <v/>
      </c>
      <c r="BJ195" s="70" t="str">
        <f t="shared" si="59"/>
        <v/>
      </c>
      <c r="BK195" s="71" t="str">
        <f t="shared" si="59"/>
        <v/>
      </c>
      <c r="BL195" s="234" t="str">
        <f t="shared" si="59"/>
        <v/>
      </c>
      <c r="BM195" s="235" t="str">
        <f t="shared" si="59"/>
        <v/>
      </c>
      <c r="BN195" s="236" t="str">
        <f t="shared" si="59"/>
        <v/>
      </c>
      <c r="BO195" s="237" t="str">
        <f t="shared" si="59"/>
        <v/>
      </c>
      <c r="BP195" s="238" t="str">
        <f t="shared" si="59"/>
        <v/>
      </c>
      <c r="BQ195" s="239" t="str">
        <f t="shared" si="59"/>
        <v/>
      </c>
      <c r="BR195" s="78" t="str">
        <f t="shared" si="59"/>
        <v/>
      </c>
      <c r="BS195" s="57" t="str">
        <f t="shared" si="59"/>
        <v/>
      </c>
      <c r="BT195" s="240" t="str">
        <f t="shared" si="59"/>
        <v/>
      </c>
      <c r="BU195" s="241" t="str">
        <f t="shared" si="59"/>
        <v/>
      </c>
      <c r="BV195" s="242" t="str">
        <f t="shared" si="59"/>
        <v/>
      </c>
      <c r="BW195" s="243" t="str">
        <f t="shared" si="59"/>
        <v/>
      </c>
      <c r="BX195" s="244" t="str">
        <f t="shared" si="58"/>
        <v/>
      </c>
      <c r="BY195" s="245" t="str">
        <f t="shared" si="58"/>
        <v/>
      </c>
    </row>
    <row r="196" spans="1:77" customFormat="1" ht="15.6" thickBot="1" x14ac:dyDescent="0.35">
      <c r="A196" s="196" t="str">
        <f t="shared" si="44"/>
        <v/>
      </c>
      <c r="B196" s="196" t="str">
        <f t="shared" si="45"/>
        <v/>
      </c>
      <c r="C196" s="187" t="str">
        <v/>
      </c>
      <c r="D196" s="187" t="str">
        <v/>
      </c>
      <c r="E196" s="196" t="str">
        <v/>
      </c>
      <c r="F196" s="187" t="str">
        <v/>
      </c>
      <c r="G196" s="207">
        <v>0</v>
      </c>
      <c r="H196" s="187">
        <v>0</v>
      </c>
      <c r="I196" s="208">
        <v>0</v>
      </c>
      <c r="J196" s="207">
        <v>0</v>
      </c>
      <c r="K196" s="209">
        <v>0</v>
      </c>
      <c r="L196" s="210">
        <v>0</v>
      </c>
      <c r="M196" s="207">
        <v>0</v>
      </c>
      <c r="N196" s="209">
        <v>0</v>
      </c>
      <c r="O196" s="210">
        <v>0</v>
      </c>
      <c r="P196" s="207">
        <v>0</v>
      </c>
      <c r="Q196" s="209">
        <v>0</v>
      </c>
      <c r="R196" s="210">
        <v>0</v>
      </c>
      <c r="S196" s="207">
        <v>0</v>
      </c>
      <c r="T196" s="209">
        <v>0</v>
      </c>
      <c r="U196" s="210">
        <v>0</v>
      </c>
      <c r="V196" s="210" t="str">
        <v/>
      </c>
      <c r="W196" s="210" t="str">
        <v/>
      </c>
      <c r="X196" s="210" t="str">
        <v/>
      </c>
      <c r="Y196" s="210" t="str">
        <v/>
      </c>
      <c r="Z196" s="210" t="str">
        <v/>
      </c>
      <c r="AA196" s="210" t="str">
        <v/>
      </c>
      <c r="AB196" s="211">
        <v>0</v>
      </c>
      <c r="AC196" s="212" t="str">
        <f t="shared" si="49"/>
        <v/>
      </c>
      <c r="AD196" s="209" t="str">
        <f t="shared" si="61"/>
        <v/>
      </c>
      <c r="AE196" s="209" t="str">
        <f t="shared" si="61"/>
        <v/>
      </c>
      <c r="AF196" s="209" t="str">
        <f t="shared" si="61"/>
        <v/>
      </c>
      <c r="AG196" s="209" t="str">
        <f t="shared" si="61"/>
        <v/>
      </c>
      <c r="AH196" s="209" t="str">
        <f t="shared" si="61"/>
        <v/>
      </c>
      <c r="AI196" s="209" t="str">
        <f t="shared" si="61"/>
        <v/>
      </c>
      <c r="AJ196" s="209" t="str">
        <f t="shared" si="46"/>
        <v/>
      </c>
      <c r="AK196" s="213">
        <f>LARGE(($U196,$R196,$O196,$L196,$I196),AK$6)</f>
        <v>0</v>
      </c>
      <c r="AL196" s="213">
        <f>LARGE(($U196,$R196,$O196,$L196,$I196),AL$6)</f>
        <v>0</v>
      </c>
      <c r="AM196" s="213">
        <f>LARGE(($U196,$R196,$O196,$L196,$I196),AM$6)</f>
        <v>0</v>
      </c>
      <c r="AN196" s="213">
        <f>LARGE(($U196,$R196,$O196,$L196,$I196),AN$6)</f>
        <v>0</v>
      </c>
      <c r="AO196" s="213">
        <f>LARGE(($U196,$R196,$O196,$L196,$I196),AO$6)</f>
        <v>0</v>
      </c>
      <c r="AP196" s="214">
        <f t="shared" si="50"/>
        <v>0</v>
      </c>
      <c r="AQ196" s="213" t="str">
        <f t="shared" si="47"/>
        <v/>
      </c>
      <c r="AS196" s="108" t="str">
        <f t="shared" si="60"/>
        <v/>
      </c>
      <c r="AT196" s="65" t="str">
        <f t="shared" si="60"/>
        <v/>
      </c>
      <c r="AU196" s="66" t="str">
        <f t="shared" si="60"/>
        <v/>
      </c>
      <c r="AV196" s="67" t="str">
        <f t="shared" si="60"/>
        <v/>
      </c>
      <c r="AW196" s="68" t="str">
        <f t="shared" si="60"/>
        <v/>
      </c>
      <c r="AX196" s="28" t="str">
        <f t="shared" si="60"/>
        <v/>
      </c>
      <c r="AY196" s="69" t="str">
        <f t="shared" si="60"/>
        <v/>
      </c>
      <c r="AZ196" s="68" t="str">
        <f t="shared" si="60"/>
        <v/>
      </c>
      <c r="BA196" s="70" t="str">
        <f t="shared" si="60"/>
        <v/>
      </c>
      <c r="BB196" s="71" t="str">
        <f t="shared" si="60"/>
        <v/>
      </c>
      <c r="BC196" s="68" t="str">
        <f t="shared" si="60"/>
        <v/>
      </c>
      <c r="BD196" s="70" t="str">
        <f t="shared" si="60"/>
        <v/>
      </c>
      <c r="BE196" s="71" t="str">
        <f t="shared" si="60"/>
        <v/>
      </c>
      <c r="BF196" s="68" t="str">
        <f t="shared" si="60"/>
        <v/>
      </c>
      <c r="BG196" s="70" t="str">
        <f t="shared" si="60"/>
        <v/>
      </c>
      <c r="BH196" s="71" t="str">
        <f t="shared" si="60"/>
        <v/>
      </c>
      <c r="BI196" s="68" t="str">
        <f t="shared" si="59"/>
        <v/>
      </c>
      <c r="BJ196" s="70" t="str">
        <f t="shared" si="59"/>
        <v/>
      </c>
      <c r="BK196" s="71" t="str">
        <f t="shared" si="59"/>
        <v/>
      </c>
      <c r="BL196" s="234" t="str">
        <f t="shared" si="59"/>
        <v/>
      </c>
      <c r="BM196" s="235" t="str">
        <f t="shared" si="59"/>
        <v/>
      </c>
      <c r="BN196" s="236" t="str">
        <f t="shared" si="59"/>
        <v/>
      </c>
      <c r="BO196" s="237" t="str">
        <f t="shared" si="59"/>
        <v/>
      </c>
      <c r="BP196" s="238" t="str">
        <f t="shared" si="59"/>
        <v/>
      </c>
      <c r="BQ196" s="239" t="str">
        <f t="shared" si="59"/>
        <v/>
      </c>
      <c r="BR196" s="78" t="str">
        <f t="shared" si="59"/>
        <v/>
      </c>
      <c r="BS196" s="57" t="str">
        <f t="shared" si="59"/>
        <v/>
      </c>
      <c r="BT196" s="240" t="str">
        <f t="shared" si="59"/>
        <v/>
      </c>
      <c r="BU196" s="241" t="str">
        <f t="shared" si="59"/>
        <v/>
      </c>
      <c r="BV196" s="242" t="str">
        <f t="shared" si="59"/>
        <v/>
      </c>
      <c r="BW196" s="243" t="str">
        <f t="shared" si="59"/>
        <v/>
      </c>
      <c r="BX196" s="244" t="str">
        <f t="shared" si="58"/>
        <v/>
      </c>
      <c r="BY196" s="245" t="str">
        <f t="shared" si="58"/>
        <v/>
      </c>
    </row>
    <row r="197" spans="1:77" customFormat="1" ht="15.6" thickBot="1" x14ac:dyDescent="0.35">
      <c r="A197" s="196" t="str">
        <f t="shared" si="44"/>
        <v/>
      </c>
      <c r="B197" s="196" t="str">
        <f t="shared" si="45"/>
        <v/>
      </c>
      <c r="C197" s="187" t="str">
        <v/>
      </c>
      <c r="D197" s="187" t="str">
        <v/>
      </c>
      <c r="E197" s="196" t="str">
        <v/>
      </c>
      <c r="F197" s="187" t="str">
        <v/>
      </c>
      <c r="G197" s="207">
        <v>0</v>
      </c>
      <c r="H197" s="187">
        <v>0</v>
      </c>
      <c r="I197" s="208">
        <v>0</v>
      </c>
      <c r="J197" s="207">
        <v>0</v>
      </c>
      <c r="K197" s="209">
        <v>0</v>
      </c>
      <c r="L197" s="210">
        <v>0</v>
      </c>
      <c r="M197" s="207">
        <v>0</v>
      </c>
      <c r="N197" s="209">
        <v>0</v>
      </c>
      <c r="O197" s="210">
        <v>0</v>
      </c>
      <c r="P197" s="207">
        <v>0</v>
      </c>
      <c r="Q197" s="209">
        <v>0</v>
      </c>
      <c r="R197" s="210">
        <v>0</v>
      </c>
      <c r="S197" s="207">
        <v>0</v>
      </c>
      <c r="T197" s="209">
        <v>0</v>
      </c>
      <c r="U197" s="210">
        <v>0</v>
      </c>
      <c r="V197" s="210" t="str">
        <v/>
      </c>
      <c r="W197" s="210" t="str">
        <v/>
      </c>
      <c r="X197" s="210" t="str">
        <v/>
      </c>
      <c r="Y197" s="210" t="str">
        <v/>
      </c>
      <c r="Z197" s="210" t="str">
        <v/>
      </c>
      <c r="AA197" s="210" t="str">
        <v/>
      </c>
      <c r="AB197" s="211">
        <v>0</v>
      </c>
      <c r="AC197" s="212" t="str">
        <f t="shared" si="49"/>
        <v/>
      </c>
      <c r="AD197" s="209" t="str">
        <f t="shared" si="61"/>
        <v/>
      </c>
      <c r="AE197" s="209" t="str">
        <f t="shared" si="61"/>
        <v/>
      </c>
      <c r="AF197" s="209" t="str">
        <f t="shared" si="61"/>
        <v/>
      </c>
      <c r="AG197" s="209" t="str">
        <f t="shared" si="61"/>
        <v/>
      </c>
      <c r="AH197" s="209" t="str">
        <f t="shared" si="61"/>
        <v/>
      </c>
      <c r="AI197" s="209" t="str">
        <f t="shared" si="61"/>
        <v/>
      </c>
      <c r="AJ197" s="209" t="str">
        <f t="shared" si="46"/>
        <v/>
      </c>
      <c r="AK197" s="213">
        <f>LARGE(($U197,$R197,$O197,$L197,$I197),AK$6)</f>
        <v>0</v>
      </c>
      <c r="AL197" s="213">
        <f>LARGE(($U197,$R197,$O197,$L197,$I197),AL$6)</f>
        <v>0</v>
      </c>
      <c r="AM197" s="213">
        <f>LARGE(($U197,$R197,$O197,$L197,$I197),AM$6)</f>
        <v>0</v>
      </c>
      <c r="AN197" s="213">
        <f>LARGE(($U197,$R197,$O197,$L197,$I197),AN$6)</f>
        <v>0</v>
      </c>
      <c r="AO197" s="213">
        <f>LARGE(($U197,$R197,$O197,$L197,$I197),AO$6)</f>
        <v>0</v>
      </c>
      <c r="AP197" s="214">
        <f t="shared" si="50"/>
        <v>0</v>
      </c>
      <c r="AQ197" s="213" t="str">
        <f t="shared" si="47"/>
        <v/>
      </c>
      <c r="AS197" s="108" t="str">
        <f t="shared" si="60"/>
        <v/>
      </c>
      <c r="AT197" s="65" t="str">
        <f t="shared" si="60"/>
        <v/>
      </c>
      <c r="AU197" s="66" t="str">
        <f t="shared" si="60"/>
        <v/>
      </c>
      <c r="AV197" s="67" t="str">
        <f t="shared" si="60"/>
        <v/>
      </c>
      <c r="AW197" s="68" t="str">
        <f t="shared" si="60"/>
        <v/>
      </c>
      <c r="AX197" s="28" t="str">
        <f t="shared" si="60"/>
        <v/>
      </c>
      <c r="AY197" s="69" t="str">
        <f t="shared" si="60"/>
        <v/>
      </c>
      <c r="AZ197" s="68" t="str">
        <f t="shared" si="60"/>
        <v/>
      </c>
      <c r="BA197" s="70" t="str">
        <f t="shared" si="60"/>
        <v/>
      </c>
      <c r="BB197" s="71" t="str">
        <f t="shared" si="60"/>
        <v/>
      </c>
      <c r="BC197" s="68" t="str">
        <f t="shared" si="60"/>
        <v/>
      </c>
      <c r="BD197" s="70" t="str">
        <f t="shared" si="60"/>
        <v/>
      </c>
      <c r="BE197" s="71" t="str">
        <f t="shared" si="60"/>
        <v/>
      </c>
      <c r="BF197" s="68" t="str">
        <f t="shared" si="60"/>
        <v/>
      </c>
      <c r="BG197" s="70" t="str">
        <f t="shared" si="60"/>
        <v/>
      </c>
      <c r="BH197" s="71" t="str">
        <f t="shared" si="60"/>
        <v/>
      </c>
      <c r="BI197" s="68" t="str">
        <f t="shared" si="59"/>
        <v/>
      </c>
      <c r="BJ197" s="70" t="str">
        <f t="shared" si="59"/>
        <v/>
      </c>
      <c r="BK197" s="71" t="str">
        <f t="shared" si="59"/>
        <v/>
      </c>
      <c r="BL197" s="234" t="str">
        <f t="shared" si="59"/>
        <v/>
      </c>
      <c r="BM197" s="235" t="str">
        <f t="shared" si="59"/>
        <v/>
      </c>
      <c r="BN197" s="236" t="str">
        <f t="shared" si="59"/>
        <v/>
      </c>
      <c r="BO197" s="237" t="str">
        <f t="shared" si="59"/>
        <v/>
      </c>
      <c r="BP197" s="238" t="str">
        <f t="shared" si="59"/>
        <v/>
      </c>
      <c r="BQ197" s="239" t="str">
        <f t="shared" si="59"/>
        <v/>
      </c>
      <c r="BR197" s="78" t="str">
        <f t="shared" si="59"/>
        <v/>
      </c>
      <c r="BS197" s="57" t="str">
        <f t="shared" si="59"/>
        <v/>
      </c>
      <c r="BT197" s="240" t="str">
        <f t="shared" si="59"/>
        <v/>
      </c>
      <c r="BU197" s="241" t="str">
        <f t="shared" si="59"/>
        <v/>
      </c>
      <c r="BV197" s="242" t="str">
        <f t="shared" si="59"/>
        <v/>
      </c>
      <c r="BW197" s="243" t="str">
        <f t="shared" si="59"/>
        <v/>
      </c>
      <c r="BX197" s="244" t="str">
        <f t="shared" ref="BX197:CJ212" si="62">IFERROR(VLOOKUP(ROW()-6,$B$7:$AI$406,COLUMN()-43,FALSE),"")</f>
        <v/>
      </c>
      <c r="BY197" s="245" t="str">
        <f t="shared" si="62"/>
        <v/>
      </c>
    </row>
    <row r="198" spans="1:77" customFormat="1" ht="15.6" thickBot="1" x14ac:dyDescent="0.35">
      <c r="A198" s="196" t="str">
        <f t="shared" si="44"/>
        <v/>
      </c>
      <c r="B198" s="196" t="str">
        <f t="shared" si="45"/>
        <v/>
      </c>
      <c r="C198" s="187" t="str">
        <v/>
      </c>
      <c r="D198" s="187" t="str">
        <v/>
      </c>
      <c r="E198" s="196" t="str">
        <v/>
      </c>
      <c r="F198" s="187" t="str">
        <v/>
      </c>
      <c r="G198" s="207">
        <v>0</v>
      </c>
      <c r="H198" s="187">
        <v>0</v>
      </c>
      <c r="I198" s="208">
        <v>0</v>
      </c>
      <c r="J198" s="207">
        <v>0</v>
      </c>
      <c r="K198" s="209">
        <v>0</v>
      </c>
      <c r="L198" s="210">
        <v>0</v>
      </c>
      <c r="M198" s="207">
        <v>0</v>
      </c>
      <c r="N198" s="209">
        <v>0</v>
      </c>
      <c r="O198" s="210">
        <v>0</v>
      </c>
      <c r="P198" s="207">
        <v>0</v>
      </c>
      <c r="Q198" s="209">
        <v>0</v>
      </c>
      <c r="R198" s="210">
        <v>0</v>
      </c>
      <c r="S198" s="207">
        <v>0</v>
      </c>
      <c r="T198" s="209">
        <v>0</v>
      </c>
      <c r="U198" s="210">
        <v>0</v>
      </c>
      <c r="V198" s="210" t="str">
        <v/>
      </c>
      <c r="W198" s="210" t="str">
        <v/>
      </c>
      <c r="X198" s="210" t="str">
        <v/>
      </c>
      <c r="Y198" s="210" t="str">
        <v/>
      </c>
      <c r="Z198" s="210" t="str">
        <v/>
      </c>
      <c r="AA198" s="210" t="str">
        <v/>
      </c>
      <c r="AB198" s="211">
        <v>0</v>
      </c>
      <c r="AC198" s="212" t="str">
        <f t="shared" si="49"/>
        <v/>
      </c>
      <c r="AD198" s="209" t="str">
        <f t="shared" si="61"/>
        <v/>
      </c>
      <c r="AE198" s="209" t="str">
        <f t="shared" si="61"/>
        <v/>
      </c>
      <c r="AF198" s="209" t="str">
        <f t="shared" si="61"/>
        <v/>
      </c>
      <c r="AG198" s="209" t="str">
        <f t="shared" si="61"/>
        <v/>
      </c>
      <c r="AH198" s="209" t="str">
        <f t="shared" si="61"/>
        <v/>
      </c>
      <c r="AI198" s="209" t="str">
        <f t="shared" si="61"/>
        <v/>
      </c>
      <c r="AJ198" s="209" t="str">
        <f t="shared" si="46"/>
        <v/>
      </c>
      <c r="AK198" s="213">
        <f>LARGE(($U198,$R198,$O198,$L198,$I198),AK$6)</f>
        <v>0</v>
      </c>
      <c r="AL198" s="213">
        <f>LARGE(($U198,$R198,$O198,$L198,$I198),AL$6)</f>
        <v>0</v>
      </c>
      <c r="AM198" s="213">
        <f>LARGE(($U198,$R198,$O198,$L198,$I198),AM$6)</f>
        <v>0</v>
      </c>
      <c r="AN198" s="213">
        <f>LARGE(($U198,$R198,$O198,$L198,$I198),AN$6)</f>
        <v>0</v>
      </c>
      <c r="AO198" s="213">
        <f>LARGE(($U198,$R198,$O198,$L198,$I198),AO$6)</f>
        <v>0</v>
      </c>
      <c r="AP198" s="214">
        <f t="shared" si="50"/>
        <v>0</v>
      </c>
      <c r="AQ198" s="213" t="str">
        <f t="shared" si="47"/>
        <v/>
      </c>
      <c r="AS198" s="108" t="str">
        <f t="shared" si="60"/>
        <v/>
      </c>
      <c r="AT198" s="65" t="str">
        <f t="shared" si="60"/>
        <v/>
      </c>
      <c r="AU198" s="66" t="str">
        <f t="shared" si="60"/>
        <v/>
      </c>
      <c r="AV198" s="67" t="str">
        <f t="shared" si="60"/>
        <v/>
      </c>
      <c r="AW198" s="68" t="str">
        <f t="shared" si="60"/>
        <v/>
      </c>
      <c r="AX198" s="28" t="str">
        <f t="shared" si="60"/>
        <v/>
      </c>
      <c r="AY198" s="69" t="str">
        <f t="shared" si="60"/>
        <v/>
      </c>
      <c r="AZ198" s="68" t="str">
        <f t="shared" si="60"/>
        <v/>
      </c>
      <c r="BA198" s="70" t="str">
        <f t="shared" si="60"/>
        <v/>
      </c>
      <c r="BB198" s="71" t="str">
        <f t="shared" si="60"/>
        <v/>
      </c>
      <c r="BC198" s="68" t="str">
        <f t="shared" si="60"/>
        <v/>
      </c>
      <c r="BD198" s="70" t="str">
        <f t="shared" si="60"/>
        <v/>
      </c>
      <c r="BE198" s="71" t="str">
        <f t="shared" si="60"/>
        <v/>
      </c>
      <c r="BF198" s="68" t="str">
        <f t="shared" si="60"/>
        <v/>
      </c>
      <c r="BG198" s="70" t="str">
        <f t="shared" si="60"/>
        <v/>
      </c>
      <c r="BH198" s="71" t="str">
        <f t="shared" ref="BH198:BW213" si="63">IFERROR(VLOOKUP(ROW()-6,$B$7:$AI$406,COLUMN()-43,FALSE),"")</f>
        <v/>
      </c>
      <c r="BI198" s="68" t="str">
        <f t="shared" si="63"/>
        <v/>
      </c>
      <c r="BJ198" s="70" t="str">
        <f t="shared" si="63"/>
        <v/>
      </c>
      <c r="BK198" s="71" t="str">
        <f t="shared" si="63"/>
        <v/>
      </c>
      <c r="BL198" s="234" t="str">
        <f t="shared" si="63"/>
        <v/>
      </c>
      <c r="BM198" s="235" t="str">
        <f t="shared" si="63"/>
        <v/>
      </c>
      <c r="BN198" s="236" t="str">
        <f t="shared" si="63"/>
        <v/>
      </c>
      <c r="BO198" s="237" t="str">
        <f t="shared" si="63"/>
        <v/>
      </c>
      <c r="BP198" s="238" t="str">
        <f t="shared" si="63"/>
        <v/>
      </c>
      <c r="BQ198" s="239" t="str">
        <f t="shared" si="63"/>
        <v/>
      </c>
      <c r="BR198" s="78" t="str">
        <f t="shared" si="63"/>
        <v/>
      </c>
      <c r="BS198" s="57" t="str">
        <f t="shared" si="63"/>
        <v/>
      </c>
      <c r="BT198" s="240" t="str">
        <f t="shared" si="63"/>
        <v/>
      </c>
      <c r="BU198" s="241" t="str">
        <f t="shared" si="63"/>
        <v/>
      </c>
      <c r="BV198" s="242" t="str">
        <f t="shared" si="63"/>
        <v/>
      </c>
      <c r="BW198" s="243" t="str">
        <f t="shared" si="63"/>
        <v/>
      </c>
      <c r="BX198" s="244" t="str">
        <f t="shared" si="62"/>
        <v/>
      </c>
      <c r="BY198" s="245" t="str">
        <f t="shared" si="62"/>
        <v/>
      </c>
    </row>
    <row r="199" spans="1:77" customFormat="1" ht="15.6" thickBot="1" x14ac:dyDescent="0.35">
      <c r="A199" s="196" t="str">
        <f t="shared" ref="A199:A262" si="64">IF(OR($E199="",$E199=0),"",AC199+ROW()/1000)</f>
        <v/>
      </c>
      <c r="B199" s="196" t="str">
        <f t="shared" ref="B199:B262" si="65">IF(OR($E199="",$E199=0),"",_xlfn.RANK.EQ(A199,$A$7:$A$406,1))</f>
        <v/>
      </c>
      <c r="C199" s="187" t="str">
        <v/>
      </c>
      <c r="D199" s="187" t="str">
        <v/>
      </c>
      <c r="E199" s="196" t="str">
        <v/>
      </c>
      <c r="F199" s="187" t="str">
        <v/>
      </c>
      <c r="G199" s="207">
        <v>0</v>
      </c>
      <c r="H199" s="187">
        <v>0</v>
      </c>
      <c r="I199" s="208">
        <v>0</v>
      </c>
      <c r="J199" s="207">
        <v>0</v>
      </c>
      <c r="K199" s="209">
        <v>0</v>
      </c>
      <c r="L199" s="210">
        <v>0</v>
      </c>
      <c r="M199" s="207">
        <v>0</v>
      </c>
      <c r="N199" s="209">
        <v>0</v>
      </c>
      <c r="O199" s="210">
        <v>0</v>
      </c>
      <c r="P199" s="207">
        <v>0</v>
      </c>
      <c r="Q199" s="209">
        <v>0</v>
      </c>
      <c r="R199" s="210">
        <v>0</v>
      </c>
      <c r="S199" s="207">
        <v>0</v>
      </c>
      <c r="T199" s="209">
        <v>0</v>
      </c>
      <c r="U199" s="210">
        <v>0</v>
      </c>
      <c r="V199" s="210" t="str">
        <v/>
      </c>
      <c r="W199" s="210" t="str">
        <v/>
      </c>
      <c r="X199" s="210" t="str">
        <v/>
      </c>
      <c r="Y199" s="210" t="str">
        <v/>
      </c>
      <c r="Z199" s="210" t="str">
        <v/>
      </c>
      <c r="AA199" s="210" t="str">
        <v/>
      </c>
      <c r="AB199" s="211">
        <v>0</v>
      </c>
      <c r="AC199" s="212" t="str">
        <f t="shared" si="49"/>
        <v/>
      </c>
      <c r="AD199" s="209" t="str">
        <f t="shared" si="61"/>
        <v/>
      </c>
      <c r="AE199" s="209" t="str">
        <f t="shared" si="61"/>
        <v/>
      </c>
      <c r="AF199" s="209" t="str">
        <f t="shared" si="61"/>
        <v/>
      </c>
      <c r="AG199" s="209" t="str">
        <f t="shared" si="61"/>
        <v/>
      </c>
      <c r="AH199" s="209" t="str">
        <f t="shared" si="61"/>
        <v/>
      </c>
      <c r="AI199" s="209" t="str">
        <f t="shared" si="61"/>
        <v/>
      </c>
      <c r="AJ199" s="209" t="str">
        <f t="shared" ref="AJ199:AJ262" si="66">IF(OR($E199="",$E199=0),"",_xlfn.RANK.EQ(MAX($V199:$AA199),$V$7:$AA$406,0))</f>
        <v/>
      </c>
      <c r="AK199" s="213">
        <f>LARGE(($U199,$R199,$O199,$L199,$I199),AK$6)</f>
        <v>0</v>
      </c>
      <c r="AL199" s="213">
        <f>LARGE(($U199,$R199,$O199,$L199,$I199),AL$6)</f>
        <v>0</v>
      </c>
      <c r="AM199" s="213">
        <f>LARGE(($U199,$R199,$O199,$L199,$I199),AM$6)</f>
        <v>0</v>
      </c>
      <c r="AN199" s="213">
        <f>LARGE(($U199,$R199,$O199,$L199,$I199),AN$6)</f>
        <v>0</v>
      </c>
      <c r="AO199" s="213">
        <f>LARGE(($U199,$R199,$O199,$L199,$I199),AO$6)</f>
        <v>0</v>
      </c>
      <c r="AP199" s="214">
        <f t="shared" si="50"/>
        <v>0</v>
      </c>
      <c r="AQ199" s="213" t="str">
        <f t="shared" ref="AQ199:AQ262" si="67">IF(OR($E199="",$E199=0),"",$AJ199+(_xlfn.RANK.EQ($AP199,$AP$7:$AP$406,0)/1000))</f>
        <v/>
      </c>
      <c r="AS199" s="108" t="str">
        <f t="shared" ref="AS199:BH214" si="68">IFERROR(VLOOKUP(ROW()-6,$B$7:$AI$406,COLUMN()-43,FALSE),"")</f>
        <v/>
      </c>
      <c r="AT199" s="65" t="str">
        <f t="shared" si="68"/>
        <v/>
      </c>
      <c r="AU199" s="66" t="str">
        <f t="shared" si="68"/>
        <v/>
      </c>
      <c r="AV199" s="67" t="str">
        <f t="shared" si="68"/>
        <v/>
      </c>
      <c r="AW199" s="68" t="str">
        <f t="shared" si="68"/>
        <v/>
      </c>
      <c r="AX199" s="28" t="str">
        <f t="shared" si="68"/>
        <v/>
      </c>
      <c r="AY199" s="69" t="str">
        <f t="shared" si="68"/>
        <v/>
      </c>
      <c r="AZ199" s="68" t="str">
        <f t="shared" si="68"/>
        <v/>
      </c>
      <c r="BA199" s="70" t="str">
        <f t="shared" si="68"/>
        <v/>
      </c>
      <c r="BB199" s="71" t="str">
        <f t="shared" si="68"/>
        <v/>
      </c>
      <c r="BC199" s="68" t="str">
        <f t="shared" si="68"/>
        <v/>
      </c>
      <c r="BD199" s="70" t="str">
        <f t="shared" si="68"/>
        <v/>
      </c>
      <c r="BE199" s="71" t="str">
        <f t="shared" si="68"/>
        <v/>
      </c>
      <c r="BF199" s="68" t="str">
        <f t="shared" si="68"/>
        <v/>
      </c>
      <c r="BG199" s="70" t="str">
        <f t="shared" si="68"/>
        <v/>
      </c>
      <c r="BH199" s="71" t="str">
        <f t="shared" si="68"/>
        <v/>
      </c>
      <c r="BI199" s="68" t="str">
        <f t="shared" si="63"/>
        <v/>
      </c>
      <c r="BJ199" s="70" t="str">
        <f t="shared" si="63"/>
        <v/>
      </c>
      <c r="BK199" s="71" t="str">
        <f t="shared" si="63"/>
        <v/>
      </c>
      <c r="BL199" s="234" t="str">
        <f t="shared" si="63"/>
        <v/>
      </c>
      <c r="BM199" s="235" t="str">
        <f t="shared" si="63"/>
        <v/>
      </c>
      <c r="BN199" s="236" t="str">
        <f t="shared" si="63"/>
        <v/>
      </c>
      <c r="BO199" s="237" t="str">
        <f t="shared" si="63"/>
        <v/>
      </c>
      <c r="BP199" s="238" t="str">
        <f t="shared" si="63"/>
        <v/>
      </c>
      <c r="BQ199" s="239" t="str">
        <f t="shared" si="63"/>
        <v/>
      </c>
      <c r="BR199" s="78" t="str">
        <f t="shared" si="63"/>
        <v/>
      </c>
      <c r="BS199" s="57" t="str">
        <f t="shared" si="63"/>
        <v/>
      </c>
      <c r="BT199" s="240" t="str">
        <f t="shared" si="63"/>
        <v/>
      </c>
      <c r="BU199" s="241" t="str">
        <f t="shared" si="63"/>
        <v/>
      </c>
      <c r="BV199" s="242" t="str">
        <f t="shared" si="63"/>
        <v/>
      </c>
      <c r="BW199" s="243" t="str">
        <f t="shared" si="63"/>
        <v/>
      </c>
      <c r="BX199" s="244" t="str">
        <f t="shared" si="62"/>
        <v/>
      </c>
      <c r="BY199" s="245" t="str">
        <f t="shared" si="62"/>
        <v/>
      </c>
    </row>
    <row r="200" spans="1:77" customFormat="1" ht="15.6" thickBot="1" x14ac:dyDescent="0.35">
      <c r="A200" s="196" t="str">
        <f t="shared" si="64"/>
        <v/>
      </c>
      <c r="B200" s="196" t="str">
        <f t="shared" si="65"/>
        <v/>
      </c>
      <c r="C200" s="187" t="str">
        <v/>
      </c>
      <c r="D200" s="187" t="str">
        <v/>
      </c>
      <c r="E200" s="196" t="str">
        <v/>
      </c>
      <c r="F200" s="187" t="str">
        <v/>
      </c>
      <c r="G200" s="207">
        <v>0</v>
      </c>
      <c r="H200" s="187">
        <v>0</v>
      </c>
      <c r="I200" s="208">
        <v>0</v>
      </c>
      <c r="J200" s="207">
        <v>0</v>
      </c>
      <c r="K200" s="209">
        <v>0</v>
      </c>
      <c r="L200" s="210">
        <v>0</v>
      </c>
      <c r="M200" s="207">
        <v>0</v>
      </c>
      <c r="N200" s="209">
        <v>0</v>
      </c>
      <c r="O200" s="210">
        <v>0</v>
      </c>
      <c r="P200" s="207">
        <v>0</v>
      </c>
      <c r="Q200" s="209">
        <v>0</v>
      </c>
      <c r="R200" s="210">
        <v>0</v>
      </c>
      <c r="S200" s="207">
        <v>0</v>
      </c>
      <c r="T200" s="209">
        <v>0</v>
      </c>
      <c r="U200" s="210">
        <v>0</v>
      </c>
      <c r="V200" s="210" t="str">
        <v/>
      </c>
      <c r="W200" s="210" t="str">
        <v/>
      </c>
      <c r="X200" s="210" t="str">
        <v/>
      </c>
      <c r="Y200" s="210" t="str">
        <v/>
      </c>
      <c r="Z200" s="210" t="str">
        <v/>
      </c>
      <c r="AA200" s="210" t="str">
        <v/>
      </c>
      <c r="AB200" s="211">
        <v>0</v>
      </c>
      <c r="AC200" s="212" t="str">
        <f t="shared" ref="AC200:AC263" si="69">IF(OR($E200="",$E200=0),"",_xlfn.RANK.EQ(AQ200,$AQ$7:$AQ$406,1))</f>
        <v/>
      </c>
      <c r="AD200" s="209" t="str">
        <f t="shared" si="61"/>
        <v/>
      </c>
      <c r="AE200" s="209" t="str">
        <f t="shared" si="61"/>
        <v/>
      </c>
      <c r="AF200" s="209" t="str">
        <f t="shared" si="61"/>
        <v/>
      </c>
      <c r="AG200" s="209" t="str">
        <f t="shared" si="61"/>
        <v/>
      </c>
      <c r="AH200" s="209" t="str">
        <f t="shared" si="61"/>
        <v/>
      </c>
      <c r="AI200" s="209" t="str">
        <f t="shared" si="61"/>
        <v/>
      </c>
      <c r="AJ200" s="209" t="str">
        <f t="shared" si="66"/>
        <v/>
      </c>
      <c r="AK200" s="213">
        <f>LARGE(($U200,$R200,$O200,$L200,$I200),AK$6)</f>
        <v>0</v>
      </c>
      <c r="AL200" s="213">
        <f>LARGE(($U200,$R200,$O200,$L200,$I200),AL$6)</f>
        <v>0</v>
      </c>
      <c r="AM200" s="213">
        <f>LARGE(($U200,$R200,$O200,$L200,$I200),AM$6)</f>
        <v>0</v>
      </c>
      <c r="AN200" s="213">
        <f>LARGE(($U200,$R200,$O200,$L200,$I200),AN$6)</f>
        <v>0</v>
      </c>
      <c r="AO200" s="213">
        <f>LARGE(($U200,$R200,$O200,$L200,$I200),AO$6)</f>
        <v>0</v>
      </c>
      <c r="AP200" s="214">
        <f t="shared" ref="AP200:AP263" si="70">VALUE(TEXT(AK200*100, "0000") &amp; TEXT(AL200*100, "0000") &amp; TEXT(AM200*100, "0000") &amp; TEXT(AN200*100, "0000") &amp; TEXT(AO200*100, "0000"))</f>
        <v>0</v>
      </c>
      <c r="AQ200" s="213" t="str">
        <f t="shared" si="67"/>
        <v/>
      </c>
      <c r="AS200" s="108" t="str">
        <f t="shared" si="68"/>
        <v/>
      </c>
      <c r="AT200" s="65" t="str">
        <f t="shared" si="68"/>
        <v/>
      </c>
      <c r="AU200" s="66" t="str">
        <f t="shared" si="68"/>
        <v/>
      </c>
      <c r="AV200" s="67" t="str">
        <f t="shared" si="68"/>
        <v/>
      </c>
      <c r="AW200" s="68" t="str">
        <f t="shared" si="68"/>
        <v/>
      </c>
      <c r="AX200" s="28" t="str">
        <f t="shared" si="68"/>
        <v/>
      </c>
      <c r="AY200" s="69" t="str">
        <f t="shared" si="68"/>
        <v/>
      </c>
      <c r="AZ200" s="68" t="str">
        <f t="shared" si="68"/>
        <v/>
      </c>
      <c r="BA200" s="70" t="str">
        <f t="shared" si="68"/>
        <v/>
      </c>
      <c r="BB200" s="71" t="str">
        <f t="shared" si="68"/>
        <v/>
      </c>
      <c r="BC200" s="68" t="str">
        <f t="shared" si="68"/>
        <v/>
      </c>
      <c r="BD200" s="70" t="str">
        <f t="shared" si="68"/>
        <v/>
      </c>
      <c r="BE200" s="71" t="str">
        <f t="shared" si="68"/>
        <v/>
      </c>
      <c r="BF200" s="68" t="str">
        <f t="shared" si="68"/>
        <v/>
      </c>
      <c r="BG200" s="70" t="str">
        <f t="shared" si="68"/>
        <v/>
      </c>
      <c r="BH200" s="71" t="str">
        <f t="shared" si="68"/>
        <v/>
      </c>
      <c r="BI200" s="68" t="str">
        <f t="shared" si="63"/>
        <v/>
      </c>
      <c r="BJ200" s="70" t="str">
        <f t="shared" si="63"/>
        <v/>
      </c>
      <c r="BK200" s="71" t="str">
        <f t="shared" si="63"/>
        <v/>
      </c>
      <c r="BL200" s="234" t="str">
        <f t="shared" si="63"/>
        <v/>
      </c>
      <c r="BM200" s="235" t="str">
        <f t="shared" si="63"/>
        <v/>
      </c>
      <c r="BN200" s="236" t="str">
        <f t="shared" si="63"/>
        <v/>
      </c>
      <c r="BO200" s="237" t="str">
        <f t="shared" si="63"/>
        <v/>
      </c>
      <c r="BP200" s="238" t="str">
        <f t="shared" si="63"/>
        <v/>
      </c>
      <c r="BQ200" s="239" t="str">
        <f t="shared" si="63"/>
        <v/>
      </c>
      <c r="BR200" s="78" t="str">
        <f t="shared" si="63"/>
        <v/>
      </c>
      <c r="BS200" s="57" t="str">
        <f t="shared" si="63"/>
        <v/>
      </c>
      <c r="BT200" s="240" t="str">
        <f t="shared" si="63"/>
        <v/>
      </c>
      <c r="BU200" s="241" t="str">
        <f t="shared" si="63"/>
        <v/>
      </c>
      <c r="BV200" s="242" t="str">
        <f t="shared" si="63"/>
        <v/>
      </c>
      <c r="BW200" s="243" t="str">
        <f t="shared" si="63"/>
        <v/>
      </c>
      <c r="BX200" s="244" t="str">
        <f t="shared" si="62"/>
        <v/>
      </c>
      <c r="BY200" s="245" t="str">
        <f t="shared" si="62"/>
        <v/>
      </c>
    </row>
    <row r="201" spans="1:77" customFormat="1" ht="15.6" thickBot="1" x14ac:dyDescent="0.35">
      <c r="A201" s="196" t="str">
        <f t="shared" si="64"/>
        <v/>
      </c>
      <c r="B201" s="196" t="str">
        <f t="shared" si="65"/>
        <v/>
      </c>
      <c r="C201" s="187" t="str">
        <v/>
      </c>
      <c r="D201" s="187" t="str">
        <v/>
      </c>
      <c r="E201" s="196" t="str">
        <v/>
      </c>
      <c r="F201" s="187" t="str">
        <v/>
      </c>
      <c r="G201" s="207">
        <v>0</v>
      </c>
      <c r="H201" s="187">
        <v>0</v>
      </c>
      <c r="I201" s="208">
        <v>0</v>
      </c>
      <c r="J201" s="207">
        <v>0</v>
      </c>
      <c r="K201" s="209">
        <v>0</v>
      </c>
      <c r="L201" s="210">
        <v>0</v>
      </c>
      <c r="M201" s="207">
        <v>0</v>
      </c>
      <c r="N201" s="209">
        <v>0</v>
      </c>
      <c r="O201" s="210">
        <v>0</v>
      </c>
      <c r="P201" s="207">
        <v>0</v>
      </c>
      <c r="Q201" s="209">
        <v>0</v>
      </c>
      <c r="R201" s="210">
        <v>0</v>
      </c>
      <c r="S201" s="207">
        <v>0</v>
      </c>
      <c r="T201" s="209">
        <v>0</v>
      </c>
      <c r="U201" s="210">
        <v>0</v>
      </c>
      <c r="V201" s="210" t="str">
        <v/>
      </c>
      <c r="W201" s="210" t="str">
        <v/>
      </c>
      <c r="X201" s="210" t="str">
        <v/>
      </c>
      <c r="Y201" s="210" t="str">
        <v/>
      </c>
      <c r="Z201" s="210" t="str">
        <v/>
      </c>
      <c r="AA201" s="210" t="str">
        <v/>
      </c>
      <c r="AB201" s="211">
        <v>0</v>
      </c>
      <c r="AC201" s="212" t="str">
        <f t="shared" si="69"/>
        <v/>
      </c>
      <c r="AD201" s="209" t="str">
        <f t="shared" si="61"/>
        <v/>
      </c>
      <c r="AE201" s="209" t="str">
        <f t="shared" si="61"/>
        <v/>
      </c>
      <c r="AF201" s="209" t="str">
        <f t="shared" si="61"/>
        <v/>
      </c>
      <c r="AG201" s="209" t="str">
        <f t="shared" si="61"/>
        <v/>
      </c>
      <c r="AH201" s="209" t="str">
        <f t="shared" si="61"/>
        <v/>
      </c>
      <c r="AI201" s="209" t="str">
        <f t="shared" si="61"/>
        <v/>
      </c>
      <c r="AJ201" s="209" t="str">
        <f t="shared" si="66"/>
        <v/>
      </c>
      <c r="AK201" s="213">
        <f>LARGE(($U201,$R201,$O201,$L201,$I201),AK$6)</f>
        <v>0</v>
      </c>
      <c r="AL201" s="213">
        <f>LARGE(($U201,$R201,$O201,$L201,$I201),AL$6)</f>
        <v>0</v>
      </c>
      <c r="AM201" s="213">
        <f>LARGE(($U201,$R201,$O201,$L201,$I201),AM$6)</f>
        <v>0</v>
      </c>
      <c r="AN201" s="213">
        <f>LARGE(($U201,$R201,$O201,$L201,$I201),AN$6)</f>
        <v>0</v>
      </c>
      <c r="AO201" s="213">
        <f>LARGE(($U201,$R201,$O201,$L201,$I201),AO$6)</f>
        <v>0</v>
      </c>
      <c r="AP201" s="214">
        <f t="shared" si="70"/>
        <v>0</v>
      </c>
      <c r="AQ201" s="213" t="str">
        <f t="shared" si="67"/>
        <v/>
      </c>
      <c r="AS201" s="108" t="str">
        <f t="shared" si="68"/>
        <v/>
      </c>
      <c r="AT201" s="65" t="str">
        <f t="shared" si="68"/>
        <v/>
      </c>
      <c r="AU201" s="66" t="str">
        <f t="shared" si="68"/>
        <v/>
      </c>
      <c r="AV201" s="67" t="str">
        <f t="shared" si="68"/>
        <v/>
      </c>
      <c r="AW201" s="68" t="str">
        <f t="shared" si="68"/>
        <v/>
      </c>
      <c r="AX201" s="28" t="str">
        <f t="shared" si="68"/>
        <v/>
      </c>
      <c r="AY201" s="69" t="str">
        <f t="shared" si="68"/>
        <v/>
      </c>
      <c r="AZ201" s="68" t="str">
        <f t="shared" si="68"/>
        <v/>
      </c>
      <c r="BA201" s="70" t="str">
        <f t="shared" si="68"/>
        <v/>
      </c>
      <c r="BB201" s="71" t="str">
        <f t="shared" si="68"/>
        <v/>
      </c>
      <c r="BC201" s="68" t="str">
        <f t="shared" si="68"/>
        <v/>
      </c>
      <c r="BD201" s="70" t="str">
        <f t="shared" si="68"/>
        <v/>
      </c>
      <c r="BE201" s="71" t="str">
        <f t="shared" si="68"/>
        <v/>
      </c>
      <c r="BF201" s="68" t="str">
        <f t="shared" si="68"/>
        <v/>
      </c>
      <c r="BG201" s="70" t="str">
        <f t="shared" si="68"/>
        <v/>
      </c>
      <c r="BH201" s="71" t="str">
        <f t="shared" si="68"/>
        <v/>
      </c>
      <c r="BI201" s="68" t="str">
        <f t="shared" si="63"/>
        <v/>
      </c>
      <c r="BJ201" s="70" t="str">
        <f t="shared" si="63"/>
        <v/>
      </c>
      <c r="BK201" s="71" t="str">
        <f t="shared" si="63"/>
        <v/>
      </c>
      <c r="BL201" s="234" t="str">
        <f t="shared" si="63"/>
        <v/>
      </c>
      <c r="BM201" s="235" t="str">
        <f t="shared" si="63"/>
        <v/>
      </c>
      <c r="BN201" s="236" t="str">
        <f t="shared" si="63"/>
        <v/>
      </c>
      <c r="BO201" s="237" t="str">
        <f t="shared" si="63"/>
        <v/>
      </c>
      <c r="BP201" s="238" t="str">
        <f t="shared" si="63"/>
        <v/>
      </c>
      <c r="BQ201" s="239" t="str">
        <f t="shared" si="63"/>
        <v/>
      </c>
      <c r="BR201" s="78" t="str">
        <f t="shared" si="63"/>
        <v/>
      </c>
      <c r="BS201" s="57" t="str">
        <f t="shared" si="63"/>
        <v/>
      </c>
      <c r="BT201" s="240" t="str">
        <f t="shared" si="63"/>
        <v/>
      </c>
      <c r="BU201" s="241" t="str">
        <f t="shared" si="63"/>
        <v/>
      </c>
      <c r="BV201" s="242" t="str">
        <f t="shared" si="63"/>
        <v/>
      </c>
      <c r="BW201" s="243" t="str">
        <f t="shared" si="63"/>
        <v/>
      </c>
      <c r="BX201" s="244" t="str">
        <f t="shared" si="62"/>
        <v/>
      </c>
      <c r="BY201" s="245" t="str">
        <f t="shared" si="62"/>
        <v/>
      </c>
    </row>
    <row r="202" spans="1:77" customFormat="1" ht="15.6" thickBot="1" x14ac:dyDescent="0.35">
      <c r="A202" s="196" t="str">
        <f t="shared" si="64"/>
        <v/>
      </c>
      <c r="B202" s="196" t="str">
        <f t="shared" si="65"/>
        <v/>
      </c>
      <c r="C202" s="187" t="str">
        <v/>
      </c>
      <c r="D202" s="187" t="str">
        <v/>
      </c>
      <c r="E202" s="196" t="str">
        <v/>
      </c>
      <c r="F202" s="187" t="str">
        <v/>
      </c>
      <c r="G202" s="207">
        <v>0</v>
      </c>
      <c r="H202" s="187">
        <v>0</v>
      </c>
      <c r="I202" s="208">
        <v>0</v>
      </c>
      <c r="J202" s="207">
        <v>0</v>
      </c>
      <c r="K202" s="209">
        <v>0</v>
      </c>
      <c r="L202" s="210">
        <v>0</v>
      </c>
      <c r="M202" s="207">
        <v>0</v>
      </c>
      <c r="N202" s="209">
        <v>0</v>
      </c>
      <c r="O202" s="210">
        <v>0</v>
      </c>
      <c r="P202" s="207">
        <v>0</v>
      </c>
      <c r="Q202" s="209">
        <v>0</v>
      </c>
      <c r="R202" s="210">
        <v>0</v>
      </c>
      <c r="S202" s="207">
        <v>0</v>
      </c>
      <c r="T202" s="209">
        <v>0</v>
      </c>
      <c r="U202" s="210">
        <v>0</v>
      </c>
      <c r="V202" s="210" t="str">
        <v/>
      </c>
      <c r="W202" s="210" t="str">
        <v/>
      </c>
      <c r="X202" s="210" t="str">
        <v/>
      </c>
      <c r="Y202" s="210" t="str">
        <v/>
      </c>
      <c r="Z202" s="210" t="str">
        <v/>
      </c>
      <c r="AA202" s="210" t="str">
        <v/>
      </c>
      <c r="AB202" s="211">
        <v>0</v>
      </c>
      <c r="AC202" s="212" t="str">
        <f t="shared" si="69"/>
        <v/>
      </c>
      <c r="AD202" s="209" t="str">
        <f t="shared" si="61"/>
        <v/>
      </c>
      <c r="AE202" s="209" t="str">
        <f t="shared" si="61"/>
        <v/>
      </c>
      <c r="AF202" s="209" t="str">
        <f t="shared" si="61"/>
        <v/>
      </c>
      <c r="AG202" s="209" t="str">
        <f t="shared" si="61"/>
        <v/>
      </c>
      <c r="AH202" s="209" t="str">
        <f t="shared" si="61"/>
        <v/>
      </c>
      <c r="AI202" s="209" t="str">
        <f t="shared" si="61"/>
        <v/>
      </c>
      <c r="AJ202" s="209" t="str">
        <f t="shared" si="66"/>
        <v/>
      </c>
      <c r="AK202" s="213">
        <f>LARGE(($U202,$R202,$O202,$L202,$I202),AK$6)</f>
        <v>0</v>
      </c>
      <c r="AL202" s="213">
        <f>LARGE(($U202,$R202,$O202,$L202,$I202),AL$6)</f>
        <v>0</v>
      </c>
      <c r="AM202" s="213">
        <f>LARGE(($U202,$R202,$O202,$L202,$I202),AM$6)</f>
        <v>0</v>
      </c>
      <c r="AN202" s="213">
        <f>LARGE(($U202,$R202,$O202,$L202,$I202),AN$6)</f>
        <v>0</v>
      </c>
      <c r="AO202" s="213">
        <f>LARGE(($U202,$R202,$O202,$L202,$I202),AO$6)</f>
        <v>0</v>
      </c>
      <c r="AP202" s="214">
        <f t="shared" si="70"/>
        <v>0</v>
      </c>
      <c r="AQ202" s="213" t="str">
        <f t="shared" si="67"/>
        <v/>
      </c>
      <c r="AS202" s="108" t="str">
        <f t="shared" si="68"/>
        <v/>
      </c>
      <c r="AT202" s="65" t="str">
        <f t="shared" si="68"/>
        <v/>
      </c>
      <c r="AU202" s="66" t="str">
        <f t="shared" si="68"/>
        <v/>
      </c>
      <c r="AV202" s="67" t="str">
        <f t="shared" si="68"/>
        <v/>
      </c>
      <c r="AW202" s="68" t="str">
        <f t="shared" si="68"/>
        <v/>
      </c>
      <c r="AX202" s="28" t="str">
        <f t="shared" si="68"/>
        <v/>
      </c>
      <c r="AY202" s="69" t="str">
        <f t="shared" si="68"/>
        <v/>
      </c>
      <c r="AZ202" s="68" t="str">
        <f t="shared" si="68"/>
        <v/>
      </c>
      <c r="BA202" s="70" t="str">
        <f t="shared" si="68"/>
        <v/>
      </c>
      <c r="BB202" s="71" t="str">
        <f t="shared" si="68"/>
        <v/>
      </c>
      <c r="BC202" s="68" t="str">
        <f t="shared" si="68"/>
        <v/>
      </c>
      <c r="BD202" s="70" t="str">
        <f t="shared" si="68"/>
        <v/>
      </c>
      <c r="BE202" s="71" t="str">
        <f t="shared" si="68"/>
        <v/>
      </c>
      <c r="BF202" s="68" t="str">
        <f t="shared" si="68"/>
        <v/>
      </c>
      <c r="BG202" s="70" t="str">
        <f t="shared" si="68"/>
        <v/>
      </c>
      <c r="BH202" s="71" t="str">
        <f t="shared" si="68"/>
        <v/>
      </c>
      <c r="BI202" s="68" t="str">
        <f t="shared" si="63"/>
        <v/>
      </c>
      <c r="BJ202" s="70" t="str">
        <f t="shared" si="63"/>
        <v/>
      </c>
      <c r="BK202" s="71" t="str">
        <f t="shared" si="63"/>
        <v/>
      </c>
      <c r="BL202" s="234" t="str">
        <f t="shared" si="63"/>
        <v/>
      </c>
      <c r="BM202" s="235" t="str">
        <f t="shared" si="63"/>
        <v/>
      </c>
      <c r="BN202" s="236" t="str">
        <f t="shared" si="63"/>
        <v/>
      </c>
      <c r="BO202" s="237" t="str">
        <f t="shared" si="63"/>
        <v/>
      </c>
      <c r="BP202" s="238" t="str">
        <f t="shared" si="63"/>
        <v/>
      </c>
      <c r="BQ202" s="239" t="str">
        <f t="shared" si="63"/>
        <v/>
      </c>
      <c r="BR202" s="78" t="str">
        <f t="shared" si="63"/>
        <v/>
      </c>
      <c r="BS202" s="57" t="str">
        <f t="shared" si="63"/>
        <v/>
      </c>
      <c r="BT202" s="240" t="str">
        <f t="shared" si="63"/>
        <v/>
      </c>
      <c r="BU202" s="241" t="str">
        <f t="shared" si="63"/>
        <v/>
      </c>
      <c r="BV202" s="242" t="str">
        <f t="shared" si="63"/>
        <v/>
      </c>
      <c r="BW202" s="243" t="str">
        <f t="shared" si="63"/>
        <v/>
      </c>
      <c r="BX202" s="244" t="str">
        <f t="shared" si="62"/>
        <v/>
      </c>
      <c r="BY202" s="245" t="str">
        <f t="shared" si="62"/>
        <v/>
      </c>
    </row>
    <row r="203" spans="1:77" customFormat="1" ht="15.6" thickBot="1" x14ac:dyDescent="0.35">
      <c r="A203" s="196" t="str">
        <f t="shared" si="64"/>
        <v/>
      </c>
      <c r="B203" s="196" t="str">
        <f t="shared" si="65"/>
        <v/>
      </c>
      <c r="C203" s="187" t="str">
        <v/>
      </c>
      <c r="D203" s="187" t="str">
        <v/>
      </c>
      <c r="E203" s="196" t="str">
        <v/>
      </c>
      <c r="F203" s="187" t="str">
        <v/>
      </c>
      <c r="G203" s="207">
        <v>0</v>
      </c>
      <c r="H203" s="187">
        <v>0</v>
      </c>
      <c r="I203" s="208">
        <v>0</v>
      </c>
      <c r="J203" s="207">
        <v>0</v>
      </c>
      <c r="K203" s="209">
        <v>0</v>
      </c>
      <c r="L203" s="210">
        <v>0</v>
      </c>
      <c r="M203" s="207">
        <v>0</v>
      </c>
      <c r="N203" s="209">
        <v>0</v>
      </c>
      <c r="O203" s="210">
        <v>0</v>
      </c>
      <c r="P203" s="207">
        <v>0</v>
      </c>
      <c r="Q203" s="209">
        <v>0</v>
      </c>
      <c r="R203" s="210">
        <v>0</v>
      </c>
      <c r="S203" s="207">
        <v>0</v>
      </c>
      <c r="T203" s="209">
        <v>0</v>
      </c>
      <c r="U203" s="210">
        <v>0</v>
      </c>
      <c r="V203" s="210" t="str">
        <v/>
      </c>
      <c r="W203" s="210" t="str">
        <v/>
      </c>
      <c r="X203" s="210" t="str">
        <v/>
      </c>
      <c r="Y203" s="210" t="str">
        <v/>
      </c>
      <c r="Z203" s="210" t="str">
        <v/>
      </c>
      <c r="AA203" s="210" t="str">
        <v/>
      </c>
      <c r="AB203" s="211">
        <v>0</v>
      </c>
      <c r="AC203" s="212" t="str">
        <f t="shared" si="69"/>
        <v/>
      </c>
      <c r="AD203" s="209" t="str">
        <f t="shared" si="61"/>
        <v/>
      </c>
      <c r="AE203" s="209" t="str">
        <f t="shared" si="61"/>
        <v/>
      </c>
      <c r="AF203" s="209" t="str">
        <f t="shared" si="61"/>
        <v/>
      </c>
      <c r="AG203" s="209" t="str">
        <f t="shared" si="61"/>
        <v/>
      </c>
      <c r="AH203" s="209" t="str">
        <f t="shared" si="61"/>
        <v/>
      </c>
      <c r="AI203" s="209" t="str">
        <f t="shared" si="61"/>
        <v/>
      </c>
      <c r="AJ203" s="209" t="str">
        <f t="shared" si="66"/>
        <v/>
      </c>
      <c r="AK203" s="213">
        <f>LARGE(($U203,$R203,$O203,$L203,$I203),AK$6)</f>
        <v>0</v>
      </c>
      <c r="AL203" s="213">
        <f>LARGE(($U203,$R203,$O203,$L203,$I203),AL$6)</f>
        <v>0</v>
      </c>
      <c r="AM203" s="213">
        <f>LARGE(($U203,$R203,$O203,$L203,$I203),AM$6)</f>
        <v>0</v>
      </c>
      <c r="AN203" s="213">
        <f>LARGE(($U203,$R203,$O203,$L203,$I203),AN$6)</f>
        <v>0</v>
      </c>
      <c r="AO203" s="213">
        <f>LARGE(($U203,$R203,$O203,$L203,$I203),AO$6)</f>
        <v>0</v>
      </c>
      <c r="AP203" s="214">
        <f t="shared" si="70"/>
        <v>0</v>
      </c>
      <c r="AQ203" s="213" t="str">
        <f t="shared" si="67"/>
        <v/>
      </c>
      <c r="AS203" s="108" t="str">
        <f t="shared" si="68"/>
        <v/>
      </c>
      <c r="AT203" s="65" t="str">
        <f t="shared" si="68"/>
        <v/>
      </c>
      <c r="AU203" s="66" t="str">
        <f t="shared" si="68"/>
        <v/>
      </c>
      <c r="AV203" s="67" t="str">
        <f t="shared" si="68"/>
        <v/>
      </c>
      <c r="AW203" s="68" t="str">
        <f t="shared" si="68"/>
        <v/>
      </c>
      <c r="AX203" s="28" t="str">
        <f t="shared" si="68"/>
        <v/>
      </c>
      <c r="AY203" s="69" t="str">
        <f t="shared" si="68"/>
        <v/>
      </c>
      <c r="AZ203" s="68" t="str">
        <f t="shared" si="68"/>
        <v/>
      </c>
      <c r="BA203" s="70" t="str">
        <f t="shared" si="68"/>
        <v/>
      </c>
      <c r="BB203" s="71" t="str">
        <f t="shared" si="68"/>
        <v/>
      </c>
      <c r="BC203" s="68" t="str">
        <f t="shared" si="68"/>
        <v/>
      </c>
      <c r="BD203" s="70" t="str">
        <f t="shared" si="68"/>
        <v/>
      </c>
      <c r="BE203" s="71" t="str">
        <f t="shared" si="68"/>
        <v/>
      </c>
      <c r="BF203" s="68" t="str">
        <f t="shared" si="68"/>
        <v/>
      </c>
      <c r="BG203" s="70" t="str">
        <f t="shared" si="68"/>
        <v/>
      </c>
      <c r="BH203" s="71" t="str">
        <f t="shared" si="68"/>
        <v/>
      </c>
      <c r="BI203" s="68" t="str">
        <f t="shared" si="63"/>
        <v/>
      </c>
      <c r="BJ203" s="70" t="str">
        <f t="shared" si="63"/>
        <v/>
      </c>
      <c r="BK203" s="71" t="str">
        <f t="shared" si="63"/>
        <v/>
      </c>
      <c r="BL203" s="234" t="str">
        <f t="shared" si="63"/>
        <v/>
      </c>
      <c r="BM203" s="235" t="str">
        <f t="shared" si="63"/>
        <v/>
      </c>
      <c r="BN203" s="236" t="str">
        <f t="shared" si="63"/>
        <v/>
      </c>
      <c r="BO203" s="237" t="str">
        <f t="shared" si="63"/>
        <v/>
      </c>
      <c r="BP203" s="238" t="str">
        <f t="shared" si="63"/>
        <v/>
      </c>
      <c r="BQ203" s="239" t="str">
        <f t="shared" si="63"/>
        <v/>
      </c>
      <c r="BR203" s="78" t="str">
        <f t="shared" si="63"/>
        <v/>
      </c>
      <c r="BS203" s="57" t="str">
        <f t="shared" si="63"/>
        <v/>
      </c>
      <c r="BT203" s="240" t="str">
        <f t="shared" si="63"/>
        <v/>
      </c>
      <c r="BU203" s="241" t="str">
        <f t="shared" si="63"/>
        <v/>
      </c>
      <c r="BV203" s="242" t="str">
        <f t="shared" si="63"/>
        <v/>
      </c>
      <c r="BW203" s="243" t="str">
        <f t="shared" si="63"/>
        <v/>
      </c>
      <c r="BX203" s="244" t="str">
        <f t="shared" si="62"/>
        <v/>
      </c>
      <c r="BY203" s="245" t="str">
        <f t="shared" si="62"/>
        <v/>
      </c>
    </row>
    <row r="204" spans="1:77" customFormat="1" ht="15.6" thickBot="1" x14ac:dyDescent="0.35">
      <c r="A204" s="196" t="str">
        <f t="shared" si="64"/>
        <v/>
      </c>
      <c r="B204" s="196" t="str">
        <f t="shared" si="65"/>
        <v/>
      </c>
      <c r="C204" s="187" t="str">
        <v/>
      </c>
      <c r="D204" s="187" t="str">
        <v/>
      </c>
      <c r="E204" s="196" t="str">
        <v/>
      </c>
      <c r="F204" s="187" t="str">
        <v/>
      </c>
      <c r="G204" s="207">
        <v>0</v>
      </c>
      <c r="H204" s="187">
        <v>0</v>
      </c>
      <c r="I204" s="208">
        <v>0</v>
      </c>
      <c r="J204" s="207">
        <v>0</v>
      </c>
      <c r="K204" s="209">
        <v>0</v>
      </c>
      <c r="L204" s="210">
        <v>0</v>
      </c>
      <c r="M204" s="207">
        <v>0</v>
      </c>
      <c r="N204" s="209">
        <v>0</v>
      </c>
      <c r="O204" s="210">
        <v>0</v>
      </c>
      <c r="P204" s="207">
        <v>0</v>
      </c>
      <c r="Q204" s="209">
        <v>0</v>
      </c>
      <c r="R204" s="210">
        <v>0</v>
      </c>
      <c r="S204" s="207">
        <v>0</v>
      </c>
      <c r="T204" s="209">
        <v>0</v>
      </c>
      <c r="U204" s="210">
        <v>0</v>
      </c>
      <c r="V204" s="210" t="str">
        <v/>
      </c>
      <c r="W204" s="210" t="str">
        <v/>
      </c>
      <c r="X204" s="210" t="str">
        <v/>
      </c>
      <c r="Y204" s="210" t="str">
        <v/>
      </c>
      <c r="Z204" s="210" t="str">
        <v/>
      </c>
      <c r="AA204" s="210" t="str">
        <v/>
      </c>
      <c r="AB204" s="211">
        <v>0</v>
      </c>
      <c r="AC204" s="212" t="str">
        <f t="shared" si="69"/>
        <v/>
      </c>
      <c r="AD204" s="209" t="str">
        <f t="shared" si="61"/>
        <v/>
      </c>
      <c r="AE204" s="209" t="str">
        <f t="shared" si="61"/>
        <v/>
      </c>
      <c r="AF204" s="209" t="str">
        <f t="shared" si="61"/>
        <v/>
      </c>
      <c r="AG204" s="209" t="str">
        <f t="shared" si="61"/>
        <v/>
      </c>
      <c r="AH204" s="209" t="str">
        <f t="shared" si="61"/>
        <v/>
      </c>
      <c r="AI204" s="209" t="str">
        <f t="shared" si="61"/>
        <v/>
      </c>
      <c r="AJ204" s="209" t="str">
        <f t="shared" si="66"/>
        <v/>
      </c>
      <c r="AK204" s="213">
        <f>LARGE(($U204,$R204,$O204,$L204,$I204),AK$6)</f>
        <v>0</v>
      </c>
      <c r="AL204" s="213">
        <f>LARGE(($U204,$R204,$O204,$L204,$I204),AL$6)</f>
        <v>0</v>
      </c>
      <c r="AM204" s="213">
        <f>LARGE(($U204,$R204,$O204,$L204,$I204),AM$6)</f>
        <v>0</v>
      </c>
      <c r="AN204" s="213">
        <f>LARGE(($U204,$R204,$O204,$L204,$I204),AN$6)</f>
        <v>0</v>
      </c>
      <c r="AO204" s="213">
        <f>LARGE(($U204,$R204,$O204,$L204,$I204),AO$6)</f>
        <v>0</v>
      </c>
      <c r="AP204" s="214">
        <f t="shared" si="70"/>
        <v>0</v>
      </c>
      <c r="AQ204" s="213" t="str">
        <f t="shared" si="67"/>
        <v/>
      </c>
      <c r="AS204" s="108" t="str">
        <f t="shared" si="68"/>
        <v/>
      </c>
      <c r="AT204" s="65" t="str">
        <f t="shared" si="68"/>
        <v/>
      </c>
      <c r="AU204" s="66" t="str">
        <f t="shared" si="68"/>
        <v/>
      </c>
      <c r="AV204" s="67" t="str">
        <f t="shared" si="68"/>
        <v/>
      </c>
      <c r="AW204" s="68" t="str">
        <f t="shared" si="68"/>
        <v/>
      </c>
      <c r="AX204" s="28" t="str">
        <f t="shared" si="68"/>
        <v/>
      </c>
      <c r="AY204" s="69" t="str">
        <f t="shared" si="68"/>
        <v/>
      </c>
      <c r="AZ204" s="68" t="str">
        <f t="shared" si="68"/>
        <v/>
      </c>
      <c r="BA204" s="70" t="str">
        <f t="shared" si="68"/>
        <v/>
      </c>
      <c r="BB204" s="71" t="str">
        <f t="shared" si="68"/>
        <v/>
      </c>
      <c r="BC204" s="68" t="str">
        <f t="shared" si="68"/>
        <v/>
      </c>
      <c r="BD204" s="70" t="str">
        <f t="shared" si="68"/>
        <v/>
      </c>
      <c r="BE204" s="71" t="str">
        <f t="shared" si="68"/>
        <v/>
      </c>
      <c r="BF204" s="68" t="str">
        <f t="shared" si="68"/>
        <v/>
      </c>
      <c r="BG204" s="70" t="str">
        <f t="shared" si="68"/>
        <v/>
      </c>
      <c r="BH204" s="71" t="str">
        <f t="shared" si="68"/>
        <v/>
      </c>
      <c r="BI204" s="68" t="str">
        <f t="shared" si="63"/>
        <v/>
      </c>
      <c r="BJ204" s="70" t="str">
        <f t="shared" si="63"/>
        <v/>
      </c>
      <c r="BK204" s="71" t="str">
        <f t="shared" si="63"/>
        <v/>
      </c>
      <c r="BL204" s="234" t="str">
        <f t="shared" si="63"/>
        <v/>
      </c>
      <c r="BM204" s="235" t="str">
        <f t="shared" si="63"/>
        <v/>
      </c>
      <c r="BN204" s="236" t="str">
        <f t="shared" si="63"/>
        <v/>
      </c>
      <c r="BO204" s="237" t="str">
        <f t="shared" si="63"/>
        <v/>
      </c>
      <c r="BP204" s="238" t="str">
        <f t="shared" si="63"/>
        <v/>
      </c>
      <c r="BQ204" s="239" t="str">
        <f t="shared" si="63"/>
        <v/>
      </c>
      <c r="BR204" s="78" t="str">
        <f t="shared" si="63"/>
        <v/>
      </c>
      <c r="BS204" s="57" t="str">
        <f t="shared" si="63"/>
        <v/>
      </c>
      <c r="BT204" s="240" t="str">
        <f t="shared" si="63"/>
        <v/>
      </c>
      <c r="BU204" s="241" t="str">
        <f t="shared" si="63"/>
        <v/>
      </c>
      <c r="BV204" s="242" t="str">
        <f t="shared" si="63"/>
        <v/>
      </c>
      <c r="BW204" s="243" t="str">
        <f t="shared" si="63"/>
        <v/>
      </c>
      <c r="BX204" s="244" t="str">
        <f t="shared" si="62"/>
        <v/>
      </c>
      <c r="BY204" s="245" t="str">
        <f t="shared" si="62"/>
        <v/>
      </c>
    </row>
    <row r="205" spans="1:77" customFormat="1" ht="15.6" thickBot="1" x14ac:dyDescent="0.35">
      <c r="A205" s="196" t="str">
        <f t="shared" si="64"/>
        <v/>
      </c>
      <c r="B205" s="196" t="str">
        <f t="shared" si="65"/>
        <v/>
      </c>
      <c r="C205" s="187" t="str">
        <v/>
      </c>
      <c r="D205" s="187" t="str">
        <v/>
      </c>
      <c r="E205" s="196" t="str">
        <v/>
      </c>
      <c r="F205" s="187" t="str">
        <v/>
      </c>
      <c r="G205" s="207">
        <v>0</v>
      </c>
      <c r="H205" s="187">
        <v>0</v>
      </c>
      <c r="I205" s="208">
        <v>0</v>
      </c>
      <c r="J205" s="207">
        <v>0</v>
      </c>
      <c r="K205" s="209">
        <v>0</v>
      </c>
      <c r="L205" s="210">
        <v>0</v>
      </c>
      <c r="M205" s="207">
        <v>0</v>
      </c>
      <c r="N205" s="209">
        <v>0</v>
      </c>
      <c r="O205" s="210">
        <v>0</v>
      </c>
      <c r="P205" s="207">
        <v>0</v>
      </c>
      <c r="Q205" s="209">
        <v>0</v>
      </c>
      <c r="R205" s="210">
        <v>0</v>
      </c>
      <c r="S205" s="207">
        <v>0</v>
      </c>
      <c r="T205" s="209">
        <v>0</v>
      </c>
      <c r="U205" s="210">
        <v>0</v>
      </c>
      <c r="V205" s="210" t="str">
        <v/>
      </c>
      <c r="W205" s="210" t="str">
        <v/>
      </c>
      <c r="X205" s="210" t="str">
        <v/>
      </c>
      <c r="Y205" s="210" t="str">
        <v/>
      </c>
      <c r="Z205" s="210" t="str">
        <v/>
      </c>
      <c r="AA205" s="210" t="str">
        <v/>
      </c>
      <c r="AB205" s="211">
        <v>0</v>
      </c>
      <c r="AC205" s="212" t="str">
        <f t="shared" si="69"/>
        <v/>
      </c>
      <c r="AD205" s="209" t="str">
        <f t="shared" si="61"/>
        <v/>
      </c>
      <c r="AE205" s="209" t="str">
        <f t="shared" si="61"/>
        <v/>
      </c>
      <c r="AF205" s="209" t="str">
        <f t="shared" si="61"/>
        <v/>
      </c>
      <c r="AG205" s="209" t="str">
        <f t="shared" si="61"/>
        <v/>
      </c>
      <c r="AH205" s="209" t="str">
        <f t="shared" si="61"/>
        <v/>
      </c>
      <c r="AI205" s="209" t="str">
        <f t="shared" si="61"/>
        <v/>
      </c>
      <c r="AJ205" s="209" t="str">
        <f t="shared" si="66"/>
        <v/>
      </c>
      <c r="AK205" s="213">
        <f>LARGE(($U205,$R205,$O205,$L205,$I205),AK$6)</f>
        <v>0</v>
      </c>
      <c r="AL205" s="213">
        <f>LARGE(($U205,$R205,$O205,$L205,$I205),AL$6)</f>
        <v>0</v>
      </c>
      <c r="AM205" s="213">
        <f>LARGE(($U205,$R205,$O205,$L205,$I205),AM$6)</f>
        <v>0</v>
      </c>
      <c r="AN205" s="213">
        <f>LARGE(($U205,$R205,$O205,$L205,$I205),AN$6)</f>
        <v>0</v>
      </c>
      <c r="AO205" s="213">
        <f>LARGE(($U205,$R205,$O205,$L205,$I205),AO$6)</f>
        <v>0</v>
      </c>
      <c r="AP205" s="214">
        <f t="shared" si="70"/>
        <v>0</v>
      </c>
      <c r="AQ205" s="213" t="str">
        <f t="shared" si="67"/>
        <v/>
      </c>
      <c r="AS205" s="108" t="str">
        <f t="shared" si="68"/>
        <v/>
      </c>
      <c r="AT205" s="65" t="str">
        <f t="shared" si="68"/>
        <v/>
      </c>
      <c r="AU205" s="66" t="str">
        <f t="shared" si="68"/>
        <v/>
      </c>
      <c r="AV205" s="67" t="str">
        <f t="shared" si="68"/>
        <v/>
      </c>
      <c r="AW205" s="68" t="str">
        <f t="shared" si="68"/>
        <v/>
      </c>
      <c r="AX205" s="28" t="str">
        <f t="shared" si="68"/>
        <v/>
      </c>
      <c r="AY205" s="69" t="str">
        <f t="shared" si="68"/>
        <v/>
      </c>
      <c r="AZ205" s="68" t="str">
        <f t="shared" si="68"/>
        <v/>
      </c>
      <c r="BA205" s="70" t="str">
        <f t="shared" si="68"/>
        <v/>
      </c>
      <c r="BB205" s="71" t="str">
        <f t="shared" si="68"/>
        <v/>
      </c>
      <c r="BC205" s="68" t="str">
        <f t="shared" si="68"/>
        <v/>
      </c>
      <c r="BD205" s="70" t="str">
        <f t="shared" si="68"/>
        <v/>
      </c>
      <c r="BE205" s="71" t="str">
        <f t="shared" si="68"/>
        <v/>
      </c>
      <c r="BF205" s="68" t="str">
        <f t="shared" si="68"/>
        <v/>
      </c>
      <c r="BG205" s="70" t="str">
        <f t="shared" si="68"/>
        <v/>
      </c>
      <c r="BH205" s="71" t="str">
        <f t="shared" si="68"/>
        <v/>
      </c>
      <c r="BI205" s="68" t="str">
        <f t="shared" si="63"/>
        <v/>
      </c>
      <c r="BJ205" s="70" t="str">
        <f t="shared" si="63"/>
        <v/>
      </c>
      <c r="BK205" s="71" t="str">
        <f t="shared" si="63"/>
        <v/>
      </c>
      <c r="BL205" s="234" t="str">
        <f t="shared" si="63"/>
        <v/>
      </c>
      <c r="BM205" s="235" t="str">
        <f t="shared" si="63"/>
        <v/>
      </c>
      <c r="BN205" s="236" t="str">
        <f t="shared" si="63"/>
        <v/>
      </c>
      <c r="BO205" s="237" t="str">
        <f t="shared" si="63"/>
        <v/>
      </c>
      <c r="BP205" s="238" t="str">
        <f t="shared" si="63"/>
        <v/>
      </c>
      <c r="BQ205" s="239" t="str">
        <f t="shared" si="63"/>
        <v/>
      </c>
      <c r="BR205" s="78" t="str">
        <f t="shared" si="63"/>
        <v/>
      </c>
      <c r="BS205" s="57" t="str">
        <f t="shared" si="63"/>
        <v/>
      </c>
      <c r="BT205" s="240" t="str">
        <f t="shared" si="63"/>
        <v/>
      </c>
      <c r="BU205" s="241" t="str">
        <f t="shared" si="63"/>
        <v/>
      </c>
      <c r="BV205" s="242" t="str">
        <f t="shared" si="63"/>
        <v/>
      </c>
      <c r="BW205" s="243" t="str">
        <f t="shared" si="63"/>
        <v/>
      </c>
      <c r="BX205" s="244" t="str">
        <f t="shared" si="62"/>
        <v/>
      </c>
      <c r="BY205" s="245" t="str">
        <f t="shared" si="62"/>
        <v/>
      </c>
    </row>
    <row r="206" spans="1:77" customFormat="1" ht="15.6" thickBot="1" x14ac:dyDescent="0.35">
      <c r="A206" s="196" t="str">
        <f t="shared" si="64"/>
        <v/>
      </c>
      <c r="B206" s="196" t="str">
        <f t="shared" si="65"/>
        <v/>
      </c>
      <c r="C206" s="187" t="str">
        <v/>
      </c>
      <c r="D206" s="187" t="str">
        <v/>
      </c>
      <c r="E206" s="196" t="str">
        <v/>
      </c>
      <c r="F206" s="187" t="str">
        <v/>
      </c>
      <c r="G206" s="207">
        <v>0</v>
      </c>
      <c r="H206" s="187">
        <v>0</v>
      </c>
      <c r="I206" s="208">
        <v>0</v>
      </c>
      <c r="J206" s="207">
        <v>0</v>
      </c>
      <c r="K206" s="209">
        <v>0</v>
      </c>
      <c r="L206" s="210">
        <v>0</v>
      </c>
      <c r="M206" s="207">
        <v>0</v>
      </c>
      <c r="N206" s="209">
        <v>0</v>
      </c>
      <c r="O206" s="210">
        <v>0</v>
      </c>
      <c r="P206" s="207">
        <v>0</v>
      </c>
      <c r="Q206" s="209">
        <v>0</v>
      </c>
      <c r="R206" s="210">
        <v>0</v>
      </c>
      <c r="S206" s="207">
        <v>0</v>
      </c>
      <c r="T206" s="209">
        <v>0</v>
      </c>
      <c r="U206" s="210">
        <v>0</v>
      </c>
      <c r="V206" s="210" t="str">
        <v/>
      </c>
      <c r="W206" s="210" t="str">
        <v/>
      </c>
      <c r="X206" s="210" t="str">
        <v/>
      </c>
      <c r="Y206" s="210" t="str">
        <v/>
      </c>
      <c r="Z206" s="210" t="str">
        <v/>
      </c>
      <c r="AA206" s="210" t="str">
        <v/>
      </c>
      <c r="AB206" s="211">
        <v>0</v>
      </c>
      <c r="AC206" s="212" t="str">
        <f t="shared" si="69"/>
        <v/>
      </c>
      <c r="AD206" s="209" t="str">
        <f t="shared" si="61"/>
        <v/>
      </c>
      <c r="AE206" s="209" t="str">
        <f t="shared" si="61"/>
        <v/>
      </c>
      <c r="AF206" s="209" t="str">
        <f t="shared" si="61"/>
        <v/>
      </c>
      <c r="AG206" s="209" t="str">
        <f t="shared" si="61"/>
        <v/>
      </c>
      <c r="AH206" s="209" t="str">
        <f t="shared" si="61"/>
        <v/>
      </c>
      <c r="AI206" s="209" t="str">
        <f t="shared" si="61"/>
        <v/>
      </c>
      <c r="AJ206" s="209" t="str">
        <f t="shared" si="66"/>
        <v/>
      </c>
      <c r="AK206" s="213">
        <f>LARGE(($U206,$R206,$O206,$L206,$I206),AK$6)</f>
        <v>0</v>
      </c>
      <c r="AL206" s="213">
        <f>LARGE(($U206,$R206,$O206,$L206,$I206),AL$6)</f>
        <v>0</v>
      </c>
      <c r="AM206" s="213">
        <f>LARGE(($U206,$R206,$O206,$L206,$I206),AM$6)</f>
        <v>0</v>
      </c>
      <c r="AN206" s="213">
        <f>LARGE(($U206,$R206,$O206,$L206,$I206),AN$6)</f>
        <v>0</v>
      </c>
      <c r="AO206" s="213">
        <f>LARGE(($U206,$R206,$O206,$L206,$I206),AO$6)</f>
        <v>0</v>
      </c>
      <c r="AP206" s="214">
        <f t="shared" si="70"/>
        <v>0</v>
      </c>
      <c r="AQ206" s="213" t="str">
        <f t="shared" si="67"/>
        <v/>
      </c>
      <c r="AS206" s="108" t="str">
        <f t="shared" si="68"/>
        <v/>
      </c>
      <c r="AT206" s="65" t="str">
        <f t="shared" si="68"/>
        <v/>
      </c>
      <c r="AU206" s="66" t="str">
        <f t="shared" si="68"/>
        <v/>
      </c>
      <c r="AV206" s="67" t="str">
        <f t="shared" si="68"/>
        <v/>
      </c>
      <c r="AW206" s="158" t="str">
        <f t="shared" si="68"/>
        <v/>
      </c>
      <c r="AX206" s="39" t="str">
        <f t="shared" si="68"/>
        <v/>
      </c>
      <c r="AY206" s="159" t="str">
        <f t="shared" si="68"/>
        <v/>
      </c>
      <c r="AZ206" s="158" t="str">
        <f t="shared" si="68"/>
        <v/>
      </c>
      <c r="BA206" s="160" t="str">
        <f t="shared" si="68"/>
        <v/>
      </c>
      <c r="BB206" s="161" t="str">
        <f t="shared" si="68"/>
        <v/>
      </c>
      <c r="BC206" s="158" t="str">
        <f t="shared" si="68"/>
        <v/>
      </c>
      <c r="BD206" s="160" t="str">
        <f t="shared" si="68"/>
        <v/>
      </c>
      <c r="BE206" s="161" t="str">
        <f t="shared" si="68"/>
        <v/>
      </c>
      <c r="BF206" s="158" t="str">
        <f t="shared" si="68"/>
        <v/>
      </c>
      <c r="BG206" s="160" t="str">
        <f t="shared" si="68"/>
        <v/>
      </c>
      <c r="BH206" s="161" t="str">
        <f t="shared" si="68"/>
        <v/>
      </c>
      <c r="BI206" s="158" t="str">
        <f t="shared" si="63"/>
        <v/>
      </c>
      <c r="BJ206" s="160" t="str">
        <f t="shared" si="63"/>
        <v/>
      </c>
      <c r="BK206" s="161" t="str">
        <f t="shared" si="63"/>
        <v/>
      </c>
      <c r="BL206" s="234" t="str">
        <f t="shared" si="63"/>
        <v/>
      </c>
      <c r="BM206" s="235" t="str">
        <f t="shared" si="63"/>
        <v/>
      </c>
      <c r="BN206" s="236" t="str">
        <f t="shared" si="63"/>
        <v/>
      </c>
      <c r="BO206" s="237" t="str">
        <f t="shared" si="63"/>
        <v/>
      </c>
      <c r="BP206" s="238" t="str">
        <f t="shared" si="63"/>
        <v/>
      </c>
      <c r="BQ206" s="239" t="str">
        <f t="shared" si="63"/>
        <v/>
      </c>
      <c r="BR206" s="78" t="str">
        <f t="shared" si="63"/>
        <v/>
      </c>
      <c r="BS206" s="57" t="str">
        <f t="shared" si="63"/>
        <v/>
      </c>
      <c r="BT206" s="240" t="str">
        <f t="shared" si="63"/>
        <v/>
      </c>
      <c r="BU206" s="241" t="str">
        <f t="shared" si="63"/>
        <v/>
      </c>
      <c r="BV206" s="242" t="str">
        <f t="shared" si="63"/>
        <v/>
      </c>
      <c r="BW206" s="243" t="str">
        <f t="shared" si="63"/>
        <v/>
      </c>
      <c r="BX206" s="244" t="str">
        <f t="shared" si="62"/>
        <v/>
      </c>
      <c r="BY206" s="245" t="str">
        <f t="shared" si="62"/>
        <v/>
      </c>
    </row>
    <row r="207" spans="1:77" customFormat="1" ht="15.6" thickBot="1" x14ac:dyDescent="0.35">
      <c r="A207" s="196">
        <f t="shared" si="64"/>
        <v>11.207000000000001</v>
      </c>
      <c r="B207" s="196">
        <f t="shared" si="65"/>
        <v>11</v>
      </c>
      <c r="C207" s="187">
        <f t="array" ref="C207:AB406">'[1]S2 SE'!C7:AB206</f>
        <v>1</v>
      </c>
      <c r="D207" s="187">
        <v>1</v>
      </c>
      <c r="E207" s="196" t="str">
        <v>David Groves</v>
      </c>
      <c r="F207" s="187" t="str">
        <v>RF</v>
      </c>
      <c r="G207" s="207">
        <v>47</v>
      </c>
      <c r="H207" s="187">
        <v>8</v>
      </c>
      <c r="I207" s="208">
        <v>55</v>
      </c>
      <c r="J207" s="207">
        <v>46.02</v>
      </c>
      <c r="K207" s="209">
        <v>8</v>
      </c>
      <c r="L207" s="210">
        <v>54.02</v>
      </c>
      <c r="M207" s="207">
        <v>44.02</v>
      </c>
      <c r="N207" s="209">
        <v>8</v>
      </c>
      <c r="O207" s="210">
        <v>52.02</v>
      </c>
      <c r="P207" s="207">
        <v>44</v>
      </c>
      <c r="Q207" s="209">
        <v>8</v>
      </c>
      <c r="R207" s="210">
        <v>52</v>
      </c>
      <c r="S207" s="207">
        <v>35</v>
      </c>
      <c r="T207" s="209">
        <v>7</v>
      </c>
      <c r="U207" s="210">
        <v>42</v>
      </c>
      <c r="V207" s="210" t="str">
        <v/>
      </c>
      <c r="W207" s="210" t="str">
        <v/>
      </c>
      <c r="X207" s="210">
        <v>255.04000000000002</v>
      </c>
      <c r="Y207" s="210" t="str">
        <v/>
      </c>
      <c r="Z207" s="210" t="str">
        <v/>
      </c>
      <c r="AA207" s="210" t="str">
        <v/>
      </c>
      <c r="AB207" s="211">
        <v>4</v>
      </c>
      <c r="AC207" s="212">
        <f t="shared" si="69"/>
        <v>11</v>
      </c>
      <c r="AD207" s="209" t="str">
        <f t="shared" si="61"/>
        <v/>
      </c>
      <c r="AE207" s="209" t="str">
        <f t="shared" si="61"/>
        <v/>
      </c>
      <c r="AF207" s="209">
        <f t="shared" si="61"/>
        <v>11</v>
      </c>
      <c r="AG207" s="209" t="str">
        <f t="shared" si="61"/>
        <v/>
      </c>
      <c r="AH207" s="209" t="str">
        <f t="shared" si="61"/>
        <v/>
      </c>
      <c r="AI207" s="209" t="str">
        <f t="shared" si="61"/>
        <v/>
      </c>
      <c r="AJ207" s="209">
        <f t="shared" si="66"/>
        <v>11</v>
      </c>
      <c r="AK207" s="213">
        <f>LARGE(($U207,$R207,$O207,$L207,$I207),AK$6)</f>
        <v>55</v>
      </c>
      <c r="AL207" s="213">
        <f>LARGE(($U207,$R207,$O207,$L207,$I207),AL$6)</f>
        <v>54.02</v>
      </c>
      <c r="AM207" s="213">
        <f>LARGE(($U207,$R207,$O207,$L207,$I207),AM$6)</f>
        <v>52.02</v>
      </c>
      <c r="AN207" s="213">
        <f>LARGE(($U207,$R207,$O207,$L207,$I207),AN$6)</f>
        <v>52</v>
      </c>
      <c r="AO207" s="213">
        <f>LARGE(($U207,$R207,$O207,$L207,$I207),AO$6)</f>
        <v>42</v>
      </c>
      <c r="AP207" s="214">
        <f t="shared" si="70"/>
        <v>5.5005402520251998E+19</v>
      </c>
      <c r="AQ207" s="213">
        <f t="shared" si="67"/>
        <v>11.031000000000001</v>
      </c>
      <c r="AS207" s="108" t="str">
        <f t="shared" si="68"/>
        <v/>
      </c>
      <c r="AT207" s="65" t="str">
        <f t="shared" si="68"/>
        <v/>
      </c>
      <c r="AU207" s="66" t="str">
        <f t="shared" si="68"/>
        <v/>
      </c>
      <c r="AV207" s="67" t="str">
        <f t="shared" si="68"/>
        <v/>
      </c>
      <c r="AW207" s="45" t="str">
        <f t="shared" si="68"/>
        <v/>
      </c>
      <c r="AX207" s="150" t="str">
        <f t="shared" si="68"/>
        <v/>
      </c>
      <c r="AY207" s="47" t="str">
        <f t="shared" si="68"/>
        <v/>
      </c>
      <c r="AZ207" s="45" t="str">
        <f t="shared" si="68"/>
        <v/>
      </c>
      <c r="BA207" s="48" t="str">
        <f t="shared" si="68"/>
        <v/>
      </c>
      <c r="BB207" s="49" t="str">
        <f t="shared" si="68"/>
        <v/>
      </c>
      <c r="BC207" s="45" t="str">
        <f t="shared" si="68"/>
        <v/>
      </c>
      <c r="BD207" s="48" t="str">
        <f t="shared" si="68"/>
        <v/>
      </c>
      <c r="BE207" s="49" t="str">
        <f t="shared" si="68"/>
        <v/>
      </c>
      <c r="BF207" s="45" t="str">
        <f t="shared" si="68"/>
        <v/>
      </c>
      <c r="BG207" s="48" t="str">
        <f t="shared" si="68"/>
        <v/>
      </c>
      <c r="BH207" s="49" t="str">
        <f t="shared" si="68"/>
        <v/>
      </c>
      <c r="BI207" s="45" t="str">
        <f t="shared" si="63"/>
        <v/>
      </c>
      <c r="BJ207" s="48" t="str">
        <f t="shared" si="63"/>
        <v/>
      </c>
      <c r="BK207" s="49" t="str">
        <f t="shared" si="63"/>
        <v/>
      </c>
      <c r="BL207" s="234" t="str">
        <f t="shared" si="63"/>
        <v/>
      </c>
      <c r="BM207" s="235" t="str">
        <f t="shared" si="63"/>
        <v/>
      </c>
      <c r="BN207" s="236" t="str">
        <f t="shared" si="63"/>
        <v/>
      </c>
      <c r="BO207" s="237" t="str">
        <f t="shared" si="63"/>
        <v/>
      </c>
      <c r="BP207" s="238" t="str">
        <f t="shared" si="63"/>
        <v/>
      </c>
      <c r="BQ207" s="239" t="str">
        <f t="shared" si="63"/>
        <v/>
      </c>
      <c r="BR207" s="78" t="str">
        <f t="shared" si="63"/>
        <v/>
      </c>
      <c r="BS207" s="57" t="str">
        <f t="shared" si="63"/>
        <v/>
      </c>
      <c r="BT207" s="240" t="str">
        <f t="shared" si="63"/>
        <v/>
      </c>
      <c r="BU207" s="241" t="str">
        <f t="shared" si="63"/>
        <v/>
      </c>
      <c r="BV207" s="242" t="str">
        <f t="shared" si="63"/>
        <v/>
      </c>
      <c r="BW207" s="243" t="str">
        <f t="shared" si="63"/>
        <v/>
      </c>
      <c r="BX207" s="244" t="str">
        <f t="shared" si="62"/>
        <v/>
      </c>
      <c r="BY207" s="245" t="str">
        <f t="shared" si="62"/>
        <v/>
      </c>
    </row>
    <row r="208" spans="1:77" customFormat="1" ht="15.6" thickBot="1" x14ac:dyDescent="0.35">
      <c r="A208" s="196">
        <f t="shared" si="64"/>
        <v>13.208</v>
      </c>
      <c r="B208" s="196">
        <f t="shared" si="65"/>
        <v>13</v>
      </c>
      <c r="C208" s="187">
        <v>1</v>
      </c>
      <c r="D208" s="187">
        <v>2</v>
      </c>
      <c r="E208" s="196" t="str">
        <v>Fred Blacker (L)</v>
      </c>
      <c r="F208" s="187" t="str">
        <v>RF</v>
      </c>
      <c r="G208" s="207">
        <v>48.02</v>
      </c>
      <c r="H208" s="187">
        <v>8</v>
      </c>
      <c r="I208" s="208">
        <v>56.02</v>
      </c>
      <c r="J208" s="207">
        <v>46.01</v>
      </c>
      <c r="K208" s="209">
        <v>8</v>
      </c>
      <c r="L208" s="210">
        <v>54.01</v>
      </c>
      <c r="M208" s="207">
        <v>38.01</v>
      </c>
      <c r="N208" s="209">
        <v>6</v>
      </c>
      <c r="O208" s="210">
        <v>44.01</v>
      </c>
      <c r="P208" s="207">
        <v>44.01</v>
      </c>
      <c r="Q208" s="209">
        <v>7</v>
      </c>
      <c r="R208" s="210">
        <v>51.01</v>
      </c>
      <c r="S208" s="207">
        <v>41</v>
      </c>
      <c r="T208" s="209">
        <v>7</v>
      </c>
      <c r="U208" s="210">
        <v>48</v>
      </c>
      <c r="V208" s="210" t="str">
        <v/>
      </c>
      <c r="W208" s="210" t="str">
        <v/>
      </c>
      <c r="X208" s="210">
        <v>253.04999999999998</v>
      </c>
      <c r="Y208" s="210" t="str">
        <v/>
      </c>
      <c r="Z208" s="210" t="str">
        <v/>
      </c>
      <c r="AA208" s="210" t="str">
        <v/>
      </c>
      <c r="AB208" s="211">
        <v>5</v>
      </c>
      <c r="AC208" s="212">
        <f t="shared" si="69"/>
        <v>13</v>
      </c>
      <c r="AD208" s="209" t="str">
        <f t="shared" si="61"/>
        <v/>
      </c>
      <c r="AE208" s="209" t="str">
        <f t="shared" si="61"/>
        <v/>
      </c>
      <c r="AF208" s="209">
        <f t="shared" si="61"/>
        <v>13</v>
      </c>
      <c r="AG208" s="209" t="str">
        <f t="shared" si="61"/>
        <v/>
      </c>
      <c r="AH208" s="209" t="str">
        <f t="shared" si="61"/>
        <v/>
      </c>
      <c r="AI208" s="209" t="str">
        <f t="shared" si="61"/>
        <v/>
      </c>
      <c r="AJ208" s="209">
        <f t="shared" si="66"/>
        <v>13</v>
      </c>
      <c r="AK208" s="213">
        <f>LARGE(($U208,$R208,$O208,$L208,$I208),AK$6)</f>
        <v>56.02</v>
      </c>
      <c r="AL208" s="213">
        <f>LARGE(($U208,$R208,$O208,$L208,$I208),AL$6)</f>
        <v>54.01</v>
      </c>
      <c r="AM208" s="213">
        <f>LARGE(($U208,$R208,$O208,$L208,$I208),AM$6)</f>
        <v>51.01</v>
      </c>
      <c r="AN208" s="213">
        <f>LARGE(($U208,$R208,$O208,$L208,$I208),AN$6)</f>
        <v>48</v>
      </c>
      <c r="AO208" s="213">
        <f>LARGE(($U208,$R208,$O208,$L208,$I208),AO$6)</f>
        <v>44.01</v>
      </c>
      <c r="AP208" s="214">
        <f t="shared" si="70"/>
        <v>5.6025401510147998E+19</v>
      </c>
      <c r="AQ208" s="213">
        <f t="shared" si="67"/>
        <v>13.016</v>
      </c>
      <c r="AS208" s="108" t="str">
        <f t="shared" si="68"/>
        <v/>
      </c>
      <c r="AT208" s="65" t="str">
        <f t="shared" si="68"/>
        <v/>
      </c>
      <c r="AU208" s="66" t="str">
        <f t="shared" si="68"/>
        <v/>
      </c>
      <c r="AV208" s="67" t="str">
        <f t="shared" si="68"/>
        <v/>
      </c>
      <c r="AW208" s="68" t="str">
        <f t="shared" si="68"/>
        <v/>
      </c>
      <c r="AX208" s="28" t="str">
        <f t="shared" si="68"/>
        <v/>
      </c>
      <c r="AY208" s="69" t="str">
        <f t="shared" si="68"/>
        <v/>
      </c>
      <c r="AZ208" s="68" t="str">
        <f t="shared" si="68"/>
        <v/>
      </c>
      <c r="BA208" s="70" t="str">
        <f t="shared" si="68"/>
        <v/>
      </c>
      <c r="BB208" s="71" t="str">
        <f t="shared" si="68"/>
        <v/>
      </c>
      <c r="BC208" s="68" t="str">
        <f t="shared" si="68"/>
        <v/>
      </c>
      <c r="BD208" s="70" t="str">
        <f t="shared" si="68"/>
        <v/>
      </c>
      <c r="BE208" s="71" t="str">
        <f t="shared" si="68"/>
        <v/>
      </c>
      <c r="BF208" s="68" t="str">
        <f t="shared" si="68"/>
        <v/>
      </c>
      <c r="BG208" s="70" t="str">
        <f t="shared" si="68"/>
        <v/>
      </c>
      <c r="BH208" s="71" t="str">
        <f t="shared" si="68"/>
        <v/>
      </c>
      <c r="BI208" s="68" t="str">
        <f t="shared" si="63"/>
        <v/>
      </c>
      <c r="BJ208" s="70" t="str">
        <f t="shared" si="63"/>
        <v/>
      </c>
      <c r="BK208" s="71" t="str">
        <f t="shared" si="63"/>
        <v/>
      </c>
      <c r="BL208" s="234" t="str">
        <f t="shared" si="63"/>
        <v/>
      </c>
      <c r="BM208" s="235" t="str">
        <f t="shared" si="63"/>
        <v/>
      </c>
      <c r="BN208" s="236" t="str">
        <f t="shared" si="63"/>
        <v/>
      </c>
      <c r="BO208" s="237" t="str">
        <f t="shared" si="63"/>
        <v/>
      </c>
      <c r="BP208" s="238" t="str">
        <f t="shared" si="63"/>
        <v/>
      </c>
      <c r="BQ208" s="239" t="str">
        <f t="shared" si="63"/>
        <v/>
      </c>
      <c r="BR208" s="78" t="str">
        <f t="shared" si="63"/>
        <v/>
      </c>
      <c r="BS208" s="57" t="str">
        <f t="shared" si="63"/>
        <v/>
      </c>
      <c r="BT208" s="240" t="str">
        <f t="shared" si="63"/>
        <v/>
      </c>
      <c r="BU208" s="241" t="str">
        <f t="shared" si="63"/>
        <v/>
      </c>
      <c r="BV208" s="242" t="str">
        <f t="shared" si="63"/>
        <v/>
      </c>
      <c r="BW208" s="243" t="str">
        <f t="shared" si="63"/>
        <v/>
      </c>
      <c r="BX208" s="244" t="str">
        <f t="shared" si="62"/>
        <v/>
      </c>
      <c r="BY208" s="245" t="str">
        <f t="shared" si="62"/>
        <v/>
      </c>
    </row>
    <row r="209" spans="1:77" customFormat="1" ht="15.6" thickBot="1" x14ac:dyDescent="0.35">
      <c r="A209" s="196">
        <f t="shared" si="64"/>
        <v>5.2089999999999996</v>
      </c>
      <c r="B209" s="196">
        <f t="shared" si="65"/>
        <v>5</v>
      </c>
      <c r="C209" s="187">
        <v>1</v>
      </c>
      <c r="D209" s="187">
        <v>3</v>
      </c>
      <c r="E209" s="196" t="str">
        <v>Anthony Hall (L)</v>
      </c>
      <c r="F209" s="187" t="str">
        <v>RF</v>
      </c>
      <c r="G209" s="207">
        <v>48</v>
      </c>
      <c r="H209" s="187">
        <v>9</v>
      </c>
      <c r="I209" s="208">
        <v>57</v>
      </c>
      <c r="J209" s="207">
        <v>44.01</v>
      </c>
      <c r="K209" s="209">
        <v>7</v>
      </c>
      <c r="L209" s="210">
        <v>51.01</v>
      </c>
      <c r="M209" s="207">
        <v>41</v>
      </c>
      <c r="N209" s="209">
        <v>8</v>
      </c>
      <c r="O209" s="210">
        <v>49</v>
      </c>
      <c r="P209" s="207">
        <v>44.02</v>
      </c>
      <c r="Q209" s="209">
        <v>8</v>
      </c>
      <c r="R209" s="210">
        <v>52.02</v>
      </c>
      <c r="S209" s="207">
        <v>44</v>
      </c>
      <c r="T209" s="209">
        <v>8</v>
      </c>
      <c r="U209" s="210">
        <v>52</v>
      </c>
      <c r="V209" s="210" t="str">
        <v/>
      </c>
      <c r="W209" s="210" t="str">
        <v/>
      </c>
      <c r="X209" s="210">
        <v>261.02999999999997</v>
      </c>
      <c r="Y209" s="210" t="str">
        <v/>
      </c>
      <c r="Z209" s="210" t="str">
        <v/>
      </c>
      <c r="AA209" s="210" t="str">
        <v/>
      </c>
      <c r="AB209" s="211">
        <v>3</v>
      </c>
      <c r="AC209" s="212">
        <f t="shared" si="69"/>
        <v>5</v>
      </c>
      <c r="AD209" s="209" t="str">
        <f t="shared" si="61"/>
        <v/>
      </c>
      <c r="AE209" s="209" t="str">
        <f t="shared" si="61"/>
        <v/>
      </c>
      <c r="AF209" s="209">
        <f t="shared" si="61"/>
        <v>5</v>
      </c>
      <c r="AG209" s="209" t="str">
        <f t="shared" si="61"/>
        <v/>
      </c>
      <c r="AH209" s="209" t="str">
        <f t="shared" si="61"/>
        <v/>
      </c>
      <c r="AI209" s="209" t="str">
        <f t="shared" si="61"/>
        <v/>
      </c>
      <c r="AJ209" s="209">
        <f t="shared" si="66"/>
        <v>5</v>
      </c>
      <c r="AK209" s="213">
        <f>LARGE(($U209,$R209,$O209,$L209,$I209),AK$6)</f>
        <v>57</v>
      </c>
      <c r="AL209" s="213">
        <f>LARGE(($U209,$R209,$O209,$L209,$I209),AL$6)</f>
        <v>52.02</v>
      </c>
      <c r="AM209" s="213">
        <f>LARGE(($U209,$R209,$O209,$L209,$I209),AM$6)</f>
        <v>52</v>
      </c>
      <c r="AN209" s="213">
        <f>LARGE(($U209,$R209,$O209,$L209,$I209),AN$6)</f>
        <v>51.01</v>
      </c>
      <c r="AO209" s="213">
        <f>LARGE(($U209,$R209,$O209,$L209,$I209),AO$6)</f>
        <v>49</v>
      </c>
      <c r="AP209" s="214">
        <f t="shared" si="70"/>
        <v>5.7005202520050999E+19</v>
      </c>
      <c r="AQ209" s="213">
        <f t="shared" si="67"/>
        <v>5.0140000000000002</v>
      </c>
      <c r="AS209" s="108" t="str">
        <f t="shared" si="68"/>
        <v/>
      </c>
      <c r="AT209" s="65" t="str">
        <f t="shared" si="68"/>
        <v/>
      </c>
      <c r="AU209" s="66" t="str">
        <f t="shared" si="68"/>
        <v/>
      </c>
      <c r="AV209" s="67" t="str">
        <f t="shared" si="68"/>
        <v/>
      </c>
      <c r="AW209" s="68" t="str">
        <f t="shared" si="68"/>
        <v/>
      </c>
      <c r="AX209" s="28" t="str">
        <f t="shared" si="68"/>
        <v/>
      </c>
      <c r="AY209" s="69" t="str">
        <f t="shared" si="68"/>
        <v/>
      </c>
      <c r="AZ209" s="68" t="str">
        <f t="shared" si="68"/>
        <v/>
      </c>
      <c r="BA209" s="70" t="str">
        <f t="shared" si="68"/>
        <v/>
      </c>
      <c r="BB209" s="71" t="str">
        <f t="shared" si="68"/>
        <v/>
      </c>
      <c r="BC209" s="68" t="str">
        <f t="shared" si="68"/>
        <v/>
      </c>
      <c r="BD209" s="70" t="str">
        <f t="shared" si="68"/>
        <v/>
      </c>
      <c r="BE209" s="71" t="str">
        <f t="shared" si="68"/>
        <v/>
      </c>
      <c r="BF209" s="68" t="str">
        <f t="shared" si="68"/>
        <v/>
      </c>
      <c r="BG209" s="70" t="str">
        <f t="shared" si="68"/>
        <v/>
      </c>
      <c r="BH209" s="71" t="str">
        <f t="shared" si="68"/>
        <v/>
      </c>
      <c r="BI209" s="68" t="str">
        <f t="shared" si="63"/>
        <v/>
      </c>
      <c r="BJ209" s="70" t="str">
        <f t="shared" si="63"/>
        <v/>
      </c>
      <c r="BK209" s="71" t="str">
        <f t="shared" si="63"/>
        <v/>
      </c>
      <c r="BL209" s="234" t="str">
        <f t="shared" si="63"/>
        <v/>
      </c>
      <c r="BM209" s="235" t="str">
        <f t="shared" si="63"/>
        <v/>
      </c>
      <c r="BN209" s="236" t="str">
        <f t="shared" si="63"/>
        <v/>
      </c>
      <c r="BO209" s="237" t="str">
        <f t="shared" si="63"/>
        <v/>
      </c>
      <c r="BP209" s="238" t="str">
        <f t="shared" si="63"/>
        <v/>
      </c>
      <c r="BQ209" s="239" t="str">
        <f t="shared" si="63"/>
        <v/>
      </c>
      <c r="BR209" s="78" t="str">
        <f t="shared" si="63"/>
        <v/>
      </c>
      <c r="BS209" s="57" t="str">
        <f t="shared" si="63"/>
        <v/>
      </c>
      <c r="BT209" s="240" t="str">
        <f t="shared" si="63"/>
        <v/>
      </c>
      <c r="BU209" s="241" t="str">
        <f t="shared" si="63"/>
        <v/>
      </c>
      <c r="BV209" s="242" t="str">
        <f t="shared" si="63"/>
        <v/>
      </c>
      <c r="BW209" s="243" t="str">
        <f t="shared" si="63"/>
        <v/>
      </c>
      <c r="BX209" s="244" t="str">
        <f t="shared" si="62"/>
        <v/>
      </c>
      <c r="BY209" s="245" t="str">
        <f t="shared" si="62"/>
        <v/>
      </c>
    </row>
    <row r="210" spans="1:77" customFormat="1" ht="15.6" thickBot="1" x14ac:dyDescent="0.35">
      <c r="A210" s="196">
        <f t="shared" si="64"/>
        <v>18.21</v>
      </c>
      <c r="B210" s="196">
        <f t="shared" si="65"/>
        <v>18</v>
      </c>
      <c r="C210" s="187">
        <v>1</v>
      </c>
      <c r="D210" s="187">
        <v>4</v>
      </c>
      <c r="E210" s="196" t="str">
        <v>Mark Anstee</v>
      </c>
      <c r="F210" s="187" t="str">
        <v>RF</v>
      </c>
      <c r="G210" s="207">
        <v>42.01</v>
      </c>
      <c r="H210" s="187">
        <v>7</v>
      </c>
      <c r="I210" s="208">
        <v>49.01</v>
      </c>
      <c r="J210" s="207">
        <v>44.01</v>
      </c>
      <c r="K210" s="209">
        <v>8</v>
      </c>
      <c r="L210" s="210">
        <v>52.01</v>
      </c>
      <c r="M210" s="207">
        <v>41</v>
      </c>
      <c r="N210" s="209">
        <v>8</v>
      </c>
      <c r="O210" s="210">
        <v>49</v>
      </c>
      <c r="P210" s="207">
        <v>40.01</v>
      </c>
      <c r="Q210" s="209">
        <v>7</v>
      </c>
      <c r="R210" s="210">
        <v>47.01</v>
      </c>
      <c r="S210" s="207">
        <v>45</v>
      </c>
      <c r="T210" s="209">
        <v>7</v>
      </c>
      <c r="U210" s="210">
        <v>52</v>
      </c>
      <c r="V210" s="210" t="str">
        <v/>
      </c>
      <c r="W210" s="210" t="str">
        <v/>
      </c>
      <c r="X210" s="210">
        <v>249.02999999999997</v>
      </c>
      <c r="Y210" s="210" t="str">
        <v/>
      </c>
      <c r="Z210" s="210" t="str">
        <v/>
      </c>
      <c r="AA210" s="210" t="str">
        <v/>
      </c>
      <c r="AB210" s="211">
        <v>3</v>
      </c>
      <c r="AC210" s="212">
        <f t="shared" si="69"/>
        <v>18</v>
      </c>
      <c r="AD210" s="209" t="str">
        <f t="shared" si="61"/>
        <v/>
      </c>
      <c r="AE210" s="209" t="str">
        <f t="shared" si="61"/>
        <v/>
      </c>
      <c r="AF210" s="209">
        <f t="shared" si="61"/>
        <v>18</v>
      </c>
      <c r="AG210" s="209" t="str">
        <f t="shared" si="61"/>
        <v/>
      </c>
      <c r="AH210" s="209" t="str">
        <f t="shared" si="61"/>
        <v/>
      </c>
      <c r="AI210" s="209" t="str">
        <f t="shared" si="61"/>
        <v/>
      </c>
      <c r="AJ210" s="209">
        <f t="shared" si="66"/>
        <v>18</v>
      </c>
      <c r="AK210" s="213">
        <f>LARGE(($U210,$R210,$O210,$L210,$I210),AK$6)</f>
        <v>52.01</v>
      </c>
      <c r="AL210" s="213">
        <f>LARGE(($U210,$R210,$O210,$L210,$I210),AL$6)</f>
        <v>52</v>
      </c>
      <c r="AM210" s="213">
        <f>LARGE(($U210,$R210,$O210,$L210,$I210),AM$6)</f>
        <v>49.01</v>
      </c>
      <c r="AN210" s="213">
        <f>LARGE(($U210,$R210,$O210,$L210,$I210),AN$6)</f>
        <v>49</v>
      </c>
      <c r="AO210" s="213">
        <f>LARGE(($U210,$R210,$O210,$L210,$I210),AO$6)</f>
        <v>47.01</v>
      </c>
      <c r="AP210" s="214">
        <f t="shared" si="70"/>
        <v>5.2015200490149003E+19</v>
      </c>
      <c r="AQ210" s="213">
        <f t="shared" si="67"/>
        <v>18.045999999999999</v>
      </c>
      <c r="AS210" s="108" t="str">
        <f t="shared" si="68"/>
        <v/>
      </c>
      <c r="AT210" s="65" t="str">
        <f t="shared" si="68"/>
        <v/>
      </c>
      <c r="AU210" s="66" t="str">
        <f t="shared" si="68"/>
        <v/>
      </c>
      <c r="AV210" s="67" t="str">
        <f t="shared" si="68"/>
        <v/>
      </c>
      <c r="AW210" s="68" t="str">
        <f t="shared" si="68"/>
        <v/>
      </c>
      <c r="AX210" s="28" t="str">
        <f t="shared" si="68"/>
        <v/>
      </c>
      <c r="AY210" s="69" t="str">
        <f t="shared" si="68"/>
        <v/>
      </c>
      <c r="AZ210" s="68" t="str">
        <f t="shared" si="68"/>
        <v/>
      </c>
      <c r="BA210" s="70" t="str">
        <f t="shared" si="68"/>
        <v/>
      </c>
      <c r="BB210" s="71" t="str">
        <f t="shared" si="68"/>
        <v/>
      </c>
      <c r="BC210" s="68" t="str">
        <f t="shared" si="68"/>
        <v/>
      </c>
      <c r="BD210" s="70" t="str">
        <f t="shared" si="68"/>
        <v/>
      </c>
      <c r="BE210" s="71" t="str">
        <f t="shared" si="68"/>
        <v/>
      </c>
      <c r="BF210" s="68" t="str">
        <f t="shared" si="68"/>
        <v/>
      </c>
      <c r="BG210" s="70" t="str">
        <f t="shared" si="68"/>
        <v/>
      </c>
      <c r="BH210" s="71" t="str">
        <f t="shared" si="68"/>
        <v/>
      </c>
      <c r="BI210" s="68" t="str">
        <f t="shared" si="63"/>
        <v/>
      </c>
      <c r="BJ210" s="70" t="str">
        <f t="shared" si="63"/>
        <v/>
      </c>
      <c r="BK210" s="71" t="str">
        <f t="shared" si="63"/>
        <v/>
      </c>
      <c r="BL210" s="234" t="str">
        <f t="shared" si="63"/>
        <v/>
      </c>
      <c r="BM210" s="235" t="str">
        <f t="shared" si="63"/>
        <v/>
      </c>
      <c r="BN210" s="236" t="str">
        <f t="shared" si="63"/>
        <v/>
      </c>
      <c r="BO210" s="237" t="str">
        <f t="shared" si="63"/>
        <v/>
      </c>
      <c r="BP210" s="238" t="str">
        <f t="shared" si="63"/>
        <v/>
      </c>
      <c r="BQ210" s="239" t="str">
        <f t="shared" si="63"/>
        <v/>
      </c>
      <c r="BR210" s="78" t="str">
        <f t="shared" si="63"/>
        <v/>
      </c>
      <c r="BS210" s="57" t="str">
        <f t="shared" si="63"/>
        <v/>
      </c>
      <c r="BT210" s="240" t="str">
        <f t="shared" si="63"/>
        <v/>
      </c>
      <c r="BU210" s="241" t="str">
        <f t="shared" si="63"/>
        <v/>
      </c>
      <c r="BV210" s="242" t="str">
        <f t="shared" si="63"/>
        <v/>
      </c>
      <c r="BW210" s="243" t="str">
        <f t="shared" si="63"/>
        <v/>
      </c>
      <c r="BX210" s="244" t="str">
        <f t="shared" si="62"/>
        <v/>
      </c>
      <c r="BY210" s="245" t="str">
        <f t="shared" si="62"/>
        <v/>
      </c>
    </row>
    <row r="211" spans="1:77" customFormat="1" ht="15.6" thickBot="1" x14ac:dyDescent="0.35">
      <c r="A211" s="196">
        <f t="shared" si="64"/>
        <v>48.210999999999999</v>
      </c>
      <c r="B211" s="196">
        <f t="shared" si="65"/>
        <v>48</v>
      </c>
      <c r="C211" s="187">
        <v>1</v>
      </c>
      <c r="D211" s="187">
        <v>5</v>
      </c>
      <c r="E211" s="196" t="str">
        <v>Tim Pavey (L)</v>
      </c>
      <c r="F211" s="187" t="str">
        <v>RF</v>
      </c>
      <c r="G211" s="207">
        <v>50</v>
      </c>
      <c r="H211" s="187">
        <v>9</v>
      </c>
      <c r="I211" s="208">
        <v>59</v>
      </c>
      <c r="J211" s="207">
        <v>45</v>
      </c>
      <c r="K211" s="209">
        <v>9</v>
      </c>
      <c r="L211" s="210">
        <v>54</v>
      </c>
      <c r="M211" s="207">
        <v>23</v>
      </c>
      <c r="N211" s="209">
        <v>4</v>
      </c>
      <c r="O211" s="210">
        <v>27</v>
      </c>
      <c r="P211" s="207">
        <v>29</v>
      </c>
      <c r="Q211" s="209">
        <v>5</v>
      </c>
      <c r="R211" s="210">
        <v>34</v>
      </c>
      <c r="S211" s="207">
        <v>34</v>
      </c>
      <c r="T211" s="209">
        <v>6</v>
      </c>
      <c r="U211" s="210">
        <v>40</v>
      </c>
      <c r="V211" s="210" t="str">
        <v/>
      </c>
      <c r="W211" s="210" t="str">
        <v/>
      </c>
      <c r="X211" s="210">
        <v>214</v>
      </c>
      <c r="Y211" s="210" t="str">
        <v/>
      </c>
      <c r="Z211" s="210" t="str">
        <v/>
      </c>
      <c r="AA211" s="210" t="str">
        <v/>
      </c>
      <c r="AB211" s="211">
        <v>0</v>
      </c>
      <c r="AC211" s="212">
        <f t="shared" si="69"/>
        <v>48</v>
      </c>
      <c r="AD211" s="209" t="str">
        <f t="shared" si="61"/>
        <v/>
      </c>
      <c r="AE211" s="209" t="str">
        <f t="shared" si="61"/>
        <v/>
      </c>
      <c r="AF211" s="209">
        <f t="shared" si="61"/>
        <v>29</v>
      </c>
      <c r="AG211" s="209" t="str">
        <f t="shared" si="61"/>
        <v/>
      </c>
      <c r="AH211" s="209" t="str">
        <f t="shared" si="61"/>
        <v/>
      </c>
      <c r="AI211" s="209" t="str">
        <f t="shared" si="61"/>
        <v/>
      </c>
      <c r="AJ211" s="209">
        <f t="shared" si="66"/>
        <v>48</v>
      </c>
      <c r="AK211" s="213">
        <f>LARGE(($U211,$R211,$O211,$L211,$I211),AK$6)</f>
        <v>59</v>
      </c>
      <c r="AL211" s="213">
        <f>LARGE(($U211,$R211,$O211,$L211,$I211),AL$6)</f>
        <v>54</v>
      </c>
      <c r="AM211" s="213">
        <f>LARGE(($U211,$R211,$O211,$L211,$I211),AM$6)</f>
        <v>40</v>
      </c>
      <c r="AN211" s="213">
        <f>LARGE(($U211,$R211,$O211,$L211,$I211),AN$6)</f>
        <v>34</v>
      </c>
      <c r="AO211" s="213">
        <f>LARGE(($U211,$R211,$O211,$L211,$I211),AO$6)</f>
        <v>27</v>
      </c>
      <c r="AP211" s="214">
        <f t="shared" si="70"/>
        <v>5.9005400400033997E+19</v>
      </c>
      <c r="AQ211" s="213">
        <f t="shared" si="67"/>
        <v>48.005000000000003</v>
      </c>
      <c r="AS211" s="108" t="str">
        <f t="shared" si="68"/>
        <v/>
      </c>
      <c r="AT211" s="65" t="str">
        <f t="shared" si="68"/>
        <v/>
      </c>
      <c r="AU211" s="66" t="str">
        <f t="shared" si="68"/>
        <v/>
      </c>
      <c r="AV211" s="67" t="str">
        <f t="shared" si="68"/>
        <v/>
      </c>
      <c r="AW211" s="68" t="str">
        <f t="shared" si="68"/>
        <v/>
      </c>
      <c r="AX211" s="28" t="str">
        <f t="shared" si="68"/>
        <v/>
      </c>
      <c r="AY211" s="69" t="str">
        <f t="shared" si="68"/>
        <v/>
      </c>
      <c r="AZ211" s="68" t="str">
        <f t="shared" si="68"/>
        <v/>
      </c>
      <c r="BA211" s="70" t="str">
        <f t="shared" si="68"/>
        <v/>
      </c>
      <c r="BB211" s="71" t="str">
        <f t="shared" si="68"/>
        <v/>
      </c>
      <c r="BC211" s="68" t="str">
        <f t="shared" si="68"/>
        <v/>
      </c>
      <c r="BD211" s="70" t="str">
        <f t="shared" si="68"/>
        <v/>
      </c>
      <c r="BE211" s="71" t="str">
        <f t="shared" si="68"/>
        <v/>
      </c>
      <c r="BF211" s="68" t="str">
        <f t="shared" si="68"/>
        <v/>
      </c>
      <c r="BG211" s="70" t="str">
        <f t="shared" si="68"/>
        <v/>
      </c>
      <c r="BH211" s="71" t="str">
        <f t="shared" si="68"/>
        <v/>
      </c>
      <c r="BI211" s="68" t="str">
        <f t="shared" si="63"/>
        <v/>
      </c>
      <c r="BJ211" s="70" t="str">
        <f t="shared" si="63"/>
        <v/>
      </c>
      <c r="BK211" s="71" t="str">
        <f t="shared" si="63"/>
        <v/>
      </c>
      <c r="BL211" s="234" t="str">
        <f t="shared" si="63"/>
        <v/>
      </c>
      <c r="BM211" s="235" t="str">
        <f t="shared" si="63"/>
        <v/>
      </c>
      <c r="BN211" s="236" t="str">
        <f t="shared" si="63"/>
        <v/>
      </c>
      <c r="BO211" s="237" t="str">
        <f t="shared" si="63"/>
        <v/>
      </c>
      <c r="BP211" s="238" t="str">
        <f t="shared" si="63"/>
        <v/>
      </c>
      <c r="BQ211" s="239" t="str">
        <f t="shared" si="63"/>
        <v/>
      </c>
      <c r="BR211" s="78" t="str">
        <f t="shared" si="63"/>
        <v/>
      </c>
      <c r="BS211" s="57" t="str">
        <f t="shared" si="63"/>
        <v/>
      </c>
      <c r="BT211" s="240" t="str">
        <f t="shared" si="63"/>
        <v/>
      </c>
      <c r="BU211" s="241" t="str">
        <f t="shared" si="63"/>
        <v/>
      </c>
      <c r="BV211" s="242" t="str">
        <f t="shared" si="63"/>
        <v/>
      </c>
      <c r="BW211" s="243" t="str">
        <f t="shared" si="63"/>
        <v/>
      </c>
      <c r="BX211" s="244" t="str">
        <f t="shared" si="62"/>
        <v/>
      </c>
      <c r="BY211" s="245" t="str">
        <f t="shared" si="62"/>
        <v/>
      </c>
    </row>
    <row r="212" spans="1:77" customFormat="1" ht="15.6" thickBot="1" x14ac:dyDescent="0.35">
      <c r="A212" s="196">
        <f t="shared" si="64"/>
        <v>10.212</v>
      </c>
      <c r="B212" s="196">
        <f t="shared" si="65"/>
        <v>10</v>
      </c>
      <c r="C212" s="187">
        <v>1</v>
      </c>
      <c r="D212" s="187">
        <v>6</v>
      </c>
      <c r="E212" s="196" t="str">
        <v>Matt Riches</v>
      </c>
      <c r="F212" s="187" t="str">
        <v>RF</v>
      </c>
      <c r="G212" s="207">
        <v>47.01</v>
      </c>
      <c r="H212" s="187">
        <v>8</v>
      </c>
      <c r="I212" s="208">
        <v>55.01</v>
      </c>
      <c r="J212" s="207">
        <v>47</v>
      </c>
      <c r="K212" s="209">
        <v>8</v>
      </c>
      <c r="L212" s="210">
        <v>55</v>
      </c>
      <c r="M212" s="207">
        <v>42</v>
      </c>
      <c r="N212" s="209">
        <v>8</v>
      </c>
      <c r="O212" s="210">
        <v>50</v>
      </c>
      <c r="P212" s="207">
        <v>43</v>
      </c>
      <c r="Q212" s="209">
        <v>7</v>
      </c>
      <c r="R212" s="210">
        <v>50</v>
      </c>
      <c r="S212" s="207">
        <v>41.02</v>
      </c>
      <c r="T212" s="209">
        <v>6</v>
      </c>
      <c r="U212" s="210">
        <v>47.02</v>
      </c>
      <c r="V212" s="210" t="str">
        <v/>
      </c>
      <c r="W212" s="210" t="str">
        <v/>
      </c>
      <c r="X212" s="210">
        <v>257.02999999999997</v>
      </c>
      <c r="Y212" s="210" t="str">
        <v/>
      </c>
      <c r="Z212" s="210" t="str">
        <v/>
      </c>
      <c r="AA212" s="210" t="str">
        <v/>
      </c>
      <c r="AB212" s="211">
        <v>3</v>
      </c>
      <c r="AC212" s="212">
        <f t="shared" si="69"/>
        <v>10</v>
      </c>
      <c r="AD212" s="209" t="str">
        <f t="shared" si="61"/>
        <v/>
      </c>
      <c r="AE212" s="209" t="str">
        <f t="shared" si="61"/>
        <v/>
      </c>
      <c r="AF212" s="209">
        <f t="shared" si="61"/>
        <v>10</v>
      </c>
      <c r="AG212" s="209" t="str">
        <f t="shared" si="61"/>
        <v/>
      </c>
      <c r="AH212" s="209" t="str">
        <f t="shared" si="61"/>
        <v/>
      </c>
      <c r="AI212" s="209" t="str">
        <f t="shared" si="61"/>
        <v/>
      </c>
      <c r="AJ212" s="209">
        <f t="shared" si="66"/>
        <v>9</v>
      </c>
      <c r="AK212" s="213">
        <f>LARGE(($U212,$R212,$O212,$L212,$I212),AK$6)</f>
        <v>55.01</v>
      </c>
      <c r="AL212" s="213">
        <f>LARGE(($U212,$R212,$O212,$L212,$I212),AL$6)</f>
        <v>55</v>
      </c>
      <c r="AM212" s="213">
        <f>LARGE(($U212,$R212,$O212,$L212,$I212),AM$6)</f>
        <v>50</v>
      </c>
      <c r="AN212" s="213">
        <f>LARGE(($U212,$R212,$O212,$L212,$I212),AN$6)</f>
        <v>50</v>
      </c>
      <c r="AO212" s="213">
        <f>LARGE(($U212,$R212,$O212,$L212,$I212),AO$6)</f>
        <v>47.02</v>
      </c>
      <c r="AP212" s="214">
        <f t="shared" si="70"/>
        <v>5.5015500500050002E+19</v>
      </c>
      <c r="AQ212" s="213">
        <f t="shared" si="67"/>
        <v>9.0250000000000004</v>
      </c>
      <c r="AS212" s="108" t="str">
        <f t="shared" si="68"/>
        <v/>
      </c>
      <c r="AT212" s="65" t="str">
        <f t="shared" si="68"/>
        <v/>
      </c>
      <c r="AU212" s="66" t="str">
        <f t="shared" si="68"/>
        <v/>
      </c>
      <c r="AV212" s="67" t="str">
        <f t="shared" si="68"/>
        <v/>
      </c>
      <c r="AW212" s="68" t="str">
        <f t="shared" si="68"/>
        <v/>
      </c>
      <c r="AX212" s="28" t="str">
        <f t="shared" si="68"/>
        <v/>
      </c>
      <c r="AY212" s="69" t="str">
        <f t="shared" si="68"/>
        <v/>
      </c>
      <c r="AZ212" s="68" t="str">
        <f t="shared" si="68"/>
        <v/>
      </c>
      <c r="BA212" s="70" t="str">
        <f t="shared" si="68"/>
        <v/>
      </c>
      <c r="BB212" s="71" t="str">
        <f t="shared" si="68"/>
        <v/>
      </c>
      <c r="BC212" s="68" t="str">
        <f t="shared" si="68"/>
        <v/>
      </c>
      <c r="BD212" s="70" t="str">
        <f t="shared" si="68"/>
        <v/>
      </c>
      <c r="BE212" s="71" t="str">
        <f t="shared" si="68"/>
        <v/>
      </c>
      <c r="BF212" s="68" t="str">
        <f t="shared" si="68"/>
        <v/>
      </c>
      <c r="BG212" s="70" t="str">
        <f t="shared" si="68"/>
        <v/>
      </c>
      <c r="BH212" s="71" t="str">
        <f t="shared" si="68"/>
        <v/>
      </c>
      <c r="BI212" s="68" t="str">
        <f t="shared" si="63"/>
        <v/>
      </c>
      <c r="BJ212" s="70" t="str">
        <f t="shared" si="63"/>
        <v/>
      </c>
      <c r="BK212" s="71" t="str">
        <f t="shared" si="63"/>
        <v/>
      </c>
      <c r="BL212" s="234" t="str">
        <f t="shared" si="63"/>
        <v/>
      </c>
      <c r="BM212" s="235" t="str">
        <f t="shared" si="63"/>
        <v/>
      </c>
      <c r="BN212" s="236" t="str">
        <f t="shared" si="63"/>
        <v/>
      </c>
      <c r="BO212" s="237" t="str">
        <f t="shared" si="63"/>
        <v/>
      </c>
      <c r="BP212" s="238" t="str">
        <f t="shared" si="63"/>
        <v/>
      </c>
      <c r="BQ212" s="239" t="str">
        <f t="shared" si="63"/>
        <v/>
      </c>
      <c r="BR212" s="78" t="str">
        <f t="shared" si="63"/>
        <v/>
      </c>
      <c r="BS212" s="57" t="str">
        <f t="shared" si="63"/>
        <v/>
      </c>
      <c r="BT212" s="240" t="str">
        <f t="shared" si="63"/>
        <v/>
      </c>
      <c r="BU212" s="241" t="str">
        <f t="shared" si="63"/>
        <v/>
      </c>
      <c r="BV212" s="242" t="str">
        <f t="shared" si="63"/>
        <v/>
      </c>
      <c r="BW212" s="243" t="str">
        <f t="shared" si="63"/>
        <v/>
      </c>
      <c r="BX212" s="244" t="str">
        <f t="shared" si="62"/>
        <v/>
      </c>
      <c r="BY212" s="245" t="str">
        <f t="shared" si="62"/>
        <v/>
      </c>
    </row>
    <row r="213" spans="1:77" customFormat="1" ht="15.6" thickBot="1" x14ac:dyDescent="0.35">
      <c r="A213" s="196">
        <f t="shared" si="64"/>
        <v>27.213000000000001</v>
      </c>
      <c r="B213" s="196">
        <f t="shared" si="65"/>
        <v>27</v>
      </c>
      <c r="C213" s="187">
        <v>1</v>
      </c>
      <c r="D213" s="187">
        <v>7</v>
      </c>
      <c r="E213" s="196" t="str">
        <v>Richard L</v>
      </c>
      <c r="F213" s="187" t="str">
        <v>RF</v>
      </c>
      <c r="G213" s="207">
        <v>40</v>
      </c>
      <c r="H213" s="187">
        <v>7</v>
      </c>
      <c r="I213" s="208">
        <v>47</v>
      </c>
      <c r="J213" s="207">
        <v>40.01</v>
      </c>
      <c r="K213" s="209">
        <v>6</v>
      </c>
      <c r="L213" s="210">
        <v>46.01</v>
      </c>
      <c r="M213" s="207">
        <v>40</v>
      </c>
      <c r="N213" s="209">
        <v>6</v>
      </c>
      <c r="O213" s="210">
        <v>46</v>
      </c>
      <c r="P213" s="207">
        <v>43</v>
      </c>
      <c r="Q213" s="209">
        <v>7</v>
      </c>
      <c r="R213" s="210">
        <v>50</v>
      </c>
      <c r="S213" s="207">
        <v>35.01</v>
      </c>
      <c r="T213" s="209">
        <v>6</v>
      </c>
      <c r="U213" s="210">
        <v>41.01</v>
      </c>
      <c r="V213" s="210" t="str">
        <v/>
      </c>
      <c r="W213" s="210" t="str">
        <v/>
      </c>
      <c r="X213" s="210">
        <v>230.01999999999998</v>
      </c>
      <c r="Y213" s="210" t="str">
        <v/>
      </c>
      <c r="Z213" s="210" t="str">
        <v/>
      </c>
      <c r="AA213" s="210" t="str">
        <v/>
      </c>
      <c r="AB213" s="211">
        <v>2</v>
      </c>
      <c r="AC213" s="212">
        <f t="shared" si="69"/>
        <v>27</v>
      </c>
      <c r="AD213" s="209" t="str">
        <f t="shared" si="61"/>
        <v/>
      </c>
      <c r="AE213" s="209" t="str">
        <f t="shared" si="61"/>
        <v/>
      </c>
      <c r="AF213" s="209">
        <f t="shared" si="61"/>
        <v>23</v>
      </c>
      <c r="AG213" s="209" t="str">
        <f t="shared" si="61"/>
        <v/>
      </c>
      <c r="AH213" s="209" t="str">
        <f t="shared" si="61"/>
        <v/>
      </c>
      <c r="AI213" s="209" t="str">
        <f t="shared" si="61"/>
        <v/>
      </c>
      <c r="AJ213" s="209">
        <f t="shared" si="66"/>
        <v>27</v>
      </c>
      <c r="AK213" s="213">
        <f>LARGE(($U213,$R213,$O213,$L213,$I213),AK$6)</f>
        <v>50</v>
      </c>
      <c r="AL213" s="213">
        <f>LARGE(($U213,$R213,$O213,$L213,$I213),AL$6)</f>
        <v>47</v>
      </c>
      <c r="AM213" s="213">
        <f>LARGE(($U213,$R213,$O213,$L213,$I213),AM$6)</f>
        <v>46.01</v>
      </c>
      <c r="AN213" s="213">
        <f>LARGE(($U213,$R213,$O213,$L213,$I213),AN$6)</f>
        <v>46</v>
      </c>
      <c r="AO213" s="213">
        <f>LARGE(($U213,$R213,$O213,$L213,$I213),AO$6)</f>
        <v>41.01</v>
      </c>
      <c r="AP213" s="214">
        <f t="shared" si="70"/>
        <v>5.0004700460146E+19</v>
      </c>
      <c r="AQ213" s="213">
        <f t="shared" si="67"/>
        <v>27.062000000000001</v>
      </c>
      <c r="AS213" s="108" t="str">
        <f t="shared" si="68"/>
        <v/>
      </c>
      <c r="AT213" s="65" t="str">
        <f t="shared" si="68"/>
        <v/>
      </c>
      <c r="AU213" s="66" t="str">
        <f t="shared" si="68"/>
        <v/>
      </c>
      <c r="AV213" s="67" t="str">
        <f t="shared" si="68"/>
        <v/>
      </c>
      <c r="AW213" s="68" t="str">
        <f t="shared" si="68"/>
        <v/>
      </c>
      <c r="AX213" s="28" t="str">
        <f t="shared" si="68"/>
        <v/>
      </c>
      <c r="AY213" s="69" t="str">
        <f t="shared" si="68"/>
        <v/>
      </c>
      <c r="AZ213" s="68" t="str">
        <f t="shared" si="68"/>
        <v/>
      </c>
      <c r="BA213" s="70" t="str">
        <f t="shared" si="68"/>
        <v/>
      </c>
      <c r="BB213" s="71" t="str">
        <f t="shared" si="68"/>
        <v/>
      </c>
      <c r="BC213" s="68" t="str">
        <f t="shared" si="68"/>
        <v/>
      </c>
      <c r="BD213" s="70" t="str">
        <f t="shared" si="68"/>
        <v/>
      </c>
      <c r="BE213" s="71" t="str">
        <f t="shared" si="68"/>
        <v/>
      </c>
      <c r="BF213" s="68" t="str">
        <f t="shared" si="68"/>
        <v/>
      </c>
      <c r="BG213" s="70" t="str">
        <f t="shared" si="68"/>
        <v/>
      </c>
      <c r="BH213" s="71" t="str">
        <f t="shared" si="68"/>
        <v/>
      </c>
      <c r="BI213" s="68" t="str">
        <f t="shared" si="63"/>
        <v/>
      </c>
      <c r="BJ213" s="70" t="str">
        <f t="shared" si="63"/>
        <v/>
      </c>
      <c r="BK213" s="71" t="str">
        <f t="shared" si="63"/>
        <v/>
      </c>
      <c r="BL213" s="234" t="str">
        <f t="shared" si="63"/>
        <v/>
      </c>
      <c r="BM213" s="235" t="str">
        <f t="shared" si="63"/>
        <v/>
      </c>
      <c r="BN213" s="236" t="str">
        <f t="shared" si="63"/>
        <v/>
      </c>
      <c r="BO213" s="237" t="str">
        <f t="shared" si="63"/>
        <v/>
      </c>
      <c r="BP213" s="238" t="str">
        <f t="shared" si="63"/>
        <v/>
      </c>
      <c r="BQ213" s="239" t="str">
        <f t="shared" si="63"/>
        <v/>
      </c>
      <c r="BR213" s="78" t="str">
        <f t="shared" si="63"/>
        <v/>
      </c>
      <c r="BS213" s="57" t="str">
        <f t="shared" si="63"/>
        <v/>
      </c>
      <c r="BT213" s="240" t="str">
        <f t="shared" si="63"/>
        <v/>
      </c>
      <c r="BU213" s="241" t="str">
        <f t="shared" si="63"/>
        <v/>
      </c>
      <c r="BV213" s="242" t="str">
        <f t="shared" si="63"/>
        <v/>
      </c>
      <c r="BW213" s="243" t="str">
        <f t="shared" si="63"/>
        <v/>
      </c>
      <c r="BX213" s="244" t="str">
        <f t="shared" ref="BX213:CJ228" si="71">IFERROR(VLOOKUP(ROW()-6,$B$7:$AI$406,COLUMN()-43,FALSE),"")</f>
        <v/>
      </c>
      <c r="BY213" s="245" t="str">
        <f t="shared" si="71"/>
        <v/>
      </c>
    </row>
    <row r="214" spans="1:77" customFormat="1" ht="15.6" thickBot="1" x14ac:dyDescent="0.35">
      <c r="A214" s="196">
        <f t="shared" si="64"/>
        <v>2.214</v>
      </c>
      <c r="B214" s="196">
        <f t="shared" si="65"/>
        <v>2</v>
      </c>
      <c r="C214" s="187">
        <v>1</v>
      </c>
      <c r="D214" s="187">
        <v>8</v>
      </c>
      <c r="E214" s="196" t="str">
        <v>Michael Bell</v>
      </c>
      <c r="F214" s="187" t="str">
        <v>RF</v>
      </c>
      <c r="G214" s="207">
        <v>45.01</v>
      </c>
      <c r="H214" s="187">
        <v>7</v>
      </c>
      <c r="I214" s="208">
        <v>52.01</v>
      </c>
      <c r="J214" s="207">
        <v>49.01</v>
      </c>
      <c r="K214" s="209">
        <v>8</v>
      </c>
      <c r="L214" s="210">
        <v>57.01</v>
      </c>
      <c r="M214" s="207">
        <v>49</v>
      </c>
      <c r="N214" s="209">
        <v>9</v>
      </c>
      <c r="O214" s="210">
        <v>58</v>
      </c>
      <c r="P214" s="207">
        <v>50.03</v>
      </c>
      <c r="Q214" s="209">
        <v>9</v>
      </c>
      <c r="R214" s="210">
        <v>59.03</v>
      </c>
      <c r="S214" s="207">
        <v>40</v>
      </c>
      <c r="T214" s="209">
        <v>7</v>
      </c>
      <c r="U214" s="210">
        <v>47</v>
      </c>
      <c r="V214" s="210" t="str">
        <v/>
      </c>
      <c r="W214" s="210" t="str">
        <v/>
      </c>
      <c r="X214" s="210">
        <v>273.04999999999995</v>
      </c>
      <c r="Y214" s="210" t="str">
        <v/>
      </c>
      <c r="Z214" s="210" t="str">
        <v/>
      </c>
      <c r="AA214" s="210" t="str">
        <v/>
      </c>
      <c r="AB214" s="211">
        <v>5</v>
      </c>
      <c r="AC214" s="212">
        <f t="shared" si="69"/>
        <v>2</v>
      </c>
      <c r="AD214" s="209" t="str">
        <f t="shared" si="61"/>
        <v/>
      </c>
      <c r="AE214" s="209" t="str">
        <f t="shared" si="61"/>
        <v/>
      </c>
      <c r="AF214" s="209">
        <f t="shared" si="61"/>
        <v>2</v>
      </c>
      <c r="AG214" s="209" t="str">
        <f t="shared" si="61"/>
        <v/>
      </c>
      <c r="AH214" s="209" t="str">
        <f t="shared" si="61"/>
        <v/>
      </c>
      <c r="AI214" s="209" t="str">
        <f t="shared" si="61"/>
        <v/>
      </c>
      <c r="AJ214" s="209">
        <f t="shared" si="66"/>
        <v>2</v>
      </c>
      <c r="AK214" s="213">
        <f>LARGE(($U214,$R214,$O214,$L214,$I214),AK$6)</f>
        <v>59.03</v>
      </c>
      <c r="AL214" s="213">
        <f>LARGE(($U214,$R214,$O214,$L214,$I214),AL$6)</f>
        <v>58</v>
      </c>
      <c r="AM214" s="213">
        <f>LARGE(($U214,$R214,$O214,$L214,$I214),AM$6)</f>
        <v>57.01</v>
      </c>
      <c r="AN214" s="213">
        <f>LARGE(($U214,$R214,$O214,$L214,$I214),AN$6)</f>
        <v>52.01</v>
      </c>
      <c r="AO214" s="213">
        <f>LARGE(($U214,$R214,$O214,$L214,$I214),AO$6)</f>
        <v>47</v>
      </c>
      <c r="AP214" s="214">
        <f t="shared" si="70"/>
        <v>5.9035800570152002E+19</v>
      </c>
      <c r="AQ214" s="213">
        <f t="shared" si="67"/>
        <v>2.0030000000000001</v>
      </c>
      <c r="AS214" s="108" t="str">
        <f t="shared" si="68"/>
        <v/>
      </c>
      <c r="AT214" s="65" t="str">
        <f t="shared" si="68"/>
        <v/>
      </c>
      <c r="AU214" s="66" t="str">
        <f t="shared" si="68"/>
        <v/>
      </c>
      <c r="AV214" s="67" t="str">
        <f t="shared" si="68"/>
        <v/>
      </c>
      <c r="AW214" s="68" t="str">
        <f t="shared" si="68"/>
        <v/>
      </c>
      <c r="AX214" s="28" t="str">
        <f t="shared" si="68"/>
        <v/>
      </c>
      <c r="AY214" s="69" t="str">
        <f t="shared" si="68"/>
        <v/>
      </c>
      <c r="AZ214" s="68" t="str">
        <f t="shared" si="68"/>
        <v/>
      </c>
      <c r="BA214" s="70" t="str">
        <f t="shared" si="68"/>
        <v/>
      </c>
      <c r="BB214" s="71" t="str">
        <f t="shared" si="68"/>
        <v/>
      </c>
      <c r="BC214" s="68" t="str">
        <f t="shared" si="68"/>
        <v/>
      </c>
      <c r="BD214" s="70" t="str">
        <f t="shared" si="68"/>
        <v/>
      </c>
      <c r="BE214" s="71" t="str">
        <f t="shared" si="68"/>
        <v/>
      </c>
      <c r="BF214" s="68" t="str">
        <f t="shared" si="68"/>
        <v/>
      </c>
      <c r="BG214" s="70" t="str">
        <f t="shared" si="68"/>
        <v/>
      </c>
      <c r="BH214" s="71" t="str">
        <f t="shared" ref="BH214:BW229" si="72">IFERROR(VLOOKUP(ROW()-6,$B$7:$AI$406,COLUMN()-43,FALSE),"")</f>
        <v/>
      </c>
      <c r="BI214" s="68" t="str">
        <f t="shared" si="72"/>
        <v/>
      </c>
      <c r="BJ214" s="70" t="str">
        <f t="shared" si="72"/>
        <v/>
      </c>
      <c r="BK214" s="71" t="str">
        <f t="shared" si="72"/>
        <v/>
      </c>
      <c r="BL214" s="234" t="str">
        <f t="shared" si="72"/>
        <v/>
      </c>
      <c r="BM214" s="235" t="str">
        <f t="shared" si="72"/>
        <v/>
      </c>
      <c r="BN214" s="236" t="str">
        <f t="shared" si="72"/>
        <v/>
      </c>
      <c r="BO214" s="237" t="str">
        <f t="shared" si="72"/>
        <v/>
      </c>
      <c r="BP214" s="238" t="str">
        <f t="shared" si="72"/>
        <v/>
      </c>
      <c r="BQ214" s="239" t="str">
        <f t="shared" si="72"/>
        <v/>
      </c>
      <c r="BR214" s="78" t="str">
        <f t="shared" si="72"/>
        <v/>
      </c>
      <c r="BS214" s="57" t="str">
        <f t="shared" si="72"/>
        <v/>
      </c>
      <c r="BT214" s="240" t="str">
        <f t="shared" si="72"/>
        <v/>
      </c>
      <c r="BU214" s="241" t="str">
        <f t="shared" si="72"/>
        <v/>
      </c>
      <c r="BV214" s="242" t="str">
        <f t="shared" si="72"/>
        <v/>
      </c>
      <c r="BW214" s="243" t="str">
        <f t="shared" si="72"/>
        <v/>
      </c>
      <c r="BX214" s="244" t="str">
        <f t="shared" si="71"/>
        <v/>
      </c>
      <c r="BY214" s="245" t="str">
        <f t="shared" si="71"/>
        <v/>
      </c>
    </row>
    <row r="215" spans="1:77" customFormat="1" ht="15.6" thickBot="1" x14ac:dyDescent="0.35">
      <c r="A215" s="196">
        <f t="shared" si="64"/>
        <v>16.215</v>
      </c>
      <c r="B215" s="196">
        <f t="shared" si="65"/>
        <v>16</v>
      </c>
      <c r="C215" s="187">
        <v>1</v>
      </c>
      <c r="D215" s="187">
        <v>9</v>
      </c>
      <c r="E215" s="196" t="str">
        <v>Eli Groves (J)</v>
      </c>
      <c r="F215" s="187" t="str">
        <v>RF</v>
      </c>
      <c r="G215" s="207">
        <v>46.01</v>
      </c>
      <c r="H215" s="187">
        <v>8</v>
      </c>
      <c r="I215" s="208">
        <v>54.01</v>
      </c>
      <c r="J215" s="207">
        <v>45</v>
      </c>
      <c r="K215" s="209">
        <v>7</v>
      </c>
      <c r="L215" s="210">
        <v>52</v>
      </c>
      <c r="M215" s="207">
        <v>35</v>
      </c>
      <c r="N215" s="209">
        <v>6</v>
      </c>
      <c r="O215" s="210">
        <v>41</v>
      </c>
      <c r="P215" s="207">
        <v>48.01</v>
      </c>
      <c r="Q215" s="209">
        <v>9</v>
      </c>
      <c r="R215" s="210">
        <v>57.01</v>
      </c>
      <c r="S215" s="207">
        <v>41</v>
      </c>
      <c r="T215" s="209">
        <v>7</v>
      </c>
      <c r="U215" s="210">
        <v>48</v>
      </c>
      <c r="V215" s="210" t="str">
        <v/>
      </c>
      <c r="W215" s="210" t="str">
        <v/>
      </c>
      <c r="X215" s="210">
        <v>252.01999999999998</v>
      </c>
      <c r="Y215" s="210" t="str">
        <v/>
      </c>
      <c r="Z215" s="210" t="str">
        <v/>
      </c>
      <c r="AA215" s="210" t="str">
        <v/>
      </c>
      <c r="AB215" s="211">
        <v>2</v>
      </c>
      <c r="AC215" s="212">
        <f t="shared" si="69"/>
        <v>16</v>
      </c>
      <c r="AD215" s="209" t="str">
        <f t="shared" si="61"/>
        <v/>
      </c>
      <c r="AE215" s="209" t="str">
        <f t="shared" si="61"/>
        <v/>
      </c>
      <c r="AF215" s="209">
        <f t="shared" si="61"/>
        <v>16</v>
      </c>
      <c r="AG215" s="209" t="str">
        <f t="shared" si="61"/>
        <v/>
      </c>
      <c r="AH215" s="209" t="str">
        <f t="shared" si="61"/>
        <v/>
      </c>
      <c r="AI215" s="209" t="str">
        <f t="shared" si="61"/>
        <v/>
      </c>
      <c r="AJ215" s="209">
        <f t="shared" si="66"/>
        <v>16</v>
      </c>
      <c r="AK215" s="213">
        <f>LARGE(($U215,$R215,$O215,$L215,$I215),AK$6)</f>
        <v>57.01</v>
      </c>
      <c r="AL215" s="213">
        <f>LARGE(($U215,$R215,$O215,$L215,$I215),AL$6)</f>
        <v>54.01</v>
      </c>
      <c r="AM215" s="213">
        <f>LARGE(($U215,$R215,$O215,$L215,$I215),AM$6)</f>
        <v>52</v>
      </c>
      <c r="AN215" s="213">
        <f>LARGE(($U215,$R215,$O215,$L215,$I215),AN$6)</f>
        <v>48</v>
      </c>
      <c r="AO215" s="213">
        <f>LARGE(($U215,$R215,$O215,$L215,$I215),AO$6)</f>
        <v>41</v>
      </c>
      <c r="AP215" s="214">
        <f t="shared" si="70"/>
        <v>5.7015401520047997E+19</v>
      </c>
      <c r="AQ215" s="213">
        <f t="shared" si="67"/>
        <v>16.012</v>
      </c>
      <c r="AS215" s="108" t="str">
        <f t="shared" ref="AS215:BH230" si="73">IFERROR(VLOOKUP(ROW()-6,$B$7:$AI$406,COLUMN()-43,FALSE),"")</f>
        <v/>
      </c>
      <c r="AT215" s="65" t="str">
        <f t="shared" si="73"/>
        <v/>
      </c>
      <c r="AU215" s="66" t="str">
        <f t="shared" si="73"/>
        <v/>
      </c>
      <c r="AV215" s="67" t="str">
        <f t="shared" si="73"/>
        <v/>
      </c>
      <c r="AW215" s="68" t="str">
        <f t="shared" si="73"/>
        <v/>
      </c>
      <c r="AX215" s="28" t="str">
        <f t="shared" si="73"/>
        <v/>
      </c>
      <c r="AY215" s="69" t="str">
        <f t="shared" si="73"/>
        <v/>
      </c>
      <c r="AZ215" s="68" t="str">
        <f t="shared" si="73"/>
        <v/>
      </c>
      <c r="BA215" s="70" t="str">
        <f t="shared" si="73"/>
        <v/>
      </c>
      <c r="BB215" s="71" t="str">
        <f t="shared" si="73"/>
        <v/>
      </c>
      <c r="BC215" s="68" t="str">
        <f t="shared" si="73"/>
        <v/>
      </c>
      <c r="BD215" s="70" t="str">
        <f t="shared" si="73"/>
        <v/>
      </c>
      <c r="BE215" s="71" t="str">
        <f t="shared" si="73"/>
        <v/>
      </c>
      <c r="BF215" s="68" t="str">
        <f t="shared" si="73"/>
        <v/>
      </c>
      <c r="BG215" s="70" t="str">
        <f t="shared" si="73"/>
        <v/>
      </c>
      <c r="BH215" s="71" t="str">
        <f t="shared" si="73"/>
        <v/>
      </c>
      <c r="BI215" s="68" t="str">
        <f t="shared" si="72"/>
        <v/>
      </c>
      <c r="BJ215" s="70" t="str">
        <f t="shared" si="72"/>
        <v/>
      </c>
      <c r="BK215" s="71" t="str">
        <f t="shared" si="72"/>
        <v/>
      </c>
      <c r="BL215" s="234" t="str">
        <f t="shared" si="72"/>
        <v/>
      </c>
      <c r="BM215" s="235" t="str">
        <f t="shared" si="72"/>
        <v/>
      </c>
      <c r="BN215" s="236" t="str">
        <f t="shared" si="72"/>
        <v/>
      </c>
      <c r="BO215" s="237" t="str">
        <f t="shared" si="72"/>
        <v/>
      </c>
      <c r="BP215" s="238" t="str">
        <f t="shared" si="72"/>
        <v/>
      </c>
      <c r="BQ215" s="239" t="str">
        <f t="shared" si="72"/>
        <v/>
      </c>
      <c r="BR215" s="78" t="str">
        <f t="shared" si="72"/>
        <v/>
      </c>
      <c r="BS215" s="57" t="str">
        <f t="shared" si="72"/>
        <v/>
      </c>
      <c r="BT215" s="240" t="str">
        <f t="shared" si="72"/>
        <v/>
      </c>
      <c r="BU215" s="241" t="str">
        <f t="shared" si="72"/>
        <v/>
      </c>
      <c r="BV215" s="242" t="str">
        <f t="shared" si="72"/>
        <v/>
      </c>
      <c r="BW215" s="243" t="str">
        <f t="shared" si="72"/>
        <v/>
      </c>
      <c r="BX215" s="244" t="str">
        <f t="shared" si="71"/>
        <v/>
      </c>
      <c r="BY215" s="245" t="str">
        <f t="shared" si="71"/>
        <v/>
      </c>
    </row>
    <row r="216" spans="1:77" customFormat="1" ht="15.6" thickBot="1" x14ac:dyDescent="0.35">
      <c r="A216" s="196">
        <f t="shared" si="64"/>
        <v>45.216000000000001</v>
      </c>
      <c r="B216" s="196">
        <f t="shared" si="65"/>
        <v>45</v>
      </c>
      <c r="C216" s="187">
        <v>1</v>
      </c>
      <c r="D216" s="187">
        <v>10</v>
      </c>
      <c r="E216" s="196" t="str">
        <v>James V</v>
      </c>
      <c r="F216" s="187" t="str">
        <v>RF</v>
      </c>
      <c r="G216" s="207">
        <v>44.01</v>
      </c>
      <c r="H216" s="187">
        <v>8</v>
      </c>
      <c r="I216" s="208">
        <v>52.01</v>
      </c>
      <c r="J216" s="207">
        <v>37.01</v>
      </c>
      <c r="K216" s="209">
        <v>5</v>
      </c>
      <c r="L216" s="210">
        <v>42.01</v>
      </c>
      <c r="M216" s="207">
        <v>26</v>
      </c>
      <c r="N216" s="209">
        <v>3</v>
      </c>
      <c r="O216" s="210">
        <v>29</v>
      </c>
      <c r="P216" s="207">
        <v>37</v>
      </c>
      <c r="Q216" s="209">
        <v>7</v>
      </c>
      <c r="R216" s="210">
        <v>44</v>
      </c>
      <c r="S216" s="207">
        <v>41</v>
      </c>
      <c r="T216" s="209">
        <v>7</v>
      </c>
      <c r="U216" s="210">
        <v>48</v>
      </c>
      <c r="V216" s="210" t="str">
        <v/>
      </c>
      <c r="W216" s="210" t="str">
        <v/>
      </c>
      <c r="X216" s="210">
        <v>215.01999999999998</v>
      </c>
      <c r="Y216" s="210" t="str">
        <v/>
      </c>
      <c r="Z216" s="210" t="str">
        <v/>
      </c>
      <c r="AA216" s="210" t="str">
        <v/>
      </c>
      <c r="AB216" s="211">
        <v>2</v>
      </c>
      <c r="AC216" s="212">
        <f t="shared" si="69"/>
        <v>45</v>
      </c>
      <c r="AD216" s="209" t="str">
        <f t="shared" si="61"/>
        <v/>
      </c>
      <c r="AE216" s="209" t="str">
        <f t="shared" si="61"/>
        <v/>
      </c>
      <c r="AF216" s="209">
        <f t="shared" si="61"/>
        <v>27</v>
      </c>
      <c r="AG216" s="209" t="str">
        <f t="shared" si="61"/>
        <v/>
      </c>
      <c r="AH216" s="209" t="str">
        <f t="shared" si="61"/>
        <v/>
      </c>
      <c r="AI216" s="209" t="str">
        <f t="shared" si="61"/>
        <v/>
      </c>
      <c r="AJ216" s="209">
        <f t="shared" si="66"/>
        <v>45</v>
      </c>
      <c r="AK216" s="213">
        <f>LARGE(($U216,$R216,$O216,$L216,$I216),AK$6)</f>
        <v>52.01</v>
      </c>
      <c r="AL216" s="213">
        <f>LARGE(($U216,$R216,$O216,$L216,$I216),AL$6)</f>
        <v>48</v>
      </c>
      <c r="AM216" s="213">
        <f>LARGE(($U216,$R216,$O216,$L216,$I216),AM$6)</f>
        <v>44</v>
      </c>
      <c r="AN216" s="213">
        <f>LARGE(($U216,$R216,$O216,$L216,$I216),AN$6)</f>
        <v>42.01</v>
      </c>
      <c r="AO216" s="213">
        <f>LARGE(($U216,$R216,$O216,$L216,$I216),AO$6)</f>
        <v>29</v>
      </c>
      <c r="AP216" s="214">
        <f t="shared" si="70"/>
        <v>5.2014800440041996E+19</v>
      </c>
      <c r="AQ216" s="213">
        <f t="shared" si="67"/>
        <v>45.052</v>
      </c>
      <c r="AS216" s="108" t="str">
        <f t="shared" si="73"/>
        <v/>
      </c>
      <c r="AT216" s="65" t="str">
        <f t="shared" si="73"/>
        <v/>
      </c>
      <c r="AU216" s="66" t="str">
        <f t="shared" si="73"/>
        <v/>
      </c>
      <c r="AV216" s="67" t="str">
        <f t="shared" si="73"/>
        <v/>
      </c>
      <c r="AW216" s="68" t="str">
        <f t="shared" si="73"/>
        <v/>
      </c>
      <c r="AX216" s="28" t="str">
        <f t="shared" si="73"/>
        <v/>
      </c>
      <c r="AY216" s="69" t="str">
        <f t="shared" si="73"/>
        <v/>
      </c>
      <c r="AZ216" s="68" t="str">
        <f t="shared" si="73"/>
        <v/>
      </c>
      <c r="BA216" s="70" t="str">
        <f t="shared" si="73"/>
        <v/>
      </c>
      <c r="BB216" s="71" t="str">
        <f t="shared" si="73"/>
        <v/>
      </c>
      <c r="BC216" s="68" t="str">
        <f t="shared" si="73"/>
        <v/>
      </c>
      <c r="BD216" s="70" t="str">
        <f t="shared" si="73"/>
        <v/>
      </c>
      <c r="BE216" s="71" t="str">
        <f t="shared" si="73"/>
        <v/>
      </c>
      <c r="BF216" s="68" t="str">
        <f t="shared" si="73"/>
        <v/>
      </c>
      <c r="BG216" s="70" t="str">
        <f t="shared" si="73"/>
        <v/>
      </c>
      <c r="BH216" s="71" t="str">
        <f t="shared" si="73"/>
        <v/>
      </c>
      <c r="BI216" s="68" t="str">
        <f t="shared" si="72"/>
        <v/>
      </c>
      <c r="BJ216" s="70" t="str">
        <f t="shared" si="72"/>
        <v/>
      </c>
      <c r="BK216" s="71" t="str">
        <f t="shared" si="72"/>
        <v/>
      </c>
      <c r="BL216" s="234" t="str">
        <f t="shared" si="72"/>
        <v/>
      </c>
      <c r="BM216" s="235" t="str">
        <f t="shared" si="72"/>
        <v/>
      </c>
      <c r="BN216" s="236" t="str">
        <f t="shared" si="72"/>
        <v/>
      </c>
      <c r="BO216" s="237" t="str">
        <f t="shared" si="72"/>
        <v/>
      </c>
      <c r="BP216" s="238" t="str">
        <f t="shared" si="72"/>
        <v/>
      </c>
      <c r="BQ216" s="239" t="str">
        <f t="shared" si="72"/>
        <v/>
      </c>
      <c r="BR216" s="78" t="str">
        <f t="shared" si="72"/>
        <v/>
      </c>
      <c r="BS216" s="57" t="str">
        <f t="shared" si="72"/>
        <v/>
      </c>
      <c r="BT216" s="240" t="str">
        <f t="shared" si="72"/>
        <v/>
      </c>
      <c r="BU216" s="241" t="str">
        <f t="shared" si="72"/>
        <v/>
      </c>
      <c r="BV216" s="242" t="str">
        <f t="shared" si="72"/>
        <v/>
      </c>
      <c r="BW216" s="243" t="str">
        <f t="shared" si="72"/>
        <v/>
      </c>
      <c r="BX216" s="244" t="str">
        <f t="shared" si="71"/>
        <v/>
      </c>
      <c r="BY216" s="245" t="str">
        <f t="shared" si="71"/>
        <v/>
      </c>
    </row>
    <row r="217" spans="1:77" customFormat="1" ht="15.6" thickBot="1" x14ac:dyDescent="0.35">
      <c r="A217" s="196">
        <f t="shared" si="64"/>
        <v>71.216999999999999</v>
      </c>
      <c r="B217" s="196">
        <f t="shared" si="65"/>
        <v>71</v>
      </c>
      <c r="C217" s="187">
        <v>1</v>
      </c>
      <c r="D217" s="187">
        <v>11</v>
      </c>
      <c r="E217" s="196" t="str">
        <v>Reschenda Moran (L)</v>
      </c>
      <c r="F217" s="187" t="str">
        <v>RF</v>
      </c>
      <c r="G217" s="207">
        <v>39</v>
      </c>
      <c r="H217" s="187">
        <v>8</v>
      </c>
      <c r="I217" s="208">
        <v>47</v>
      </c>
      <c r="J217" s="207">
        <v>35</v>
      </c>
      <c r="K217" s="209">
        <v>7</v>
      </c>
      <c r="L217" s="210">
        <v>42</v>
      </c>
      <c r="M217" s="207">
        <v>31</v>
      </c>
      <c r="N217" s="209">
        <v>2</v>
      </c>
      <c r="O217" s="210">
        <v>33</v>
      </c>
      <c r="P217" s="207">
        <v>35</v>
      </c>
      <c r="Q217" s="209">
        <v>8</v>
      </c>
      <c r="R217" s="210">
        <v>43</v>
      </c>
      <c r="S217" s="207">
        <v>18</v>
      </c>
      <c r="T217" s="209">
        <v>6</v>
      </c>
      <c r="U217" s="210">
        <v>24</v>
      </c>
      <c r="V217" s="210" t="str">
        <v/>
      </c>
      <c r="W217" s="210" t="str">
        <v/>
      </c>
      <c r="X217" s="210">
        <v>189</v>
      </c>
      <c r="Y217" s="210" t="str">
        <v/>
      </c>
      <c r="Z217" s="210" t="str">
        <v/>
      </c>
      <c r="AA217" s="210" t="str">
        <v/>
      </c>
      <c r="AB217" s="211">
        <v>0</v>
      </c>
      <c r="AC217" s="212">
        <f t="shared" si="69"/>
        <v>71</v>
      </c>
      <c r="AD217" s="209" t="str">
        <f t="shared" si="61"/>
        <v/>
      </c>
      <c r="AE217" s="209" t="str">
        <f t="shared" si="61"/>
        <v/>
      </c>
      <c r="AF217" s="209">
        <f t="shared" si="61"/>
        <v>31</v>
      </c>
      <c r="AG217" s="209" t="str">
        <f t="shared" si="61"/>
        <v/>
      </c>
      <c r="AH217" s="209" t="str">
        <f t="shared" si="61"/>
        <v/>
      </c>
      <c r="AI217" s="209" t="str">
        <f t="shared" si="61"/>
        <v/>
      </c>
      <c r="AJ217" s="209">
        <f t="shared" si="66"/>
        <v>71</v>
      </c>
      <c r="AK217" s="213">
        <f>LARGE(($U217,$R217,$O217,$L217,$I217),AK$6)</f>
        <v>47</v>
      </c>
      <c r="AL217" s="213">
        <f>LARGE(($U217,$R217,$O217,$L217,$I217),AL$6)</f>
        <v>43</v>
      </c>
      <c r="AM217" s="213">
        <f>LARGE(($U217,$R217,$O217,$L217,$I217),AM$6)</f>
        <v>42</v>
      </c>
      <c r="AN217" s="213">
        <f>LARGE(($U217,$R217,$O217,$L217,$I217),AN$6)</f>
        <v>33</v>
      </c>
      <c r="AO217" s="213">
        <f>LARGE(($U217,$R217,$O217,$L217,$I217),AO$6)</f>
        <v>24</v>
      </c>
      <c r="AP217" s="214">
        <f t="shared" si="70"/>
        <v>4.7004300420033004E+19</v>
      </c>
      <c r="AQ217" s="213">
        <f t="shared" si="67"/>
        <v>71.073999999999998</v>
      </c>
      <c r="AS217" s="108" t="str">
        <f t="shared" si="73"/>
        <v/>
      </c>
      <c r="AT217" s="65" t="str">
        <f t="shared" si="73"/>
        <v/>
      </c>
      <c r="AU217" s="66" t="str">
        <f t="shared" si="73"/>
        <v/>
      </c>
      <c r="AV217" s="67" t="str">
        <f t="shared" si="73"/>
        <v/>
      </c>
      <c r="AW217" s="68" t="str">
        <f t="shared" si="73"/>
        <v/>
      </c>
      <c r="AX217" s="28" t="str">
        <f t="shared" si="73"/>
        <v/>
      </c>
      <c r="AY217" s="69" t="str">
        <f t="shared" si="73"/>
        <v/>
      </c>
      <c r="AZ217" s="68" t="str">
        <f t="shared" si="73"/>
        <v/>
      </c>
      <c r="BA217" s="70" t="str">
        <f t="shared" si="73"/>
        <v/>
      </c>
      <c r="BB217" s="71" t="str">
        <f t="shared" si="73"/>
        <v/>
      </c>
      <c r="BC217" s="68" t="str">
        <f t="shared" si="73"/>
        <v/>
      </c>
      <c r="BD217" s="70" t="str">
        <f t="shared" si="73"/>
        <v/>
      </c>
      <c r="BE217" s="71" t="str">
        <f t="shared" si="73"/>
        <v/>
      </c>
      <c r="BF217" s="68" t="str">
        <f t="shared" si="73"/>
        <v/>
      </c>
      <c r="BG217" s="70" t="str">
        <f t="shared" si="73"/>
        <v/>
      </c>
      <c r="BH217" s="71" t="str">
        <f t="shared" si="73"/>
        <v/>
      </c>
      <c r="BI217" s="68" t="str">
        <f t="shared" si="72"/>
        <v/>
      </c>
      <c r="BJ217" s="70" t="str">
        <f t="shared" si="72"/>
        <v/>
      </c>
      <c r="BK217" s="71" t="str">
        <f t="shared" si="72"/>
        <v/>
      </c>
      <c r="BL217" s="234" t="str">
        <f t="shared" si="72"/>
        <v/>
      </c>
      <c r="BM217" s="235" t="str">
        <f t="shared" si="72"/>
        <v/>
      </c>
      <c r="BN217" s="236" t="str">
        <f t="shared" si="72"/>
        <v/>
      </c>
      <c r="BO217" s="237" t="str">
        <f t="shared" si="72"/>
        <v/>
      </c>
      <c r="BP217" s="238" t="str">
        <f t="shared" si="72"/>
        <v/>
      </c>
      <c r="BQ217" s="239" t="str">
        <f t="shared" si="72"/>
        <v/>
      </c>
      <c r="BR217" s="78" t="str">
        <f t="shared" si="72"/>
        <v/>
      </c>
      <c r="BS217" s="57" t="str">
        <f t="shared" si="72"/>
        <v/>
      </c>
      <c r="BT217" s="240" t="str">
        <f t="shared" si="72"/>
        <v/>
      </c>
      <c r="BU217" s="241" t="str">
        <f t="shared" si="72"/>
        <v/>
      </c>
      <c r="BV217" s="242" t="str">
        <f t="shared" si="72"/>
        <v/>
      </c>
      <c r="BW217" s="243" t="str">
        <f t="shared" si="72"/>
        <v/>
      </c>
      <c r="BX217" s="244" t="str">
        <f t="shared" si="71"/>
        <v/>
      </c>
      <c r="BY217" s="245" t="str">
        <f t="shared" si="71"/>
        <v/>
      </c>
    </row>
    <row r="218" spans="1:77" customFormat="1" ht="15.6" thickBot="1" x14ac:dyDescent="0.35">
      <c r="A218" s="196">
        <f t="shared" si="64"/>
        <v>3.218</v>
      </c>
      <c r="B218" s="196">
        <f t="shared" si="65"/>
        <v>3</v>
      </c>
      <c r="C218" s="187">
        <v>1</v>
      </c>
      <c r="D218" s="187">
        <v>12</v>
      </c>
      <c r="E218" s="196" t="str">
        <v>Stephen Ball</v>
      </c>
      <c r="F218" s="187" t="str">
        <v>RF</v>
      </c>
      <c r="G218" s="207">
        <v>50.01</v>
      </c>
      <c r="H218" s="187">
        <v>9</v>
      </c>
      <c r="I218" s="208">
        <v>59.01</v>
      </c>
      <c r="J218" s="207">
        <v>47</v>
      </c>
      <c r="K218" s="209">
        <v>9</v>
      </c>
      <c r="L218" s="210">
        <v>56</v>
      </c>
      <c r="M218" s="207">
        <v>45</v>
      </c>
      <c r="N218" s="209">
        <v>8</v>
      </c>
      <c r="O218" s="210">
        <v>53</v>
      </c>
      <c r="P218" s="207">
        <v>41</v>
      </c>
      <c r="Q218" s="209">
        <v>7</v>
      </c>
      <c r="R218" s="210">
        <v>48</v>
      </c>
      <c r="S218" s="207">
        <v>45.01</v>
      </c>
      <c r="T218" s="209">
        <v>8</v>
      </c>
      <c r="U218" s="210">
        <v>53.01</v>
      </c>
      <c r="V218" s="210" t="str">
        <v/>
      </c>
      <c r="W218" s="210" t="str">
        <v/>
      </c>
      <c r="X218" s="210">
        <v>269.02</v>
      </c>
      <c r="Y218" s="210" t="str">
        <v/>
      </c>
      <c r="Z218" s="210" t="str">
        <v/>
      </c>
      <c r="AA218" s="210" t="str">
        <v/>
      </c>
      <c r="AB218" s="211">
        <v>2</v>
      </c>
      <c r="AC218" s="212">
        <f t="shared" si="69"/>
        <v>3</v>
      </c>
      <c r="AD218" s="209" t="str">
        <f t="shared" si="61"/>
        <v/>
      </c>
      <c r="AE218" s="209" t="str">
        <f t="shared" si="61"/>
        <v/>
      </c>
      <c r="AF218" s="209">
        <f t="shared" si="61"/>
        <v>3</v>
      </c>
      <c r="AG218" s="209" t="str">
        <f t="shared" si="61"/>
        <v/>
      </c>
      <c r="AH218" s="209" t="str">
        <f t="shared" si="61"/>
        <v/>
      </c>
      <c r="AI218" s="209" t="str">
        <f t="shared" si="61"/>
        <v/>
      </c>
      <c r="AJ218" s="209">
        <f t="shared" si="66"/>
        <v>3</v>
      </c>
      <c r="AK218" s="213">
        <f>LARGE(($U218,$R218,$O218,$L218,$I218),AK$6)</f>
        <v>59.01</v>
      </c>
      <c r="AL218" s="213">
        <f>LARGE(($U218,$R218,$O218,$L218,$I218),AL$6)</f>
        <v>56</v>
      </c>
      <c r="AM218" s="213">
        <f>LARGE(($U218,$R218,$O218,$L218,$I218),AM$6)</f>
        <v>53.01</v>
      </c>
      <c r="AN218" s="213">
        <f>LARGE(($U218,$R218,$O218,$L218,$I218),AN$6)</f>
        <v>53</v>
      </c>
      <c r="AO218" s="213">
        <f>LARGE(($U218,$R218,$O218,$L218,$I218),AO$6)</f>
        <v>48</v>
      </c>
      <c r="AP218" s="214">
        <f t="shared" si="70"/>
        <v>5.9015600530152997E+19</v>
      </c>
      <c r="AQ218" s="213">
        <f t="shared" si="67"/>
        <v>3.004</v>
      </c>
      <c r="AS218" s="108" t="str">
        <f t="shared" si="73"/>
        <v/>
      </c>
      <c r="AT218" s="65" t="str">
        <f t="shared" si="73"/>
        <v/>
      </c>
      <c r="AU218" s="66" t="str">
        <f t="shared" si="73"/>
        <v/>
      </c>
      <c r="AV218" s="67" t="str">
        <f t="shared" si="73"/>
        <v/>
      </c>
      <c r="AW218" s="68" t="str">
        <f t="shared" si="73"/>
        <v/>
      </c>
      <c r="AX218" s="28" t="str">
        <f t="shared" si="73"/>
        <v/>
      </c>
      <c r="AY218" s="69" t="str">
        <f t="shared" si="73"/>
        <v/>
      </c>
      <c r="AZ218" s="68" t="str">
        <f t="shared" si="73"/>
        <v/>
      </c>
      <c r="BA218" s="70" t="str">
        <f t="shared" si="73"/>
        <v/>
      </c>
      <c r="BB218" s="71" t="str">
        <f t="shared" si="73"/>
        <v/>
      </c>
      <c r="BC218" s="68" t="str">
        <f t="shared" si="73"/>
        <v/>
      </c>
      <c r="BD218" s="70" t="str">
        <f t="shared" si="73"/>
        <v/>
      </c>
      <c r="BE218" s="71" t="str">
        <f t="shared" si="73"/>
        <v/>
      </c>
      <c r="BF218" s="68" t="str">
        <f t="shared" si="73"/>
        <v/>
      </c>
      <c r="BG218" s="70" t="str">
        <f t="shared" si="73"/>
        <v/>
      </c>
      <c r="BH218" s="71" t="str">
        <f t="shared" si="73"/>
        <v/>
      </c>
      <c r="BI218" s="68" t="str">
        <f t="shared" si="72"/>
        <v/>
      </c>
      <c r="BJ218" s="70" t="str">
        <f t="shared" si="72"/>
        <v/>
      </c>
      <c r="BK218" s="71" t="str">
        <f t="shared" si="72"/>
        <v/>
      </c>
      <c r="BL218" s="234" t="str">
        <f t="shared" si="72"/>
        <v/>
      </c>
      <c r="BM218" s="235" t="str">
        <f t="shared" si="72"/>
        <v/>
      </c>
      <c r="BN218" s="236" t="str">
        <f t="shared" si="72"/>
        <v/>
      </c>
      <c r="BO218" s="237" t="str">
        <f t="shared" si="72"/>
        <v/>
      </c>
      <c r="BP218" s="238" t="str">
        <f t="shared" si="72"/>
        <v/>
      </c>
      <c r="BQ218" s="239" t="str">
        <f t="shared" si="72"/>
        <v/>
      </c>
      <c r="BR218" s="78" t="str">
        <f t="shared" si="72"/>
        <v/>
      </c>
      <c r="BS218" s="57" t="str">
        <f t="shared" si="72"/>
        <v/>
      </c>
      <c r="BT218" s="240" t="str">
        <f t="shared" si="72"/>
        <v/>
      </c>
      <c r="BU218" s="241" t="str">
        <f t="shared" si="72"/>
        <v/>
      </c>
      <c r="BV218" s="242" t="str">
        <f t="shared" si="72"/>
        <v/>
      </c>
      <c r="BW218" s="243" t="str">
        <f t="shared" si="72"/>
        <v/>
      </c>
      <c r="BX218" s="244" t="str">
        <f t="shared" si="71"/>
        <v/>
      </c>
      <c r="BY218" s="245" t="str">
        <f t="shared" si="71"/>
        <v/>
      </c>
    </row>
    <row r="219" spans="1:77" customFormat="1" ht="15.6" thickBot="1" x14ac:dyDescent="0.35">
      <c r="A219" s="196">
        <f t="shared" si="64"/>
        <v>28.219000000000001</v>
      </c>
      <c r="B219" s="196">
        <f t="shared" si="65"/>
        <v>28</v>
      </c>
      <c r="C219" s="187">
        <v>1</v>
      </c>
      <c r="D219" s="187">
        <v>13</v>
      </c>
      <c r="E219" s="196" t="str">
        <v>Peter Gerholt</v>
      </c>
      <c r="F219" s="187" t="str">
        <v>RF</v>
      </c>
      <c r="G219" s="207">
        <v>49</v>
      </c>
      <c r="H219" s="187">
        <v>9</v>
      </c>
      <c r="I219" s="208">
        <v>58</v>
      </c>
      <c r="J219" s="207">
        <v>44.01</v>
      </c>
      <c r="K219" s="209">
        <v>8</v>
      </c>
      <c r="L219" s="210">
        <v>52.01</v>
      </c>
      <c r="M219" s="207">
        <v>32</v>
      </c>
      <c r="N219" s="209">
        <v>6</v>
      </c>
      <c r="O219" s="210">
        <v>38</v>
      </c>
      <c r="P219" s="207">
        <v>38.01</v>
      </c>
      <c r="Q219" s="209">
        <v>7</v>
      </c>
      <c r="R219" s="210">
        <v>45.01</v>
      </c>
      <c r="S219" s="207">
        <v>30</v>
      </c>
      <c r="T219" s="209">
        <v>6</v>
      </c>
      <c r="U219" s="210">
        <v>36</v>
      </c>
      <c r="V219" s="210" t="str">
        <v/>
      </c>
      <c r="W219" s="210" t="str">
        <v/>
      </c>
      <c r="X219" s="210">
        <v>229.01999999999998</v>
      </c>
      <c r="Y219" s="210" t="str">
        <v/>
      </c>
      <c r="Z219" s="210" t="str">
        <v/>
      </c>
      <c r="AA219" s="210" t="str">
        <v/>
      </c>
      <c r="AB219" s="211">
        <v>2</v>
      </c>
      <c r="AC219" s="212">
        <f t="shared" si="69"/>
        <v>28</v>
      </c>
      <c r="AD219" s="209" t="str">
        <f t="shared" si="61"/>
        <v/>
      </c>
      <c r="AE219" s="209" t="str">
        <f t="shared" si="61"/>
        <v/>
      </c>
      <c r="AF219" s="209">
        <f t="shared" si="61"/>
        <v>24</v>
      </c>
      <c r="AG219" s="209" t="str">
        <f t="shared" si="61"/>
        <v/>
      </c>
      <c r="AH219" s="209" t="str">
        <f t="shared" si="61"/>
        <v/>
      </c>
      <c r="AI219" s="209" t="str">
        <f t="shared" si="61"/>
        <v/>
      </c>
      <c r="AJ219" s="209">
        <f t="shared" si="66"/>
        <v>28</v>
      </c>
      <c r="AK219" s="213">
        <f>LARGE(($U219,$R219,$O219,$L219,$I219),AK$6)</f>
        <v>58</v>
      </c>
      <c r="AL219" s="213">
        <f>LARGE(($U219,$R219,$O219,$L219,$I219),AL$6)</f>
        <v>52.01</v>
      </c>
      <c r="AM219" s="213">
        <f>LARGE(($U219,$R219,$O219,$L219,$I219),AM$6)</f>
        <v>45.01</v>
      </c>
      <c r="AN219" s="213">
        <f>LARGE(($U219,$R219,$O219,$L219,$I219),AN$6)</f>
        <v>38</v>
      </c>
      <c r="AO219" s="213">
        <f>LARGE(($U219,$R219,$O219,$L219,$I219),AO$6)</f>
        <v>36</v>
      </c>
      <c r="AP219" s="214">
        <f t="shared" si="70"/>
        <v>5.8005201450138001E+19</v>
      </c>
      <c r="AQ219" s="213">
        <f t="shared" si="67"/>
        <v>28.01</v>
      </c>
      <c r="AS219" s="108" t="str">
        <f t="shared" si="73"/>
        <v/>
      </c>
      <c r="AT219" s="65" t="str">
        <f t="shared" si="73"/>
        <v/>
      </c>
      <c r="AU219" s="66" t="str">
        <f t="shared" si="73"/>
        <v/>
      </c>
      <c r="AV219" s="67" t="str">
        <f t="shared" si="73"/>
        <v/>
      </c>
      <c r="AW219" s="68" t="str">
        <f t="shared" si="73"/>
        <v/>
      </c>
      <c r="AX219" s="28" t="str">
        <f t="shared" si="73"/>
        <v/>
      </c>
      <c r="AY219" s="69" t="str">
        <f t="shared" si="73"/>
        <v/>
      </c>
      <c r="AZ219" s="68" t="str">
        <f t="shared" si="73"/>
        <v/>
      </c>
      <c r="BA219" s="70" t="str">
        <f t="shared" si="73"/>
        <v/>
      </c>
      <c r="BB219" s="71" t="str">
        <f t="shared" si="73"/>
        <v/>
      </c>
      <c r="BC219" s="68" t="str">
        <f t="shared" si="73"/>
        <v/>
      </c>
      <c r="BD219" s="70" t="str">
        <f t="shared" si="73"/>
        <v/>
      </c>
      <c r="BE219" s="71" t="str">
        <f t="shared" si="73"/>
        <v/>
      </c>
      <c r="BF219" s="68" t="str">
        <f t="shared" si="73"/>
        <v/>
      </c>
      <c r="BG219" s="70" t="str">
        <f t="shared" si="73"/>
        <v/>
      </c>
      <c r="BH219" s="71" t="str">
        <f t="shared" si="73"/>
        <v/>
      </c>
      <c r="BI219" s="68" t="str">
        <f t="shared" si="72"/>
        <v/>
      </c>
      <c r="BJ219" s="70" t="str">
        <f t="shared" si="72"/>
        <v/>
      </c>
      <c r="BK219" s="71" t="str">
        <f t="shared" si="72"/>
        <v/>
      </c>
      <c r="BL219" s="234" t="str">
        <f t="shared" si="72"/>
        <v/>
      </c>
      <c r="BM219" s="235" t="str">
        <f t="shared" si="72"/>
        <v/>
      </c>
      <c r="BN219" s="236" t="str">
        <f t="shared" si="72"/>
        <v/>
      </c>
      <c r="BO219" s="237" t="str">
        <f t="shared" si="72"/>
        <v/>
      </c>
      <c r="BP219" s="238" t="str">
        <f t="shared" si="72"/>
        <v/>
      </c>
      <c r="BQ219" s="239" t="str">
        <f t="shared" si="72"/>
        <v/>
      </c>
      <c r="BR219" s="78" t="str">
        <f t="shared" si="72"/>
        <v/>
      </c>
      <c r="BS219" s="57" t="str">
        <f t="shared" si="72"/>
        <v/>
      </c>
      <c r="BT219" s="240" t="str">
        <f t="shared" si="72"/>
        <v/>
      </c>
      <c r="BU219" s="241" t="str">
        <f t="shared" si="72"/>
        <v/>
      </c>
      <c r="BV219" s="242" t="str">
        <f t="shared" si="72"/>
        <v/>
      </c>
      <c r="BW219" s="243" t="str">
        <f t="shared" si="72"/>
        <v/>
      </c>
      <c r="BX219" s="244" t="str">
        <f t="shared" si="71"/>
        <v/>
      </c>
      <c r="BY219" s="245" t="str">
        <f t="shared" si="71"/>
        <v/>
      </c>
    </row>
    <row r="220" spans="1:77" customFormat="1" ht="15.6" thickBot="1" x14ac:dyDescent="0.35">
      <c r="A220" s="196">
        <f t="shared" si="64"/>
        <v>8.2200000000000006</v>
      </c>
      <c r="B220" s="196">
        <f t="shared" si="65"/>
        <v>8</v>
      </c>
      <c r="C220" s="187">
        <v>1</v>
      </c>
      <c r="D220" s="187">
        <v>14</v>
      </c>
      <c r="E220" s="196" t="str">
        <v>Bruce Yalden</v>
      </c>
      <c r="F220" s="187" t="str">
        <v>RF</v>
      </c>
      <c r="G220" s="207">
        <v>46.01</v>
      </c>
      <c r="H220" s="187">
        <v>8</v>
      </c>
      <c r="I220" s="208">
        <v>54.01</v>
      </c>
      <c r="J220" s="207">
        <v>47.01</v>
      </c>
      <c r="K220" s="209">
        <v>8</v>
      </c>
      <c r="L220" s="210">
        <v>55.01</v>
      </c>
      <c r="M220" s="207">
        <v>42</v>
      </c>
      <c r="N220" s="209">
        <v>9</v>
      </c>
      <c r="O220" s="210">
        <v>51</v>
      </c>
      <c r="P220" s="207">
        <v>44.01</v>
      </c>
      <c r="Q220" s="209">
        <v>8</v>
      </c>
      <c r="R220" s="210">
        <v>52.01</v>
      </c>
      <c r="S220" s="207">
        <v>39</v>
      </c>
      <c r="T220" s="209">
        <v>8</v>
      </c>
      <c r="U220" s="210">
        <v>47</v>
      </c>
      <c r="V220" s="210" t="str">
        <v/>
      </c>
      <c r="W220" s="210" t="str">
        <v/>
      </c>
      <c r="X220" s="210">
        <v>259.02999999999997</v>
      </c>
      <c r="Y220" s="210" t="str">
        <v/>
      </c>
      <c r="Z220" s="210" t="str">
        <v/>
      </c>
      <c r="AA220" s="210" t="str">
        <v/>
      </c>
      <c r="AB220" s="211">
        <v>3</v>
      </c>
      <c r="AC220" s="212">
        <f t="shared" si="69"/>
        <v>8</v>
      </c>
      <c r="AD220" s="209" t="str">
        <f t="shared" si="61"/>
        <v/>
      </c>
      <c r="AE220" s="209" t="str">
        <f t="shared" si="61"/>
        <v/>
      </c>
      <c r="AF220" s="209">
        <f t="shared" si="61"/>
        <v>8</v>
      </c>
      <c r="AG220" s="209" t="str">
        <f t="shared" si="61"/>
        <v/>
      </c>
      <c r="AH220" s="209" t="str">
        <f t="shared" si="61"/>
        <v/>
      </c>
      <c r="AI220" s="209" t="str">
        <f t="shared" si="61"/>
        <v/>
      </c>
      <c r="AJ220" s="209">
        <f t="shared" si="66"/>
        <v>8</v>
      </c>
      <c r="AK220" s="213">
        <f>LARGE(($U220,$R220,$O220,$L220,$I220),AK$6)</f>
        <v>55.01</v>
      </c>
      <c r="AL220" s="213">
        <f>LARGE(($U220,$R220,$O220,$L220,$I220),AL$6)</f>
        <v>54.01</v>
      </c>
      <c r="AM220" s="213">
        <f>LARGE(($U220,$R220,$O220,$L220,$I220),AM$6)</f>
        <v>52.01</v>
      </c>
      <c r="AN220" s="213">
        <f>LARGE(($U220,$R220,$O220,$L220,$I220),AN$6)</f>
        <v>51</v>
      </c>
      <c r="AO220" s="213">
        <f>LARGE(($U220,$R220,$O220,$L220,$I220),AO$6)</f>
        <v>47</v>
      </c>
      <c r="AP220" s="214">
        <f t="shared" si="70"/>
        <v>5.5015401520151003E+19</v>
      </c>
      <c r="AQ220" s="213">
        <f t="shared" si="67"/>
        <v>8.0259999999999998</v>
      </c>
      <c r="AS220" s="108" t="str">
        <f t="shared" si="73"/>
        <v/>
      </c>
      <c r="AT220" s="65" t="str">
        <f t="shared" si="73"/>
        <v/>
      </c>
      <c r="AU220" s="66" t="str">
        <f t="shared" si="73"/>
        <v/>
      </c>
      <c r="AV220" s="67" t="str">
        <f t="shared" si="73"/>
        <v/>
      </c>
      <c r="AW220" s="68" t="str">
        <f t="shared" si="73"/>
        <v/>
      </c>
      <c r="AX220" s="28" t="str">
        <f t="shared" si="73"/>
        <v/>
      </c>
      <c r="AY220" s="69" t="str">
        <f t="shared" si="73"/>
        <v/>
      </c>
      <c r="AZ220" s="68" t="str">
        <f t="shared" si="73"/>
        <v/>
      </c>
      <c r="BA220" s="70" t="str">
        <f t="shared" si="73"/>
        <v/>
      </c>
      <c r="BB220" s="71" t="str">
        <f t="shared" si="73"/>
        <v/>
      </c>
      <c r="BC220" s="68" t="str">
        <f t="shared" si="73"/>
        <v/>
      </c>
      <c r="BD220" s="70" t="str">
        <f t="shared" si="73"/>
        <v/>
      </c>
      <c r="BE220" s="71" t="str">
        <f t="shared" si="73"/>
        <v/>
      </c>
      <c r="BF220" s="68" t="str">
        <f t="shared" si="73"/>
        <v/>
      </c>
      <c r="BG220" s="70" t="str">
        <f t="shared" si="73"/>
        <v/>
      </c>
      <c r="BH220" s="71" t="str">
        <f t="shared" si="73"/>
        <v/>
      </c>
      <c r="BI220" s="68" t="str">
        <f t="shared" si="72"/>
        <v/>
      </c>
      <c r="BJ220" s="70" t="str">
        <f t="shared" si="72"/>
        <v/>
      </c>
      <c r="BK220" s="71" t="str">
        <f t="shared" si="72"/>
        <v/>
      </c>
      <c r="BL220" s="234" t="str">
        <f t="shared" si="72"/>
        <v/>
      </c>
      <c r="BM220" s="235" t="str">
        <f t="shared" si="72"/>
        <v/>
      </c>
      <c r="BN220" s="236" t="str">
        <f t="shared" si="72"/>
        <v/>
      </c>
      <c r="BO220" s="237" t="str">
        <f t="shared" si="72"/>
        <v/>
      </c>
      <c r="BP220" s="238" t="str">
        <f t="shared" si="72"/>
        <v/>
      </c>
      <c r="BQ220" s="239" t="str">
        <f t="shared" si="72"/>
        <v/>
      </c>
      <c r="BR220" s="78" t="str">
        <f t="shared" si="72"/>
        <v/>
      </c>
      <c r="BS220" s="57" t="str">
        <f t="shared" si="72"/>
        <v/>
      </c>
      <c r="BT220" s="240" t="str">
        <f t="shared" si="72"/>
        <v/>
      </c>
      <c r="BU220" s="241" t="str">
        <f t="shared" si="72"/>
        <v/>
      </c>
      <c r="BV220" s="242" t="str">
        <f t="shared" si="72"/>
        <v/>
      </c>
      <c r="BW220" s="243" t="str">
        <f t="shared" si="72"/>
        <v/>
      </c>
      <c r="BX220" s="244" t="str">
        <f t="shared" si="71"/>
        <v/>
      </c>
      <c r="BY220" s="245" t="str">
        <f t="shared" si="71"/>
        <v/>
      </c>
    </row>
    <row r="221" spans="1:77" customFormat="1" ht="15.6" thickBot="1" x14ac:dyDescent="0.35">
      <c r="A221" s="196">
        <f t="shared" si="64"/>
        <v>9.2210000000000001</v>
      </c>
      <c r="B221" s="196">
        <f t="shared" si="65"/>
        <v>9</v>
      </c>
      <c r="C221" s="187">
        <v>1</v>
      </c>
      <c r="D221" s="187">
        <v>15</v>
      </c>
      <c r="E221" s="196" t="str">
        <v>Mark Welsh</v>
      </c>
      <c r="F221" s="187" t="str">
        <v>RF</v>
      </c>
      <c r="G221" s="207">
        <v>48.01</v>
      </c>
      <c r="H221" s="187">
        <v>8</v>
      </c>
      <c r="I221" s="208">
        <v>56.01</v>
      </c>
      <c r="J221" s="207">
        <v>47.01</v>
      </c>
      <c r="K221" s="209">
        <v>9</v>
      </c>
      <c r="L221" s="210">
        <v>56.01</v>
      </c>
      <c r="M221" s="207">
        <v>41.01</v>
      </c>
      <c r="N221" s="209">
        <v>8</v>
      </c>
      <c r="O221" s="210">
        <v>49.01</v>
      </c>
      <c r="P221" s="207">
        <v>40</v>
      </c>
      <c r="Q221" s="209">
        <v>7</v>
      </c>
      <c r="R221" s="210">
        <v>47</v>
      </c>
      <c r="S221" s="207">
        <v>42</v>
      </c>
      <c r="T221" s="209">
        <v>7</v>
      </c>
      <c r="U221" s="210">
        <v>49</v>
      </c>
      <c r="V221" s="210" t="str">
        <v/>
      </c>
      <c r="W221" s="210" t="str">
        <v/>
      </c>
      <c r="X221" s="210">
        <v>257.02999999999997</v>
      </c>
      <c r="Y221" s="210" t="str">
        <v/>
      </c>
      <c r="Z221" s="210" t="str">
        <v/>
      </c>
      <c r="AA221" s="210" t="str">
        <v/>
      </c>
      <c r="AB221" s="211">
        <v>3</v>
      </c>
      <c r="AC221" s="212">
        <f t="shared" si="69"/>
        <v>9</v>
      </c>
      <c r="AD221" s="209" t="str">
        <f t="shared" si="61"/>
        <v/>
      </c>
      <c r="AE221" s="209" t="str">
        <f t="shared" si="61"/>
        <v/>
      </c>
      <c r="AF221" s="209">
        <f t="shared" si="61"/>
        <v>9</v>
      </c>
      <c r="AG221" s="209" t="str">
        <f t="shared" si="61"/>
        <v/>
      </c>
      <c r="AH221" s="209" t="str">
        <f t="shared" si="61"/>
        <v/>
      </c>
      <c r="AI221" s="209" t="str">
        <f t="shared" si="61"/>
        <v/>
      </c>
      <c r="AJ221" s="209">
        <f t="shared" si="66"/>
        <v>9</v>
      </c>
      <c r="AK221" s="213">
        <f>LARGE(($U221,$R221,$O221,$L221,$I221),AK$6)</f>
        <v>56.01</v>
      </c>
      <c r="AL221" s="213">
        <f>LARGE(($U221,$R221,$O221,$L221,$I221),AL$6)</f>
        <v>56.01</v>
      </c>
      <c r="AM221" s="213">
        <f>LARGE(($U221,$R221,$O221,$L221,$I221),AM$6)</f>
        <v>49.01</v>
      </c>
      <c r="AN221" s="213">
        <f>LARGE(($U221,$R221,$O221,$L221,$I221),AN$6)</f>
        <v>49</v>
      </c>
      <c r="AO221" s="213">
        <f>LARGE(($U221,$R221,$O221,$L221,$I221),AO$6)</f>
        <v>47</v>
      </c>
      <c r="AP221" s="214">
        <f t="shared" si="70"/>
        <v>5.6015601490148999E+19</v>
      </c>
      <c r="AQ221" s="213">
        <f t="shared" si="67"/>
        <v>9.0180000000000007</v>
      </c>
      <c r="AS221" s="108" t="str">
        <f t="shared" si="73"/>
        <v/>
      </c>
      <c r="AT221" s="65" t="str">
        <f t="shared" si="73"/>
        <v/>
      </c>
      <c r="AU221" s="66" t="str">
        <f t="shared" si="73"/>
        <v/>
      </c>
      <c r="AV221" s="67" t="str">
        <f t="shared" si="73"/>
        <v/>
      </c>
      <c r="AW221" s="68" t="str">
        <f t="shared" si="73"/>
        <v/>
      </c>
      <c r="AX221" s="28" t="str">
        <f t="shared" si="73"/>
        <v/>
      </c>
      <c r="AY221" s="69" t="str">
        <f t="shared" si="73"/>
        <v/>
      </c>
      <c r="AZ221" s="68" t="str">
        <f t="shared" si="73"/>
        <v/>
      </c>
      <c r="BA221" s="70" t="str">
        <f t="shared" si="73"/>
        <v/>
      </c>
      <c r="BB221" s="71" t="str">
        <f t="shared" si="73"/>
        <v/>
      </c>
      <c r="BC221" s="68" t="str">
        <f t="shared" si="73"/>
        <v/>
      </c>
      <c r="BD221" s="70" t="str">
        <f t="shared" si="73"/>
        <v/>
      </c>
      <c r="BE221" s="71" t="str">
        <f t="shared" si="73"/>
        <v/>
      </c>
      <c r="BF221" s="68" t="str">
        <f t="shared" si="73"/>
        <v/>
      </c>
      <c r="BG221" s="70" t="str">
        <f t="shared" si="73"/>
        <v/>
      </c>
      <c r="BH221" s="71" t="str">
        <f t="shared" si="73"/>
        <v/>
      </c>
      <c r="BI221" s="68" t="str">
        <f t="shared" si="72"/>
        <v/>
      </c>
      <c r="BJ221" s="70" t="str">
        <f t="shared" si="72"/>
        <v/>
      </c>
      <c r="BK221" s="71" t="str">
        <f t="shared" si="72"/>
        <v/>
      </c>
      <c r="BL221" s="234" t="str">
        <f t="shared" si="72"/>
        <v/>
      </c>
      <c r="BM221" s="235" t="str">
        <f t="shared" si="72"/>
        <v/>
      </c>
      <c r="BN221" s="236" t="str">
        <f t="shared" si="72"/>
        <v/>
      </c>
      <c r="BO221" s="237" t="str">
        <f t="shared" si="72"/>
        <v/>
      </c>
      <c r="BP221" s="238" t="str">
        <f t="shared" si="72"/>
        <v/>
      </c>
      <c r="BQ221" s="239" t="str">
        <f t="shared" si="72"/>
        <v/>
      </c>
      <c r="BR221" s="78" t="str">
        <f t="shared" si="72"/>
        <v/>
      </c>
      <c r="BS221" s="57" t="str">
        <f t="shared" si="72"/>
        <v/>
      </c>
      <c r="BT221" s="240" t="str">
        <f t="shared" si="72"/>
        <v/>
      </c>
      <c r="BU221" s="241" t="str">
        <f t="shared" si="72"/>
        <v/>
      </c>
      <c r="BV221" s="242" t="str">
        <f t="shared" si="72"/>
        <v/>
      </c>
      <c r="BW221" s="243" t="str">
        <f t="shared" si="72"/>
        <v/>
      </c>
      <c r="BX221" s="244" t="str">
        <f t="shared" si="71"/>
        <v/>
      </c>
      <c r="BY221" s="245" t="str">
        <f t="shared" si="71"/>
        <v/>
      </c>
    </row>
    <row r="222" spans="1:77" customFormat="1" ht="15.6" thickBot="1" x14ac:dyDescent="0.35">
      <c r="A222" s="196">
        <f t="shared" si="64"/>
        <v>20.222000000000001</v>
      </c>
      <c r="B222" s="196">
        <f t="shared" si="65"/>
        <v>20</v>
      </c>
      <c r="C222" s="187">
        <v>1</v>
      </c>
      <c r="D222" s="187">
        <v>16</v>
      </c>
      <c r="E222" s="196" t="str">
        <v>Vincent Vaina</v>
      </c>
      <c r="F222" s="187" t="str">
        <v>RF</v>
      </c>
      <c r="G222" s="207">
        <v>49.01</v>
      </c>
      <c r="H222" s="187">
        <v>9</v>
      </c>
      <c r="I222" s="208">
        <v>58.01</v>
      </c>
      <c r="J222" s="207">
        <v>45.02</v>
      </c>
      <c r="K222" s="209">
        <v>8</v>
      </c>
      <c r="L222" s="210">
        <v>53.02</v>
      </c>
      <c r="M222" s="207">
        <v>34</v>
      </c>
      <c r="N222" s="209">
        <v>6</v>
      </c>
      <c r="O222" s="210">
        <v>40</v>
      </c>
      <c r="P222" s="207">
        <v>44.02</v>
      </c>
      <c r="Q222" s="209">
        <v>7</v>
      </c>
      <c r="R222" s="210">
        <v>51.02</v>
      </c>
      <c r="S222" s="207">
        <v>36.020000000000003</v>
      </c>
      <c r="T222" s="209">
        <v>6</v>
      </c>
      <c r="U222" s="210">
        <v>42.02</v>
      </c>
      <c r="V222" s="210" t="str">
        <v/>
      </c>
      <c r="W222" s="210" t="str">
        <v/>
      </c>
      <c r="X222" s="210">
        <v>244.07000000000002</v>
      </c>
      <c r="Y222" s="210" t="str">
        <v/>
      </c>
      <c r="Z222" s="210" t="str">
        <v/>
      </c>
      <c r="AA222" s="210" t="str">
        <v/>
      </c>
      <c r="AB222" s="211">
        <v>7</v>
      </c>
      <c r="AC222" s="212">
        <f t="shared" si="69"/>
        <v>20</v>
      </c>
      <c r="AD222" s="209" t="str">
        <f t="shared" si="61"/>
        <v/>
      </c>
      <c r="AE222" s="209" t="str">
        <f t="shared" si="61"/>
        <v/>
      </c>
      <c r="AF222" s="209">
        <f t="shared" si="61"/>
        <v>20</v>
      </c>
      <c r="AG222" s="209" t="str">
        <f t="shared" si="61"/>
        <v/>
      </c>
      <c r="AH222" s="209" t="str">
        <f t="shared" si="61"/>
        <v/>
      </c>
      <c r="AI222" s="209" t="str">
        <f t="shared" si="61"/>
        <v/>
      </c>
      <c r="AJ222" s="209">
        <f t="shared" si="66"/>
        <v>20</v>
      </c>
      <c r="AK222" s="213">
        <f>LARGE(($U222,$R222,$O222,$L222,$I222),AK$6)</f>
        <v>58.01</v>
      </c>
      <c r="AL222" s="213">
        <f>LARGE(($U222,$R222,$O222,$L222,$I222),AL$6)</f>
        <v>53.02</v>
      </c>
      <c r="AM222" s="213">
        <f>LARGE(($U222,$R222,$O222,$L222,$I222),AM$6)</f>
        <v>51.02</v>
      </c>
      <c r="AN222" s="213">
        <f>LARGE(($U222,$R222,$O222,$L222,$I222),AN$6)</f>
        <v>42.02</v>
      </c>
      <c r="AO222" s="213">
        <f>LARGE(($U222,$R222,$O222,$L222,$I222),AO$6)</f>
        <v>40</v>
      </c>
      <c r="AP222" s="214">
        <f t="shared" si="70"/>
        <v>5.8015302510241997E+19</v>
      </c>
      <c r="AQ222" s="213">
        <f t="shared" si="67"/>
        <v>20.007999999999999</v>
      </c>
      <c r="AS222" s="108" t="str">
        <f t="shared" si="73"/>
        <v/>
      </c>
      <c r="AT222" s="65" t="str">
        <f t="shared" si="73"/>
        <v/>
      </c>
      <c r="AU222" s="66" t="str">
        <f t="shared" si="73"/>
        <v/>
      </c>
      <c r="AV222" s="67" t="str">
        <f t="shared" si="73"/>
        <v/>
      </c>
      <c r="AW222" s="68" t="str">
        <f t="shared" si="73"/>
        <v/>
      </c>
      <c r="AX222" s="28" t="str">
        <f t="shared" si="73"/>
        <v/>
      </c>
      <c r="AY222" s="69" t="str">
        <f t="shared" si="73"/>
        <v/>
      </c>
      <c r="AZ222" s="68" t="str">
        <f t="shared" si="73"/>
        <v/>
      </c>
      <c r="BA222" s="70" t="str">
        <f t="shared" si="73"/>
        <v/>
      </c>
      <c r="BB222" s="71" t="str">
        <f t="shared" si="73"/>
        <v/>
      </c>
      <c r="BC222" s="68" t="str">
        <f t="shared" si="73"/>
        <v/>
      </c>
      <c r="BD222" s="70" t="str">
        <f t="shared" si="73"/>
        <v/>
      </c>
      <c r="BE222" s="71" t="str">
        <f t="shared" si="73"/>
        <v/>
      </c>
      <c r="BF222" s="68" t="str">
        <f t="shared" si="73"/>
        <v/>
      </c>
      <c r="BG222" s="70" t="str">
        <f t="shared" si="73"/>
        <v/>
      </c>
      <c r="BH222" s="71" t="str">
        <f t="shared" si="73"/>
        <v/>
      </c>
      <c r="BI222" s="68" t="str">
        <f t="shared" si="72"/>
        <v/>
      </c>
      <c r="BJ222" s="70" t="str">
        <f t="shared" si="72"/>
        <v/>
      </c>
      <c r="BK222" s="71" t="str">
        <f t="shared" si="72"/>
        <v/>
      </c>
      <c r="BL222" s="234" t="str">
        <f t="shared" si="72"/>
        <v/>
      </c>
      <c r="BM222" s="235" t="str">
        <f t="shared" si="72"/>
        <v/>
      </c>
      <c r="BN222" s="236" t="str">
        <f t="shared" si="72"/>
        <v/>
      </c>
      <c r="BO222" s="237" t="str">
        <f t="shared" si="72"/>
        <v/>
      </c>
      <c r="BP222" s="238" t="str">
        <f t="shared" si="72"/>
        <v/>
      </c>
      <c r="BQ222" s="239" t="str">
        <f t="shared" si="72"/>
        <v/>
      </c>
      <c r="BR222" s="78" t="str">
        <f t="shared" si="72"/>
        <v/>
      </c>
      <c r="BS222" s="57" t="str">
        <f t="shared" si="72"/>
        <v/>
      </c>
      <c r="BT222" s="240" t="str">
        <f t="shared" si="72"/>
        <v/>
      </c>
      <c r="BU222" s="241" t="str">
        <f t="shared" si="72"/>
        <v/>
      </c>
      <c r="BV222" s="242" t="str">
        <f t="shared" si="72"/>
        <v/>
      </c>
      <c r="BW222" s="243" t="str">
        <f t="shared" si="72"/>
        <v/>
      </c>
      <c r="BX222" s="244" t="str">
        <f t="shared" si="71"/>
        <v/>
      </c>
      <c r="BY222" s="245" t="str">
        <f t="shared" si="71"/>
        <v/>
      </c>
    </row>
    <row r="223" spans="1:77" customFormat="1" ht="15.6" thickBot="1" x14ac:dyDescent="0.35">
      <c r="A223" s="196">
        <f t="shared" si="64"/>
        <v>4.2229999999999999</v>
      </c>
      <c r="B223" s="196">
        <f t="shared" si="65"/>
        <v>4</v>
      </c>
      <c r="C223" s="187">
        <v>1</v>
      </c>
      <c r="D223" s="187">
        <v>17</v>
      </c>
      <c r="E223" s="196" t="str">
        <v>Kathy Dundas</v>
      </c>
      <c r="F223" s="187" t="str">
        <v>RF</v>
      </c>
      <c r="G223" s="207">
        <v>45.03</v>
      </c>
      <c r="H223" s="187">
        <v>7</v>
      </c>
      <c r="I223" s="208">
        <v>52.03</v>
      </c>
      <c r="J223" s="207">
        <v>45.02</v>
      </c>
      <c r="K223" s="209">
        <v>7</v>
      </c>
      <c r="L223" s="210">
        <v>52.02</v>
      </c>
      <c r="M223" s="207">
        <v>45.01</v>
      </c>
      <c r="N223" s="209">
        <v>7</v>
      </c>
      <c r="O223" s="210">
        <v>52.01</v>
      </c>
      <c r="P223" s="207">
        <v>43</v>
      </c>
      <c r="Q223" s="209">
        <v>8</v>
      </c>
      <c r="R223" s="210">
        <v>51</v>
      </c>
      <c r="S223" s="207">
        <v>46.01</v>
      </c>
      <c r="T223" s="209">
        <v>8</v>
      </c>
      <c r="U223" s="210">
        <v>54.01</v>
      </c>
      <c r="V223" s="210" t="str">
        <v/>
      </c>
      <c r="W223" s="210" t="str">
        <v/>
      </c>
      <c r="X223" s="210">
        <v>261.07</v>
      </c>
      <c r="Y223" s="210" t="str">
        <v/>
      </c>
      <c r="Z223" s="210" t="str">
        <v/>
      </c>
      <c r="AA223" s="210" t="str">
        <v/>
      </c>
      <c r="AB223" s="211">
        <v>7</v>
      </c>
      <c r="AC223" s="212">
        <f t="shared" si="69"/>
        <v>4</v>
      </c>
      <c r="AD223" s="209" t="str">
        <f t="shared" si="61"/>
        <v/>
      </c>
      <c r="AE223" s="209" t="str">
        <f t="shared" si="61"/>
        <v/>
      </c>
      <c r="AF223" s="209">
        <f t="shared" si="61"/>
        <v>4</v>
      </c>
      <c r="AG223" s="209" t="str">
        <f t="shared" si="61"/>
        <v/>
      </c>
      <c r="AH223" s="209" t="str">
        <f t="shared" si="61"/>
        <v/>
      </c>
      <c r="AI223" s="209" t="str">
        <f t="shared" si="61"/>
        <v/>
      </c>
      <c r="AJ223" s="209">
        <f t="shared" si="66"/>
        <v>4</v>
      </c>
      <c r="AK223" s="213">
        <f>LARGE(($U223,$R223,$O223,$L223,$I223),AK$6)</f>
        <v>54.01</v>
      </c>
      <c r="AL223" s="213">
        <f>LARGE(($U223,$R223,$O223,$L223,$I223),AL$6)</f>
        <v>52.03</v>
      </c>
      <c r="AM223" s="213">
        <f>LARGE(($U223,$R223,$O223,$L223,$I223),AM$6)</f>
        <v>52.02</v>
      </c>
      <c r="AN223" s="213">
        <f>LARGE(($U223,$R223,$O223,$L223,$I223),AN$6)</f>
        <v>52.01</v>
      </c>
      <c r="AO223" s="213">
        <f>LARGE(($U223,$R223,$O223,$L223,$I223),AO$6)</f>
        <v>51</v>
      </c>
      <c r="AP223" s="214">
        <f t="shared" si="70"/>
        <v>5.4015203520252002E+19</v>
      </c>
      <c r="AQ223" s="213">
        <f t="shared" si="67"/>
        <v>4.032</v>
      </c>
      <c r="AS223" s="108" t="str">
        <f t="shared" si="73"/>
        <v/>
      </c>
      <c r="AT223" s="65" t="str">
        <f t="shared" si="73"/>
        <v/>
      </c>
      <c r="AU223" s="66" t="str">
        <f t="shared" si="73"/>
        <v/>
      </c>
      <c r="AV223" s="67" t="str">
        <f t="shared" si="73"/>
        <v/>
      </c>
      <c r="AW223" s="68" t="str">
        <f t="shared" si="73"/>
        <v/>
      </c>
      <c r="AX223" s="28" t="str">
        <f t="shared" si="73"/>
        <v/>
      </c>
      <c r="AY223" s="69" t="str">
        <f t="shared" si="73"/>
        <v/>
      </c>
      <c r="AZ223" s="68" t="str">
        <f t="shared" si="73"/>
        <v/>
      </c>
      <c r="BA223" s="70" t="str">
        <f t="shared" si="73"/>
        <v/>
      </c>
      <c r="BB223" s="71" t="str">
        <f t="shared" si="73"/>
        <v/>
      </c>
      <c r="BC223" s="68" t="str">
        <f t="shared" si="73"/>
        <v/>
      </c>
      <c r="BD223" s="70" t="str">
        <f t="shared" si="73"/>
        <v/>
      </c>
      <c r="BE223" s="71" t="str">
        <f t="shared" si="73"/>
        <v/>
      </c>
      <c r="BF223" s="68" t="str">
        <f t="shared" si="73"/>
        <v/>
      </c>
      <c r="BG223" s="70" t="str">
        <f t="shared" si="73"/>
        <v/>
      </c>
      <c r="BH223" s="71" t="str">
        <f t="shared" si="73"/>
        <v/>
      </c>
      <c r="BI223" s="68" t="str">
        <f t="shared" si="72"/>
        <v/>
      </c>
      <c r="BJ223" s="70" t="str">
        <f t="shared" si="72"/>
        <v/>
      </c>
      <c r="BK223" s="71" t="str">
        <f t="shared" si="72"/>
        <v/>
      </c>
      <c r="BL223" s="234" t="str">
        <f t="shared" si="72"/>
        <v/>
      </c>
      <c r="BM223" s="235" t="str">
        <f t="shared" si="72"/>
        <v/>
      </c>
      <c r="BN223" s="236" t="str">
        <f t="shared" si="72"/>
        <v/>
      </c>
      <c r="BO223" s="237" t="str">
        <f t="shared" si="72"/>
        <v/>
      </c>
      <c r="BP223" s="238" t="str">
        <f t="shared" si="72"/>
        <v/>
      </c>
      <c r="BQ223" s="239" t="str">
        <f t="shared" si="72"/>
        <v/>
      </c>
      <c r="BR223" s="78" t="str">
        <f t="shared" si="72"/>
        <v/>
      </c>
      <c r="BS223" s="57" t="str">
        <f t="shared" si="72"/>
        <v/>
      </c>
      <c r="BT223" s="240" t="str">
        <f t="shared" si="72"/>
        <v/>
      </c>
      <c r="BU223" s="241" t="str">
        <f t="shared" si="72"/>
        <v/>
      </c>
      <c r="BV223" s="242" t="str">
        <f t="shared" si="72"/>
        <v/>
      </c>
      <c r="BW223" s="243" t="str">
        <f t="shared" si="72"/>
        <v/>
      </c>
      <c r="BX223" s="244" t="str">
        <f t="shared" si="71"/>
        <v/>
      </c>
      <c r="BY223" s="245" t="str">
        <f t="shared" si="71"/>
        <v/>
      </c>
    </row>
    <row r="224" spans="1:77" customFormat="1" ht="15.6" thickBot="1" x14ac:dyDescent="0.35">
      <c r="A224" s="196">
        <f t="shared" si="64"/>
        <v>38.223999999999997</v>
      </c>
      <c r="B224" s="196">
        <f t="shared" si="65"/>
        <v>38</v>
      </c>
      <c r="C224" s="187">
        <v>1</v>
      </c>
      <c r="D224" s="187">
        <v>18</v>
      </c>
      <c r="E224" s="196" t="str">
        <v>Terry Richardson (L)</v>
      </c>
      <c r="F224" s="187" t="str">
        <v>RF</v>
      </c>
      <c r="G224" s="207">
        <v>48.01</v>
      </c>
      <c r="H224" s="187">
        <v>8</v>
      </c>
      <c r="I224" s="208">
        <v>56.01</v>
      </c>
      <c r="J224" s="207">
        <v>43.01</v>
      </c>
      <c r="K224" s="209">
        <v>8</v>
      </c>
      <c r="L224" s="210">
        <v>51.01</v>
      </c>
      <c r="M224" s="207">
        <v>23</v>
      </c>
      <c r="N224" s="209">
        <v>3</v>
      </c>
      <c r="O224" s="210">
        <v>26</v>
      </c>
      <c r="P224" s="207">
        <v>38</v>
      </c>
      <c r="Q224" s="209">
        <v>7</v>
      </c>
      <c r="R224" s="210">
        <v>45</v>
      </c>
      <c r="S224" s="207">
        <v>35</v>
      </c>
      <c r="T224" s="209">
        <v>6</v>
      </c>
      <c r="U224" s="210">
        <v>41</v>
      </c>
      <c r="V224" s="210" t="str">
        <v/>
      </c>
      <c r="W224" s="210" t="str">
        <v/>
      </c>
      <c r="X224" s="210">
        <v>219.01999999999998</v>
      </c>
      <c r="Y224" s="210" t="str">
        <v/>
      </c>
      <c r="Z224" s="210" t="str">
        <v/>
      </c>
      <c r="AA224" s="210" t="str">
        <v/>
      </c>
      <c r="AB224" s="211">
        <v>2</v>
      </c>
      <c r="AC224" s="212">
        <f t="shared" si="69"/>
        <v>38</v>
      </c>
      <c r="AD224" s="209" t="str">
        <f t="shared" si="61"/>
        <v/>
      </c>
      <c r="AE224" s="209" t="str">
        <f t="shared" si="61"/>
        <v/>
      </c>
      <c r="AF224" s="209">
        <f t="shared" si="61"/>
        <v>26</v>
      </c>
      <c r="AG224" s="209" t="str">
        <f t="shared" si="61"/>
        <v/>
      </c>
      <c r="AH224" s="209" t="str">
        <f t="shared" si="61"/>
        <v/>
      </c>
      <c r="AI224" s="209" t="str">
        <f t="shared" si="61"/>
        <v/>
      </c>
      <c r="AJ224" s="209">
        <f t="shared" si="66"/>
        <v>38</v>
      </c>
      <c r="AK224" s="213">
        <f>LARGE(($U224,$R224,$O224,$L224,$I224),AK$6)</f>
        <v>56.01</v>
      </c>
      <c r="AL224" s="213">
        <f>LARGE(($U224,$R224,$O224,$L224,$I224),AL$6)</f>
        <v>51.01</v>
      </c>
      <c r="AM224" s="213">
        <f>LARGE(($U224,$R224,$O224,$L224,$I224),AM$6)</f>
        <v>45</v>
      </c>
      <c r="AN224" s="213">
        <f>LARGE(($U224,$R224,$O224,$L224,$I224),AN$6)</f>
        <v>41</v>
      </c>
      <c r="AO224" s="213">
        <f>LARGE(($U224,$R224,$O224,$L224,$I224),AO$6)</f>
        <v>26</v>
      </c>
      <c r="AP224" s="214">
        <f t="shared" si="70"/>
        <v>5.6015101450041E+19</v>
      </c>
      <c r="AQ224" s="213">
        <f t="shared" si="67"/>
        <v>38.020000000000003</v>
      </c>
      <c r="AS224" s="108" t="str">
        <f t="shared" si="73"/>
        <v/>
      </c>
      <c r="AT224" s="65" t="str">
        <f t="shared" si="73"/>
        <v/>
      </c>
      <c r="AU224" s="66" t="str">
        <f t="shared" si="73"/>
        <v/>
      </c>
      <c r="AV224" s="67" t="str">
        <f t="shared" si="73"/>
        <v/>
      </c>
      <c r="AW224" s="68" t="str">
        <f t="shared" si="73"/>
        <v/>
      </c>
      <c r="AX224" s="28" t="str">
        <f t="shared" si="73"/>
        <v/>
      </c>
      <c r="AY224" s="69" t="str">
        <f t="shared" si="73"/>
        <v/>
      </c>
      <c r="AZ224" s="68" t="str">
        <f t="shared" si="73"/>
        <v/>
      </c>
      <c r="BA224" s="70" t="str">
        <f t="shared" si="73"/>
        <v/>
      </c>
      <c r="BB224" s="71" t="str">
        <f t="shared" si="73"/>
        <v/>
      </c>
      <c r="BC224" s="68" t="str">
        <f t="shared" si="73"/>
        <v/>
      </c>
      <c r="BD224" s="70" t="str">
        <f t="shared" si="73"/>
        <v/>
      </c>
      <c r="BE224" s="71" t="str">
        <f t="shared" si="73"/>
        <v/>
      </c>
      <c r="BF224" s="68" t="str">
        <f t="shared" si="73"/>
        <v/>
      </c>
      <c r="BG224" s="70" t="str">
        <f t="shared" si="73"/>
        <v/>
      </c>
      <c r="BH224" s="71" t="str">
        <f t="shared" si="73"/>
        <v/>
      </c>
      <c r="BI224" s="68" t="str">
        <f t="shared" si="72"/>
        <v/>
      </c>
      <c r="BJ224" s="70" t="str">
        <f t="shared" si="72"/>
        <v/>
      </c>
      <c r="BK224" s="71" t="str">
        <f t="shared" si="72"/>
        <v/>
      </c>
      <c r="BL224" s="234" t="str">
        <f t="shared" si="72"/>
        <v/>
      </c>
      <c r="BM224" s="235" t="str">
        <f t="shared" si="72"/>
        <v/>
      </c>
      <c r="BN224" s="236" t="str">
        <f t="shared" si="72"/>
        <v/>
      </c>
      <c r="BO224" s="237" t="str">
        <f t="shared" si="72"/>
        <v/>
      </c>
      <c r="BP224" s="238" t="str">
        <f t="shared" si="72"/>
        <v/>
      </c>
      <c r="BQ224" s="239" t="str">
        <f t="shared" si="72"/>
        <v/>
      </c>
      <c r="BR224" s="78" t="str">
        <f t="shared" si="72"/>
        <v/>
      </c>
      <c r="BS224" s="57" t="str">
        <f t="shared" si="72"/>
        <v/>
      </c>
      <c r="BT224" s="240" t="str">
        <f t="shared" si="72"/>
        <v/>
      </c>
      <c r="BU224" s="241" t="str">
        <f t="shared" si="72"/>
        <v/>
      </c>
      <c r="BV224" s="242" t="str">
        <f t="shared" si="72"/>
        <v/>
      </c>
      <c r="BW224" s="243" t="str">
        <f t="shared" si="72"/>
        <v/>
      </c>
      <c r="BX224" s="244" t="str">
        <f t="shared" si="71"/>
        <v/>
      </c>
      <c r="BY224" s="245" t="str">
        <f t="shared" si="71"/>
        <v/>
      </c>
    </row>
    <row r="225" spans="1:77" customFormat="1" ht="15.6" thickBot="1" x14ac:dyDescent="0.35">
      <c r="A225" s="196" t="str">
        <f t="shared" si="64"/>
        <v/>
      </c>
      <c r="B225" s="196" t="str">
        <f t="shared" si="65"/>
        <v/>
      </c>
      <c r="C225" s="187">
        <v>1</v>
      </c>
      <c r="D225" s="187">
        <v>19</v>
      </c>
      <c r="E225" s="196">
        <v>0</v>
      </c>
      <c r="F225" s="187">
        <v>0</v>
      </c>
      <c r="G225" s="207">
        <v>0</v>
      </c>
      <c r="H225" s="187">
        <v>0</v>
      </c>
      <c r="I225" s="208">
        <v>0</v>
      </c>
      <c r="J225" s="207">
        <v>0</v>
      </c>
      <c r="K225" s="209">
        <v>0</v>
      </c>
      <c r="L225" s="210">
        <v>0</v>
      </c>
      <c r="M225" s="207">
        <v>0</v>
      </c>
      <c r="N225" s="209">
        <v>0</v>
      </c>
      <c r="O225" s="210">
        <v>0</v>
      </c>
      <c r="P225" s="207">
        <v>0</v>
      </c>
      <c r="Q225" s="209">
        <v>0</v>
      </c>
      <c r="R225" s="210">
        <v>0</v>
      </c>
      <c r="S225" s="207">
        <v>0</v>
      </c>
      <c r="T225" s="209">
        <v>0</v>
      </c>
      <c r="U225" s="210">
        <v>0</v>
      </c>
      <c r="V225" s="210" t="str">
        <v/>
      </c>
      <c r="W225" s="210" t="str">
        <v/>
      </c>
      <c r="X225" s="210" t="str">
        <v/>
      </c>
      <c r="Y225" s="210" t="str">
        <v/>
      </c>
      <c r="Z225" s="210" t="str">
        <v/>
      </c>
      <c r="AA225" s="210" t="str">
        <v/>
      </c>
      <c r="AB225" s="211">
        <v>0</v>
      </c>
      <c r="AC225" s="212" t="str">
        <f t="shared" si="69"/>
        <v/>
      </c>
      <c r="AD225" s="209" t="str">
        <f t="shared" si="61"/>
        <v/>
      </c>
      <c r="AE225" s="209" t="str">
        <f t="shared" si="61"/>
        <v/>
      </c>
      <c r="AF225" s="209" t="str">
        <f t="shared" si="61"/>
        <v/>
      </c>
      <c r="AG225" s="209" t="str">
        <f t="shared" si="61"/>
        <v/>
      </c>
      <c r="AH225" s="209" t="str">
        <f t="shared" si="61"/>
        <v/>
      </c>
      <c r="AI225" s="209" t="str">
        <f t="shared" si="61"/>
        <v/>
      </c>
      <c r="AJ225" s="209" t="str">
        <f t="shared" si="66"/>
        <v/>
      </c>
      <c r="AK225" s="213">
        <f>LARGE(($U225,$R225,$O225,$L225,$I225),AK$6)</f>
        <v>0</v>
      </c>
      <c r="AL225" s="213">
        <f>LARGE(($U225,$R225,$O225,$L225,$I225),AL$6)</f>
        <v>0</v>
      </c>
      <c r="AM225" s="213">
        <f>LARGE(($U225,$R225,$O225,$L225,$I225),AM$6)</f>
        <v>0</v>
      </c>
      <c r="AN225" s="213">
        <f>LARGE(($U225,$R225,$O225,$L225,$I225),AN$6)</f>
        <v>0</v>
      </c>
      <c r="AO225" s="213">
        <f>LARGE(($U225,$R225,$O225,$L225,$I225),AO$6)</f>
        <v>0</v>
      </c>
      <c r="AP225" s="214">
        <f t="shared" si="70"/>
        <v>0</v>
      </c>
      <c r="AQ225" s="213" t="str">
        <f t="shared" si="67"/>
        <v/>
      </c>
      <c r="AS225" s="108" t="str">
        <f t="shared" si="73"/>
        <v/>
      </c>
      <c r="AT225" s="65" t="str">
        <f t="shared" si="73"/>
        <v/>
      </c>
      <c r="AU225" s="66" t="str">
        <f t="shared" si="73"/>
        <v/>
      </c>
      <c r="AV225" s="67" t="str">
        <f t="shared" si="73"/>
        <v/>
      </c>
      <c r="AW225" s="68" t="str">
        <f t="shared" si="73"/>
        <v/>
      </c>
      <c r="AX225" s="28" t="str">
        <f t="shared" si="73"/>
        <v/>
      </c>
      <c r="AY225" s="69" t="str">
        <f t="shared" si="73"/>
        <v/>
      </c>
      <c r="AZ225" s="68" t="str">
        <f t="shared" si="73"/>
        <v/>
      </c>
      <c r="BA225" s="70" t="str">
        <f t="shared" si="73"/>
        <v/>
      </c>
      <c r="BB225" s="71" t="str">
        <f t="shared" si="73"/>
        <v/>
      </c>
      <c r="BC225" s="68" t="str">
        <f t="shared" si="73"/>
        <v/>
      </c>
      <c r="BD225" s="70" t="str">
        <f t="shared" si="73"/>
        <v/>
      </c>
      <c r="BE225" s="71" t="str">
        <f t="shared" si="73"/>
        <v/>
      </c>
      <c r="BF225" s="68" t="str">
        <f t="shared" si="73"/>
        <v/>
      </c>
      <c r="BG225" s="70" t="str">
        <f t="shared" si="73"/>
        <v/>
      </c>
      <c r="BH225" s="71" t="str">
        <f t="shared" si="73"/>
        <v/>
      </c>
      <c r="BI225" s="68" t="str">
        <f t="shared" si="72"/>
        <v/>
      </c>
      <c r="BJ225" s="70" t="str">
        <f t="shared" si="72"/>
        <v/>
      </c>
      <c r="BK225" s="71" t="str">
        <f t="shared" si="72"/>
        <v/>
      </c>
      <c r="BL225" s="234" t="str">
        <f t="shared" si="72"/>
        <v/>
      </c>
      <c r="BM225" s="235" t="str">
        <f t="shared" si="72"/>
        <v/>
      </c>
      <c r="BN225" s="236" t="str">
        <f t="shared" si="72"/>
        <v/>
      </c>
      <c r="BO225" s="237" t="str">
        <f t="shared" si="72"/>
        <v/>
      </c>
      <c r="BP225" s="238" t="str">
        <f t="shared" si="72"/>
        <v/>
      </c>
      <c r="BQ225" s="239" t="str">
        <f t="shared" si="72"/>
        <v/>
      </c>
      <c r="BR225" s="78" t="str">
        <f t="shared" si="72"/>
        <v/>
      </c>
      <c r="BS225" s="57" t="str">
        <f t="shared" si="72"/>
        <v/>
      </c>
      <c r="BT225" s="240" t="str">
        <f t="shared" si="72"/>
        <v/>
      </c>
      <c r="BU225" s="241" t="str">
        <f t="shared" si="72"/>
        <v/>
      </c>
      <c r="BV225" s="242" t="str">
        <f t="shared" si="72"/>
        <v/>
      </c>
      <c r="BW225" s="243" t="str">
        <f t="shared" si="72"/>
        <v/>
      </c>
      <c r="BX225" s="244" t="str">
        <f t="shared" si="71"/>
        <v/>
      </c>
      <c r="BY225" s="245" t="str">
        <f t="shared" si="71"/>
        <v/>
      </c>
    </row>
    <row r="226" spans="1:77" customFormat="1" ht="15.6" thickBot="1" x14ac:dyDescent="0.35">
      <c r="A226" s="196" t="str">
        <f t="shared" si="64"/>
        <v/>
      </c>
      <c r="B226" s="196" t="str">
        <f t="shared" si="65"/>
        <v/>
      </c>
      <c r="C226" s="187">
        <v>1</v>
      </c>
      <c r="D226" s="187">
        <v>20</v>
      </c>
      <c r="E226" s="196">
        <v>0</v>
      </c>
      <c r="F226" s="187">
        <v>0</v>
      </c>
      <c r="G226" s="207">
        <v>0</v>
      </c>
      <c r="H226" s="187">
        <v>0</v>
      </c>
      <c r="I226" s="208">
        <v>0</v>
      </c>
      <c r="J226" s="207">
        <v>0</v>
      </c>
      <c r="K226" s="209">
        <v>0</v>
      </c>
      <c r="L226" s="210">
        <v>0</v>
      </c>
      <c r="M226" s="207">
        <v>0</v>
      </c>
      <c r="N226" s="209">
        <v>0</v>
      </c>
      <c r="O226" s="210">
        <v>0</v>
      </c>
      <c r="P226" s="207">
        <v>0</v>
      </c>
      <c r="Q226" s="209">
        <v>0</v>
      </c>
      <c r="R226" s="210">
        <v>0</v>
      </c>
      <c r="S226" s="207">
        <v>0</v>
      </c>
      <c r="T226" s="209">
        <v>0</v>
      </c>
      <c r="U226" s="210">
        <v>0</v>
      </c>
      <c r="V226" s="210" t="str">
        <v/>
      </c>
      <c r="W226" s="210" t="str">
        <v/>
      </c>
      <c r="X226" s="210" t="str">
        <v/>
      </c>
      <c r="Y226" s="210" t="str">
        <v/>
      </c>
      <c r="Z226" s="210" t="str">
        <v/>
      </c>
      <c r="AA226" s="210" t="str">
        <v/>
      </c>
      <c r="AB226" s="211">
        <v>0</v>
      </c>
      <c r="AC226" s="212" t="str">
        <f t="shared" si="69"/>
        <v/>
      </c>
      <c r="AD226" s="209" t="str">
        <f t="shared" si="61"/>
        <v/>
      </c>
      <c r="AE226" s="209" t="str">
        <f t="shared" si="61"/>
        <v/>
      </c>
      <c r="AF226" s="209" t="str">
        <f t="shared" si="61"/>
        <v/>
      </c>
      <c r="AG226" s="209" t="str">
        <f t="shared" si="61"/>
        <v/>
      </c>
      <c r="AH226" s="209" t="str">
        <f t="shared" si="61"/>
        <v/>
      </c>
      <c r="AI226" s="209" t="str">
        <f t="shared" si="61"/>
        <v/>
      </c>
      <c r="AJ226" s="209" t="str">
        <f t="shared" si="66"/>
        <v/>
      </c>
      <c r="AK226" s="213">
        <f>LARGE(($U226,$R226,$O226,$L226,$I226),AK$6)</f>
        <v>0</v>
      </c>
      <c r="AL226" s="213">
        <f>LARGE(($U226,$R226,$O226,$L226,$I226),AL$6)</f>
        <v>0</v>
      </c>
      <c r="AM226" s="213">
        <f>LARGE(($U226,$R226,$O226,$L226,$I226),AM$6)</f>
        <v>0</v>
      </c>
      <c r="AN226" s="213">
        <f>LARGE(($U226,$R226,$O226,$L226,$I226),AN$6)</f>
        <v>0</v>
      </c>
      <c r="AO226" s="213">
        <f>LARGE(($U226,$R226,$O226,$L226,$I226),AO$6)</f>
        <v>0</v>
      </c>
      <c r="AP226" s="214">
        <f t="shared" si="70"/>
        <v>0</v>
      </c>
      <c r="AQ226" s="213" t="str">
        <f t="shared" si="67"/>
        <v/>
      </c>
      <c r="AS226" s="108" t="str">
        <f t="shared" si="73"/>
        <v/>
      </c>
      <c r="AT226" s="65" t="str">
        <f t="shared" si="73"/>
        <v/>
      </c>
      <c r="AU226" s="66" t="str">
        <f t="shared" si="73"/>
        <v/>
      </c>
      <c r="AV226" s="67" t="str">
        <f t="shared" si="73"/>
        <v/>
      </c>
      <c r="AW226" s="68" t="str">
        <f t="shared" si="73"/>
        <v/>
      </c>
      <c r="AX226" s="28" t="str">
        <f t="shared" si="73"/>
        <v/>
      </c>
      <c r="AY226" s="69" t="str">
        <f t="shared" si="73"/>
        <v/>
      </c>
      <c r="AZ226" s="68" t="str">
        <f t="shared" si="73"/>
        <v/>
      </c>
      <c r="BA226" s="70" t="str">
        <f t="shared" si="73"/>
        <v/>
      </c>
      <c r="BB226" s="71" t="str">
        <f t="shared" si="73"/>
        <v/>
      </c>
      <c r="BC226" s="68" t="str">
        <f t="shared" si="73"/>
        <v/>
      </c>
      <c r="BD226" s="70" t="str">
        <f t="shared" si="73"/>
        <v/>
      </c>
      <c r="BE226" s="71" t="str">
        <f t="shared" si="73"/>
        <v/>
      </c>
      <c r="BF226" s="68" t="str">
        <f t="shared" si="73"/>
        <v/>
      </c>
      <c r="BG226" s="70" t="str">
        <f t="shared" si="73"/>
        <v/>
      </c>
      <c r="BH226" s="71" t="str">
        <f t="shared" si="73"/>
        <v/>
      </c>
      <c r="BI226" s="68" t="str">
        <f t="shared" si="72"/>
        <v/>
      </c>
      <c r="BJ226" s="70" t="str">
        <f t="shared" si="72"/>
        <v/>
      </c>
      <c r="BK226" s="71" t="str">
        <f t="shared" si="72"/>
        <v/>
      </c>
      <c r="BL226" s="234" t="str">
        <f t="shared" si="72"/>
        <v/>
      </c>
      <c r="BM226" s="235" t="str">
        <f t="shared" si="72"/>
        <v/>
      </c>
      <c r="BN226" s="236" t="str">
        <f t="shared" si="72"/>
        <v/>
      </c>
      <c r="BO226" s="237" t="str">
        <f t="shared" si="72"/>
        <v/>
      </c>
      <c r="BP226" s="238" t="str">
        <f t="shared" si="72"/>
        <v/>
      </c>
      <c r="BQ226" s="239" t="str">
        <f t="shared" si="72"/>
        <v/>
      </c>
      <c r="BR226" s="78" t="str">
        <f t="shared" si="72"/>
        <v/>
      </c>
      <c r="BS226" s="57" t="str">
        <f t="shared" si="72"/>
        <v/>
      </c>
      <c r="BT226" s="240" t="str">
        <f t="shared" si="72"/>
        <v/>
      </c>
      <c r="BU226" s="241" t="str">
        <f t="shared" si="72"/>
        <v/>
      </c>
      <c r="BV226" s="242" t="str">
        <f t="shared" si="72"/>
        <v/>
      </c>
      <c r="BW226" s="243" t="str">
        <f t="shared" si="72"/>
        <v/>
      </c>
      <c r="BX226" s="244" t="str">
        <f t="shared" si="71"/>
        <v/>
      </c>
      <c r="BY226" s="245" t="str">
        <f t="shared" si="71"/>
        <v/>
      </c>
    </row>
    <row r="227" spans="1:77" customFormat="1" ht="15.6" thickBot="1" x14ac:dyDescent="0.35">
      <c r="A227" s="196">
        <f t="shared" si="64"/>
        <v>15.227</v>
      </c>
      <c r="B227" s="196">
        <f t="shared" si="65"/>
        <v>15</v>
      </c>
      <c r="C227" s="187">
        <v>2</v>
      </c>
      <c r="D227" s="187">
        <v>1</v>
      </c>
      <c r="E227" s="196" t="str">
        <v>Andy Santa</v>
      </c>
      <c r="F227" s="187" t="str">
        <v>RF</v>
      </c>
      <c r="G227" s="207">
        <v>49.01</v>
      </c>
      <c r="H227" s="187">
        <v>9</v>
      </c>
      <c r="I227" s="208">
        <v>58.01</v>
      </c>
      <c r="J227" s="207">
        <v>43</v>
      </c>
      <c r="K227" s="209">
        <v>7</v>
      </c>
      <c r="L227" s="210">
        <v>50</v>
      </c>
      <c r="M227" s="207">
        <v>47</v>
      </c>
      <c r="N227" s="209">
        <v>8</v>
      </c>
      <c r="O227" s="210">
        <v>55</v>
      </c>
      <c r="P227" s="207">
        <v>33</v>
      </c>
      <c r="Q227" s="209">
        <v>6</v>
      </c>
      <c r="R227" s="210">
        <v>39</v>
      </c>
      <c r="S227" s="207">
        <v>44</v>
      </c>
      <c r="T227" s="209">
        <v>7</v>
      </c>
      <c r="U227" s="210">
        <v>51</v>
      </c>
      <c r="V227" s="210" t="str">
        <v/>
      </c>
      <c r="W227" s="210" t="str">
        <v/>
      </c>
      <c r="X227" s="210">
        <v>253.01</v>
      </c>
      <c r="Y227" s="210" t="str">
        <v/>
      </c>
      <c r="Z227" s="210" t="str">
        <v/>
      </c>
      <c r="AA227" s="210" t="str">
        <v/>
      </c>
      <c r="AB227" s="211">
        <v>1</v>
      </c>
      <c r="AC227" s="212">
        <f t="shared" si="69"/>
        <v>15</v>
      </c>
      <c r="AD227" s="209" t="str">
        <f t="shared" si="61"/>
        <v/>
      </c>
      <c r="AE227" s="209" t="str">
        <f t="shared" si="61"/>
        <v/>
      </c>
      <c r="AF227" s="209">
        <f t="shared" si="61"/>
        <v>15</v>
      </c>
      <c r="AG227" s="209" t="str">
        <f t="shared" si="61"/>
        <v/>
      </c>
      <c r="AH227" s="209" t="str">
        <f t="shared" si="61"/>
        <v/>
      </c>
      <c r="AI227" s="209" t="str">
        <f t="shared" si="61"/>
        <v/>
      </c>
      <c r="AJ227" s="209">
        <f t="shared" si="66"/>
        <v>15</v>
      </c>
      <c r="AK227" s="213">
        <f>LARGE(($U227,$R227,$O227,$L227,$I227),AK$6)</f>
        <v>58.01</v>
      </c>
      <c r="AL227" s="213">
        <f>LARGE(($U227,$R227,$O227,$L227,$I227),AL$6)</f>
        <v>55</v>
      </c>
      <c r="AM227" s="213">
        <f>LARGE(($U227,$R227,$O227,$L227,$I227),AM$6)</f>
        <v>51</v>
      </c>
      <c r="AN227" s="213">
        <f>LARGE(($U227,$R227,$O227,$L227,$I227),AN$6)</f>
        <v>50</v>
      </c>
      <c r="AO227" s="213">
        <f>LARGE(($U227,$R227,$O227,$L227,$I227),AO$6)</f>
        <v>39</v>
      </c>
      <c r="AP227" s="214">
        <f t="shared" si="70"/>
        <v>5.8015500510050001E+19</v>
      </c>
      <c r="AQ227" s="213">
        <f t="shared" si="67"/>
        <v>15.007</v>
      </c>
      <c r="AS227" s="108" t="str">
        <f t="shared" si="73"/>
        <v/>
      </c>
      <c r="AT227" s="65" t="str">
        <f t="shared" si="73"/>
        <v/>
      </c>
      <c r="AU227" s="66" t="str">
        <f t="shared" si="73"/>
        <v/>
      </c>
      <c r="AV227" s="67" t="str">
        <f t="shared" si="73"/>
        <v/>
      </c>
      <c r="AW227" s="68" t="str">
        <f t="shared" si="73"/>
        <v/>
      </c>
      <c r="AX227" s="28" t="str">
        <f t="shared" si="73"/>
        <v/>
      </c>
      <c r="AY227" s="69" t="str">
        <f t="shared" si="73"/>
        <v/>
      </c>
      <c r="AZ227" s="68" t="str">
        <f t="shared" si="73"/>
        <v/>
      </c>
      <c r="BA227" s="70" t="str">
        <f t="shared" si="73"/>
        <v/>
      </c>
      <c r="BB227" s="71" t="str">
        <f t="shared" si="73"/>
        <v/>
      </c>
      <c r="BC227" s="68" t="str">
        <f t="shared" si="73"/>
        <v/>
      </c>
      <c r="BD227" s="70" t="str">
        <f t="shared" si="73"/>
        <v/>
      </c>
      <c r="BE227" s="71" t="str">
        <f t="shared" si="73"/>
        <v/>
      </c>
      <c r="BF227" s="68" t="str">
        <f t="shared" si="73"/>
        <v/>
      </c>
      <c r="BG227" s="70" t="str">
        <f t="shared" si="73"/>
        <v/>
      </c>
      <c r="BH227" s="71" t="str">
        <f t="shared" si="73"/>
        <v/>
      </c>
      <c r="BI227" s="68" t="str">
        <f t="shared" si="72"/>
        <v/>
      </c>
      <c r="BJ227" s="70" t="str">
        <f t="shared" si="72"/>
        <v/>
      </c>
      <c r="BK227" s="71" t="str">
        <f t="shared" si="72"/>
        <v/>
      </c>
      <c r="BL227" s="234" t="str">
        <f t="shared" si="72"/>
        <v/>
      </c>
      <c r="BM227" s="235" t="str">
        <f t="shared" si="72"/>
        <v/>
      </c>
      <c r="BN227" s="236" t="str">
        <f t="shared" si="72"/>
        <v/>
      </c>
      <c r="BO227" s="237" t="str">
        <f t="shared" si="72"/>
        <v/>
      </c>
      <c r="BP227" s="238" t="str">
        <f t="shared" si="72"/>
        <v/>
      </c>
      <c r="BQ227" s="239" t="str">
        <f t="shared" si="72"/>
        <v/>
      </c>
      <c r="BR227" s="78" t="str">
        <f t="shared" si="72"/>
        <v/>
      </c>
      <c r="BS227" s="57" t="str">
        <f t="shared" si="72"/>
        <v/>
      </c>
      <c r="BT227" s="240" t="str">
        <f t="shared" si="72"/>
        <v/>
      </c>
      <c r="BU227" s="241" t="str">
        <f t="shared" si="72"/>
        <v/>
      </c>
      <c r="BV227" s="242" t="str">
        <f t="shared" si="72"/>
        <v/>
      </c>
      <c r="BW227" s="243" t="str">
        <f t="shared" si="72"/>
        <v/>
      </c>
      <c r="BX227" s="244" t="str">
        <f t="shared" si="71"/>
        <v/>
      </c>
      <c r="BY227" s="245" t="str">
        <f t="shared" si="71"/>
        <v/>
      </c>
    </row>
    <row r="228" spans="1:77" customFormat="1" ht="15.6" thickBot="1" x14ac:dyDescent="0.35">
      <c r="A228" s="196" t="str">
        <f t="shared" si="64"/>
        <v/>
      </c>
      <c r="B228" s="196" t="str">
        <f t="shared" si="65"/>
        <v/>
      </c>
      <c r="C228" s="187">
        <v>2</v>
      </c>
      <c r="D228" s="187">
        <v>2</v>
      </c>
      <c r="E228" s="196">
        <v>0</v>
      </c>
      <c r="F228" s="187">
        <v>0</v>
      </c>
      <c r="G228" s="207">
        <v>0</v>
      </c>
      <c r="H228" s="187">
        <v>0</v>
      </c>
      <c r="I228" s="208">
        <v>0</v>
      </c>
      <c r="J228" s="207">
        <v>0</v>
      </c>
      <c r="K228" s="209">
        <v>0</v>
      </c>
      <c r="L228" s="210">
        <v>0</v>
      </c>
      <c r="M228" s="207">
        <v>0</v>
      </c>
      <c r="N228" s="209">
        <v>0</v>
      </c>
      <c r="O228" s="210">
        <v>0</v>
      </c>
      <c r="P228" s="207">
        <v>0</v>
      </c>
      <c r="Q228" s="209">
        <v>0</v>
      </c>
      <c r="R228" s="210">
        <v>0</v>
      </c>
      <c r="S228" s="207">
        <v>0</v>
      </c>
      <c r="T228" s="209">
        <v>0</v>
      </c>
      <c r="U228" s="210">
        <v>0</v>
      </c>
      <c r="V228" s="210" t="str">
        <v/>
      </c>
      <c r="W228" s="210" t="str">
        <v/>
      </c>
      <c r="X228" s="210" t="str">
        <v/>
      </c>
      <c r="Y228" s="210" t="str">
        <v/>
      </c>
      <c r="Z228" s="210" t="str">
        <v/>
      </c>
      <c r="AA228" s="210" t="str">
        <v/>
      </c>
      <c r="AB228" s="211">
        <v>0</v>
      </c>
      <c r="AC228" s="212" t="str">
        <f t="shared" si="69"/>
        <v/>
      </c>
      <c r="AD228" s="209" t="str">
        <f t="shared" si="61"/>
        <v/>
      </c>
      <c r="AE228" s="209" t="str">
        <f t="shared" si="61"/>
        <v/>
      </c>
      <c r="AF228" s="209" t="str">
        <f t="shared" si="61"/>
        <v/>
      </c>
      <c r="AG228" s="209" t="str">
        <f t="shared" si="61"/>
        <v/>
      </c>
      <c r="AH228" s="209" t="str">
        <f t="shared" si="61"/>
        <v/>
      </c>
      <c r="AI228" s="209" t="str">
        <f t="shared" si="61"/>
        <v/>
      </c>
      <c r="AJ228" s="209" t="str">
        <f t="shared" si="66"/>
        <v/>
      </c>
      <c r="AK228" s="213">
        <f>LARGE(($U228,$R228,$O228,$L228,$I228),AK$6)</f>
        <v>0</v>
      </c>
      <c r="AL228" s="213">
        <f>LARGE(($U228,$R228,$O228,$L228,$I228),AL$6)</f>
        <v>0</v>
      </c>
      <c r="AM228" s="213">
        <f>LARGE(($U228,$R228,$O228,$L228,$I228),AM$6)</f>
        <v>0</v>
      </c>
      <c r="AN228" s="213">
        <f>LARGE(($U228,$R228,$O228,$L228,$I228),AN$6)</f>
        <v>0</v>
      </c>
      <c r="AO228" s="213">
        <f>LARGE(($U228,$R228,$O228,$L228,$I228),AO$6)</f>
        <v>0</v>
      </c>
      <c r="AP228" s="214">
        <f t="shared" si="70"/>
        <v>0</v>
      </c>
      <c r="AQ228" s="213" t="str">
        <f t="shared" si="67"/>
        <v/>
      </c>
      <c r="AS228" s="108" t="str">
        <f t="shared" si="73"/>
        <v/>
      </c>
      <c r="AT228" s="65" t="str">
        <f t="shared" si="73"/>
        <v/>
      </c>
      <c r="AU228" s="66" t="str">
        <f t="shared" si="73"/>
        <v/>
      </c>
      <c r="AV228" s="67" t="str">
        <f t="shared" si="73"/>
        <v/>
      </c>
      <c r="AW228" s="68" t="str">
        <f t="shared" si="73"/>
        <v/>
      </c>
      <c r="AX228" s="28" t="str">
        <f t="shared" si="73"/>
        <v/>
      </c>
      <c r="AY228" s="69" t="str">
        <f t="shared" si="73"/>
        <v/>
      </c>
      <c r="AZ228" s="68" t="str">
        <f t="shared" si="73"/>
        <v/>
      </c>
      <c r="BA228" s="70" t="str">
        <f t="shared" si="73"/>
        <v/>
      </c>
      <c r="BB228" s="71" t="str">
        <f t="shared" si="73"/>
        <v/>
      </c>
      <c r="BC228" s="68" t="str">
        <f t="shared" si="73"/>
        <v/>
      </c>
      <c r="BD228" s="70" t="str">
        <f t="shared" si="73"/>
        <v/>
      </c>
      <c r="BE228" s="71" t="str">
        <f t="shared" si="73"/>
        <v/>
      </c>
      <c r="BF228" s="68" t="str">
        <f t="shared" si="73"/>
        <v/>
      </c>
      <c r="BG228" s="70" t="str">
        <f t="shared" si="73"/>
        <v/>
      </c>
      <c r="BH228" s="71" t="str">
        <f t="shared" si="73"/>
        <v/>
      </c>
      <c r="BI228" s="68" t="str">
        <f t="shared" si="72"/>
        <v/>
      </c>
      <c r="BJ228" s="70" t="str">
        <f t="shared" si="72"/>
        <v/>
      </c>
      <c r="BK228" s="71" t="str">
        <f t="shared" si="72"/>
        <v/>
      </c>
      <c r="BL228" s="234" t="str">
        <f t="shared" si="72"/>
        <v/>
      </c>
      <c r="BM228" s="235" t="str">
        <f t="shared" si="72"/>
        <v/>
      </c>
      <c r="BN228" s="236" t="str">
        <f t="shared" si="72"/>
        <v/>
      </c>
      <c r="BO228" s="237" t="str">
        <f t="shared" si="72"/>
        <v/>
      </c>
      <c r="BP228" s="238" t="str">
        <f t="shared" si="72"/>
        <v/>
      </c>
      <c r="BQ228" s="239" t="str">
        <f t="shared" si="72"/>
        <v/>
      </c>
      <c r="BR228" s="78" t="str">
        <f t="shared" si="72"/>
        <v/>
      </c>
      <c r="BS228" s="57" t="str">
        <f t="shared" si="72"/>
        <v/>
      </c>
      <c r="BT228" s="240" t="str">
        <f t="shared" si="72"/>
        <v/>
      </c>
      <c r="BU228" s="241" t="str">
        <f t="shared" si="72"/>
        <v/>
      </c>
      <c r="BV228" s="242" t="str">
        <f t="shared" si="72"/>
        <v/>
      </c>
      <c r="BW228" s="243" t="str">
        <f t="shared" si="72"/>
        <v/>
      </c>
      <c r="BX228" s="244" t="str">
        <f t="shared" si="71"/>
        <v/>
      </c>
      <c r="BY228" s="245" t="str">
        <f t="shared" si="71"/>
        <v/>
      </c>
    </row>
    <row r="229" spans="1:77" customFormat="1" ht="15.6" thickBot="1" x14ac:dyDescent="0.35">
      <c r="A229" s="196">
        <f t="shared" si="64"/>
        <v>14.228999999999999</v>
      </c>
      <c r="B229" s="196">
        <f t="shared" si="65"/>
        <v>14</v>
      </c>
      <c r="C229" s="187">
        <v>2</v>
      </c>
      <c r="D229" s="187">
        <v>3</v>
      </c>
      <c r="E229" s="196" t="str">
        <v>Les Fraser</v>
      </c>
      <c r="F229" s="187" t="str">
        <v>RF</v>
      </c>
      <c r="G229" s="207">
        <v>43</v>
      </c>
      <c r="H229" s="187">
        <v>8</v>
      </c>
      <c r="I229" s="208">
        <v>51</v>
      </c>
      <c r="J229" s="207">
        <v>42.01</v>
      </c>
      <c r="K229" s="209">
        <v>8</v>
      </c>
      <c r="L229" s="210">
        <v>50.01</v>
      </c>
      <c r="M229" s="207">
        <v>44.01</v>
      </c>
      <c r="N229" s="209">
        <v>8</v>
      </c>
      <c r="O229" s="210">
        <v>52.01</v>
      </c>
      <c r="P229" s="207">
        <v>40.01</v>
      </c>
      <c r="Q229" s="209">
        <v>9</v>
      </c>
      <c r="R229" s="210">
        <v>49.01</v>
      </c>
      <c r="S229" s="207">
        <v>43</v>
      </c>
      <c r="T229" s="209">
        <v>8</v>
      </c>
      <c r="U229" s="210">
        <v>51</v>
      </c>
      <c r="V229" s="210" t="str">
        <v/>
      </c>
      <c r="W229" s="210" t="str">
        <v/>
      </c>
      <c r="X229" s="210">
        <v>253.02999999999997</v>
      </c>
      <c r="Y229" s="210" t="str">
        <v/>
      </c>
      <c r="Z229" s="210" t="str">
        <v/>
      </c>
      <c r="AA229" s="210" t="str">
        <v/>
      </c>
      <c r="AB229" s="211">
        <v>3</v>
      </c>
      <c r="AC229" s="212">
        <f t="shared" si="69"/>
        <v>14</v>
      </c>
      <c r="AD229" s="209" t="str">
        <f t="shared" si="61"/>
        <v/>
      </c>
      <c r="AE229" s="209" t="str">
        <f t="shared" si="61"/>
        <v/>
      </c>
      <c r="AF229" s="209">
        <f t="shared" si="61"/>
        <v>14</v>
      </c>
      <c r="AG229" s="209" t="str">
        <f t="shared" si="61"/>
        <v/>
      </c>
      <c r="AH229" s="209" t="str">
        <f t="shared" si="61"/>
        <v/>
      </c>
      <c r="AI229" s="209" t="str">
        <f t="shared" si="61"/>
        <v/>
      </c>
      <c r="AJ229" s="209">
        <f t="shared" si="66"/>
        <v>14</v>
      </c>
      <c r="AK229" s="213">
        <f>LARGE(($U229,$R229,$O229,$L229,$I229),AK$6)</f>
        <v>52.01</v>
      </c>
      <c r="AL229" s="213">
        <f>LARGE(($U229,$R229,$O229,$L229,$I229),AL$6)</f>
        <v>51</v>
      </c>
      <c r="AM229" s="213">
        <f>LARGE(($U229,$R229,$O229,$L229,$I229),AM$6)</f>
        <v>51</v>
      </c>
      <c r="AN229" s="213">
        <f>LARGE(($U229,$R229,$O229,$L229,$I229),AN$6)</f>
        <v>50.01</v>
      </c>
      <c r="AO229" s="213">
        <f>LARGE(($U229,$R229,$O229,$L229,$I229),AO$6)</f>
        <v>49.01</v>
      </c>
      <c r="AP229" s="214">
        <f t="shared" si="70"/>
        <v>5.2015100510050001E+19</v>
      </c>
      <c r="AQ229" s="213">
        <f t="shared" si="67"/>
        <v>14.047000000000001</v>
      </c>
      <c r="AS229" s="108" t="str">
        <f t="shared" si="73"/>
        <v/>
      </c>
      <c r="AT229" s="65" t="str">
        <f t="shared" si="73"/>
        <v/>
      </c>
      <c r="AU229" s="66" t="str">
        <f t="shared" si="73"/>
        <v/>
      </c>
      <c r="AV229" s="67" t="str">
        <f t="shared" si="73"/>
        <v/>
      </c>
      <c r="AW229" s="68" t="str">
        <f t="shared" si="73"/>
        <v/>
      </c>
      <c r="AX229" s="28" t="str">
        <f t="shared" si="73"/>
        <v/>
      </c>
      <c r="AY229" s="69" t="str">
        <f t="shared" si="73"/>
        <v/>
      </c>
      <c r="AZ229" s="68" t="str">
        <f t="shared" si="73"/>
        <v/>
      </c>
      <c r="BA229" s="70" t="str">
        <f t="shared" si="73"/>
        <v/>
      </c>
      <c r="BB229" s="71" t="str">
        <f t="shared" si="73"/>
        <v/>
      </c>
      <c r="BC229" s="68" t="str">
        <f t="shared" si="73"/>
        <v/>
      </c>
      <c r="BD229" s="70" t="str">
        <f t="shared" si="73"/>
        <v/>
      </c>
      <c r="BE229" s="71" t="str">
        <f t="shared" si="73"/>
        <v/>
      </c>
      <c r="BF229" s="68" t="str">
        <f t="shared" si="73"/>
        <v/>
      </c>
      <c r="BG229" s="70" t="str">
        <f t="shared" si="73"/>
        <v/>
      </c>
      <c r="BH229" s="71" t="str">
        <f t="shared" si="73"/>
        <v/>
      </c>
      <c r="BI229" s="68" t="str">
        <f t="shared" si="72"/>
        <v/>
      </c>
      <c r="BJ229" s="70" t="str">
        <f t="shared" si="72"/>
        <v/>
      </c>
      <c r="BK229" s="71" t="str">
        <f t="shared" si="72"/>
        <v/>
      </c>
      <c r="BL229" s="234" t="str">
        <f t="shared" si="72"/>
        <v/>
      </c>
      <c r="BM229" s="235" t="str">
        <f t="shared" si="72"/>
        <v/>
      </c>
      <c r="BN229" s="236" t="str">
        <f t="shared" si="72"/>
        <v/>
      </c>
      <c r="BO229" s="237" t="str">
        <f t="shared" si="72"/>
        <v/>
      </c>
      <c r="BP229" s="238" t="str">
        <f t="shared" si="72"/>
        <v/>
      </c>
      <c r="BQ229" s="239" t="str">
        <f t="shared" si="72"/>
        <v/>
      </c>
      <c r="BR229" s="78" t="str">
        <f t="shared" si="72"/>
        <v/>
      </c>
      <c r="BS229" s="57" t="str">
        <f t="shared" si="72"/>
        <v/>
      </c>
      <c r="BT229" s="240" t="str">
        <f t="shared" si="72"/>
        <v/>
      </c>
      <c r="BU229" s="241" t="str">
        <f t="shared" si="72"/>
        <v/>
      </c>
      <c r="BV229" s="242" t="str">
        <f t="shared" si="72"/>
        <v/>
      </c>
      <c r="BW229" s="243" t="str">
        <f t="shared" si="72"/>
        <v/>
      </c>
      <c r="BX229" s="244" t="str">
        <f t="shared" ref="BX229:CJ244" si="74">IFERROR(VLOOKUP(ROW()-6,$B$7:$AI$406,COLUMN()-43,FALSE),"")</f>
        <v/>
      </c>
      <c r="BY229" s="245" t="str">
        <f t="shared" si="74"/>
        <v/>
      </c>
    </row>
    <row r="230" spans="1:77" customFormat="1" ht="15.6" thickBot="1" x14ac:dyDescent="0.35">
      <c r="A230" s="196">
        <f t="shared" si="64"/>
        <v>46.23</v>
      </c>
      <c r="B230" s="196">
        <f t="shared" si="65"/>
        <v>46</v>
      </c>
      <c r="C230" s="187">
        <v>2</v>
      </c>
      <c r="D230" s="187">
        <v>4</v>
      </c>
      <c r="E230" s="196" t="str">
        <v>Ivan Wilson</v>
      </c>
      <c r="F230" s="187" t="str">
        <v>RF</v>
      </c>
      <c r="G230" s="207">
        <v>47.01</v>
      </c>
      <c r="H230" s="187">
        <v>8</v>
      </c>
      <c r="I230" s="208">
        <v>55.01</v>
      </c>
      <c r="J230" s="207">
        <v>33</v>
      </c>
      <c r="K230" s="209">
        <v>7</v>
      </c>
      <c r="L230" s="210">
        <v>40</v>
      </c>
      <c r="M230" s="207">
        <v>40</v>
      </c>
      <c r="N230" s="209">
        <v>7</v>
      </c>
      <c r="O230" s="210">
        <v>47</v>
      </c>
      <c r="P230" s="207">
        <v>26</v>
      </c>
      <c r="Q230" s="209">
        <v>3</v>
      </c>
      <c r="R230" s="210">
        <v>29</v>
      </c>
      <c r="S230" s="207">
        <v>36</v>
      </c>
      <c r="T230" s="209">
        <v>7</v>
      </c>
      <c r="U230" s="210">
        <v>43</v>
      </c>
      <c r="V230" s="210" t="str">
        <v/>
      </c>
      <c r="W230" s="210" t="str">
        <v/>
      </c>
      <c r="X230" s="210">
        <v>214.01</v>
      </c>
      <c r="Y230" s="210" t="str">
        <v/>
      </c>
      <c r="Z230" s="210" t="str">
        <v/>
      </c>
      <c r="AA230" s="210" t="str">
        <v/>
      </c>
      <c r="AB230" s="211">
        <v>1</v>
      </c>
      <c r="AC230" s="212">
        <f t="shared" si="69"/>
        <v>46</v>
      </c>
      <c r="AD230" s="209" t="str">
        <f t="shared" si="61"/>
        <v/>
      </c>
      <c r="AE230" s="209" t="str">
        <f t="shared" si="61"/>
        <v/>
      </c>
      <c r="AF230" s="209">
        <f t="shared" si="61"/>
        <v>28</v>
      </c>
      <c r="AG230" s="209" t="str">
        <f t="shared" si="61"/>
        <v/>
      </c>
      <c r="AH230" s="209" t="str">
        <f t="shared" si="61"/>
        <v/>
      </c>
      <c r="AI230" s="209" t="str">
        <f t="shared" si="61"/>
        <v/>
      </c>
      <c r="AJ230" s="209">
        <f t="shared" si="66"/>
        <v>46</v>
      </c>
      <c r="AK230" s="213">
        <f>LARGE(($U230,$R230,$O230,$L230,$I230),AK$6)</f>
        <v>55.01</v>
      </c>
      <c r="AL230" s="213">
        <f>LARGE(($U230,$R230,$O230,$L230,$I230),AL$6)</f>
        <v>47</v>
      </c>
      <c r="AM230" s="213">
        <f>LARGE(($U230,$R230,$O230,$L230,$I230),AM$6)</f>
        <v>43</v>
      </c>
      <c r="AN230" s="213">
        <f>LARGE(($U230,$R230,$O230,$L230,$I230),AN$6)</f>
        <v>40</v>
      </c>
      <c r="AO230" s="213">
        <f>LARGE(($U230,$R230,$O230,$L230,$I230),AO$6)</f>
        <v>29</v>
      </c>
      <c r="AP230" s="214">
        <f t="shared" si="70"/>
        <v>5.5014700430039998E+19</v>
      </c>
      <c r="AQ230" s="213">
        <f t="shared" si="67"/>
        <v>46.029000000000003</v>
      </c>
      <c r="AS230" s="108" t="str">
        <f t="shared" si="73"/>
        <v/>
      </c>
      <c r="AT230" s="65" t="str">
        <f t="shared" si="73"/>
        <v/>
      </c>
      <c r="AU230" s="66" t="str">
        <f t="shared" si="73"/>
        <v/>
      </c>
      <c r="AV230" s="67" t="str">
        <f t="shared" si="73"/>
        <v/>
      </c>
      <c r="AW230" s="68" t="str">
        <f t="shared" si="73"/>
        <v/>
      </c>
      <c r="AX230" s="28" t="str">
        <f t="shared" si="73"/>
        <v/>
      </c>
      <c r="AY230" s="69" t="str">
        <f t="shared" si="73"/>
        <v/>
      </c>
      <c r="AZ230" s="68" t="str">
        <f t="shared" si="73"/>
        <v/>
      </c>
      <c r="BA230" s="70" t="str">
        <f t="shared" si="73"/>
        <v/>
      </c>
      <c r="BB230" s="71" t="str">
        <f t="shared" si="73"/>
        <v/>
      </c>
      <c r="BC230" s="68" t="str">
        <f t="shared" si="73"/>
        <v/>
      </c>
      <c r="BD230" s="70" t="str">
        <f t="shared" si="73"/>
        <v/>
      </c>
      <c r="BE230" s="71" t="str">
        <f t="shared" si="73"/>
        <v/>
      </c>
      <c r="BF230" s="68" t="str">
        <f t="shared" si="73"/>
        <v/>
      </c>
      <c r="BG230" s="70" t="str">
        <f t="shared" si="73"/>
        <v/>
      </c>
      <c r="BH230" s="71" t="str">
        <f t="shared" ref="BH230:BW245" si="75">IFERROR(VLOOKUP(ROW()-6,$B$7:$AI$406,COLUMN()-43,FALSE),"")</f>
        <v/>
      </c>
      <c r="BI230" s="68" t="str">
        <f t="shared" si="75"/>
        <v/>
      </c>
      <c r="BJ230" s="70" t="str">
        <f t="shared" si="75"/>
        <v/>
      </c>
      <c r="BK230" s="71" t="str">
        <f t="shared" si="75"/>
        <v/>
      </c>
      <c r="BL230" s="234" t="str">
        <f t="shared" si="75"/>
        <v/>
      </c>
      <c r="BM230" s="235" t="str">
        <f t="shared" si="75"/>
        <v/>
      </c>
      <c r="BN230" s="236" t="str">
        <f t="shared" si="75"/>
        <v/>
      </c>
      <c r="BO230" s="237" t="str">
        <f t="shared" si="75"/>
        <v/>
      </c>
      <c r="BP230" s="238" t="str">
        <f t="shared" si="75"/>
        <v/>
      </c>
      <c r="BQ230" s="239" t="str">
        <f t="shared" si="75"/>
        <v/>
      </c>
      <c r="BR230" s="78" t="str">
        <f t="shared" si="75"/>
        <v/>
      </c>
      <c r="BS230" s="57" t="str">
        <f t="shared" si="75"/>
        <v/>
      </c>
      <c r="BT230" s="240" t="str">
        <f t="shared" si="75"/>
        <v/>
      </c>
      <c r="BU230" s="241" t="str">
        <f t="shared" si="75"/>
        <v/>
      </c>
      <c r="BV230" s="242" t="str">
        <f t="shared" si="75"/>
        <v/>
      </c>
      <c r="BW230" s="243" t="str">
        <f t="shared" si="75"/>
        <v/>
      </c>
      <c r="BX230" s="244" t="str">
        <f t="shared" si="74"/>
        <v/>
      </c>
      <c r="BY230" s="245" t="str">
        <f t="shared" si="74"/>
        <v/>
      </c>
    </row>
    <row r="231" spans="1:77" customFormat="1" ht="15.6" thickBot="1" x14ac:dyDescent="0.35">
      <c r="A231" s="196">
        <f t="shared" si="64"/>
        <v>12.231</v>
      </c>
      <c r="B231" s="196">
        <f t="shared" si="65"/>
        <v>12</v>
      </c>
      <c r="C231" s="187">
        <v>2</v>
      </c>
      <c r="D231" s="187">
        <v>5</v>
      </c>
      <c r="E231" s="196" t="str">
        <v>Glen Aarsen</v>
      </c>
      <c r="F231" s="187" t="str">
        <v>RF</v>
      </c>
      <c r="G231" s="207">
        <v>45</v>
      </c>
      <c r="H231" s="187">
        <v>8</v>
      </c>
      <c r="I231" s="208">
        <v>53</v>
      </c>
      <c r="J231" s="207">
        <v>47.01</v>
      </c>
      <c r="K231" s="209">
        <v>9</v>
      </c>
      <c r="L231" s="210">
        <v>56.01</v>
      </c>
      <c r="M231" s="207">
        <v>43</v>
      </c>
      <c r="N231" s="209">
        <v>8</v>
      </c>
      <c r="O231" s="210">
        <v>51</v>
      </c>
      <c r="P231" s="207">
        <v>43.02</v>
      </c>
      <c r="Q231" s="209">
        <v>7</v>
      </c>
      <c r="R231" s="210">
        <v>50.02</v>
      </c>
      <c r="S231" s="207">
        <v>38</v>
      </c>
      <c r="T231" s="209">
        <v>6</v>
      </c>
      <c r="U231" s="210">
        <v>44</v>
      </c>
      <c r="V231" s="210" t="str">
        <v/>
      </c>
      <c r="W231" s="210" t="str">
        <v/>
      </c>
      <c r="X231" s="210">
        <v>254.03</v>
      </c>
      <c r="Y231" s="210" t="str">
        <v/>
      </c>
      <c r="Z231" s="210" t="str">
        <v/>
      </c>
      <c r="AA231" s="210" t="str">
        <v/>
      </c>
      <c r="AB231" s="211">
        <v>3</v>
      </c>
      <c r="AC231" s="212">
        <f t="shared" si="69"/>
        <v>12</v>
      </c>
      <c r="AD231" s="209" t="str">
        <f t="shared" si="61"/>
        <v/>
      </c>
      <c r="AE231" s="209" t="str">
        <f t="shared" si="61"/>
        <v/>
      </c>
      <c r="AF231" s="209">
        <f t="shared" si="61"/>
        <v>12</v>
      </c>
      <c r="AG231" s="209" t="str">
        <f t="shared" si="61"/>
        <v/>
      </c>
      <c r="AH231" s="209" t="str">
        <f t="shared" si="61"/>
        <v/>
      </c>
      <c r="AI231" s="209" t="str">
        <f t="shared" si="61"/>
        <v/>
      </c>
      <c r="AJ231" s="209">
        <f t="shared" si="66"/>
        <v>12</v>
      </c>
      <c r="AK231" s="213">
        <f>LARGE(($U231,$R231,$O231,$L231,$I231),AK$6)</f>
        <v>56.01</v>
      </c>
      <c r="AL231" s="213">
        <f>LARGE(($U231,$R231,$O231,$L231,$I231),AL$6)</f>
        <v>53</v>
      </c>
      <c r="AM231" s="213">
        <f>LARGE(($U231,$R231,$O231,$L231,$I231),AM$6)</f>
        <v>51</v>
      </c>
      <c r="AN231" s="213">
        <f>LARGE(($U231,$R231,$O231,$L231,$I231),AN$6)</f>
        <v>50.02</v>
      </c>
      <c r="AO231" s="213">
        <f>LARGE(($U231,$R231,$O231,$L231,$I231),AO$6)</f>
        <v>44</v>
      </c>
      <c r="AP231" s="214">
        <f t="shared" si="70"/>
        <v>5.6015300510050001E+19</v>
      </c>
      <c r="AQ231" s="213">
        <f t="shared" si="67"/>
        <v>12.019</v>
      </c>
      <c r="AS231" s="108" t="str">
        <f t="shared" ref="AS231:BH246" si="76">IFERROR(VLOOKUP(ROW()-6,$B$7:$AI$406,COLUMN()-43,FALSE),"")</f>
        <v/>
      </c>
      <c r="AT231" s="65" t="str">
        <f t="shared" si="76"/>
        <v/>
      </c>
      <c r="AU231" s="66" t="str">
        <f t="shared" si="76"/>
        <v/>
      </c>
      <c r="AV231" s="67" t="str">
        <f t="shared" si="76"/>
        <v/>
      </c>
      <c r="AW231" s="68" t="str">
        <f t="shared" si="76"/>
        <v/>
      </c>
      <c r="AX231" s="28" t="str">
        <f t="shared" si="76"/>
        <v/>
      </c>
      <c r="AY231" s="69" t="str">
        <f t="shared" si="76"/>
        <v/>
      </c>
      <c r="AZ231" s="68" t="str">
        <f t="shared" si="76"/>
        <v/>
      </c>
      <c r="BA231" s="70" t="str">
        <f t="shared" si="76"/>
        <v/>
      </c>
      <c r="BB231" s="71" t="str">
        <f t="shared" si="76"/>
        <v/>
      </c>
      <c r="BC231" s="68" t="str">
        <f t="shared" si="76"/>
        <v/>
      </c>
      <c r="BD231" s="70" t="str">
        <f t="shared" si="76"/>
        <v/>
      </c>
      <c r="BE231" s="71" t="str">
        <f t="shared" si="76"/>
        <v/>
      </c>
      <c r="BF231" s="68" t="str">
        <f t="shared" si="76"/>
        <v/>
      </c>
      <c r="BG231" s="70" t="str">
        <f t="shared" si="76"/>
        <v/>
      </c>
      <c r="BH231" s="71" t="str">
        <f t="shared" si="76"/>
        <v/>
      </c>
      <c r="BI231" s="68" t="str">
        <f t="shared" si="75"/>
        <v/>
      </c>
      <c r="BJ231" s="70" t="str">
        <f t="shared" si="75"/>
        <v/>
      </c>
      <c r="BK231" s="71" t="str">
        <f t="shared" si="75"/>
        <v/>
      </c>
      <c r="BL231" s="234" t="str">
        <f t="shared" si="75"/>
        <v/>
      </c>
      <c r="BM231" s="235" t="str">
        <f t="shared" si="75"/>
        <v/>
      </c>
      <c r="BN231" s="236" t="str">
        <f t="shared" si="75"/>
        <v/>
      </c>
      <c r="BO231" s="237" t="str">
        <f t="shared" si="75"/>
        <v/>
      </c>
      <c r="BP231" s="238" t="str">
        <f t="shared" si="75"/>
        <v/>
      </c>
      <c r="BQ231" s="239" t="str">
        <f t="shared" si="75"/>
        <v/>
      </c>
      <c r="BR231" s="78" t="str">
        <f t="shared" si="75"/>
        <v/>
      </c>
      <c r="BS231" s="57" t="str">
        <f t="shared" si="75"/>
        <v/>
      </c>
      <c r="BT231" s="240" t="str">
        <f t="shared" si="75"/>
        <v/>
      </c>
      <c r="BU231" s="241" t="str">
        <f t="shared" si="75"/>
        <v/>
      </c>
      <c r="BV231" s="242" t="str">
        <f t="shared" si="75"/>
        <v/>
      </c>
      <c r="BW231" s="243" t="str">
        <f t="shared" si="75"/>
        <v/>
      </c>
      <c r="BX231" s="244" t="str">
        <f t="shared" si="74"/>
        <v/>
      </c>
      <c r="BY231" s="245" t="str">
        <f t="shared" si="74"/>
        <v/>
      </c>
    </row>
    <row r="232" spans="1:77" customFormat="1" ht="15.6" thickBot="1" x14ac:dyDescent="0.35">
      <c r="A232" s="196">
        <f t="shared" si="64"/>
        <v>6.2320000000000002</v>
      </c>
      <c r="B232" s="196">
        <f t="shared" si="65"/>
        <v>6</v>
      </c>
      <c r="C232" s="187">
        <v>2</v>
      </c>
      <c r="D232" s="187">
        <v>6</v>
      </c>
      <c r="E232" s="196" t="str">
        <v>Peter Cross</v>
      </c>
      <c r="F232" s="187" t="str">
        <v>RF</v>
      </c>
      <c r="G232" s="207">
        <v>48</v>
      </c>
      <c r="H232" s="187">
        <v>8</v>
      </c>
      <c r="I232" s="208">
        <v>56</v>
      </c>
      <c r="J232" s="207">
        <v>46</v>
      </c>
      <c r="K232" s="209">
        <v>7</v>
      </c>
      <c r="L232" s="210">
        <v>53</v>
      </c>
      <c r="M232" s="207">
        <v>42</v>
      </c>
      <c r="N232" s="209">
        <v>7</v>
      </c>
      <c r="O232" s="210">
        <v>49</v>
      </c>
      <c r="P232" s="207">
        <v>43.01</v>
      </c>
      <c r="Q232" s="209">
        <v>8</v>
      </c>
      <c r="R232" s="210">
        <v>51.01</v>
      </c>
      <c r="S232" s="207">
        <v>44.01</v>
      </c>
      <c r="T232" s="209">
        <v>8</v>
      </c>
      <c r="U232" s="210">
        <v>52.01</v>
      </c>
      <c r="V232" s="210" t="str">
        <v/>
      </c>
      <c r="W232" s="210" t="str">
        <v/>
      </c>
      <c r="X232" s="210">
        <v>261.02</v>
      </c>
      <c r="Y232" s="210" t="str">
        <v/>
      </c>
      <c r="Z232" s="210" t="str">
        <v/>
      </c>
      <c r="AA232" s="210" t="str">
        <v/>
      </c>
      <c r="AB232" s="211">
        <v>2</v>
      </c>
      <c r="AC232" s="212">
        <f t="shared" si="69"/>
        <v>6</v>
      </c>
      <c r="AD232" s="209" t="str">
        <f t="shared" si="61"/>
        <v/>
      </c>
      <c r="AE232" s="209" t="str">
        <f t="shared" si="61"/>
        <v/>
      </c>
      <c r="AF232" s="209">
        <f t="shared" si="61"/>
        <v>6</v>
      </c>
      <c r="AG232" s="209" t="str">
        <f t="shared" si="61"/>
        <v/>
      </c>
      <c r="AH232" s="209" t="str">
        <f t="shared" si="61"/>
        <v/>
      </c>
      <c r="AI232" s="209" t="str">
        <f t="shared" si="61"/>
        <v/>
      </c>
      <c r="AJ232" s="209">
        <f t="shared" si="66"/>
        <v>6</v>
      </c>
      <c r="AK232" s="213">
        <f>LARGE(($U232,$R232,$O232,$L232,$I232),AK$6)</f>
        <v>56</v>
      </c>
      <c r="AL232" s="213">
        <f>LARGE(($U232,$R232,$O232,$L232,$I232),AL$6)</f>
        <v>53</v>
      </c>
      <c r="AM232" s="213">
        <f>LARGE(($U232,$R232,$O232,$L232,$I232),AM$6)</f>
        <v>52.01</v>
      </c>
      <c r="AN232" s="213">
        <f>LARGE(($U232,$R232,$O232,$L232,$I232),AN$6)</f>
        <v>51.01</v>
      </c>
      <c r="AO232" s="213">
        <f>LARGE(($U232,$R232,$O232,$L232,$I232),AO$6)</f>
        <v>49</v>
      </c>
      <c r="AP232" s="214">
        <f t="shared" si="70"/>
        <v>5.6005300520150999E+19</v>
      </c>
      <c r="AQ232" s="213">
        <f t="shared" si="67"/>
        <v>6.0209999999999999</v>
      </c>
      <c r="AS232" s="108" t="str">
        <f t="shared" si="76"/>
        <v/>
      </c>
      <c r="AT232" s="65" t="str">
        <f t="shared" si="76"/>
        <v/>
      </c>
      <c r="AU232" s="66" t="str">
        <f t="shared" si="76"/>
        <v/>
      </c>
      <c r="AV232" s="67" t="str">
        <f t="shared" si="76"/>
        <v/>
      </c>
      <c r="AW232" s="68" t="str">
        <f t="shared" si="76"/>
        <v/>
      </c>
      <c r="AX232" s="28" t="str">
        <f t="shared" si="76"/>
        <v/>
      </c>
      <c r="AY232" s="69" t="str">
        <f t="shared" si="76"/>
        <v/>
      </c>
      <c r="AZ232" s="68" t="str">
        <f t="shared" si="76"/>
        <v/>
      </c>
      <c r="BA232" s="70" t="str">
        <f t="shared" si="76"/>
        <v/>
      </c>
      <c r="BB232" s="71" t="str">
        <f t="shared" si="76"/>
        <v/>
      </c>
      <c r="BC232" s="68" t="str">
        <f t="shared" si="76"/>
        <v/>
      </c>
      <c r="BD232" s="70" t="str">
        <f t="shared" si="76"/>
        <v/>
      </c>
      <c r="BE232" s="71" t="str">
        <f t="shared" si="76"/>
        <v/>
      </c>
      <c r="BF232" s="68" t="str">
        <f t="shared" si="76"/>
        <v/>
      </c>
      <c r="BG232" s="70" t="str">
        <f t="shared" si="76"/>
        <v/>
      </c>
      <c r="BH232" s="71" t="str">
        <f t="shared" si="76"/>
        <v/>
      </c>
      <c r="BI232" s="68" t="str">
        <f t="shared" si="75"/>
        <v/>
      </c>
      <c r="BJ232" s="70" t="str">
        <f t="shared" si="75"/>
        <v/>
      </c>
      <c r="BK232" s="71" t="str">
        <f t="shared" si="75"/>
        <v/>
      </c>
      <c r="BL232" s="234" t="str">
        <f t="shared" si="75"/>
        <v/>
      </c>
      <c r="BM232" s="235" t="str">
        <f t="shared" si="75"/>
        <v/>
      </c>
      <c r="BN232" s="236" t="str">
        <f t="shared" si="75"/>
        <v/>
      </c>
      <c r="BO232" s="237" t="str">
        <f t="shared" si="75"/>
        <v/>
      </c>
      <c r="BP232" s="238" t="str">
        <f t="shared" si="75"/>
        <v/>
      </c>
      <c r="BQ232" s="239" t="str">
        <f t="shared" si="75"/>
        <v/>
      </c>
      <c r="BR232" s="78" t="str">
        <f t="shared" si="75"/>
        <v/>
      </c>
      <c r="BS232" s="57" t="str">
        <f t="shared" si="75"/>
        <v/>
      </c>
      <c r="BT232" s="240" t="str">
        <f t="shared" si="75"/>
        <v/>
      </c>
      <c r="BU232" s="241" t="str">
        <f t="shared" si="75"/>
        <v/>
      </c>
      <c r="BV232" s="242" t="str">
        <f t="shared" si="75"/>
        <v/>
      </c>
      <c r="BW232" s="243" t="str">
        <f t="shared" si="75"/>
        <v/>
      </c>
      <c r="BX232" s="244" t="str">
        <f t="shared" si="74"/>
        <v/>
      </c>
      <c r="BY232" s="245" t="str">
        <f t="shared" si="74"/>
        <v/>
      </c>
    </row>
    <row r="233" spans="1:77" customFormat="1" ht="15.6" thickBot="1" x14ac:dyDescent="0.35">
      <c r="A233" s="196">
        <f t="shared" si="64"/>
        <v>25.233000000000001</v>
      </c>
      <c r="B233" s="196">
        <f t="shared" si="65"/>
        <v>25</v>
      </c>
      <c r="C233" s="187">
        <v>2</v>
      </c>
      <c r="D233" s="187">
        <v>7</v>
      </c>
      <c r="E233" s="196" t="str">
        <v>Percy Spierske</v>
      </c>
      <c r="F233" s="187" t="str">
        <v>RF</v>
      </c>
      <c r="G233" s="207">
        <v>49.01</v>
      </c>
      <c r="H233" s="187">
        <v>9</v>
      </c>
      <c r="I233" s="208">
        <v>58.01</v>
      </c>
      <c r="J233" s="207">
        <v>38.020000000000003</v>
      </c>
      <c r="K233" s="209">
        <v>6</v>
      </c>
      <c r="L233" s="210">
        <v>44.02</v>
      </c>
      <c r="M233" s="207">
        <v>45.01</v>
      </c>
      <c r="N233" s="209">
        <v>7</v>
      </c>
      <c r="O233" s="210">
        <v>52.01</v>
      </c>
      <c r="P233" s="207">
        <v>39</v>
      </c>
      <c r="Q233" s="209">
        <v>7</v>
      </c>
      <c r="R233" s="210">
        <v>46</v>
      </c>
      <c r="S233" s="207">
        <v>27</v>
      </c>
      <c r="T233" s="209">
        <v>4</v>
      </c>
      <c r="U233" s="210">
        <v>31</v>
      </c>
      <c r="V233" s="210" t="str">
        <v/>
      </c>
      <c r="W233" s="210" t="str">
        <v/>
      </c>
      <c r="X233" s="210">
        <v>231.04</v>
      </c>
      <c r="Y233" s="210" t="str">
        <v/>
      </c>
      <c r="Z233" s="210" t="str">
        <v/>
      </c>
      <c r="AA233" s="210" t="str">
        <v/>
      </c>
      <c r="AB233" s="211">
        <v>4</v>
      </c>
      <c r="AC233" s="212">
        <f t="shared" si="69"/>
        <v>25</v>
      </c>
      <c r="AD233" s="209" t="str">
        <f t="shared" si="61"/>
        <v/>
      </c>
      <c r="AE233" s="209" t="str">
        <f t="shared" si="61"/>
        <v/>
      </c>
      <c r="AF233" s="209">
        <f t="shared" si="61"/>
        <v>22</v>
      </c>
      <c r="AG233" s="209" t="str">
        <f t="shared" si="61"/>
        <v/>
      </c>
      <c r="AH233" s="209" t="str">
        <f t="shared" si="61"/>
        <v/>
      </c>
      <c r="AI233" s="209" t="str">
        <f t="shared" si="61"/>
        <v/>
      </c>
      <c r="AJ233" s="209">
        <f t="shared" si="66"/>
        <v>25</v>
      </c>
      <c r="AK233" s="213">
        <f>LARGE(($U233,$R233,$O233,$L233,$I233),AK$6)</f>
        <v>58.01</v>
      </c>
      <c r="AL233" s="213">
        <f>LARGE(($U233,$R233,$O233,$L233,$I233),AL$6)</f>
        <v>52.01</v>
      </c>
      <c r="AM233" s="213">
        <f>LARGE(($U233,$R233,$O233,$L233,$I233),AM$6)</f>
        <v>46</v>
      </c>
      <c r="AN233" s="213">
        <f>LARGE(($U233,$R233,$O233,$L233,$I233),AN$6)</f>
        <v>44.02</v>
      </c>
      <c r="AO233" s="213">
        <f>LARGE(($U233,$R233,$O233,$L233,$I233),AO$6)</f>
        <v>31</v>
      </c>
      <c r="AP233" s="214">
        <f t="shared" si="70"/>
        <v>5.8015201460043997E+19</v>
      </c>
      <c r="AQ233" s="213">
        <f t="shared" si="67"/>
        <v>25.009</v>
      </c>
      <c r="AS233" s="108" t="str">
        <f t="shared" si="76"/>
        <v/>
      </c>
      <c r="AT233" s="65" t="str">
        <f t="shared" si="76"/>
        <v/>
      </c>
      <c r="AU233" s="66" t="str">
        <f t="shared" si="76"/>
        <v/>
      </c>
      <c r="AV233" s="67" t="str">
        <f t="shared" si="76"/>
        <v/>
      </c>
      <c r="AW233" s="68" t="str">
        <f t="shared" si="76"/>
        <v/>
      </c>
      <c r="AX233" s="28" t="str">
        <f t="shared" si="76"/>
        <v/>
      </c>
      <c r="AY233" s="69" t="str">
        <f t="shared" si="76"/>
        <v/>
      </c>
      <c r="AZ233" s="68" t="str">
        <f t="shared" si="76"/>
        <v/>
      </c>
      <c r="BA233" s="70" t="str">
        <f t="shared" si="76"/>
        <v/>
      </c>
      <c r="BB233" s="71" t="str">
        <f t="shared" si="76"/>
        <v/>
      </c>
      <c r="BC233" s="68" t="str">
        <f t="shared" si="76"/>
        <v/>
      </c>
      <c r="BD233" s="70" t="str">
        <f t="shared" si="76"/>
        <v/>
      </c>
      <c r="BE233" s="71" t="str">
        <f t="shared" si="76"/>
        <v/>
      </c>
      <c r="BF233" s="68" t="str">
        <f t="shared" si="76"/>
        <v/>
      </c>
      <c r="BG233" s="70" t="str">
        <f t="shared" si="76"/>
        <v/>
      </c>
      <c r="BH233" s="71" t="str">
        <f t="shared" si="76"/>
        <v/>
      </c>
      <c r="BI233" s="68" t="str">
        <f t="shared" si="75"/>
        <v/>
      </c>
      <c r="BJ233" s="70" t="str">
        <f t="shared" si="75"/>
        <v/>
      </c>
      <c r="BK233" s="71" t="str">
        <f t="shared" si="75"/>
        <v/>
      </c>
      <c r="BL233" s="234" t="str">
        <f t="shared" si="75"/>
        <v/>
      </c>
      <c r="BM233" s="235" t="str">
        <f t="shared" si="75"/>
        <v/>
      </c>
      <c r="BN233" s="236" t="str">
        <f t="shared" si="75"/>
        <v/>
      </c>
      <c r="BO233" s="237" t="str">
        <f t="shared" si="75"/>
        <v/>
      </c>
      <c r="BP233" s="238" t="str">
        <f t="shared" si="75"/>
        <v/>
      </c>
      <c r="BQ233" s="239" t="str">
        <f t="shared" si="75"/>
        <v/>
      </c>
      <c r="BR233" s="78" t="str">
        <f t="shared" si="75"/>
        <v/>
      </c>
      <c r="BS233" s="57" t="str">
        <f t="shared" si="75"/>
        <v/>
      </c>
      <c r="BT233" s="240" t="str">
        <f t="shared" si="75"/>
        <v/>
      </c>
      <c r="BU233" s="241" t="str">
        <f t="shared" si="75"/>
        <v/>
      </c>
      <c r="BV233" s="242" t="str">
        <f t="shared" si="75"/>
        <v/>
      </c>
      <c r="BW233" s="243" t="str">
        <f t="shared" si="75"/>
        <v/>
      </c>
      <c r="BX233" s="244" t="str">
        <f t="shared" si="74"/>
        <v/>
      </c>
      <c r="BY233" s="245" t="str">
        <f t="shared" si="74"/>
        <v/>
      </c>
    </row>
    <row r="234" spans="1:77" customFormat="1" ht="15.6" thickBot="1" x14ac:dyDescent="0.35">
      <c r="A234" s="196" t="str">
        <f t="shared" si="64"/>
        <v/>
      </c>
      <c r="B234" s="196" t="str">
        <f t="shared" si="65"/>
        <v/>
      </c>
      <c r="C234" s="187">
        <v>2</v>
      </c>
      <c r="D234" s="187">
        <v>8</v>
      </c>
      <c r="E234" s="196">
        <v>0</v>
      </c>
      <c r="F234" s="187">
        <v>0</v>
      </c>
      <c r="G234" s="207">
        <v>0</v>
      </c>
      <c r="H234" s="187">
        <v>0</v>
      </c>
      <c r="I234" s="208">
        <v>0</v>
      </c>
      <c r="J234" s="207">
        <v>0</v>
      </c>
      <c r="K234" s="209">
        <v>0</v>
      </c>
      <c r="L234" s="210">
        <v>0</v>
      </c>
      <c r="M234" s="207">
        <v>0</v>
      </c>
      <c r="N234" s="209">
        <v>0</v>
      </c>
      <c r="O234" s="210">
        <v>0</v>
      </c>
      <c r="P234" s="207">
        <v>0</v>
      </c>
      <c r="Q234" s="209">
        <v>0</v>
      </c>
      <c r="R234" s="210">
        <v>0</v>
      </c>
      <c r="S234" s="207">
        <v>0</v>
      </c>
      <c r="T234" s="209">
        <v>0</v>
      </c>
      <c r="U234" s="210">
        <v>0</v>
      </c>
      <c r="V234" s="210" t="str">
        <v/>
      </c>
      <c r="W234" s="210" t="str">
        <v/>
      </c>
      <c r="X234" s="210" t="str">
        <v/>
      </c>
      <c r="Y234" s="210" t="str">
        <v/>
      </c>
      <c r="Z234" s="210" t="str">
        <v/>
      </c>
      <c r="AA234" s="210" t="str">
        <v/>
      </c>
      <c r="AB234" s="211">
        <v>0</v>
      </c>
      <c r="AC234" s="212" t="str">
        <f t="shared" si="69"/>
        <v/>
      </c>
      <c r="AD234" s="209" t="str">
        <f t="shared" si="61"/>
        <v/>
      </c>
      <c r="AE234" s="209" t="str">
        <f t="shared" si="61"/>
        <v/>
      </c>
      <c r="AF234" s="209" t="str">
        <f t="shared" si="61"/>
        <v/>
      </c>
      <c r="AG234" s="209" t="str">
        <f t="shared" si="61"/>
        <v/>
      </c>
      <c r="AH234" s="209" t="str">
        <f t="shared" si="61"/>
        <v/>
      </c>
      <c r="AI234" s="209" t="str">
        <f t="shared" si="61"/>
        <v/>
      </c>
      <c r="AJ234" s="209" t="str">
        <f t="shared" si="66"/>
        <v/>
      </c>
      <c r="AK234" s="213">
        <f>LARGE(($U234,$R234,$O234,$L234,$I234),AK$6)</f>
        <v>0</v>
      </c>
      <c r="AL234" s="213">
        <f>LARGE(($U234,$R234,$O234,$L234,$I234),AL$6)</f>
        <v>0</v>
      </c>
      <c r="AM234" s="213">
        <f>LARGE(($U234,$R234,$O234,$L234,$I234),AM$6)</f>
        <v>0</v>
      </c>
      <c r="AN234" s="213">
        <f>LARGE(($U234,$R234,$O234,$L234,$I234),AN$6)</f>
        <v>0</v>
      </c>
      <c r="AO234" s="213">
        <f>LARGE(($U234,$R234,$O234,$L234,$I234),AO$6)</f>
        <v>0</v>
      </c>
      <c r="AP234" s="214">
        <f t="shared" si="70"/>
        <v>0</v>
      </c>
      <c r="AQ234" s="213" t="str">
        <f t="shared" si="67"/>
        <v/>
      </c>
      <c r="AS234" s="108" t="str">
        <f t="shared" si="76"/>
        <v/>
      </c>
      <c r="AT234" s="65" t="str">
        <f t="shared" si="76"/>
        <v/>
      </c>
      <c r="AU234" s="66" t="str">
        <f t="shared" si="76"/>
        <v/>
      </c>
      <c r="AV234" s="67" t="str">
        <f t="shared" si="76"/>
        <v/>
      </c>
      <c r="AW234" s="68" t="str">
        <f t="shared" si="76"/>
        <v/>
      </c>
      <c r="AX234" s="28" t="str">
        <f t="shared" si="76"/>
        <v/>
      </c>
      <c r="AY234" s="69" t="str">
        <f t="shared" si="76"/>
        <v/>
      </c>
      <c r="AZ234" s="68" t="str">
        <f t="shared" si="76"/>
        <v/>
      </c>
      <c r="BA234" s="70" t="str">
        <f t="shared" si="76"/>
        <v/>
      </c>
      <c r="BB234" s="71" t="str">
        <f t="shared" si="76"/>
        <v/>
      </c>
      <c r="BC234" s="68" t="str">
        <f t="shared" si="76"/>
        <v/>
      </c>
      <c r="BD234" s="70" t="str">
        <f t="shared" si="76"/>
        <v/>
      </c>
      <c r="BE234" s="71" t="str">
        <f t="shared" si="76"/>
        <v/>
      </c>
      <c r="BF234" s="68" t="str">
        <f t="shared" si="76"/>
        <v/>
      </c>
      <c r="BG234" s="70" t="str">
        <f t="shared" si="76"/>
        <v/>
      </c>
      <c r="BH234" s="71" t="str">
        <f t="shared" si="76"/>
        <v/>
      </c>
      <c r="BI234" s="68" t="str">
        <f t="shared" si="75"/>
        <v/>
      </c>
      <c r="BJ234" s="70" t="str">
        <f t="shared" si="75"/>
        <v/>
      </c>
      <c r="BK234" s="71" t="str">
        <f t="shared" si="75"/>
        <v/>
      </c>
      <c r="BL234" s="234" t="str">
        <f t="shared" si="75"/>
        <v/>
      </c>
      <c r="BM234" s="235" t="str">
        <f t="shared" si="75"/>
        <v/>
      </c>
      <c r="BN234" s="236" t="str">
        <f t="shared" si="75"/>
        <v/>
      </c>
      <c r="BO234" s="237" t="str">
        <f t="shared" si="75"/>
        <v/>
      </c>
      <c r="BP234" s="238" t="str">
        <f t="shared" si="75"/>
        <v/>
      </c>
      <c r="BQ234" s="239" t="str">
        <f t="shared" si="75"/>
        <v/>
      </c>
      <c r="BR234" s="78" t="str">
        <f t="shared" si="75"/>
        <v/>
      </c>
      <c r="BS234" s="57" t="str">
        <f t="shared" si="75"/>
        <v/>
      </c>
      <c r="BT234" s="240" t="str">
        <f t="shared" si="75"/>
        <v/>
      </c>
      <c r="BU234" s="241" t="str">
        <f t="shared" si="75"/>
        <v/>
      </c>
      <c r="BV234" s="242" t="str">
        <f t="shared" si="75"/>
        <v/>
      </c>
      <c r="BW234" s="243" t="str">
        <f t="shared" si="75"/>
        <v/>
      </c>
      <c r="BX234" s="244" t="str">
        <f t="shared" si="74"/>
        <v/>
      </c>
      <c r="BY234" s="245" t="str">
        <f t="shared" si="74"/>
        <v/>
      </c>
    </row>
    <row r="235" spans="1:77" customFormat="1" ht="15.6" thickBot="1" x14ac:dyDescent="0.35">
      <c r="A235" s="196">
        <f t="shared" si="64"/>
        <v>23.234999999999999</v>
      </c>
      <c r="B235" s="196">
        <f t="shared" si="65"/>
        <v>23</v>
      </c>
      <c r="C235" s="187">
        <v>2</v>
      </c>
      <c r="D235" s="187">
        <v>9</v>
      </c>
      <c r="E235" s="196" t="str">
        <v>Grant Groves</v>
      </c>
      <c r="F235" s="187" t="str">
        <v>RF</v>
      </c>
      <c r="G235" s="207">
        <v>46</v>
      </c>
      <c r="H235" s="187">
        <v>8</v>
      </c>
      <c r="I235" s="208">
        <v>54</v>
      </c>
      <c r="J235" s="207">
        <v>44</v>
      </c>
      <c r="K235" s="209">
        <v>9</v>
      </c>
      <c r="L235" s="210">
        <v>53</v>
      </c>
      <c r="M235" s="207">
        <v>40</v>
      </c>
      <c r="N235" s="209">
        <v>7</v>
      </c>
      <c r="O235" s="210">
        <v>47</v>
      </c>
      <c r="P235" s="207">
        <v>38</v>
      </c>
      <c r="Q235" s="209">
        <v>9</v>
      </c>
      <c r="R235" s="210">
        <v>47</v>
      </c>
      <c r="S235" s="207">
        <v>32</v>
      </c>
      <c r="T235" s="209">
        <v>7</v>
      </c>
      <c r="U235" s="210">
        <v>39</v>
      </c>
      <c r="V235" s="210" t="str">
        <v/>
      </c>
      <c r="W235" s="210" t="str">
        <v/>
      </c>
      <c r="X235" s="210">
        <v>240</v>
      </c>
      <c r="Y235" s="210" t="str">
        <v/>
      </c>
      <c r="Z235" s="210" t="str">
        <v/>
      </c>
      <c r="AA235" s="210" t="str">
        <v/>
      </c>
      <c r="AB235" s="211">
        <v>0</v>
      </c>
      <c r="AC235" s="212">
        <f t="shared" si="69"/>
        <v>23</v>
      </c>
      <c r="AD235" s="209" t="str">
        <f t="shared" si="61"/>
        <v/>
      </c>
      <c r="AE235" s="209" t="str">
        <f t="shared" si="61"/>
        <v/>
      </c>
      <c r="AF235" s="209">
        <f t="shared" si="61"/>
        <v>21</v>
      </c>
      <c r="AG235" s="209" t="str">
        <f t="shared" ref="AG235:AI298" si="77">IF($F235=AG$6, 1+COUNTIFS($AQ$7:$AQ$406, "&lt;"&amp;$AQ235, $F$7:$F$406, AG$6), "")</f>
        <v/>
      </c>
      <c r="AH235" s="209" t="str">
        <f t="shared" si="77"/>
        <v/>
      </c>
      <c r="AI235" s="209" t="str">
        <f t="shared" si="77"/>
        <v/>
      </c>
      <c r="AJ235" s="209">
        <f t="shared" si="66"/>
        <v>23</v>
      </c>
      <c r="AK235" s="213">
        <f>LARGE(($U235,$R235,$O235,$L235,$I235),AK$6)</f>
        <v>54</v>
      </c>
      <c r="AL235" s="213">
        <f>LARGE(($U235,$R235,$O235,$L235,$I235),AL$6)</f>
        <v>53</v>
      </c>
      <c r="AM235" s="213">
        <f>LARGE(($U235,$R235,$O235,$L235,$I235),AM$6)</f>
        <v>47</v>
      </c>
      <c r="AN235" s="213">
        <f>LARGE(($U235,$R235,$O235,$L235,$I235),AN$6)</f>
        <v>47</v>
      </c>
      <c r="AO235" s="213">
        <f>LARGE(($U235,$R235,$O235,$L235,$I235),AO$6)</f>
        <v>39</v>
      </c>
      <c r="AP235" s="214">
        <f t="shared" si="70"/>
        <v>5.4005300470046999E+19</v>
      </c>
      <c r="AQ235" s="213">
        <f t="shared" si="67"/>
        <v>23.035</v>
      </c>
      <c r="AS235" s="108" t="str">
        <f t="shared" si="76"/>
        <v/>
      </c>
      <c r="AT235" s="65" t="str">
        <f t="shared" si="76"/>
        <v/>
      </c>
      <c r="AU235" s="66" t="str">
        <f t="shared" si="76"/>
        <v/>
      </c>
      <c r="AV235" s="67" t="str">
        <f t="shared" si="76"/>
        <v/>
      </c>
      <c r="AW235" s="68" t="str">
        <f t="shared" si="76"/>
        <v/>
      </c>
      <c r="AX235" s="28" t="str">
        <f t="shared" si="76"/>
        <v/>
      </c>
      <c r="AY235" s="69" t="str">
        <f t="shared" si="76"/>
        <v/>
      </c>
      <c r="AZ235" s="68" t="str">
        <f t="shared" si="76"/>
        <v/>
      </c>
      <c r="BA235" s="70" t="str">
        <f t="shared" si="76"/>
        <v/>
      </c>
      <c r="BB235" s="71" t="str">
        <f t="shared" si="76"/>
        <v/>
      </c>
      <c r="BC235" s="68" t="str">
        <f t="shared" si="76"/>
        <v/>
      </c>
      <c r="BD235" s="70" t="str">
        <f t="shared" si="76"/>
        <v/>
      </c>
      <c r="BE235" s="71" t="str">
        <f t="shared" si="76"/>
        <v/>
      </c>
      <c r="BF235" s="68" t="str">
        <f t="shared" si="76"/>
        <v/>
      </c>
      <c r="BG235" s="70" t="str">
        <f t="shared" si="76"/>
        <v/>
      </c>
      <c r="BH235" s="71" t="str">
        <f t="shared" si="76"/>
        <v/>
      </c>
      <c r="BI235" s="68" t="str">
        <f t="shared" si="75"/>
        <v/>
      </c>
      <c r="BJ235" s="70" t="str">
        <f t="shared" si="75"/>
        <v/>
      </c>
      <c r="BK235" s="71" t="str">
        <f t="shared" si="75"/>
        <v/>
      </c>
      <c r="BL235" s="234" t="str">
        <f t="shared" si="75"/>
        <v/>
      </c>
      <c r="BM235" s="235" t="str">
        <f t="shared" si="75"/>
        <v/>
      </c>
      <c r="BN235" s="236" t="str">
        <f t="shared" si="75"/>
        <v/>
      </c>
      <c r="BO235" s="237" t="str">
        <f t="shared" si="75"/>
        <v/>
      </c>
      <c r="BP235" s="238" t="str">
        <f t="shared" si="75"/>
        <v/>
      </c>
      <c r="BQ235" s="239" t="str">
        <f t="shared" si="75"/>
        <v/>
      </c>
      <c r="BR235" s="78" t="str">
        <f t="shared" si="75"/>
        <v/>
      </c>
      <c r="BS235" s="57" t="str">
        <f t="shared" si="75"/>
        <v/>
      </c>
      <c r="BT235" s="240" t="str">
        <f t="shared" si="75"/>
        <v/>
      </c>
      <c r="BU235" s="241" t="str">
        <f t="shared" si="75"/>
        <v/>
      </c>
      <c r="BV235" s="242" t="str">
        <f t="shared" si="75"/>
        <v/>
      </c>
      <c r="BW235" s="243" t="str">
        <f t="shared" si="75"/>
        <v/>
      </c>
      <c r="BX235" s="244" t="str">
        <f t="shared" si="74"/>
        <v/>
      </c>
      <c r="BY235" s="245" t="str">
        <f t="shared" si="74"/>
        <v/>
      </c>
    </row>
    <row r="236" spans="1:77" customFormat="1" ht="15.6" thickBot="1" x14ac:dyDescent="0.35">
      <c r="A236" s="196" t="str">
        <f t="shared" si="64"/>
        <v/>
      </c>
      <c r="B236" s="196" t="str">
        <f t="shared" si="65"/>
        <v/>
      </c>
      <c r="C236" s="187">
        <v>2</v>
      </c>
      <c r="D236" s="187">
        <v>10</v>
      </c>
      <c r="E236" s="196">
        <v>0</v>
      </c>
      <c r="F236" s="187">
        <v>0</v>
      </c>
      <c r="G236" s="207">
        <v>0</v>
      </c>
      <c r="H236" s="187">
        <v>0</v>
      </c>
      <c r="I236" s="208">
        <v>0</v>
      </c>
      <c r="J236" s="207">
        <v>0</v>
      </c>
      <c r="K236" s="209">
        <v>0</v>
      </c>
      <c r="L236" s="210">
        <v>0</v>
      </c>
      <c r="M236" s="207">
        <v>0</v>
      </c>
      <c r="N236" s="209">
        <v>0</v>
      </c>
      <c r="O236" s="210">
        <v>0</v>
      </c>
      <c r="P236" s="207">
        <v>0</v>
      </c>
      <c r="Q236" s="209">
        <v>0</v>
      </c>
      <c r="R236" s="210">
        <v>0</v>
      </c>
      <c r="S236" s="207">
        <v>0</v>
      </c>
      <c r="T236" s="209">
        <v>0</v>
      </c>
      <c r="U236" s="210">
        <v>0</v>
      </c>
      <c r="V236" s="210" t="str">
        <v/>
      </c>
      <c r="W236" s="210" t="str">
        <v/>
      </c>
      <c r="X236" s="210" t="str">
        <v/>
      </c>
      <c r="Y236" s="210" t="str">
        <v/>
      </c>
      <c r="Z236" s="210" t="str">
        <v/>
      </c>
      <c r="AA236" s="210" t="str">
        <v/>
      </c>
      <c r="AB236" s="211">
        <v>0</v>
      </c>
      <c r="AC236" s="212" t="str">
        <f t="shared" si="69"/>
        <v/>
      </c>
      <c r="AD236" s="209" t="str">
        <f t="shared" ref="AD236:AI299" si="78">IF($F236=AD$6, 1+COUNTIFS($AQ$7:$AQ$406, "&lt;"&amp;$AQ236, $F$7:$F$406, AD$6), "")</f>
        <v/>
      </c>
      <c r="AE236" s="209" t="str">
        <f t="shared" si="78"/>
        <v/>
      </c>
      <c r="AF236" s="209" t="str">
        <f t="shared" si="78"/>
        <v/>
      </c>
      <c r="AG236" s="209" t="str">
        <f t="shared" si="77"/>
        <v/>
      </c>
      <c r="AH236" s="209" t="str">
        <f t="shared" si="77"/>
        <v/>
      </c>
      <c r="AI236" s="209" t="str">
        <f t="shared" si="77"/>
        <v/>
      </c>
      <c r="AJ236" s="209" t="str">
        <f t="shared" si="66"/>
        <v/>
      </c>
      <c r="AK236" s="213">
        <f>LARGE(($U236,$R236,$O236,$L236,$I236),AK$6)</f>
        <v>0</v>
      </c>
      <c r="AL236" s="213">
        <f>LARGE(($U236,$R236,$O236,$L236,$I236),AL$6)</f>
        <v>0</v>
      </c>
      <c r="AM236" s="213">
        <f>LARGE(($U236,$R236,$O236,$L236,$I236),AM$6)</f>
        <v>0</v>
      </c>
      <c r="AN236" s="213">
        <f>LARGE(($U236,$R236,$O236,$L236,$I236),AN$6)</f>
        <v>0</v>
      </c>
      <c r="AO236" s="213">
        <f>LARGE(($U236,$R236,$O236,$L236,$I236),AO$6)</f>
        <v>0</v>
      </c>
      <c r="AP236" s="214">
        <f t="shared" si="70"/>
        <v>0</v>
      </c>
      <c r="AQ236" s="213" t="str">
        <f t="shared" si="67"/>
        <v/>
      </c>
      <c r="AS236" s="108" t="str">
        <f t="shared" si="76"/>
        <v/>
      </c>
      <c r="AT236" s="65" t="str">
        <f t="shared" si="76"/>
        <v/>
      </c>
      <c r="AU236" s="66" t="str">
        <f t="shared" si="76"/>
        <v/>
      </c>
      <c r="AV236" s="67" t="str">
        <f t="shared" si="76"/>
        <v/>
      </c>
      <c r="AW236" s="68" t="str">
        <f t="shared" si="76"/>
        <v/>
      </c>
      <c r="AX236" s="28" t="str">
        <f t="shared" si="76"/>
        <v/>
      </c>
      <c r="AY236" s="69" t="str">
        <f t="shared" si="76"/>
        <v/>
      </c>
      <c r="AZ236" s="68" t="str">
        <f t="shared" si="76"/>
        <v/>
      </c>
      <c r="BA236" s="70" t="str">
        <f t="shared" si="76"/>
        <v/>
      </c>
      <c r="BB236" s="71" t="str">
        <f t="shared" si="76"/>
        <v/>
      </c>
      <c r="BC236" s="68" t="str">
        <f t="shared" si="76"/>
        <v/>
      </c>
      <c r="BD236" s="70" t="str">
        <f t="shared" si="76"/>
        <v/>
      </c>
      <c r="BE236" s="71" t="str">
        <f t="shared" si="76"/>
        <v/>
      </c>
      <c r="BF236" s="68" t="str">
        <f t="shared" si="76"/>
        <v/>
      </c>
      <c r="BG236" s="70" t="str">
        <f t="shared" si="76"/>
        <v/>
      </c>
      <c r="BH236" s="71" t="str">
        <f t="shared" si="76"/>
        <v/>
      </c>
      <c r="BI236" s="68" t="str">
        <f t="shared" si="75"/>
        <v/>
      </c>
      <c r="BJ236" s="70" t="str">
        <f t="shared" si="75"/>
        <v/>
      </c>
      <c r="BK236" s="71" t="str">
        <f t="shared" si="75"/>
        <v/>
      </c>
      <c r="BL236" s="234" t="str">
        <f t="shared" si="75"/>
        <v/>
      </c>
      <c r="BM236" s="235" t="str">
        <f t="shared" si="75"/>
        <v/>
      </c>
      <c r="BN236" s="236" t="str">
        <f t="shared" si="75"/>
        <v/>
      </c>
      <c r="BO236" s="237" t="str">
        <f t="shared" si="75"/>
        <v/>
      </c>
      <c r="BP236" s="238" t="str">
        <f t="shared" si="75"/>
        <v/>
      </c>
      <c r="BQ236" s="239" t="str">
        <f t="shared" si="75"/>
        <v/>
      </c>
      <c r="BR236" s="78" t="str">
        <f t="shared" si="75"/>
        <v/>
      </c>
      <c r="BS236" s="57" t="str">
        <f t="shared" si="75"/>
        <v/>
      </c>
      <c r="BT236" s="240" t="str">
        <f t="shared" si="75"/>
        <v/>
      </c>
      <c r="BU236" s="241" t="str">
        <f t="shared" si="75"/>
        <v/>
      </c>
      <c r="BV236" s="242" t="str">
        <f t="shared" si="75"/>
        <v/>
      </c>
      <c r="BW236" s="243" t="str">
        <f t="shared" si="75"/>
        <v/>
      </c>
      <c r="BX236" s="244" t="str">
        <f t="shared" si="74"/>
        <v/>
      </c>
      <c r="BY236" s="245" t="str">
        <f t="shared" si="74"/>
        <v/>
      </c>
    </row>
    <row r="237" spans="1:77" customFormat="1" ht="15.6" thickBot="1" x14ac:dyDescent="0.35">
      <c r="A237" s="196">
        <f t="shared" si="64"/>
        <v>62.237000000000002</v>
      </c>
      <c r="B237" s="196">
        <f t="shared" si="65"/>
        <v>62</v>
      </c>
      <c r="C237" s="187">
        <v>2</v>
      </c>
      <c r="D237" s="187">
        <v>11</v>
      </c>
      <c r="E237" s="196" t="str">
        <v>Robert Riley</v>
      </c>
      <c r="F237" s="187" t="str">
        <v>RF</v>
      </c>
      <c r="G237" s="207">
        <v>41.01</v>
      </c>
      <c r="H237" s="187">
        <v>6</v>
      </c>
      <c r="I237" s="208">
        <v>47.01</v>
      </c>
      <c r="J237" s="207">
        <v>38</v>
      </c>
      <c r="K237" s="209">
        <v>8</v>
      </c>
      <c r="L237" s="210">
        <v>46</v>
      </c>
      <c r="M237" s="207">
        <v>32</v>
      </c>
      <c r="N237" s="209">
        <v>7</v>
      </c>
      <c r="O237" s="210">
        <v>39</v>
      </c>
      <c r="P237" s="207">
        <v>20</v>
      </c>
      <c r="Q237" s="209">
        <v>4</v>
      </c>
      <c r="R237" s="210">
        <v>24</v>
      </c>
      <c r="S237" s="207">
        <v>35</v>
      </c>
      <c r="T237" s="209">
        <v>7</v>
      </c>
      <c r="U237" s="210">
        <v>42</v>
      </c>
      <c r="V237" s="210" t="str">
        <v/>
      </c>
      <c r="W237" s="210" t="str">
        <v/>
      </c>
      <c r="X237" s="210">
        <v>198.01</v>
      </c>
      <c r="Y237" s="210" t="str">
        <v/>
      </c>
      <c r="Z237" s="210" t="str">
        <v/>
      </c>
      <c r="AA237" s="210" t="str">
        <v/>
      </c>
      <c r="AB237" s="211">
        <v>1</v>
      </c>
      <c r="AC237" s="212">
        <f t="shared" si="69"/>
        <v>62</v>
      </c>
      <c r="AD237" s="209" t="str">
        <f t="shared" si="78"/>
        <v/>
      </c>
      <c r="AE237" s="209" t="str">
        <f t="shared" si="78"/>
        <v/>
      </c>
      <c r="AF237" s="209">
        <f t="shared" si="78"/>
        <v>30</v>
      </c>
      <c r="AG237" s="209" t="str">
        <f t="shared" si="77"/>
        <v/>
      </c>
      <c r="AH237" s="209" t="str">
        <f t="shared" si="77"/>
        <v/>
      </c>
      <c r="AI237" s="209" t="str">
        <f t="shared" si="77"/>
        <v/>
      </c>
      <c r="AJ237" s="209">
        <f t="shared" si="66"/>
        <v>62</v>
      </c>
      <c r="AK237" s="213">
        <f>LARGE(($U237,$R237,$O237,$L237,$I237),AK$6)</f>
        <v>47.01</v>
      </c>
      <c r="AL237" s="213">
        <f>LARGE(($U237,$R237,$O237,$L237,$I237),AL$6)</f>
        <v>46</v>
      </c>
      <c r="AM237" s="213">
        <f>LARGE(($U237,$R237,$O237,$L237,$I237),AM$6)</f>
        <v>42</v>
      </c>
      <c r="AN237" s="213">
        <f>LARGE(($U237,$R237,$O237,$L237,$I237),AN$6)</f>
        <v>39</v>
      </c>
      <c r="AO237" s="213">
        <f>LARGE(($U237,$R237,$O237,$L237,$I237),AO$6)</f>
        <v>24</v>
      </c>
      <c r="AP237" s="214">
        <f t="shared" si="70"/>
        <v>4.7014600420039E+19</v>
      </c>
      <c r="AQ237" s="213">
        <f t="shared" si="67"/>
        <v>62.072000000000003</v>
      </c>
      <c r="AS237" s="108" t="str">
        <f t="shared" si="76"/>
        <v/>
      </c>
      <c r="AT237" s="65" t="str">
        <f t="shared" si="76"/>
        <v/>
      </c>
      <c r="AU237" s="66" t="str">
        <f t="shared" si="76"/>
        <v/>
      </c>
      <c r="AV237" s="67" t="str">
        <f t="shared" si="76"/>
        <v/>
      </c>
      <c r="AW237" s="68" t="str">
        <f t="shared" si="76"/>
        <v/>
      </c>
      <c r="AX237" s="28" t="str">
        <f t="shared" si="76"/>
        <v/>
      </c>
      <c r="AY237" s="69" t="str">
        <f t="shared" si="76"/>
        <v/>
      </c>
      <c r="AZ237" s="68" t="str">
        <f t="shared" si="76"/>
        <v/>
      </c>
      <c r="BA237" s="70" t="str">
        <f t="shared" si="76"/>
        <v/>
      </c>
      <c r="BB237" s="71" t="str">
        <f t="shared" si="76"/>
        <v/>
      </c>
      <c r="BC237" s="68" t="str">
        <f t="shared" si="76"/>
        <v/>
      </c>
      <c r="BD237" s="70" t="str">
        <f t="shared" si="76"/>
        <v/>
      </c>
      <c r="BE237" s="71" t="str">
        <f t="shared" si="76"/>
        <v/>
      </c>
      <c r="BF237" s="68" t="str">
        <f t="shared" si="76"/>
        <v/>
      </c>
      <c r="BG237" s="70" t="str">
        <f t="shared" si="76"/>
        <v/>
      </c>
      <c r="BH237" s="71" t="str">
        <f t="shared" si="76"/>
        <v/>
      </c>
      <c r="BI237" s="68" t="str">
        <f t="shared" si="75"/>
        <v/>
      </c>
      <c r="BJ237" s="70" t="str">
        <f t="shared" si="75"/>
        <v/>
      </c>
      <c r="BK237" s="71" t="str">
        <f t="shared" si="75"/>
        <v/>
      </c>
      <c r="BL237" s="234" t="str">
        <f t="shared" si="75"/>
        <v/>
      </c>
      <c r="BM237" s="235" t="str">
        <f t="shared" si="75"/>
        <v/>
      </c>
      <c r="BN237" s="236" t="str">
        <f t="shared" si="75"/>
        <v/>
      </c>
      <c r="BO237" s="237" t="str">
        <f t="shared" si="75"/>
        <v/>
      </c>
      <c r="BP237" s="238" t="str">
        <f t="shared" si="75"/>
        <v/>
      </c>
      <c r="BQ237" s="239" t="str">
        <f t="shared" si="75"/>
        <v/>
      </c>
      <c r="BR237" s="78" t="str">
        <f t="shared" si="75"/>
        <v/>
      </c>
      <c r="BS237" s="57" t="str">
        <f t="shared" si="75"/>
        <v/>
      </c>
      <c r="BT237" s="240" t="str">
        <f t="shared" si="75"/>
        <v/>
      </c>
      <c r="BU237" s="241" t="str">
        <f t="shared" si="75"/>
        <v/>
      </c>
      <c r="BV237" s="242" t="str">
        <f t="shared" si="75"/>
        <v/>
      </c>
      <c r="BW237" s="243" t="str">
        <f t="shared" si="75"/>
        <v/>
      </c>
      <c r="BX237" s="244" t="str">
        <f t="shared" si="74"/>
        <v/>
      </c>
      <c r="BY237" s="245" t="str">
        <f t="shared" si="74"/>
        <v/>
      </c>
    </row>
    <row r="238" spans="1:77" customFormat="1" ht="15.6" thickBot="1" x14ac:dyDescent="0.35">
      <c r="A238" s="196">
        <f t="shared" si="64"/>
        <v>7.2379999999999995</v>
      </c>
      <c r="B238" s="196">
        <f t="shared" si="65"/>
        <v>7</v>
      </c>
      <c r="C238" s="187">
        <v>2</v>
      </c>
      <c r="D238" s="187">
        <v>12</v>
      </c>
      <c r="E238" s="196" t="str">
        <v>Cheryl Ball</v>
      </c>
      <c r="F238" s="187" t="str">
        <v>RF</v>
      </c>
      <c r="G238" s="207">
        <v>37</v>
      </c>
      <c r="H238" s="187">
        <v>6</v>
      </c>
      <c r="I238" s="208">
        <v>43</v>
      </c>
      <c r="J238" s="207">
        <v>42</v>
      </c>
      <c r="K238" s="209">
        <v>8</v>
      </c>
      <c r="L238" s="210">
        <v>50</v>
      </c>
      <c r="M238" s="207">
        <v>45</v>
      </c>
      <c r="N238" s="209">
        <v>7</v>
      </c>
      <c r="O238" s="210">
        <v>52</v>
      </c>
      <c r="P238" s="207">
        <v>50.04</v>
      </c>
      <c r="Q238" s="209">
        <v>9</v>
      </c>
      <c r="R238" s="210">
        <v>59.04</v>
      </c>
      <c r="S238" s="207">
        <v>48.02</v>
      </c>
      <c r="T238" s="209">
        <v>8</v>
      </c>
      <c r="U238" s="210">
        <v>56.02</v>
      </c>
      <c r="V238" s="210" t="str">
        <v/>
      </c>
      <c r="W238" s="210" t="str">
        <v/>
      </c>
      <c r="X238" s="210">
        <v>260.06</v>
      </c>
      <c r="Y238" s="210" t="str">
        <v/>
      </c>
      <c r="Z238" s="210" t="str">
        <v/>
      </c>
      <c r="AA238" s="210" t="str">
        <v/>
      </c>
      <c r="AB238" s="211">
        <v>6</v>
      </c>
      <c r="AC238" s="212">
        <f t="shared" si="69"/>
        <v>7</v>
      </c>
      <c r="AD238" s="209" t="str">
        <f t="shared" si="78"/>
        <v/>
      </c>
      <c r="AE238" s="209" t="str">
        <f t="shared" si="78"/>
        <v/>
      </c>
      <c r="AF238" s="209">
        <f t="shared" si="78"/>
        <v>7</v>
      </c>
      <c r="AG238" s="209" t="str">
        <f t="shared" si="77"/>
        <v/>
      </c>
      <c r="AH238" s="209" t="str">
        <f t="shared" si="77"/>
        <v/>
      </c>
      <c r="AI238" s="209" t="str">
        <f t="shared" si="77"/>
        <v/>
      </c>
      <c r="AJ238" s="209">
        <f t="shared" si="66"/>
        <v>7</v>
      </c>
      <c r="AK238" s="213">
        <f>LARGE(($U238,$R238,$O238,$L238,$I238),AK$6)</f>
        <v>59.04</v>
      </c>
      <c r="AL238" s="213">
        <f>LARGE(($U238,$R238,$O238,$L238,$I238),AL$6)</f>
        <v>56.02</v>
      </c>
      <c r="AM238" s="213">
        <f>LARGE(($U238,$R238,$O238,$L238,$I238),AM$6)</f>
        <v>52</v>
      </c>
      <c r="AN238" s="213">
        <f>LARGE(($U238,$R238,$O238,$L238,$I238),AN$6)</f>
        <v>50</v>
      </c>
      <c r="AO238" s="213">
        <f>LARGE(($U238,$R238,$O238,$L238,$I238),AO$6)</f>
        <v>43</v>
      </c>
      <c r="AP238" s="214">
        <f t="shared" si="70"/>
        <v>5.904560252005E+19</v>
      </c>
      <c r="AQ238" s="213">
        <f t="shared" si="67"/>
        <v>7.0019999999999998</v>
      </c>
      <c r="AS238" s="108" t="str">
        <f t="shared" si="76"/>
        <v/>
      </c>
      <c r="AT238" s="65" t="str">
        <f t="shared" si="76"/>
        <v/>
      </c>
      <c r="AU238" s="66" t="str">
        <f t="shared" si="76"/>
        <v/>
      </c>
      <c r="AV238" s="67" t="str">
        <f t="shared" si="76"/>
        <v/>
      </c>
      <c r="AW238" s="68" t="str">
        <f t="shared" si="76"/>
        <v/>
      </c>
      <c r="AX238" s="28" t="str">
        <f t="shared" si="76"/>
        <v/>
      </c>
      <c r="AY238" s="69" t="str">
        <f t="shared" si="76"/>
        <v/>
      </c>
      <c r="AZ238" s="68" t="str">
        <f t="shared" si="76"/>
        <v/>
      </c>
      <c r="BA238" s="70" t="str">
        <f t="shared" si="76"/>
        <v/>
      </c>
      <c r="BB238" s="71" t="str">
        <f t="shared" si="76"/>
        <v/>
      </c>
      <c r="BC238" s="68" t="str">
        <f t="shared" si="76"/>
        <v/>
      </c>
      <c r="BD238" s="70" t="str">
        <f t="shared" si="76"/>
        <v/>
      </c>
      <c r="BE238" s="71" t="str">
        <f t="shared" si="76"/>
        <v/>
      </c>
      <c r="BF238" s="68" t="str">
        <f t="shared" si="76"/>
        <v/>
      </c>
      <c r="BG238" s="70" t="str">
        <f t="shared" si="76"/>
        <v/>
      </c>
      <c r="BH238" s="71" t="str">
        <f t="shared" si="76"/>
        <v/>
      </c>
      <c r="BI238" s="68" t="str">
        <f t="shared" si="75"/>
        <v/>
      </c>
      <c r="BJ238" s="70" t="str">
        <f t="shared" si="75"/>
        <v/>
      </c>
      <c r="BK238" s="71" t="str">
        <f t="shared" si="75"/>
        <v/>
      </c>
      <c r="BL238" s="234" t="str">
        <f t="shared" si="75"/>
        <v/>
      </c>
      <c r="BM238" s="235" t="str">
        <f t="shared" si="75"/>
        <v/>
      </c>
      <c r="BN238" s="236" t="str">
        <f t="shared" si="75"/>
        <v/>
      </c>
      <c r="BO238" s="237" t="str">
        <f t="shared" si="75"/>
        <v/>
      </c>
      <c r="BP238" s="238" t="str">
        <f t="shared" si="75"/>
        <v/>
      </c>
      <c r="BQ238" s="239" t="str">
        <f t="shared" si="75"/>
        <v/>
      </c>
      <c r="BR238" s="78" t="str">
        <f t="shared" si="75"/>
        <v/>
      </c>
      <c r="BS238" s="57" t="str">
        <f t="shared" si="75"/>
        <v/>
      </c>
      <c r="BT238" s="240" t="str">
        <f t="shared" si="75"/>
        <v/>
      </c>
      <c r="BU238" s="241" t="str">
        <f t="shared" si="75"/>
        <v/>
      </c>
      <c r="BV238" s="242" t="str">
        <f t="shared" si="75"/>
        <v/>
      </c>
      <c r="BW238" s="243" t="str">
        <f t="shared" si="75"/>
        <v/>
      </c>
      <c r="BX238" s="244" t="str">
        <f t="shared" si="74"/>
        <v/>
      </c>
      <c r="BY238" s="245" t="str">
        <f t="shared" si="74"/>
        <v/>
      </c>
    </row>
    <row r="239" spans="1:77" customFormat="1" ht="15.6" thickBot="1" x14ac:dyDescent="0.35">
      <c r="A239" s="196" t="str">
        <f t="shared" si="64"/>
        <v/>
      </c>
      <c r="B239" s="196" t="str">
        <f t="shared" si="65"/>
        <v/>
      </c>
      <c r="C239" s="187">
        <v>2</v>
      </c>
      <c r="D239" s="187">
        <v>13</v>
      </c>
      <c r="E239" s="196">
        <v>0</v>
      </c>
      <c r="F239" s="187">
        <v>0</v>
      </c>
      <c r="G239" s="207">
        <v>0</v>
      </c>
      <c r="H239" s="187">
        <v>0</v>
      </c>
      <c r="I239" s="208">
        <v>0</v>
      </c>
      <c r="J239" s="207">
        <v>0</v>
      </c>
      <c r="K239" s="209">
        <v>0</v>
      </c>
      <c r="L239" s="210">
        <v>0</v>
      </c>
      <c r="M239" s="207">
        <v>0</v>
      </c>
      <c r="N239" s="209">
        <v>0</v>
      </c>
      <c r="O239" s="210">
        <v>0</v>
      </c>
      <c r="P239" s="207">
        <v>0</v>
      </c>
      <c r="Q239" s="209">
        <v>0</v>
      </c>
      <c r="R239" s="210">
        <v>0</v>
      </c>
      <c r="S239" s="207">
        <v>0</v>
      </c>
      <c r="T239" s="209">
        <v>0</v>
      </c>
      <c r="U239" s="210">
        <v>0</v>
      </c>
      <c r="V239" s="210" t="str">
        <v/>
      </c>
      <c r="W239" s="210" t="str">
        <v/>
      </c>
      <c r="X239" s="210" t="str">
        <v/>
      </c>
      <c r="Y239" s="210" t="str">
        <v/>
      </c>
      <c r="Z239" s="210" t="str">
        <v/>
      </c>
      <c r="AA239" s="210" t="str">
        <v/>
      </c>
      <c r="AB239" s="211">
        <v>0</v>
      </c>
      <c r="AC239" s="212" t="str">
        <f t="shared" si="69"/>
        <v/>
      </c>
      <c r="AD239" s="209" t="str">
        <f t="shared" si="78"/>
        <v/>
      </c>
      <c r="AE239" s="209" t="str">
        <f t="shared" si="78"/>
        <v/>
      </c>
      <c r="AF239" s="209" t="str">
        <f t="shared" si="78"/>
        <v/>
      </c>
      <c r="AG239" s="209" t="str">
        <f t="shared" si="77"/>
        <v/>
      </c>
      <c r="AH239" s="209" t="str">
        <f t="shared" si="77"/>
        <v/>
      </c>
      <c r="AI239" s="209" t="str">
        <f t="shared" si="77"/>
        <v/>
      </c>
      <c r="AJ239" s="209" t="str">
        <f t="shared" si="66"/>
        <v/>
      </c>
      <c r="AK239" s="213">
        <f>LARGE(($U239,$R239,$O239,$L239,$I239),AK$6)</f>
        <v>0</v>
      </c>
      <c r="AL239" s="213">
        <f>LARGE(($U239,$R239,$O239,$L239,$I239),AL$6)</f>
        <v>0</v>
      </c>
      <c r="AM239" s="213">
        <f>LARGE(($U239,$R239,$O239,$L239,$I239),AM$6)</f>
        <v>0</v>
      </c>
      <c r="AN239" s="213">
        <f>LARGE(($U239,$R239,$O239,$L239,$I239),AN$6)</f>
        <v>0</v>
      </c>
      <c r="AO239" s="213">
        <f>LARGE(($U239,$R239,$O239,$L239,$I239),AO$6)</f>
        <v>0</v>
      </c>
      <c r="AP239" s="214">
        <f t="shared" si="70"/>
        <v>0</v>
      </c>
      <c r="AQ239" s="213" t="str">
        <f t="shared" si="67"/>
        <v/>
      </c>
      <c r="AS239" s="108" t="str">
        <f t="shared" si="76"/>
        <v/>
      </c>
      <c r="AT239" s="65" t="str">
        <f t="shared" si="76"/>
        <v/>
      </c>
      <c r="AU239" s="66" t="str">
        <f t="shared" si="76"/>
        <v/>
      </c>
      <c r="AV239" s="67" t="str">
        <f t="shared" si="76"/>
        <v/>
      </c>
      <c r="AW239" s="68" t="str">
        <f t="shared" si="76"/>
        <v/>
      </c>
      <c r="AX239" s="28" t="str">
        <f t="shared" si="76"/>
        <v/>
      </c>
      <c r="AY239" s="69" t="str">
        <f t="shared" si="76"/>
        <v/>
      </c>
      <c r="AZ239" s="68" t="str">
        <f t="shared" si="76"/>
        <v/>
      </c>
      <c r="BA239" s="70" t="str">
        <f t="shared" si="76"/>
        <v/>
      </c>
      <c r="BB239" s="71" t="str">
        <f t="shared" si="76"/>
        <v/>
      </c>
      <c r="BC239" s="68" t="str">
        <f t="shared" si="76"/>
        <v/>
      </c>
      <c r="BD239" s="70" t="str">
        <f t="shared" si="76"/>
        <v/>
      </c>
      <c r="BE239" s="71" t="str">
        <f t="shared" si="76"/>
        <v/>
      </c>
      <c r="BF239" s="68" t="str">
        <f t="shared" si="76"/>
        <v/>
      </c>
      <c r="BG239" s="70" t="str">
        <f t="shared" si="76"/>
        <v/>
      </c>
      <c r="BH239" s="71" t="str">
        <f t="shared" si="76"/>
        <v/>
      </c>
      <c r="BI239" s="68" t="str">
        <f t="shared" si="75"/>
        <v/>
      </c>
      <c r="BJ239" s="70" t="str">
        <f t="shared" si="75"/>
        <v/>
      </c>
      <c r="BK239" s="71" t="str">
        <f t="shared" si="75"/>
        <v/>
      </c>
      <c r="BL239" s="234" t="str">
        <f t="shared" si="75"/>
        <v/>
      </c>
      <c r="BM239" s="235" t="str">
        <f t="shared" si="75"/>
        <v/>
      </c>
      <c r="BN239" s="236" t="str">
        <f t="shared" si="75"/>
        <v/>
      </c>
      <c r="BO239" s="237" t="str">
        <f t="shared" si="75"/>
        <v/>
      </c>
      <c r="BP239" s="238" t="str">
        <f t="shared" si="75"/>
        <v/>
      </c>
      <c r="BQ239" s="239" t="str">
        <f t="shared" si="75"/>
        <v/>
      </c>
      <c r="BR239" s="78" t="str">
        <f t="shared" si="75"/>
        <v/>
      </c>
      <c r="BS239" s="57" t="str">
        <f t="shared" si="75"/>
        <v/>
      </c>
      <c r="BT239" s="240" t="str">
        <f t="shared" si="75"/>
        <v/>
      </c>
      <c r="BU239" s="241" t="str">
        <f t="shared" si="75"/>
        <v/>
      </c>
      <c r="BV239" s="242" t="str">
        <f t="shared" si="75"/>
        <v/>
      </c>
      <c r="BW239" s="243" t="str">
        <f t="shared" si="75"/>
        <v/>
      </c>
      <c r="BX239" s="244" t="str">
        <f t="shared" si="74"/>
        <v/>
      </c>
      <c r="BY239" s="245" t="str">
        <f t="shared" si="74"/>
        <v/>
      </c>
    </row>
    <row r="240" spans="1:77" customFormat="1" ht="15.6" thickBot="1" x14ac:dyDescent="0.35">
      <c r="A240" s="196">
        <f t="shared" si="64"/>
        <v>19.239999999999998</v>
      </c>
      <c r="B240" s="196">
        <f t="shared" si="65"/>
        <v>19</v>
      </c>
      <c r="C240" s="187">
        <v>2</v>
      </c>
      <c r="D240" s="187">
        <v>14</v>
      </c>
      <c r="E240" s="196" t="str">
        <v>Warren Gardiner</v>
      </c>
      <c r="F240" s="187" t="str">
        <v>RF</v>
      </c>
      <c r="G240" s="207">
        <v>41.01</v>
      </c>
      <c r="H240" s="187">
        <v>8</v>
      </c>
      <c r="I240" s="208">
        <v>49.01</v>
      </c>
      <c r="J240" s="207">
        <v>41</v>
      </c>
      <c r="K240" s="209">
        <v>8</v>
      </c>
      <c r="L240" s="210">
        <v>49</v>
      </c>
      <c r="M240" s="207">
        <v>45</v>
      </c>
      <c r="N240" s="209">
        <v>9</v>
      </c>
      <c r="O240" s="210">
        <v>54</v>
      </c>
      <c r="P240" s="207">
        <v>47.01</v>
      </c>
      <c r="Q240" s="209">
        <v>8</v>
      </c>
      <c r="R240" s="210">
        <v>55.01</v>
      </c>
      <c r="S240" s="207">
        <v>32</v>
      </c>
      <c r="T240" s="209">
        <v>6</v>
      </c>
      <c r="U240" s="210">
        <v>38</v>
      </c>
      <c r="V240" s="210" t="str">
        <v/>
      </c>
      <c r="W240" s="210" t="str">
        <v/>
      </c>
      <c r="X240" s="210">
        <v>245.01999999999998</v>
      </c>
      <c r="Y240" s="210" t="str">
        <v/>
      </c>
      <c r="Z240" s="210" t="str">
        <v/>
      </c>
      <c r="AA240" s="210" t="str">
        <v/>
      </c>
      <c r="AB240" s="211">
        <v>2</v>
      </c>
      <c r="AC240" s="212">
        <f t="shared" si="69"/>
        <v>19</v>
      </c>
      <c r="AD240" s="209" t="str">
        <f t="shared" si="78"/>
        <v/>
      </c>
      <c r="AE240" s="209" t="str">
        <f t="shared" si="78"/>
        <v/>
      </c>
      <c r="AF240" s="209">
        <f t="shared" si="78"/>
        <v>19</v>
      </c>
      <c r="AG240" s="209" t="str">
        <f t="shared" si="77"/>
        <v/>
      </c>
      <c r="AH240" s="209" t="str">
        <f t="shared" si="77"/>
        <v/>
      </c>
      <c r="AI240" s="209" t="str">
        <f t="shared" si="77"/>
        <v/>
      </c>
      <c r="AJ240" s="209">
        <f t="shared" si="66"/>
        <v>19</v>
      </c>
      <c r="AK240" s="213">
        <f>LARGE(($U240,$R240,$O240,$L240,$I240),AK$6)</f>
        <v>55.01</v>
      </c>
      <c r="AL240" s="213">
        <f>LARGE(($U240,$R240,$O240,$L240,$I240),AL$6)</f>
        <v>54</v>
      </c>
      <c r="AM240" s="213">
        <f>LARGE(($U240,$R240,$O240,$L240,$I240),AM$6)</f>
        <v>49.01</v>
      </c>
      <c r="AN240" s="213">
        <f>LARGE(($U240,$R240,$O240,$L240,$I240),AN$6)</f>
        <v>49</v>
      </c>
      <c r="AO240" s="213">
        <f>LARGE(($U240,$R240,$O240,$L240,$I240),AO$6)</f>
        <v>38</v>
      </c>
      <c r="AP240" s="214">
        <f t="shared" si="70"/>
        <v>5.5015400490149003E+19</v>
      </c>
      <c r="AQ240" s="213">
        <f t="shared" si="67"/>
        <v>19.027000000000001</v>
      </c>
      <c r="AS240" s="108" t="str">
        <f t="shared" si="76"/>
        <v/>
      </c>
      <c r="AT240" s="65" t="str">
        <f t="shared" si="76"/>
        <v/>
      </c>
      <c r="AU240" s="66" t="str">
        <f t="shared" si="76"/>
        <v/>
      </c>
      <c r="AV240" s="67" t="str">
        <f t="shared" si="76"/>
        <v/>
      </c>
      <c r="AW240" s="68" t="str">
        <f t="shared" si="76"/>
        <v/>
      </c>
      <c r="AX240" s="28" t="str">
        <f t="shared" si="76"/>
        <v/>
      </c>
      <c r="AY240" s="69" t="str">
        <f t="shared" si="76"/>
        <v/>
      </c>
      <c r="AZ240" s="68" t="str">
        <f t="shared" si="76"/>
        <v/>
      </c>
      <c r="BA240" s="70" t="str">
        <f t="shared" si="76"/>
        <v/>
      </c>
      <c r="BB240" s="71" t="str">
        <f t="shared" si="76"/>
        <v/>
      </c>
      <c r="BC240" s="68" t="str">
        <f t="shared" si="76"/>
        <v/>
      </c>
      <c r="BD240" s="70" t="str">
        <f t="shared" si="76"/>
        <v/>
      </c>
      <c r="BE240" s="71" t="str">
        <f t="shared" si="76"/>
        <v/>
      </c>
      <c r="BF240" s="68" t="str">
        <f t="shared" si="76"/>
        <v/>
      </c>
      <c r="BG240" s="70" t="str">
        <f t="shared" si="76"/>
        <v/>
      </c>
      <c r="BH240" s="71" t="str">
        <f t="shared" si="76"/>
        <v/>
      </c>
      <c r="BI240" s="68" t="str">
        <f t="shared" si="75"/>
        <v/>
      </c>
      <c r="BJ240" s="70" t="str">
        <f t="shared" si="75"/>
        <v/>
      </c>
      <c r="BK240" s="71" t="str">
        <f t="shared" si="75"/>
        <v/>
      </c>
      <c r="BL240" s="234" t="str">
        <f t="shared" si="75"/>
        <v/>
      </c>
      <c r="BM240" s="235" t="str">
        <f t="shared" si="75"/>
        <v/>
      </c>
      <c r="BN240" s="236" t="str">
        <f t="shared" si="75"/>
        <v/>
      </c>
      <c r="BO240" s="237" t="str">
        <f t="shared" si="75"/>
        <v/>
      </c>
      <c r="BP240" s="238" t="str">
        <f t="shared" si="75"/>
        <v/>
      </c>
      <c r="BQ240" s="239" t="str">
        <f t="shared" si="75"/>
        <v/>
      </c>
      <c r="BR240" s="78" t="str">
        <f t="shared" si="75"/>
        <v/>
      </c>
      <c r="BS240" s="57" t="str">
        <f t="shared" si="75"/>
        <v/>
      </c>
      <c r="BT240" s="240" t="str">
        <f t="shared" si="75"/>
        <v/>
      </c>
      <c r="BU240" s="241" t="str">
        <f t="shared" si="75"/>
        <v/>
      </c>
      <c r="BV240" s="242" t="str">
        <f t="shared" si="75"/>
        <v/>
      </c>
      <c r="BW240" s="243" t="str">
        <f t="shared" si="75"/>
        <v/>
      </c>
      <c r="BX240" s="244" t="str">
        <f t="shared" si="74"/>
        <v/>
      </c>
      <c r="BY240" s="245" t="str">
        <f t="shared" si="74"/>
        <v/>
      </c>
    </row>
    <row r="241" spans="1:77" customFormat="1" ht="15.6" thickBot="1" x14ac:dyDescent="0.35">
      <c r="A241" s="196">
        <f t="shared" si="64"/>
        <v>17.241</v>
      </c>
      <c r="B241" s="196">
        <f t="shared" si="65"/>
        <v>17</v>
      </c>
      <c r="C241" s="187">
        <v>2</v>
      </c>
      <c r="D241" s="187">
        <v>15</v>
      </c>
      <c r="E241" s="196" t="str">
        <v>Scott Benson</v>
      </c>
      <c r="F241" s="187" t="str">
        <v>RF</v>
      </c>
      <c r="G241" s="207">
        <v>48</v>
      </c>
      <c r="H241" s="187">
        <v>9</v>
      </c>
      <c r="I241" s="208">
        <v>57</v>
      </c>
      <c r="J241" s="207">
        <v>34</v>
      </c>
      <c r="K241" s="209">
        <v>7</v>
      </c>
      <c r="L241" s="210">
        <v>41</v>
      </c>
      <c r="M241" s="207">
        <v>46</v>
      </c>
      <c r="N241" s="209">
        <v>9</v>
      </c>
      <c r="O241" s="210">
        <v>55</v>
      </c>
      <c r="P241" s="207">
        <v>40.01</v>
      </c>
      <c r="Q241" s="209">
        <v>6</v>
      </c>
      <c r="R241" s="210">
        <v>46.01</v>
      </c>
      <c r="S241" s="207">
        <v>43</v>
      </c>
      <c r="T241" s="209">
        <v>8</v>
      </c>
      <c r="U241" s="210">
        <v>51</v>
      </c>
      <c r="V241" s="210" t="str">
        <v/>
      </c>
      <c r="W241" s="210" t="str">
        <v/>
      </c>
      <c r="X241" s="210">
        <v>250.01</v>
      </c>
      <c r="Y241" s="210" t="str">
        <v/>
      </c>
      <c r="Z241" s="210" t="str">
        <v/>
      </c>
      <c r="AA241" s="210" t="str">
        <v/>
      </c>
      <c r="AB241" s="211">
        <v>1</v>
      </c>
      <c r="AC241" s="212">
        <f t="shared" si="69"/>
        <v>17</v>
      </c>
      <c r="AD241" s="209" t="str">
        <f t="shared" si="78"/>
        <v/>
      </c>
      <c r="AE241" s="209" t="str">
        <f t="shared" si="78"/>
        <v/>
      </c>
      <c r="AF241" s="209">
        <f t="shared" si="78"/>
        <v>17</v>
      </c>
      <c r="AG241" s="209" t="str">
        <f t="shared" si="77"/>
        <v/>
      </c>
      <c r="AH241" s="209" t="str">
        <f t="shared" si="77"/>
        <v/>
      </c>
      <c r="AI241" s="209" t="str">
        <f t="shared" si="77"/>
        <v/>
      </c>
      <c r="AJ241" s="209">
        <f t="shared" si="66"/>
        <v>17</v>
      </c>
      <c r="AK241" s="213">
        <f>LARGE(($U241,$R241,$O241,$L241,$I241),AK$6)</f>
        <v>57</v>
      </c>
      <c r="AL241" s="213">
        <f>LARGE(($U241,$R241,$O241,$L241,$I241),AL$6)</f>
        <v>55</v>
      </c>
      <c r="AM241" s="213">
        <f>LARGE(($U241,$R241,$O241,$L241,$I241),AM$6)</f>
        <v>51</v>
      </c>
      <c r="AN241" s="213">
        <f>LARGE(($U241,$R241,$O241,$L241,$I241),AN$6)</f>
        <v>46.01</v>
      </c>
      <c r="AO241" s="213">
        <f>LARGE(($U241,$R241,$O241,$L241,$I241),AO$6)</f>
        <v>41</v>
      </c>
      <c r="AP241" s="214">
        <f t="shared" si="70"/>
        <v>5.7005500510046003E+19</v>
      </c>
      <c r="AQ241" s="213">
        <f t="shared" si="67"/>
        <v>17.013000000000002</v>
      </c>
      <c r="AS241" s="108" t="str">
        <f t="shared" si="76"/>
        <v/>
      </c>
      <c r="AT241" s="65" t="str">
        <f t="shared" si="76"/>
        <v/>
      </c>
      <c r="AU241" s="66" t="str">
        <f t="shared" si="76"/>
        <v/>
      </c>
      <c r="AV241" s="67" t="str">
        <f t="shared" si="76"/>
        <v/>
      </c>
      <c r="AW241" s="68" t="str">
        <f t="shared" si="76"/>
        <v/>
      </c>
      <c r="AX241" s="28" t="str">
        <f t="shared" si="76"/>
        <v/>
      </c>
      <c r="AY241" s="69" t="str">
        <f t="shared" si="76"/>
        <v/>
      </c>
      <c r="AZ241" s="68" t="str">
        <f t="shared" si="76"/>
        <v/>
      </c>
      <c r="BA241" s="70" t="str">
        <f t="shared" si="76"/>
        <v/>
      </c>
      <c r="BB241" s="71" t="str">
        <f t="shared" si="76"/>
        <v/>
      </c>
      <c r="BC241" s="68" t="str">
        <f t="shared" si="76"/>
        <v/>
      </c>
      <c r="BD241" s="70" t="str">
        <f t="shared" si="76"/>
        <v/>
      </c>
      <c r="BE241" s="71" t="str">
        <f t="shared" si="76"/>
        <v/>
      </c>
      <c r="BF241" s="68" t="str">
        <f t="shared" si="76"/>
        <v/>
      </c>
      <c r="BG241" s="70" t="str">
        <f t="shared" si="76"/>
        <v/>
      </c>
      <c r="BH241" s="71" t="str">
        <f t="shared" si="76"/>
        <v/>
      </c>
      <c r="BI241" s="68" t="str">
        <f t="shared" si="75"/>
        <v/>
      </c>
      <c r="BJ241" s="70" t="str">
        <f t="shared" si="75"/>
        <v/>
      </c>
      <c r="BK241" s="71" t="str">
        <f t="shared" si="75"/>
        <v/>
      </c>
      <c r="BL241" s="234" t="str">
        <f t="shared" si="75"/>
        <v/>
      </c>
      <c r="BM241" s="235" t="str">
        <f t="shared" si="75"/>
        <v/>
      </c>
      <c r="BN241" s="236" t="str">
        <f t="shared" si="75"/>
        <v/>
      </c>
      <c r="BO241" s="237" t="str">
        <f t="shared" si="75"/>
        <v/>
      </c>
      <c r="BP241" s="238" t="str">
        <f t="shared" si="75"/>
        <v/>
      </c>
      <c r="BQ241" s="239" t="str">
        <f t="shared" si="75"/>
        <v/>
      </c>
      <c r="BR241" s="78" t="str">
        <f t="shared" si="75"/>
        <v/>
      </c>
      <c r="BS241" s="57" t="str">
        <f t="shared" si="75"/>
        <v/>
      </c>
      <c r="BT241" s="240" t="str">
        <f t="shared" si="75"/>
        <v/>
      </c>
      <c r="BU241" s="241" t="str">
        <f t="shared" si="75"/>
        <v/>
      </c>
      <c r="BV241" s="242" t="str">
        <f t="shared" si="75"/>
        <v/>
      </c>
      <c r="BW241" s="243" t="str">
        <f t="shared" si="75"/>
        <v/>
      </c>
      <c r="BX241" s="244" t="str">
        <f t="shared" si="74"/>
        <v/>
      </c>
      <c r="BY241" s="245" t="str">
        <f t="shared" si="74"/>
        <v/>
      </c>
    </row>
    <row r="242" spans="1:77" customFormat="1" ht="15.6" thickBot="1" x14ac:dyDescent="0.35">
      <c r="A242" s="196">
        <f t="shared" si="64"/>
        <v>33.241999999999997</v>
      </c>
      <c r="B242" s="196">
        <f t="shared" si="65"/>
        <v>33</v>
      </c>
      <c r="C242" s="187">
        <v>2</v>
      </c>
      <c r="D242" s="187">
        <v>16</v>
      </c>
      <c r="E242" s="196" t="str">
        <v>Justin Everett</v>
      </c>
      <c r="F242" s="187" t="str">
        <v>RF</v>
      </c>
      <c r="G242" s="207">
        <v>47.01</v>
      </c>
      <c r="H242" s="187">
        <v>8</v>
      </c>
      <c r="I242" s="208">
        <v>55.01</v>
      </c>
      <c r="J242" s="207">
        <v>38</v>
      </c>
      <c r="K242" s="209">
        <v>5</v>
      </c>
      <c r="L242" s="210">
        <v>43</v>
      </c>
      <c r="M242" s="207">
        <v>45.01</v>
      </c>
      <c r="N242" s="209">
        <v>7</v>
      </c>
      <c r="O242" s="210">
        <v>52.01</v>
      </c>
      <c r="P242" s="207">
        <v>28</v>
      </c>
      <c r="Q242" s="209">
        <v>4</v>
      </c>
      <c r="R242" s="210">
        <v>32</v>
      </c>
      <c r="S242" s="207">
        <v>37</v>
      </c>
      <c r="T242" s="209">
        <v>7</v>
      </c>
      <c r="U242" s="210">
        <v>44</v>
      </c>
      <c r="V242" s="210" t="str">
        <v/>
      </c>
      <c r="W242" s="210" t="str">
        <v/>
      </c>
      <c r="X242" s="210">
        <v>226.01999999999998</v>
      </c>
      <c r="Y242" s="210" t="str">
        <v/>
      </c>
      <c r="Z242" s="210" t="str">
        <v/>
      </c>
      <c r="AA242" s="210" t="str">
        <v/>
      </c>
      <c r="AB242" s="211">
        <v>2</v>
      </c>
      <c r="AC242" s="212">
        <f t="shared" si="69"/>
        <v>33</v>
      </c>
      <c r="AD242" s="209" t="str">
        <f t="shared" si="78"/>
        <v/>
      </c>
      <c r="AE242" s="209" t="str">
        <f t="shared" si="78"/>
        <v/>
      </c>
      <c r="AF242" s="209">
        <f t="shared" si="78"/>
        <v>25</v>
      </c>
      <c r="AG242" s="209" t="str">
        <f t="shared" si="77"/>
        <v/>
      </c>
      <c r="AH242" s="209" t="str">
        <f t="shared" si="77"/>
        <v/>
      </c>
      <c r="AI242" s="209" t="str">
        <f t="shared" si="77"/>
        <v/>
      </c>
      <c r="AJ242" s="209">
        <f t="shared" si="66"/>
        <v>33</v>
      </c>
      <c r="AK242" s="213">
        <f>LARGE(($U242,$R242,$O242,$L242,$I242),AK$6)</f>
        <v>55.01</v>
      </c>
      <c r="AL242" s="213">
        <f>LARGE(($U242,$R242,$O242,$L242,$I242),AL$6)</f>
        <v>52.01</v>
      </c>
      <c r="AM242" s="213">
        <f>LARGE(($U242,$R242,$O242,$L242,$I242),AM$6)</f>
        <v>44</v>
      </c>
      <c r="AN242" s="213">
        <f>LARGE(($U242,$R242,$O242,$L242,$I242),AN$6)</f>
        <v>43</v>
      </c>
      <c r="AO242" s="213">
        <f>LARGE(($U242,$R242,$O242,$L242,$I242),AO$6)</f>
        <v>32</v>
      </c>
      <c r="AP242" s="214">
        <f t="shared" si="70"/>
        <v>5.5015201440043E+19</v>
      </c>
      <c r="AQ242" s="213">
        <f t="shared" si="67"/>
        <v>33.027999999999999</v>
      </c>
      <c r="AS242" s="108" t="str">
        <f t="shared" si="76"/>
        <v/>
      </c>
      <c r="AT242" s="65" t="str">
        <f t="shared" si="76"/>
        <v/>
      </c>
      <c r="AU242" s="66" t="str">
        <f t="shared" si="76"/>
        <v/>
      </c>
      <c r="AV242" s="67" t="str">
        <f t="shared" si="76"/>
        <v/>
      </c>
      <c r="AW242" s="68" t="str">
        <f t="shared" si="76"/>
        <v/>
      </c>
      <c r="AX242" s="28" t="str">
        <f t="shared" si="76"/>
        <v/>
      </c>
      <c r="AY242" s="69" t="str">
        <f t="shared" si="76"/>
        <v/>
      </c>
      <c r="AZ242" s="68" t="str">
        <f t="shared" si="76"/>
        <v/>
      </c>
      <c r="BA242" s="70" t="str">
        <f t="shared" si="76"/>
        <v/>
      </c>
      <c r="BB242" s="71" t="str">
        <f t="shared" si="76"/>
        <v/>
      </c>
      <c r="BC242" s="68" t="str">
        <f t="shared" si="76"/>
        <v/>
      </c>
      <c r="BD242" s="70" t="str">
        <f t="shared" si="76"/>
        <v/>
      </c>
      <c r="BE242" s="71" t="str">
        <f t="shared" si="76"/>
        <v/>
      </c>
      <c r="BF242" s="68" t="str">
        <f t="shared" si="76"/>
        <v/>
      </c>
      <c r="BG242" s="70" t="str">
        <f t="shared" si="76"/>
        <v/>
      </c>
      <c r="BH242" s="71" t="str">
        <f t="shared" si="76"/>
        <v/>
      </c>
      <c r="BI242" s="68" t="str">
        <f t="shared" si="75"/>
        <v/>
      </c>
      <c r="BJ242" s="70" t="str">
        <f t="shared" si="75"/>
        <v/>
      </c>
      <c r="BK242" s="71" t="str">
        <f t="shared" si="75"/>
        <v/>
      </c>
      <c r="BL242" s="234" t="str">
        <f t="shared" si="75"/>
        <v/>
      </c>
      <c r="BM242" s="235" t="str">
        <f t="shared" si="75"/>
        <v/>
      </c>
      <c r="BN242" s="236" t="str">
        <f t="shared" si="75"/>
        <v/>
      </c>
      <c r="BO242" s="237" t="str">
        <f t="shared" si="75"/>
        <v/>
      </c>
      <c r="BP242" s="238" t="str">
        <f t="shared" si="75"/>
        <v/>
      </c>
      <c r="BQ242" s="239" t="str">
        <f t="shared" si="75"/>
        <v/>
      </c>
      <c r="BR242" s="78" t="str">
        <f t="shared" si="75"/>
        <v/>
      </c>
      <c r="BS242" s="57" t="str">
        <f t="shared" si="75"/>
        <v/>
      </c>
      <c r="BT242" s="240" t="str">
        <f t="shared" si="75"/>
        <v/>
      </c>
      <c r="BU242" s="241" t="str">
        <f t="shared" si="75"/>
        <v/>
      </c>
      <c r="BV242" s="242" t="str">
        <f t="shared" si="75"/>
        <v/>
      </c>
      <c r="BW242" s="243" t="str">
        <f t="shared" si="75"/>
        <v/>
      </c>
      <c r="BX242" s="244" t="str">
        <f t="shared" si="74"/>
        <v/>
      </c>
      <c r="BY242" s="245" t="str">
        <f t="shared" si="74"/>
        <v/>
      </c>
    </row>
    <row r="243" spans="1:77" customFormat="1" ht="15.6" thickBot="1" x14ac:dyDescent="0.35">
      <c r="A243" s="196">
        <f t="shared" si="64"/>
        <v>1.2429999999999999</v>
      </c>
      <c r="B243" s="196">
        <f t="shared" si="65"/>
        <v>1</v>
      </c>
      <c r="C243" s="187">
        <v>2</v>
      </c>
      <c r="D243" s="187">
        <v>17</v>
      </c>
      <c r="E243" s="196" t="str">
        <v>David Dundas</v>
      </c>
      <c r="F243" s="187" t="str">
        <v>RF</v>
      </c>
      <c r="G243" s="207">
        <v>50.04</v>
      </c>
      <c r="H243" s="187">
        <v>10</v>
      </c>
      <c r="I243" s="208">
        <v>60.04</v>
      </c>
      <c r="J243" s="207">
        <v>45.01</v>
      </c>
      <c r="K243" s="209">
        <v>9</v>
      </c>
      <c r="L243" s="210">
        <v>54.01</v>
      </c>
      <c r="M243" s="207">
        <v>49.02</v>
      </c>
      <c r="N243" s="209">
        <v>10</v>
      </c>
      <c r="O243" s="210">
        <v>59.02</v>
      </c>
      <c r="P243" s="207">
        <v>50.02</v>
      </c>
      <c r="Q243" s="209">
        <v>9</v>
      </c>
      <c r="R243" s="210">
        <v>59.02</v>
      </c>
      <c r="S243" s="207">
        <v>39</v>
      </c>
      <c r="T243" s="209">
        <v>8</v>
      </c>
      <c r="U243" s="210">
        <v>47</v>
      </c>
      <c r="V243" s="210" t="str">
        <v/>
      </c>
      <c r="W243" s="210" t="str">
        <v/>
      </c>
      <c r="X243" s="210">
        <v>279.09000000000003</v>
      </c>
      <c r="Y243" s="210" t="str">
        <v/>
      </c>
      <c r="Z243" s="210" t="str">
        <v/>
      </c>
      <c r="AA243" s="210" t="str">
        <v/>
      </c>
      <c r="AB243" s="211">
        <v>9</v>
      </c>
      <c r="AC243" s="212">
        <f t="shared" si="69"/>
        <v>1</v>
      </c>
      <c r="AD243" s="209" t="str">
        <f t="shared" si="78"/>
        <v/>
      </c>
      <c r="AE243" s="209" t="str">
        <f t="shared" si="78"/>
        <v/>
      </c>
      <c r="AF243" s="209">
        <f t="shared" si="78"/>
        <v>1</v>
      </c>
      <c r="AG243" s="209" t="str">
        <f t="shared" si="77"/>
        <v/>
      </c>
      <c r="AH243" s="209" t="str">
        <f t="shared" si="77"/>
        <v/>
      </c>
      <c r="AI243" s="209" t="str">
        <f t="shared" si="77"/>
        <v/>
      </c>
      <c r="AJ243" s="209">
        <f t="shared" si="66"/>
        <v>1</v>
      </c>
      <c r="AK243" s="213">
        <f>LARGE(($U243,$R243,$O243,$L243,$I243),AK$6)</f>
        <v>60.04</v>
      </c>
      <c r="AL243" s="213">
        <f>LARGE(($U243,$R243,$O243,$L243,$I243),AL$6)</f>
        <v>59.02</v>
      </c>
      <c r="AM243" s="213">
        <f>LARGE(($U243,$R243,$O243,$L243,$I243),AM$6)</f>
        <v>59.02</v>
      </c>
      <c r="AN243" s="213">
        <f>LARGE(($U243,$R243,$O243,$L243,$I243),AN$6)</f>
        <v>54.01</v>
      </c>
      <c r="AO243" s="213">
        <f>LARGE(($U243,$R243,$O243,$L243,$I243),AO$6)</f>
        <v>47</v>
      </c>
      <c r="AP243" s="214">
        <f t="shared" si="70"/>
        <v>6.0045902590253998E+19</v>
      </c>
      <c r="AQ243" s="213">
        <f t="shared" si="67"/>
        <v>1.0009999999999999</v>
      </c>
      <c r="AS243" s="108" t="str">
        <f t="shared" si="76"/>
        <v/>
      </c>
      <c r="AT243" s="65" t="str">
        <f t="shared" si="76"/>
        <v/>
      </c>
      <c r="AU243" s="66" t="str">
        <f t="shared" si="76"/>
        <v/>
      </c>
      <c r="AV243" s="67" t="str">
        <f t="shared" si="76"/>
        <v/>
      </c>
      <c r="AW243" s="68" t="str">
        <f t="shared" si="76"/>
        <v/>
      </c>
      <c r="AX243" s="28" t="str">
        <f t="shared" si="76"/>
        <v/>
      </c>
      <c r="AY243" s="69" t="str">
        <f t="shared" si="76"/>
        <v/>
      </c>
      <c r="AZ243" s="68" t="str">
        <f t="shared" si="76"/>
        <v/>
      </c>
      <c r="BA243" s="70" t="str">
        <f t="shared" si="76"/>
        <v/>
      </c>
      <c r="BB243" s="71" t="str">
        <f t="shared" si="76"/>
        <v/>
      </c>
      <c r="BC243" s="68" t="str">
        <f t="shared" si="76"/>
        <v/>
      </c>
      <c r="BD243" s="70" t="str">
        <f t="shared" si="76"/>
        <v/>
      </c>
      <c r="BE243" s="71" t="str">
        <f t="shared" si="76"/>
        <v/>
      </c>
      <c r="BF243" s="68" t="str">
        <f t="shared" si="76"/>
        <v/>
      </c>
      <c r="BG243" s="70" t="str">
        <f t="shared" si="76"/>
        <v/>
      </c>
      <c r="BH243" s="71" t="str">
        <f t="shared" si="76"/>
        <v/>
      </c>
      <c r="BI243" s="68" t="str">
        <f t="shared" si="75"/>
        <v/>
      </c>
      <c r="BJ243" s="70" t="str">
        <f t="shared" si="75"/>
        <v/>
      </c>
      <c r="BK243" s="71" t="str">
        <f t="shared" si="75"/>
        <v/>
      </c>
      <c r="BL243" s="234" t="str">
        <f t="shared" si="75"/>
        <v/>
      </c>
      <c r="BM243" s="235" t="str">
        <f t="shared" si="75"/>
        <v/>
      </c>
      <c r="BN243" s="236" t="str">
        <f t="shared" si="75"/>
        <v/>
      </c>
      <c r="BO243" s="237" t="str">
        <f t="shared" si="75"/>
        <v/>
      </c>
      <c r="BP243" s="238" t="str">
        <f t="shared" si="75"/>
        <v/>
      </c>
      <c r="BQ243" s="239" t="str">
        <f t="shared" si="75"/>
        <v/>
      </c>
      <c r="BR243" s="78" t="str">
        <f t="shared" si="75"/>
        <v/>
      </c>
      <c r="BS243" s="57" t="str">
        <f t="shared" si="75"/>
        <v/>
      </c>
      <c r="BT243" s="240" t="str">
        <f t="shared" si="75"/>
        <v/>
      </c>
      <c r="BU243" s="241" t="str">
        <f t="shared" si="75"/>
        <v/>
      </c>
      <c r="BV243" s="242" t="str">
        <f t="shared" si="75"/>
        <v/>
      </c>
      <c r="BW243" s="243" t="str">
        <f t="shared" si="75"/>
        <v/>
      </c>
      <c r="BX243" s="244" t="str">
        <f t="shared" si="74"/>
        <v/>
      </c>
      <c r="BY243" s="245" t="str">
        <f t="shared" si="74"/>
        <v/>
      </c>
    </row>
    <row r="244" spans="1:77" customFormat="1" ht="15.6" thickBot="1" x14ac:dyDescent="0.35">
      <c r="A244" s="196" t="str">
        <f t="shared" si="64"/>
        <v/>
      </c>
      <c r="B244" s="196" t="str">
        <f t="shared" si="65"/>
        <v/>
      </c>
      <c r="C244" s="187">
        <v>2</v>
      </c>
      <c r="D244" s="187">
        <v>18</v>
      </c>
      <c r="E244" s="196">
        <v>0</v>
      </c>
      <c r="F244" s="187">
        <v>0</v>
      </c>
      <c r="G244" s="207">
        <v>0</v>
      </c>
      <c r="H244" s="187">
        <v>0</v>
      </c>
      <c r="I244" s="208">
        <v>0</v>
      </c>
      <c r="J244" s="207">
        <v>0</v>
      </c>
      <c r="K244" s="209">
        <v>0</v>
      </c>
      <c r="L244" s="210">
        <v>0</v>
      </c>
      <c r="M244" s="207">
        <v>0</v>
      </c>
      <c r="N244" s="209">
        <v>0</v>
      </c>
      <c r="O244" s="210">
        <v>0</v>
      </c>
      <c r="P244" s="207">
        <v>0</v>
      </c>
      <c r="Q244" s="209">
        <v>0</v>
      </c>
      <c r="R244" s="210">
        <v>0</v>
      </c>
      <c r="S244" s="207">
        <v>0</v>
      </c>
      <c r="T244" s="209">
        <v>0</v>
      </c>
      <c r="U244" s="210">
        <v>0</v>
      </c>
      <c r="V244" s="210" t="str">
        <v/>
      </c>
      <c r="W244" s="210" t="str">
        <v/>
      </c>
      <c r="X244" s="210" t="str">
        <v/>
      </c>
      <c r="Y244" s="210" t="str">
        <v/>
      </c>
      <c r="Z244" s="210" t="str">
        <v/>
      </c>
      <c r="AA244" s="210" t="str">
        <v/>
      </c>
      <c r="AB244" s="211">
        <v>0</v>
      </c>
      <c r="AC244" s="212" t="str">
        <f t="shared" si="69"/>
        <v/>
      </c>
      <c r="AD244" s="209" t="str">
        <f t="shared" si="78"/>
        <v/>
      </c>
      <c r="AE244" s="209" t="str">
        <f t="shared" si="78"/>
        <v/>
      </c>
      <c r="AF244" s="209" t="str">
        <f t="shared" si="78"/>
        <v/>
      </c>
      <c r="AG244" s="209" t="str">
        <f t="shared" si="77"/>
        <v/>
      </c>
      <c r="AH244" s="209" t="str">
        <f t="shared" si="77"/>
        <v/>
      </c>
      <c r="AI244" s="209" t="str">
        <f t="shared" si="77"/>
        <v/>
      </c>
      <c r="AJ244" s="209" t="str">
        <f t="shared" si="66"/>
        <v/>
      </c>
      <c r="AK244" s="213">
        <f>LARGE(($U244,$R244,$O244,$L244,$I244),AK$6)</f>
        <v>0</v>
      </c>
      <c r="AL244" s="213">
        <f>LARGE(($U244,$R244,$O244,$L244,$I244),AL$6)</f>
        <v>0</v>
      </c>
      <c r="AM244" s="213">
        <f>LARGE(($U244,$R244,$O244,$L244,$I244),AM$6)</f>
        <v>0</v>
      </c>
      <c r="AN244" s="213">
        <f>LARGE(($U244,$R244,$O244,$L244,$I244),AN$6)</f>
        <v>0</v>
      </c>
      <c r="AO244" s="213">
        <f>LARGE(($U244,$R244,$O244,$L244,$I244),AO$6)</f>
        <v>0</v>
      </c>
      <c r="AP244" s="214">
        <f t="shared" si="70"/>
        <v>0</v>
      </c>
      <c r="AQ244" s="213" t="str">
        <f t="shared" si="67"/>
        <v/>
      </c>
      <c r="AS244" s="108" t="str">
        <f t="shared" si="76"/>
        <v/>
      </c>
      <c r="AT244" s="65" t="str">
        <f t="shared" si="76"/>
        <v/>
      </c>
      <c r="AU244" s="66" t="str">
        <f t="shared" si="76"/>
        <v/>
      </c>
      <c r="AV244" s="67" t="str">
        <f t="shared" si="76"/>
        <v/>
      </c>
      <c r="AW244" s="68" t="str">
        <f t="shared" si="76"/>
        <v/>
      </c>
      <c r="AX244" s="28" t="str">
        <f t="shared" si="76"/>
        <v/>
      </c>
      <c r="AY244" s="69" t="str">
        <f t="shared" si="76"/>
        <v/>
      </c>
      <c r="AZ244" s="68" t="str">
        <f t="shared" si="76"/>
        <v/>
      </c>
      <c r="BA244" s="70" t="str">
        <f t="shared" si="76"/>
        <v/>
      </c>
      <c r="BB244" s="71" t="str">
        <f t="shared" si="76"/>
        <v/>
      </c>
      <c r="BC244" s="68" t="str">
        <f t="shared" si="76"/>
        <v/>
      </c>
      <c r="BD244" s="70" t="str">
        <f t="shared" si="76"/>
        <v/>
      </c>
      <c r="BE244" s="71" t="str">
        <f t="shared" si="76"/>
        <v/>
      </c>
      <c r="BF244" s="68" t="str">
        <f t="shared" si="76"/>
        <v/>
      </c>
      <c r="BG244" s="70" t="str">
        <f t="shared" si="76"/>
        <v/>
      </c>
      <c r="BH244" s="71" t="str">
        <f t="shared" si="76"/>
        <v/>
      </c>
      <c r="BI244" s="68" t="str">
        <f t="shared" si="75"/>
        <v/>
      </c>
      <c r="BJ244" s="70" t="str">
        <f t="shared" si="75"/>
        <v/>
      </c>
      <c r="BK244" s="71" t="str">
        <f t="shared" si="75"/>
        <v/>
      </c>
      <c r="BL244" s="234" t="str">
        <f t="shared" si="75"/>
        <v/>
      </c>
      <c r="BM244" s="235" t="str">
        <f t="shared" si="75"/>
        <v/>
      </c>
      <c r="BN244" s="236" t="str">
        <f t="shared" si="75"/>
        <v/>
      </c>
      <c r="BO244" s="237" t="str">
        <f t="shared" si="75"/>
        <v/>
      </c>
      <c r="BP244" s="238" t="str">
        <f t="shared" si="75"/>
        <v/>
      </c>
      <c r="BQ244" s="239" t="str">
        <f t="shared" si="75"/>
        <v/>
      </c>
      <c r="BR244" s="78" t="str">
        <f t="shared" si="75"/>
        <v/>
      </c>
      <c r="BS244" s="57" t="str">
        <f t="shared" si="75"/>
        <v/>
      </c>
      <c r="BT244" s="240" t="str">
        <f t="shared" si="75"/>
        <v/>
      </c>
      <c r="BU244" s="241" t="str">
        <f t="shared" si="75"/>
        <v/>
      </c>
      <c r="BV244" s="242" t="str">
        <f t="shared" si="75"/>
        <v/>
      </c>
      <c r="BW244" s="243" t="str">
        <f t="shared" si="75"/>
        <v/>
      </c>
      <c r="BX244" s="244" t="str">
        <f t="shared" si="74"/>
        <v/>
      </c>
      <c r="BY244" s="245" t="str">
        <f t="shared" si="74"/>
        <v/>
      </c>
    </row>
    <row r="245" spans="1:77" customFormat="1" ht="15.6" thickBot="1" x14ac:dyDescent="0.35">
      <c r="A245" s="196" t="str">
        <f t="shared" si="64"/>
        <v/>
      </c>
      <c r="B245" s="196" t="str">
        <f t="shared" si="65"/>
        <v/>
      </c>
      <c r="C245" s="187">
        <v>2</v>
      </c>
      <c r="D245" s="187">
        <v>19</v>
      </c>
      <c r="E245" s="196">
        <v>0</v>
      </c>
      <c r="F245" s="187">
        <v>0</v>
      </c>
      <c r="G245" s="207">
        <v>0</v>
      </c>
      <c r="H245" s="187">
        <v>0</v>
      </c>
      <c r="I245" s="208">
        <v>0</v>
      </c>
      <c r="J245" s="207">
        <v>0</v>
      </c>
      <c r="K245" s="209">
        <v>0</v>
      </c>
      <c r="L245" s="210">
        <v>0</v>
      </c>
      <c r="M245" s="207">
        <v>0</v>
      </c>
      <c r="N245" s="209">
        <v>0</v>
      </c>
      <c r="O245" s="210">
        <v>0</v>
      </c>
      <c r="P245" s="207">
        <v>0</v>
      </c>
      <c r="Q245" s="209">
        <v>0</v>
      </c>
      <c r="R245" s="210">
        <v>0</v>
      </c>
      <c r="S245" s="207">
        <v>0</v>
      </c>
      <c r="T245" s="209">
        <v>0</v>
      </c>
      <c r="U245" s="210">
        <v>0</v>
      </c>
      <c r="V245" s="210" t="str">
        <v/>
      </c>
      <c r="W245" s="210" t="str">
        <v/>
      </c>
      <c r="X245" s="210" t="str">
        <v/>
      </c>
      <c r="Y245" s="210" t="str">
        <v/>
      </c>
      <c r="Z245" s="210" t="str">
        <v/>
      </c>
      <c r="AA245" s="210" t="str">
        <v/>
      </c>
      <c r="AB245" s="211">
        <v>0</v>
      </c>
      <c r="AC245" s="212" t="str">
        <f t="shared" si="69"/>
        <v/>
      </c>
      <c r="AD245" s="209" t="str">
        <f t="shared" si="78"/>
        <v/>
      </c>
      <c r="AE245" s="209" t="str">
        <f t="shared" si="78"/>
        <v/>
      </c>
      <c r="AF245" s="209" t="str">
        <f t="shared" si="78"/>
        <v/>
      </c>
      <c r="AG245" s="209" t="str">
        <f t="shared" si="77"/>
        <v/>
      </c>
      <c r="AH245" s="209" t="str">
        <f t="shared" si="77"/>
        <v/>
      </c>
      <c r="AI245" s="209" t="str">
        <f t="shared" si="77"/>
        <v/>
      </c>
      <c r="AJ245" s="209" t="str">
        <f t="shared" si="66"/>
        <v/>
      </c>
      <c r="AK245" s="213">
        <f>LARGE(($U245,$R245,$O245,$L245,$I245),AK$6)</f>
        <v>0</v>
      </c>
      <c r="AL245" s="213">
        <f>LARGE(($U245,$R245,$O245,$L245,$I245),AL$6)</f>
        <v>0</v>
      </c>
      <c r="AM245" s="213">
        <f>LARGE(($U245,$R245,$O245,$L245,$I245),AM$6)</f>
        <v>0</v>
      </c>
      <c r="AN245" s="213">
        <f>LARGE(($U245,$R245,$O245,$L245,$I245),AN$6)</f>
        <v>0</v>
      </c>
      <c r="AO245" s="213">
        <f>LARGE(($U245,$R245,$O245,$L245,$I245),AO$6)</f>
        <v>0</v>
      </c>
      <c r="AP245" s="214">
        <f t="shared" si="70"/>
        <v>0</v>
      </c>
      <c r="AQ245" s="213" t="str">
        <f t="shared" si="67"/>
        <v/>
      </c>
      <c r="AS245" s="108" t="str">
        <f t="shared" si="76"/>
        <v/>
      </c>
      <c r="AT245" s="65" t="str">
        <f t="shared" si="76"/>
        <v/>
      </c>
      <c r="AU245" s="66" t="str">
        <f t="shared" si="76"/>
        <v/>
      </c>
      <c r="AV245" s="67" t="str">
        <f t="shared" si="76"/>
        <v/>
      </c>
      <c r="AW245" s="68" t="str">
        <f t="shared" si="76"/>
        <v/>
      </c>
      <c r="AX245" s="28" t="str">
        <f t="shared" si="76"/>
        <v/>
      </c>
      <c r="AY245" s="69" t="str">
        <f t="shared" si="76"/>
        <v/>
      </c>
      <c r="AZ245" s="68" t="str">
        <f t="shared" si="76"/>
        <v/>
      </c>
      <c r="BA245" s="70" t="str">
        <f t="shared" si="76"/>
        <v/>
      </c>
      <c r="BB245" s="71" t="str">
        <f t="shared" si="76"/>
        <v/>
      </c>
      <c r="BC245" s="68" t="str">
        <f t="shared" si="76"/>
        <v/>
      </c>
      <c r="BD245" s="70" t="str">
        <f t="shared" si="76"/>
        <v/>
      </c>
      <c r="BE245" s="71" t="str">
        <f t="shared" si="76"/>
        <v/>
      </c>
      <c r="BF245" s="68" t="str">
        <f t="shared" si="76"/>
        <v/>
      </c>
      <c r="BG245" s="70" t="str">
        <f t="shared" si="76"/>
        <v/>
      </c>
      <c r="BH245" s="71" t="str">
        <f t="shared" si="76"/>
        <v/>
      </c>
      <c r="BI245" s="68" t="str">
        <f t="shared" si="75"/>
        <v/>
      </c>
      <c r="BJ245" s="70" t="str">
        <f t="shared" si="75"/>
        <v/>
      </c>
      <c r="BK245" s="71" t="str">
        <f t="shared" si="75"/>
        <v/>
      </c>
      <c r="BL245" s="234" t="str">
        <f t="shared" si="75"/>
        <v/>
      </c>
      <c r="BM245" s="235" t="str">
        <f t="shared" si="75"/>
        <v/>
      </c>
      <c r="BN245" s="236" t="str">
        <f t="shared" si="75"/>
        <v/>
      </c>
      <c r="BO245" s="237" t="str">
        <f t="shared" si="75"/>
        <v/>
      </c>
      <c r="BP245" s="238" t="str">
        <f t="shared" si="75"/>
        <v/>
      </c>
      <c r="BQ245" s="239" t="str">
        <f t="shared" si="75"/>
        <v/>
      </c>
      <c r="BR245" s="78" t="str">
        <f t="shared" si="75"/>
        <v/>
      </c>
      <c r="BS245" s="57" t="str">
        <f t="shared" si="75"/>
        <v/>
      </c>
      <c r="BT245" s="240" t="str">
        <f t="shared" si="75"/>
        <v/>
      </c>
      <c r="BU245" s="241" t="str">
        <f t="shared" si="75"/>
        <v/>
      </c>
      <c r="BV245" s="242" t="str">
        <f t="shared" si="75"/>
        <v/>
      </c>
      <c r="BW245" s="243" t="str">
        <f t="shared" si="75"/>
        <v/>
      </c>
      <c r="BX245" s="244" t="str">
        <f t="shared" ref="BX245:CJ260" si="79">IFERROR(VLOOKUP(ROW()-6,$B$7:$AI$406,COLUMN()-43,FALSE),"")</f>
        <v/>
      </c>
      <c r="BY245" s="245" t="str">
        <f t="shared" si="79"/>
        <v/>
      </c>
    </row>
    <row r="246" spans="1:77" customFormat="1" ht="15.6" thickBot="1" x14ac:dyDescent="0.35">
      <c r="A246" s="196" t="str">
        <f t="shared" si="64"/>
        <v/>
      </c>
      <c r="B246" s="196" t="str">
        <f t="shared" si="65"/>
        <v/>
      </c>
      <c r="C246" s="187">
        <v>2</v>
      </c>
      <c r="D246" s="187">
        <v>20</v>
      </c>
      <c r="E246" s="196">
        <v>0</v>
      </c>
      <c r="F246" s="187">
        <v>0</v>
      </c>
      <c r="G246" s="207">
        <v>0</v>
      </c>
      <c r="H246" s="187">
        <v>0</v>
      </c>
      <c r="I246" s="208">
        <v>0</v>
      </c>
      <c r="J246" s="207">
        <v>0</v>
      </c>
      <c r="K246" s="209">
        <v>0</v>
      </c>
      <c r="L246" s="210">
        <v>0</v>
      </c>
      <c r="M246" s="207">
        <v>0</v>
      </c>
      <c r="N246" s="209">
        <v>0</v>
      </c>
      <c r="O246" s="210">
        <v>0</v>
      </c>
      <c r="P246" s="207">
        <v>0</v>
      </c>
      <c r="Q246" s="209">
        <v>0</v>
      </c>
      <c r="R246" s="210">
        <v>0</v>
      </c>
      <c r="S246" s="207">
        <v>0</v>
      </c>
      <c r="T246" s="209">
        <v>0</v>
      </c>
      <c r="U246" s="210">
        <v>0</v>
      </c>
      <c r="V246" s="210" t="str">
        <v/>
      </c>
      <c r="W246" s="210" t="str">
        <v/>
      </c>
      <c r="X246" s="210" t="str">
        <v/>
      </c>
      <c r="Y246" s="210" t="str">
        <v/>
      </c>
      <c r="Z246" s="210" t="str">
        <v/>
      </c>
      <c r="AA246" s="210" t="str">
        <v/>
      </c>
      <c r="AB246" s="211">
        <v>0</v>
      </c>
      <c r="AC246" s="212" t="str">
        <f t="shared" si="69"/>
        <v/>
      </c>
      <c r="AD246" s="209" t="str">
        <f t="shared" si="78"/>
        <v/>
      </c>
      <c r="AE246" s="209" t="str">
        <f t="shared" si="78"/>
        <v/>
      </c>
      <c r="AF246" s="209" t="str">
        <f t="shared" si="78"/>
        <v/>
      </c>
      <c r="AG246" s="209" t="str">
        <f t="shared" si="77"/>
        <v/>
      </c>
      <c r="AH246" s="209" t="str">
        <f t="shared" si="77"/>
        <v/>
      </c>
      <c r="AI246" s="209" t="str">
        <f t="shared" si="77"/>
        <v/>
      </c>
      <c r="AJ246" s="209" t="str">
        <f t="shared" si="66"/>
        <v/>
      </c>
      <c r="AK246" s="213">
        <f>LARGE(($U246,$R246,$O246,$L246,$I246),AK$6)</f>
        <v>0</v>
      </c>
      <c r="AL246" s="213">
        <f>LARGE(($U246,$R246,$O246,$L246,$I246),AL$6)</f>
        <v>0</v>
      </c>
      <c r="AM246" s="213">
        <f>LARGE(($U246,$R246,$O246,$L246,$I246),AM$6)</f>
        <v>0</v>
      </c>
      <c r="AN246" s="213">
        <f>LARGE(($U246,$R246,$O246,$L246,$I246),AN$6)</f>
        <v>0</v>
      </c>
      <c r="AO246" s="213">
        <f>LARGE(($U246,$R246,$O246,$L246,$I246),AO$6)</f>
        <v>0</v>
      </c>
      <c r="AP246" s="214">
        <f t="shared" si="70"/>
        <v>0</v>
      </c>
      <c r="AQ246" s="213" t="str">
        <f t="shared" si="67"/>
        <v/>
      </c>
      <c r="AS246" s="108" t="str">
        <f t="shared" si="76"/>
        <v/>
      </c>
      <c r="AT246" s="65" t="str">
        <f t="shared" si="76"/>
        <v/>
      </c>
      <c r="AU246" s="66" t="str">
        <f t="shared" si="76"/>
        <v/>
      </c>
      <c r="AV246" s="67" t="str">
        <f t="shared" si="76"/>
        <v/>
      </c>
      <c r="AW246" s="68" t="str">
        <f t="shared" si="76"/>
        <v/>
      </c>
      <c r="AX246" s="28" t="str">
        <f t="shared" si="76"/>
        <v/>
      </c>
      <c r="AY246" s="69" t="str">
        <f t="shared" si="76"/>
        <v/>
      </c>
      <c r="AZ246" s="68" t="str">
        <f t="shared" si="76"/>
        <v/>
      </c>
      <c r="BA246" s="70" t="str">
        <f t="shared" si="76"/>
        <v/>
      </c>
      <c r="BB246" s="71" t="str">
        <f t="shared" si="76"/>
        <v/>
      </c>
      <c r="BC246" s="68" t="str">
        <f t="shared" si="76"/>
        <v/>
      </c>
      <c r="BD246" s="70" t="str">
        <f t="shared" si="76"/>
        <v/>
      </c>
      <c r="BE246" s="71" t="str">
        <f t="shared" si="76"/>
        <v/>
      </c>
      <c r="BF246" s="68" t="str">
        <f t="shared" si="76"/>
        <v/>
      </c>
      <c r="BG246" s="70" t="str">
        <f t="shared" si="76"/>
        <v/>
      </c>
      <c r="BH246" s="71" t="str">
        <f t="shared" ref="BH246:BW261" si="80">IFERROR(VLOOKUP(ROW()-6,$B$7:$AI$406,COLUMN()-43,FALSE),"")</f>
        <v/>
      </c>
      <c r="BI246" s="68" t="str">
        <f t="shared" si="80"/>
        <v/>
      </c>
      <c r="BJ246" s="70" t="str">
        <f t="shared" si="80"/>
        <v/>
      </c>
      <c r="BK246" s="71" t="str">
        <f t="shared" si="80"/>
        <v/>
      </c>
      <c r="BL246" s="234" t="str">
        <f t="shared" si="80"/>
        <v/>
      </c>
      <c r="BM246" s="235" t="str">
        <f t="shared" si="80"/>
        <v/>
      </c>
      <c r="BN246" s="236" t="str">
        <f t="shared" si="80"/>
        <v/>
      </c>
      <c r="BO246" s="237" t="str">
        <f t="shared" si="80"/>
        <v/>
      </c>
      <c r="BP246" s="238" t="str">
        <f t="shared" si="80"/>
        <v/>
      </c>
      <c r="BQ246" s="239" t="str">
        <f t="shared" si="80"/>
        <v/>
      </c>
      <c r="BR246" s="78" t="str">
        <f t="shared" si="80"/>
        <v/>
      </c>
      <c r="BS246" s="57" t="str">
        <f t="shared" si="80"/>
        <v/>
      </c>
      <c r="BT246" s="240" t="str">
        <f t="shared" si="80"/>
        <v/>
      </c>
      <c r="BU246" s="241" t="str">
        <f t="shared" si="80"/>
        <v/>
      </c>
      <c r="BV246" s="242" t="str">
        <f t="shared" si="80"/>
        <v/>
      </c>
      <c r="BW246" s="243" t="str">
        <f t="shared" si="80"/>
        <v/>
      </c>
      <c r="BX246" s="244" t="str">
        <f t="shared" si="79"/>
        <v/>
      </c>
      <c r="BY246" s="245" t="str">
        <f t="shared" si="79"/>
        <v/>
      </c>
    </row>
    <row r="247" spans="1:77" customFormat="1" ht="15.6" thickBot="1" x14ac:dyDescent="0.35">
      <c r="A247" s="196" t="str">
        <f t="shared" si="64"/>
        <v/>
      </c>
      <c r="B247" s="196" t="str">
        <f t="shared" si="65"/>
        <v/>
      </c>
      <c r="C247" s="187" t="str">
        <v/>
      </c>
      <c r="D247" s="187" t="str">
        <v/>
      </c>
      <c r="E247" s="196" t="str">
        <v/>
      </c>
      <c r="F247" s="187" t="str">
        <v/>
      </c>
      <c r="G247" s="207">
        <v>0</v>
      </c>
      <c r="H247" s="187">
        <v>0</v>
      </c>
      <c r="I247" s="208">
        <v>0</v>
      </c>
      <c r="J247" s="207">
        <v>0</v>
      </c>
      <c r="K247" s="209">
        <v>0</v>
      </c>
      <c r="L247" s="210">
        <v>0</v>
      </c>
      <c r="M247" s="207">
        <v>0</v>
      </c>
      <c r="N247" s="209">
        <v>0</v>
      </c>
      <c r="O247" s="210">
        <v>0</v>
      </c>
      <c r="P247" s="207">
        <v>0</v>
      </c>
      <c r="Q247" s="209">
        <v>0</v>
      </c>
      <c r="R247" s="210">
        <v>0</v>
      </c>
      <c r="S247" s="207">
        <v>0</v>
      </c>
      <c r="T247" s="209">
        <v>0</v>
      </c>
      <c r="U247" s="210">
        <v>0</v>
      </c>
      <c r="V247" s="210" t="str">
        <v/>
      </c>
      <c r="W247" s="210" t="str">
        <v/>
      </c>
      <c r="X247" s="210" t="str">
        <v/>
      </c>
      <c r="Y247" s="210" t="str">
        <v/>
      </c>
      <c r="Z247" s="210" t="str">
        <v/>
      </c>
      <c r="AA247" s="210" t="str">
        <v/>
      </c>
      <c r="AB247" s="211">
        <v>0</v>
      </c>
      <c r="AC247" s="212" t="str">
        <f t="shared" si="69"/>
        <v/>
      </c>
      <c r="AD247" s="209" t="str">
        <f t="shared" si="78"/>
        <v/>
      </c>
      <c r="AE247" s="209" t="str">
        <f t="shared" si="78"/>
        <v/>
      </c>
      <c r="AF247" s="209" t="str">
        <f t="shared" si="78"/>
        <v/>
      </c>
      <c r="AG247" s="209" t="str">
        <f t="shared" si="77"/>
        <v/>
      </c>
      <c r="AH247" s="209" t="str">
        <f t="shared" si="77"/>
        <v/>
      </c>
      <c r="AI247" s="209" t="str">
        <f t="shared" si="77"/>
        <v/>
      </c>
      <c r="AJ247" s="209" t="str">
        <f t="shared" si="66"/>
        <v/>
      </c>
      <c r="AK247" s="213">
        <f>LARGE(($U247,$R247,$O247,$L247,$I247),AK$6)</f>
        <v>0</v>
      </c>
      <c r="AL247" s="213">
        <f>LARGE(($U247,$R247,$O247,$L247,$I247),AL$6)</f>
        <v>0</v>
      </c>
      <c r="AM247" s="213">
        <f>LARGE(($U247,$R247,$O247,$L247,$I247),AM$6)</f>
        <v>0</v>
      </c>
      <c r="AN247" s="213">
        <f>LARGE(($U247,$R247,$O247,$L247,$I247),AN$6)</f>
        <v>0</v>
      </c>
      <c r="AO247" s="213">
        <f>LARGE(($U247,$R247,$O247,$L247,$I247),AO$6)</f>
        <v>0</v>
      </c>
      <c r="AP247" s="214">
        <f t="shared" si="70"/>
        <v>0</v>
      </c>
      <c r="AQ247" s="213" t="str">
        <f t="shared" si="67"/>
        <v/>
      </c>
      <c r="AS247" s="108" t="str">
        <f t="shared" ref="AS247:BH262" si="81">IFERROR(VLOOKUP(ROW()-6,$B$7:$AI$406,COLUMN()-43,FALSE),"")</f>
        <v/>
      </c>
      <c r="AT247" s="65" t="str">
        <f t="shared" si="81"/>
        <v/>
      </c>
      <c r="AU247" s="66" t="str">
        <f t="shared" si="81"/>
        <v/>
      </c>
      <c r="AV247" s="67" t="str">
        <f t="shared" si="81"/>
        <v/>
      </c>
      <c r="AW247" s="68" t="str">
        <f t="shared" si="81"/>
        <v/>
      </c>
      <c r="AX247" s="28" t="str">
        <f t="shared" si="81"/>
        <v/>
      </c>
      <c r="AY247" s="69" t="str">
        <f t="shared" si="81"/>
        <v/>
      </c>
      <c r="AZ247" s="68" t="str">
        <f t="shared" si="81"/>
        <v/>
      </c>
      <c r="BA247" s="70" t="str">
        <f t="shared" si="81"/>
        <v/>
      </c>
      <c r="BB247" s="71" t="str">
        <f t="shared" si="81"/>
        <v/>
      </c>
      <c r="BC247" s="68" t="str">
        <f t="shared" si="81"/>
        <v/>
      </c>
      <c r="BD247" s="70" t="str">
        <f t="shared" si="81"/>
        <v/>
      </c>
      <c r="BE247" s="71" t="str">
        <f t="shared" si="81"/>
        <v/>
      </c>
      <c r="BF247" s="68" t="str">
        <f t="shared" si="81"/>
        <v/>
      </c>
      <c r="BG247" s="70" t="str">
        <f t="shared" si="81"/>
        <v/>
      </c>
      <c r="BH247" s="71" t="str">
        <f t="shared" si="81"/>
        <v/>
      </c>
      <c r="BI247" s="68" t="str">
        <f t="shared" si="80"/>
        <v/>
      </c>
      <c r="BJ247" s="70" t="str">
        <f t="shared" si="80"/>
        <v/>
      </c>
      <c r="BK247" s="71" t="str">
        <f t="shared" si="80"/>
        <v/>
      </c>
      <c r="BL247" s="234" t="str">
        <f t="shared" si="80"/>
        <v/>
      </c>
      <c r="BM247" s="235" t="str">
        <f t="shared" si="80"/>
        <v/>
      </c>
      <c r="BN247" s="236" t="str">
        <f t="shared" si="80"/>
        <v/>
      </c>
      <c r="BO247" s="237" t="str">
        <f t="shared" si="80"/>
        <v/>
      </c>
      <c r="BP247" s="238" t="str">
        <f t="shared" si="80"/>
        <v/>
      </c>
      <c r="BQ247" s="239" t="str">
        <f t="shared" si="80"/>
        <v/>
      </c>
      <c r="BR247" s="78" t="str">
        <f t="shared" si="80"/>
        <v/>
      </c>
      <c r="BS247" s="57" t="str">
        <f t="shared" si="80"/>
        <v/>
      </c>
      <c r="BT247" s="240" t="str">
        <f t="shared" si="80"/>
        <v/>
      </c>
      <c r="BU247" s="241" t="str">
        <f t="shared" si="80"/>
        <v/>
      </c>
      <c r="BV247" s="242" t="str">
        <f t="shared" si="80"/>
        <v/>
      </c>
      <c r="BW247" s="243" t="str">
        <f t="shared" si="80"/>
        <v/>
      </c>
      <c r="BX247" s="244" t="str">
        <f t="shared" si="79"/>
        <v/>
      </c>
      <c r="BY247" s="245" t="str">
        <f t="shared" si="79"/>
        <v/>
      </c>
    </row>
    <row r="248" spans="1:77" customFormat="1" ht="15.6" thickBot="1" x14ac:dyDescent="0.35">
      <c r="A248" s="196" t="str">
        <f t="shared" si="64"/>
        <v/>
      </c>
      <c r="B248" s="196" t="str">
        <f t="shared" si="65"/>
        <v/>
      </c>
      <c r="C248" s="187" t="str">
        <v/>
      </c>
      <c r="D248" s="187" t="str">
        <v/>
      </c>
      <c r="E248" s="196" t="str">
        <v/>
      </c>
      <c r="F248" s="187" t="str">
        <v/>
      </c>
      <c r="G248" s="207">
        <v>0</v>
      </c>
      <c r="H248" s="187">
        <v>0</v>
      </c>
      <c r="I248" s="208">
        <v>0</v>
      </c>
      <c r="J248" s="207">
        <v>0</v>
      </c>
      <c r="K248" s="209">
        <v>0</v>
      </c>
      <c r="L248" s="210">
        <v>0</v>
      </c>
      <c r="M248" s="207">
        <v>0</v>
      </c>
      <c r="N248" s="209">
        <v>0</v>
      </c>
      <c r="O248" s="210">
        <v>0</v>
      </c>
      <c r="P248" s="207">
        <v>0</v>
      </c>
      <c r="Q248" s="209">
        <v>0</v>
      </c>
      <c r="R248" s="210">
        <v>0</v>
      </c>
      <c r="S248" s="207">
        <v>0</v>
      </c>
      <c r="T248" s="209">
        <v>0</v>
      </c>
      <c r="U248" s="210">
        <v>0</v>
      </c>
      <c r="V248" s="210" t="str">
        <v/>
      </c>
      <c r="W248" s="210" t="str">
        <v/>
      </c>
      <c r="X248" s="210" t="str">
        <v/>
      </c>
      <c r="Y248" s="210" t="str">
        <v/>
      </c>
      <c r="Z248" s="210" t="str">
        <v/>
      </c>
      <c r="AA248" s="210" t="str">
        <v/>
      </c>
      <c r="AB248" s="211">
        <v>0</v>
      </c>
      <c r="AC248" s="212" t="str">
        <f t="shared" si="69"/>
        <v/>
      </c>
      <c r="AD248" s="209" t="str">
        <f t="shared" si="78"/>
        <v/>
      </c>
      <c r="AE248" s="209" t="str">
        <f t="shared" si="78"/>
        <v/>
      </c>
      <c r="AF248" s="209" t="str">
        <f t="shared" si="78"/>
        <v/>
      </c>
      <c r="AG248" s="209" t="str">
        <f t="shared" si="77"/>
        <v/>
      </c>
      <c r="AH248" s="209" t="str">
        <f t="shared" si="77"/>
        <v/>
      </c>
      <c r="AI248" s="209" t="str">
        <f t="shared" si="77"/>
        <v/>
      </c>
      <c r="AJ248" s="209" t="str">
        <f t="shared" si="66"/>
        <v/>
      </c>
      <c r="AK248" s="213">
        <f>LARGE(($U248,$R248,$O248,$L248,$I248),AK$6)</f>
        <v>0</v>
      </c>
      <c r="AL248" s="213">
        <f>LARGE(($U248,$R248,$O248,$L248,$I248),AL$6)</f>
        <v>0</v>
      </c>
      <c r="AM248" s="213">
        <f>LARGE(($U248,$R248,$O248,$L248,$I248),AM$6)</f>
        <v>0</v>
      </c>
      <c r="AN248" s="213">
        <f>LARGE(($U248,$R248,$O248,$L248,$I248),AN$6)</f>
        <v>0</v>
      </c>
      <c r="AO248" s="213">
        <f>LARGE(($U248,$R248,$O248,$L248,$I248),AO$6)</f>
        <v>0</v>
      </c>
      <c r="AP248" s="214">
        <f t="shared" si="70"/>
        <v>0</v>
      </c>
      <c r="AQ248" s="213" t="str">
        <f t="shared" si="67"/>
        <v/>
      </c>
      <c r="AS248" s="108" t="str">
        <f t="shared" si="81"/>
        <v/>
      </c>
      <c r="AT248" s="65" t="str">
        <f t="shared" si="81"/>
        <v/>
      </c>
      <c r="AU248" s="66" t="str">
        <f t="shared" si="81"/>
        <v/>
      </c>
      <c r="AV248" s="67" t="str">
        <f t="shared" si="81"/>
        <v/>
      </c>
      <c r="AW248" s="68" t="str">
        <f t="shared" si="81"/>
        <v/>
      </c>
      <c r="AX248" s="28" t="str">
        <f t="shared" si="81"/>
        <v/>
      </c>
      <c r="AY248" s="69" t="str">
        <f t="shared" si="81"/>
        <v/>
      </c>
      <c r="AZ248" s="68" t="str">
        <f t="shared" si="81"/>
        <v/>
      </c>
      <c r="BA248" s="70" t="str">
        <f t="shared" si="81"/>
        <v/>
      </c>
      <c r="BB248" s="71" t="str">
        <f t="shared" si="81"/>
        <v/>
      </c>
      <c r="BC248" s="68" t="str">
        <f t="shared" si="81"/>
        <v/>
      </c>
      <c r="BD248" s="70" t="str">
        <f t="shared" si="81"/>
        <v/>
      </c>
      <c r="BE248" s="71" t="str">
        <f t="shared" si="81"/>
        <v/>
      </c>
      <c r="BF248" s="68" t="str">
        <f t="shared" si="81"/>
        <v/>
      </c>
      <c r="BG248" s="70" t="str">
        <f t="shared" si="81"/>
        <v/>
      </c>
      <c r="BH248" s="71" t="str">
        <f t="shared" si="81"/>
        <v/>
      </c>
      <c r="BI248" s="68" t="str">
        <f t="shared" si="80"/>
        <v/>
      </c>
      <c r="BJ248" s="70" t="str">
        <f t="shared" si="80"/>
        <v/>
      </c>
      <c r="BK248" s="71" t="str">
        <f t="shared" si="80"/>
        <v/>
      </c>
      <c r="BL248" s="234" t="str">
        <f t="shared" si="80"/>
        <v/>
      </c>
      <c r="BM248" s="235" t="str">
        <f t="shared" si="80"/>
        <v/>
      </c>
      <c r="BN248" s="236" t="str">
        <f t="shared" si="80"/>
        <v/>
      </c>
      <c r="BO248" s="237" t="str">
        <f t="shared" si="80"/>
        <v/>
      </c>
      <c r="BP248" s="238" t="str">
        <f t="shared" si="80"/>
        <v/>
      </c>
      <c r="BQ248" s="239" t="str">
        <f t="shared" si="80"/>
        <v/>
      </c>
      <c r="BR248" s="78" t="str">
        <f t="shared" si="80"/>
        <v/>
      </c>
      <c r="BS248" s="57" t="str">
        <f t="shared" si="80"/>
        <v/>
      </c>
      <c r="BT248" s="240" t="str">
        <f t="shared" si="80"/>
        <v/>
      </c>
      <c r="BU248" s="241" t="str">
        <f t="shared" si="80"/>
        <v/>
      </c>
      <c r="BV248" s="242" t="str">
        <f t="shared" si="80"/>
        <v/>
      </c>
      <c r="BW248" s="243" t="str">
        <f t="shared" si="80"/>
        <v/>
      </c>
      <c r="BX248" s="244" t="str">
        <f t="shared" si="79"/>
        <v/>
      </c>
      <c r="BY248" s="245" t="str">
        <f t="shared" si="79"/>
        <v/>
      </c>
    </row>
    <row r="249" spans="1:77" customFormat="1" ht="15.6" thickBot="1" x14ac:dyDescent="0.35">
      <c r="A249" s="196" t="str">
        <f t="shared" si="64"/>
        <v/>
      </c>
      <c r="B249" s="196" t="str">
        <f t="shared" si="65"/>
        <v/>
      </c>
      <c r="C249" s="187" t="str">
        <v/>
      </c>
      <c r="D249" s="187" t="str">
        <v/>
      </c>
      <c r="E249" s="196" t="str">
        <v/>
      </c>
      <c r="F249" s="187" t="str">
        <v/>
      </c>
      <c r="G249" s="207">
        <v>0</v>
      </c>
      <c r="H249" s="187">
        <v>0</v>
      </c>
      <c r="I249" s="208">
        <v>0</v>
      </c>
      <c r="J249" s="207">
        <v>0</v>
      </c>
      <c r="K249" s="209">
        <v>0</v>
      </c>
      <c r="L249" s="210">
        <v>0</v>
      </c>
      <c r="M249" s="207">
        <v>0</v>
      </c>
      <c r="N249" s="209">
        <v>0</v>
      </c>
      <c r="O249" s="210">
        <v>0</v>
      </c>
      <c r="P249" s="207">
        <v>0</v>
      </c>
      <c r="Q249" s="209">
        <v>0</v>
      </c>
      <c r="R249" s="210">
        <v>0</v>
      </c>
      <c r="S249" s="207">
        <v>0</v>
      </c>
      <c r="T249" s="209">
        <v>0</v>
      </c>
      <c r="U249" s="210">
        <v>0</v>
      </c>
      <c r="V249" s="210" t="str">
        <v/>
      </c>
      <c r="W249" s="210" t="str">
        <v/>
      </c>
      <c r="X249" s="210" t="str">
        <v/>
      </c>
      <c r="Y249" s="210" t="str">
        <v/>
      </c>
      <c r="Z249" s="210" t="str">
        <v/>
      </c>
      <c r="AA249" s="210" t="str">
        <v/>
      </c>
      <c r="AB249" s="211">
        <v>0</v>
      </c>
      <c r="AC249" s="212" t="str">
        <f t="shared" si="69"/>
        <v/>
      </c>
      <c r="AD249" s="209" t="str">
        <f t="shared" si="78"/>
        <v/>
      </c>
      <c r="AE249" s="209" t="str">
        <f t="shared" si="78"/>
        <v/>
      </c>
      <c r="AF249" s="209" t="str">
        <f t="shared" si="78"/>
        <v/>
      </c>
      <c r="AG249" s="209" t="str">
        <f t="shared" si="77"/>
        <v/>
      </c>
      <c r="AH249" s="209" t="str">
        <f t="shared" si="77"/>
        <v/>
      </c>
      <c r="AI249" s="209" t="str">
        <f t="shared" si="77"/>
        <v/>
      </c>
      <c r="AJ249" s="209" t="str">
        <f t="shared" si="66"/>
        <v/>
      </c>
      <c r="AK249" s="213">
        <f>LARGE(($U249,$R249,$O249,$L249,$I249),AK$6)</f>
        <v>0</v>
      </c>
      <c r="AL249" s="213">
        <f>LARGE(($U249,$R249,$O249,$L249,$I249),AL$6)</f>
        <v>0</v>
      </c>
      <c r="AM249" s="213">
        <f>LARGE(($U249,$R249,$O249,$L249,$I249),AM$6)</f>
        <v>0</v>
      </c>
      <c r="AN249" s="213">
        <f>LARGE(($U249,$R249,$O249,$L249,$I249),AN$6)</f>
        <v>0</v>
      </c>
      <c r="AO249" s="213">
        <f>LARGE(($U249,$R249,$O249,$L249,$I249),AO$6)</f>
        <v>0</v>
      </c>
      <c r="AP249" s="214">
        <f t="shared" si="70"/>
        <v>0</v>
      </c>
      <c r="AQ249" s="213" t="str">
        <f t="shared" si="67"/>
        <v/>
      </c>
      <c r="AS249" s="108" t="str">
        <f t="shared" si="81"/>
        <v/>
      </c>
      <c r="AT249" s="65" t="str">
        <f t="shared" si="81"/>
        <v/>
      </c>
      <c r="AU249" s="66" t="str">
        <f t="shared" si="81"/>
        <v/>
      </c>
      <c r="AV249" s="67" t="str">
        <f t="shared" si="81"/>
        <v/>
      </c>
      <c r="AW249" s="68" t="str">
        <f t="shared" si="81"/>
        <v/>
      </c>
      <c r="AX249" s="28" t="str">
        <f t="shared" si="81"/>
        <v/>
      </c>
      <c r="AY249" s="69" t="str">
        <f t="shared" si="81"/>
        <v/>
      </c>
      <c r="AZ249" s="68" t="str">
        <f t="shared" si="81"/>
        <v/>
      </c>
      <c r="BA249" s="70" t="str">
        <f t="shared" si="81"/>
        <v/>
      </c>
      <c r="BB249" s="71" t="str">
        <f t="shared" si="81"/>
        <v/>
      </c>
      <c r="BC249" s="68" t="str">
        <f t="shared" si="81"/>
        <v/>
      </c>
      <c r="BD249" s="70" t="str">
        <f t="shared" si="81"/>
        <v/>
      </c>
      <c r="BE249" s="71" t="str">
        <f t="shared" si="81"/>
        <v/>
      </c>
      <c r="BF249" s="68" t="str">
        <f t="shared" si="81"/>
        <v/>
      </c>
      <c r="BG249" s="70" t="str">
        <f t="shared" si="81"/>
        <v/>
      </c>
      <c r="BH249" s="71" t="str">
        <f t="shared" si="81"/>
        <v/>
      </c>
      <c r="BI249" s="68" t="str">
        <f t="shared" si="80"/>
        <v/>
      </c>
      <c r="BJ249" s="70" t="str">
        <f t="shared" si="80"/>
        <v/>
      </c>
      <c r="BK249" s="71" t="str">
        <f t="shared" si="80"/>
        <v/>
      </c>
      <c r="BL249" s="234" t="str">
        <f t="shared" si="80"/>
        <v/>
      </c>
      <c r="BM249" s="235" t="str">
        <f t="shared" si="80"/>
        <v/>
      </c>
      <c r="BN249" s="236" t="str">
        <f t="shared" si="80"/>
        <v/>
      </c>
      <c r="BO249" s="237" t="str">
        <f t="shared" si="80"/>
        <v/>
      </c>
      <c r="BP249" s="238" t="str">
        <f t="shared" si="80"/>
        <v/>
      </c>
      <c r="BQ249" s="239" t="str">
        <f t="shared" si="80"/>
        <v/>
      </c>
      <c r="BR249" s="78" t="str">
        <f t="shared" si="80"/>
        <v/>
      </c>
      <c r="BS249" s="57" t="str">
        <f t="shared" si="80"/>
        <v/>
      </c>
      <c r="BT249" s="240" t="str">
        <f t="shared" si="80"/>
        <v/>
      </c>
      <c r="BU249" s="241" t="str">
        <f t="shared" si="80"/>
        <v/>
      </c>
      <c r="BV249" s="242" t="str">
        <f t="shared" si="80"/>
        <v/>
      </c>
      <c r="BW249" s="243" t="str">
        <f t="shared" si="80"/>
        <v/>
      </c>
      <c r="BX249" s="244" t="str">
        <f t="shared" si="79"/>
        <v/>
      </c>
      <c r="BY249" s="245" t="str">
        <f t="shared" si="79"/>
        <v/>
      </c>
    </row>
    <row r="250" spans="1:77" customFormat="1" ht="15.6" thickBot="1" x14ac:dyDescent="0.35">
      <c r="A250" s="196" t="str">
        <f t="shared" si="64"/>
        <v/>
      </c>
      <c r="B250" s="196" t="str">
        <f t="shared" si="65"/>
        <v/>
      </c>
      <c r="C250" s="187" t="str">
        <v/>
      </c>
      <c r="D250" s="187" t="str">
        <v/>
      </c>
      <c r="E250" s="196" t="str">
        <v/>
      </c>
      <c r="F250" s="187" t="str">
        <v/>
      </c>
      <c r="G250" s="207">
        <v>0</v>
      </c>
      <c r="H250" s="187">
        <v>0</v>
      </c>
      <c r="I250" s="208">
        <v>0</v>
      </c>
      <c r="J250" s="207">
        <v>0</v>
      </c>
      <c r="K250" s="209">
        <v>0</v>
      </c>
      <c r="L250" s="210">
        <v>0</v>
      </c>
      <c r="M250" s="207">
        <v>0</v>
      </c>
      <c r="N250" s="209">
        <v>0</v>
      </c>
      <c r="O250" s="210">
        <v>0</v>
      </c>
      <c r="P250" s="207">
        <v>0</v>
      </c>
      <c r="Q250" s="209">
        <v>0</v>
      </c>
      <c r="R250" s="210">
        <v>0</v>
      </c>
      <c r="S250" s="207">
        <v>0</v>
      </c>
      <c r="T250" s="209">
        <v>0</v>
      </c>
      <c r="U250" s="210">
        <v>0</v>
      </c>
      <c r="V250" s="210" t="str">
        <v/>
      </c>
      <c r="W250" s="210" t="str">
        <v/>
      </c>
      <c r="X250" s="210" t="str">
        <v/>
      </c>
      <c r="Y250" s="210" t="str">
        <v/>
      </c>
      <c r="Z250" s="210" t="str">
        <v/>
      </c>
      <c r="AA250" s="210" t="str">
        <v/>
      </c>
      <c r="AB250" s="211">
        <v>0</v>
      </c>
      <c r="AC250" s="212" t="str">
        <f t="shared" si="69"/>
        <v/>
      </c>
      <c r="AD250" s="209" t="str">
        <f t="shared" si="78"/>
        <v/>
      </c>
      <c r="AE250" s="209" t="str">
        <f t="shared" si="78"/>
        <v/>
      </c>
      <c r="AF250" s="209" t="str">
        <f t="shared" si="78"/>
        <v/>
      </c>
      <c r="AG250" s="209" t="str">
        <f t="shared" si="77"/>
        <v/>
      </c>
      <c r="AH250" s="209" t="str">
        <f t="shared" si="77"/>
        <v/>
      </c>
      <c r="AI250" s="209" t="str">
        <f t="shared" si="77"/>
        <v/>
      </c>
      <c r="AJ250" s="209" t="str">
        <f t="shared" si="66"/>
        <v/>
      </c>
      <c r="AK250" s="213">
        <f>LARGE(($U250,$R250,$O250,$L250,$I250),AK$6)</f>
        <v>0</v>
      </c>
      <c r="AL250" s="213">
        <f>LARGE(($U250,$R250,$O250,$L250,$I250),AL$6)</f>
        <v>0</v>
      </c>
      <c r="AM250" s="213">
        <f>LARGE(($U250,$R250,$O250,$L250,$I250),AM$6)</f>
        <v>0</v>
      </c>
      <c r="AN250" s="213">
        <f>LARGE(($U250,$R250,$O250,$L250,$I250),AN$6)</f>
        <v>0</v>
      </c>
      <c r="AO250" s="213">
        <f>LARGE(($U250,$R250,$O250,$L250,$I250),AO$6)</f>
        <v>0</v>
      </c>
      <c r="AP250" s="214">
        <f t="shared" si="70"/>
        <v>0</v>
      </c>
      <c r="AQ250" s="213" t="str">
        <f t="shared" si="67"/>
        <v/>
      </c>
      <c r="AS250" s="108" t="str">
        <f t="shared" si="81"/>
        <v/>
      </c>
      <c r="AT250" s="65" t="str">
        <f t="shared" si="81"/>
        <v/>
      </c>
      <c r="AU250" s="66" t="str">
        <f t="shared" si="81"/>
        <v/>
      </c>
      <c r="AV250" s="67" t="str">
        <f t="shared" si="81"/>
        <v/>
      </c>
      <c r="AW250" s="68" t="str">
        <f t="shared" si="81"/>
        <v/>
      </c>
      <c r="AX250" s="28" t="str">
        <f t="shared" si="81"/>
        <v/>
      </c>
      <c r="AY250" s="69" t="str">
        <f t="shared" si="81"/>
        <v/>
      </c>
      <c r="AZ250" s="68" t="str">
        <f t="shared" si="81"/>
        <v/>
      </c>
      <c r="BA250" s="70" t="str">
        <f t="shared" si="81"/>
        <v/>
      </c>
      <c r="BB250" s="71" t="str">
        <f t="shared" si="81"/>
        <v/>
      </c>
      <c r="BC250" s="68" t="str">
        <f t="shared" si="81"/>
        <v/>
      </c>
      <c r="BD250" s="70" t="str">
        <f t="shared" si="81"/>
        <v/>
      </c>
      <c r="BE250" s="71" t="str">
        <f t="shared" si="81"/>
        <v/>
      </c>
      <c r="BF250" s="68" t="str">
        <f t="shared" si="81"/>
        <v/>
      </c>
      <c r="BG250" s="70" t="str">
        <f t="shared" si="81"/>
        <v/>
      </c>
      <c r="BH250" s="71" t="str">
        <f t="shared" si="81"/>
        <v/>
      </c>
      <c r="BI250" s="68" t="str">
        <f t="shared" si="80"/>
        <v/>
      </c>
      <c r="BJ250" s="70" t="str">
        <f t="shared" si="80"/>
        <v/>
      </c>
      <c r="BK250" s="71" t="str">
        <f t="shared" si="80"/>
        <v/>
      </c>
      <c r="BL250" s="234" t="str">
        <f t="shared" si="80"/>
        <v/>
      </c>
      <c r="BM250" s="235" t="str">
        <f t="shared" si="80"/>
        <v/>
      </c>
      <c r="BN250" s="236" t="str">
        <f t="shared" si="80"/>
        <v/>
      </c>
      <c r="BO250" s="237" t="str">
        <f t="shared" si="80"/>
        <v/>
      </c>
      <c r="BP250" s="238" t="str">
        <f t="shared" si="80"/>
        <v/>
      </c>
      <c r="BQ250" s="239" t="str">
        <f t="shared" si="80"/>
        <v/>
      </c>
      <c r="BR250" s="78" t="str">
        <f t="shared" si="80"/>
        <v/>
      </c>
      <c r="BS250" s="57" t="str">
        <f t="shared" si="80"/>
        <v/>
      </c>
      <c r="BT250" s="240" t="str">
        <f t="shared" si="80"/>
        <v/>
      </c>
      <c r="BU250" s="241" t="str">
        <f t="shared" si="80"/>
        <v/>
      </c>
      <c r="BV250" s="242" t="str">
        <f t="shared" si="80"/>
        <v/>
      </c>
      <c r="BW250" s="243" t="str">
        <f t="shared" si="80"/>
        <v/>
      </c>
      <c r="BX250" s="244" t="str">
        <f t="shared" si="79"/>
        <v/>
      </c>
      <c r="BY250" s="245" t="str">
        <f t="shared" si="79"/>
        <v/>
      </c>
    </row>
    <row r="251" spans="1:77" customFormat="1" ht="15.6" thickBot="1" x14ac:dyDescent="0.35">
      <c r="A251" s="196" t="str">
        <f t="shared" si="64"/>
        <v/>
      </c>
      <c r="B251" s="196" t="str">
        <f t="shared" si="65"/>
        <v/>
      </c>
      <c r="C251" s="187" t="str">
        <v/>
      </c>
      <c r="D251" s="187" t="str">
        <v/>
      </c>
      <c r="E251" s="196" t="str">
        <v/>
      </c>
      <c r="F251" s="187" t="str">
        <v/>
      </c>
      <c r="G251" s="207">
        <v>0</v>
      </c>
      <c r="H251" s="187">
        <v>0</v>
      </c>
      <c r="I251" s="208">
        <v>0</v>
      </c>
      <c r="J251" s="207">
        <v>0</v>
      </c>
      <c r="K251" s="209">
        <v>0</v>
      </c>
      <c r="L251" s="210">
        <v>0</v>
      </c>
      <c r="M251" s="207">
        <v>0</v>
      </c>
      <c r="N251" s="209">
        <v>0</v>
      </c>
      <c r="O251" s="210">
        <v>0</v>
      </c>
      <c r="P251" s="207">
        <v>0</v>
      </c>
      <c r="Q251" s="209">
        <v>0</v>
      </c>
      <c r="R251" s="210">
        <v>0</v>
      </c>
      <c r="S251" s="207">
        <v>0</v>
      </c>
      <c r="T251" s="209">
        <v>0</v>
      </c>
      <c r="U251" s="210">
        <v>0</v>
      </c>
      <c r="V251" s="210" t="str">
        <v/>
      </c>
      <c r="W251" s="210" t="str">
        <v/>
      </c>
      <c r="X251" s="210" t="str">
        <v/>
      </c>
      <c r="Y251" s="210" t="str">
        <v/>
      </c>
      <c r="Z251" s="210" t="str">
        <v/>
      </c>
      <c r="AA251" s="210" t="str">
        <v/>
      </c>
      <c r="AB251" s="211">
        <v>0</v>
      </c>
      <c r="AC251" s="212" t="str">
        <f t="shared" si="69"/>
        <v/>
      </c>
      <c r="AD251" s="209" t="str">
        <f t="shared" si="78"/>
        <v/>
      </c>
      <c r="AE251" s="209" t="str">
        <f t="shared" si="78"/>
        <v/>
      </c>
      <c r="AF251" s="209" t="str">
        <f t="shared" si="78"/>
        <v/>
      </c>
      <c r="AG251" s="209" t="str">
        <f t="shared" si="77"/>
        <v/>
      </c>
      <c r="AH251" s="209" t="str">
        <f t="shared" si="77"/>
        <v/>
      </c>
      <c r="AI251" s="209" t="str">
        <f t="shared" si="77"/>
        <v/>
      </c>
      <c r="AJ251" s="209" t="str">
        <f t="shared" si="66"/>
        <v/>
      </c>
      <c r="AK251" s="213">
        <f>LARGE(($U251,$R251,$O251,$L251,$I251),AK$6)</f>
        <v>0</v>
      </c>
      <c r="AL251" s="213">
        <f>LARGE(($U251,$R251,$O251,$L251,$I251),AL$6)</f>
        <v>0</v>
      </c>
      <c r="AM251" s="213">
        <f>LARGE(($U251,$R251,$O251,$L251,$I251),AM$6)</f>
        <v>0</v>
      </c>
      <c r="AN251" s="213">
        <f>LARGE(($U251,$R251,$O251,$L251,$I251),AN$6)</f>
        <v>0</v>
      </c>
      <c r="AO251" s="213">
        <f>LARGE(($U251,$R251,$O251,$L251,$I251),AO$6)</f>
        <v>0</v>
      </c>
      <c r="AP251" s="214">
        <f t="shared" si="70"/>
        <v>0</v>
      </c>
      <c r="AQ251" s="213" t="str">
        <f t="shared" si="67"/>
        <v/>
      </c>
      <c r="AS251" s="108" t="str">
        <f t="shared" si="81"/>
        <v/>
      </c>
      <c r="AT251" s="65" t="str">
        <f t="shared" si="81"/>
        <v/>
      </c>
      <c r="AU251" s="66" t="str">
        <f t="shared" si="81"/>
        <v/>
      </c>
      <c r="AV251" s="67" t="str">
        <f t="shared" si="81"/>
        <v/>
      </c>
      <c r="AW251" s="68" t="str">
        <f t="shared" si="81"/>
        <v/>
      </c>
      <c r="AX251" s="28" t="str">
        <f t="shared" si="81"/>
        <v/>
      </c>
      <c r="AY251" s="69" t="str">
        <f t="shared" si="81"/>
        <v/>
      </c>
      <c r="AZ251" s="68" t="str">
        <f t="shared" si="81"/>
        <v/>
      </c>
      <c r="BA251" s="70" t="str">
        <f t="shared" si="81"/>
        <v/>
      </c>
      <c r="BB251" s="71" t="str">
        <f t="shared" si="81"/>
        <v/>
      </c>
      <c r="BC251" s="68" t="str">
        <f t="shared" si="81"/>
        <v/>
      </c>
      <c r="BD251" s="70" t="str">
        <f t="shared" si="81"/>
        <v/>
      </c>
      <c r="BE251" s="71" t="str">
        <f t="shared" si="81"/>
        <v/>
      </c>
      <c r="BF251" s="68" t="str">
        <f t="shared" si="81"/>
        <v/>
      </c>
      <c r="BG251" s="70" t="str">
        <f t="shared" si="81"/>
        <v/>
      </c>
      <c r="BH251" s="71" t="str">
        <f t="shared" si="81"/>
        <v/>
      </c>
      <c r="BI251" s="68" t="str">
        <f t="shared" si="80"/>
        <v/>
      </c>
      <c r="BJ251" s="70" t="str">
        <f t="shared" si="80"/>
        <v/>
      </c>
      <c r="BK251" s="71" t="str">
        <f t="shared" si="80"/>
        <v/>
      </c>
      <c r="BL251" s="234" t="str">
        <f t="shared" si="80"/>
        <v/>
      </c>
      <c r="BM251" s="235" t="str">
        <f t="shared" si="80"/>
        <v/>
      </c>
      <c r="BN251" s="236" t="str">
        <f t="shared" si="80"/>
        <v/>
      </c>
      <c r="BO251" s="237" t="str">
        <f t="shared" si="80"/>
        <v/>
      </c>
      <c r="BP251" s="238" t="str">
        <f t="shared" si="80"/>
        <v/>
      </c>
      <c r="BQ251" s="239" t="str">
        <f t="shared" si="80"/>
        <v/>
      </c>
      <c r="BR251" s="78" t="str">
        <f t="shared" si="80"/>
        <v/>
      </c>
      <c r="BS251" s="57" t="str">
        <f t="shared" si="80"/>
        <v/>
      </c>
      <c r="BT251" s="240" t="str">
        <f t="shared" si="80"/>
        <v/>
      </c>
      <c r="BU251" s="241" t="str">
        <f t="shared" si="80"/>
        <v/>
      </c>
      <c r="BV251" s="242" t="str">
        <f t="shared" si="80"/>
        <v/>
      </c>
      <c r="BW251" s="243" t="str">
        <f t="shared" si="80"/>
        <v/>
      </c>
      <c r="BX251" s="244" t="str">
        <f t="shared" si="79"/>
        <v/>
      </c>
      <c r="BY251" s="245" t="str">
        <f t="shared" si="79"/>
        <v/>
      </c>
    </row>
    <row r="252" spans="1:77" customFormat="1" ht="15.6" thickBot="1" x14ac:dyDescent="0.35">
      <c r="A252" s="196" t="str">
        <f t="shared" si="64"/>
        <v/>
      </c>
      <c r="B252" s="196" t="str">
        <f t="shared" si="65"/>
        <v/>
      </c>
      <c r="C252" s="187" t="str">
        <v/>
      </c>
      <c r="D252" s="187" t="str">
        <v/>
      </c>
      <c r="E252" s="196" t="str">
        <v/>
      </c>
      <c r="F252" s="187" t="str">
        <v/>
      </c>
      <c r="G252" s="207">
        <v>0</v>
      </c>
      <c r="H252" s="187">
        <v>0</v>
      </c>
      <c r="I252" s="208">
        <v>0</v>
      </c>
      <c r="J252" s="207">
        <v>0</v>
      </c>
      <c r="K252" s="209">
        <v>0</v>
      </c>
      <c r="L252" s="210">
        <v>0</v>
      </c>
      <c r="M252" s="207">
        <v>0</v>
      </c>
      <c r="N252" s="209">
        <v>0</v>
      </c>
      <c r="O252" s="210">
        <v>0</v>
      </c>
      <c r="P252" s="207">
        <v>0</v>
      </c>
      <c r="Q252" s="209">
        <v>0</v>
      </c>
      <c r="R252" s="210">
        <v>0</v>
      </c>
      <c r="S252" s="207">
        <v>0</v>
      </c>
      <c r="T252" s="209">
        <v>0</v>
      </c>
      <c r="U252" s="210">
        <v>0</v>
      </c>
      <c r="V252" s="210" t="str">
        <v/>
      </c>
      <c r="W252" s="210" t="str">
        <v/>
      </c>
      <c r="X252" s="210" t="str">
        <v/>
      </c>
      <c r="Y252" s="210" t="str">
        <v/>
      </c>
      <c r="Z252" s="210" t="str">
        <v/>
      </c>
      <c r="AA252" s="210" t="str">
        <v/>
      </c>
      <c r="AB252" s="211">
        <v>0</v>
      </c>
      <c r="AC252" s="212" t="str">
        <f t="shared" si="69"/>
        <v/>
      </c>
      <c r="AD252" s="209" t="str">
        <f t="shared" si="78"/>
        <v/>
      </c>
      <c r="AE252" s="209" t="str">
        <f t="shared" si="78"/>
        <v/>
      </c>
      <c r="AF252" s="209" t="str">
        <f t="shared" si="78"/>
        <v/>
      </c>
      <c r="AG252" s="209" t="str">
        <f t="shared" si="77"/>
        <v/>
      </c>
      <c r="AH252" s="209" t="str">
        <f t="shared" si="77"/>
        <v/>
      </c>
      <c r="AI252" s="209" t="str">
        <f t="shared" si="77"/>
        <v/>
      </c>
      <c r="AJ252" s="209" t="str">
        <f t="shared" si="66"/>
        <v/>
      </c>
      <c r="AK252" s="213">
        <f>LARGE(($U252,$R252,$O252,$L252,$I252),AK$6)</f>
        <v>0</v>
      </c>
      <c r="AL252" s="213">
        <f>LARGE(($U252,$R252,$O252,$L252,$I252),AL$6)</f>
        <v>0</v>
      </c>
      <c r="AM252" s="213">
        <f>LARGE(($U252,$R252,$O252,$L252,$I252),AM$6)</f>
        <v>0</v>
      </c>
      <c r="AN252" s="213">
        <f>LARGE(($U252,$R252,$O252,$L252,$I252),AN$6)</f>
        <v>0</v>
      </c>
      <c r="AO252" s="213">
        <f>LARGE(($U252,$R252,$O252,$L252,$I252),AO$6)</f>
        <v>0</v>
      </c>
      <c r="AP252" s="214">
        <f t="shared" si="70"/>
        <v>0</v>
      </c>
      <c r="AQ252" s="213" t="str">
        <f t="shared" si="67"/>
        <v/>
      </c>
      <c r="AS252" s="108" t="str">
        <f t="shared" si="81"/>
        <v/>
      </c>
      <c r="AT252" s="65" t="str">
        <f t="shared" si="81"/>
        <v/>
      </c>
      <c r="AU252" s="66" t="str">
        <f t="shared" si="81"/>
        <v/>
      </c>
      <c r="AV252" s="67" t="str">
        <f t="shared" si="81"/>
        <v/>
      </c>
      <c r="AW252" s="68" t="str">
        <f t="shared" si="81"/>
        <v/>
      </c>
      <c r="AX252" s="28" t="str">
        <f t="shared" si="81"/>
        <v/>
      </c>
      <c r="AY252" s="69" t="str">
        <f t="shared" si="81"/>
        <v/>
      </c>
      <c r="AZ252" s="68" t="str">
        <f t="shared" si="81"/>
        <v/>
      </c>
      <c r="BA252" s="70" t="str">
        <f t="shared" si="81"/>
        <v/>
      </c>
      <c r="BB252" s="71" t="str">
        <f t="shared" si="81"/>
        <v/>
      </c>
      <c r="BC252" s="68" t="str">
        <f t="shared" si="81"/>
        <v/>
      </c>
      <c r="BD252" s="70" t="str">
        <f t="shared" si="81"/>
        <v/>
      </c>
      <c r="BE252" s="71" t="str">
        <f t="shared" si="81"/>
        <v/>
      </c>
      <c r="BF252" s="68" t="str">
        <f t="shared" si="81"/>
        <v/>
      </c>
      <c r="BG252" s="70" t="str">
        <f t="shared" si="81"/>
        <v/>
      </c>
      <c r="BH252" s="71" t="str">
        <f t="shared" si="81"/>
        <v/>
      </c>
      <c r="BI252" s="68" t="str">
        <f t="shared" si="80"/>
        <v/>
      </c>
      <c r="BJ252" s="70" t="str">
        <f t="shared" si="80"/>
        <v/>
      </c>
      <c r="BK252" s="71" t="str">
        <f t="shared" si="80"/>
        <v/>
      </c>
      <c r="BL252" s="234" t="str">
        <f t="shared" si="80"/>
        <v/>
      </c>
      <c r="BM252" s="235" t="str">
        <f t="shared" si="80"/>
        <v/>
      </c>
      <c r="BN252" s="236" t="str">
        <f t="shared" si="80"/>
        <v/>
      </c>
      <c r="BO252" s="237" t="str">
        <f t="shared" si="80"/>
        <v/>
      </c>
      <c r="BP252" s="238" t="str">
        <f t="shared" si="80"/>
        <v/>
      </c>
      <c r="BQ252" s="239" t="str">
        <f t="shared" si="80"/>
        <v/>
      </c>
      <c r="BR252" s="78" t="str">
        <f t="shared" si="80"/>
        <v/>
      </c>
      <c r="BS252" s="57" t="str">
        <f t="shared" si="80"/>
        <v/>
      </c>
      <c r="BT252" s="240" t="str">
        <f t="shared" si="80"/>
        <v/>
      </c>
      <c r="BU252" s="241" t="str">
        <f t="shared" si="80"/>
        <v/>
      </c>
      <c r="BV252" s="242" t="str">
        <f t="shared" si="80"/>
        <v/>
      </c>
      <c r="BW252" s="243" t="str">
        <f t="shared" si="80"/>
        <v/>
      </c>
      <c r="BX252" s="244" t="str">
        <f t="shared" si="79"/>
        <v/>
      </c>
      <c r="BY252" s="245" t="str">
        <f t="shared" si="79"/>
        <v/>
      </c>
    </row>
    <row r="253" spans="1:77" customFormat="1" ht="15.6" thickBot="1" x14ac:dyDescent="0.35">
      <c r="A253" s="196" t="str">
        <f t="shared" si="64"/>
        <v/>
      </c>
      <c r="B253" s="196" t="str">
        <f t="shared" si="65"/>
        <v/>
      </c>
      <c r="C253" s="187" t="str">
        <v/>
      </c>
      <c r="D253" s="187" t="str">
        <v/>
      </c>
      <c r="E253" s="196" t="str">
        <v/>
      </c>
      <c r="F253" s="187" t="str">
        <v/>
      </c>
      <c r="G253" s="207">
        <v>0</v>
      </c>
      <c r="H253" s="187">
        <v>0</v>
      </c>
      <c r="I253" s="208">
        <v>0</v>
      </c>
      <c r="J253" s="207">
        <v>0</v>
      </c>
      <c r="K253" s="209">
        <v>0</v>
      </c>
      <c r="L253" s="210">
        <v>0</v>
      </c>
      <c r="M253" s="207">
        <v>0</v>
      </c>
      <c r="N253" s="209">
        <v>0</v>
      </c>
      <c r="O253" s="210">
        <v>0</v>
      </c>
      <c r="P253" s="207">
        <v>0</v>
      </c>
      <c r="Q253" s="209">
        <v>0</v>
      </c>
      <c r="R253" s="210">
        <v>0</v>
      </c>
      <c r="S253" s="207">
        <v>0</v>
      </c>
      <c r="T253" s="209">
        <v>0</v>
      </c>
      <c r="U253" s="210">
        <v>0</v>
      </c>
      <c r="V253" s="210" t="str">
        <v/>
      </c>
      <c r="W253" s="210" t="str">
        <v/>
      </c>
      <c r="X253" s="210" t="str">
        <v/>
      </c>
      <c r="Y253" s="210" t="str">
        <v/>
      </c>
      <c r="Z253" s="210" t="str">
        <v/>
      </c>
      <c r="AA253" s="210" t="str">
        <v/>
      </c>
      <c r="AB253" s="211">
        <v>0</v>
      </c>
      <c r="AC253" s="212" t="str">
        <f t="shared" si="69"/>
        <v/>
      </c>
      <c r="AD253" s="209" t="str">
        <f t="shared" si="78"/>
        <v/>
      </c>
      <c r="AE253" s="209" t="str">
        <f t="shared" si="78"/>
        <v/>
      </c>
      <c r="AF253" s="209" t="str">
        <f t="shared" si="78"/>
        <v/>
      </c>
      <c r="AG253" s="209" t="str">
        <f t="shared" si="77"/>
        <v/>
      </c>
      <c r="AH253" s="209" t="str">
        <f t="shared" si="77"/>
        <v/>
      </c>
      <c r="AI253" s="209" t="str">
        <f t="shared" si="77"/>
        <v/>
      </c>
      <c r="AJ253" s="209" t="str">
        <f t="shared" si="66"/>
        <v/>
      </c>
      <c r="AK253" s="213">
        <f>LARGE(($U253,$R253,$O253,$L253,$I253),AK$6)</f>
        <v>0</v>
      </c>
      <c r="AL253" s="213">
        <f>LARGE(($U253,$R253,$O253,$L253,$I253),AL$6)</f>
        <v>0</v>
      </c>
      <c r="AM253" s="213">
        <f>LARGE(($U253,$R253,$O253,$L253,$I253),AM$6)</f>
        <v>0</v>
      </c>
      <c r="AN253" s="213">
        <f>LARGE(($U253,$R253,$O253,$L253,$I253),AN$6)</f>
        <v>0</v>
      </c>
      <c r="AO253" s="213">
        <f>LARGE(($U253,$R253,$O253,$L253,$I253),AO$6)</f>
        <v>0</v>
      </c>
      <c r="AP253" s="214">
        <f t="shared" si="70"/>
        <v>0</v>
      </c>
      <c r="AQ253" s="213" t="str">
        <f t="shared" si="67"/>
        <v/>
      </c>
      <c r="AS253" s="108" t="str">
        <f t="shared" si="81"/>
        <v/>
      </c>
      <c r="AT253" s="65" t="str">
        <f t="shared" si="81"/>
        <v/>
      </c>
      <c r="AU253" s="66" t="str">
        <f t="shared" si="81"/>
        <v/>
      </c>
      <c r="AV253" s="67" t="str">
        <f t="shared" si="81"/>
        <v/>
      </c>
      <c r="AW253" s="68" t="str">
        <f t="shared" si="81"/>
        <v/>
      </c>
      <c r="AX253" s="28" t="str">
        <f t="shared" si="81"/>
        <v/>
      </c>
      <c r="AY253" s="69" t="str">
        <f t="shared" si="81"/>
        <v/>
      </c>
      <c r="AZ253" s="68" t="str">
        <f t="shared" si="81"/>
        <v/>
      </c>
      <c r="BA253" s="70" t="str">
        <f t="shared" si="81"/>
        <v/>
      </c>
      <c r="BB253" s="71" t="str">
        <f t="shared" si="81"/>
        <v/>
      </c>
      <c r="BC253" s="68" t="str">
        <f t="shared" si="81"/>
        <v/>
      </c>
      <c r="BD253" s="70" t="str">
        <f t="shared" si="81"/>
        <v/>
      </c>
      <c r="BE253" s="71" t="str">
        <f t="shared" si="81"/>
        <v/>
      </c>
      <c r="BF253" s="68" t="str">
        <f t="shared" si="81"/>
        <v/>
      </c>
      <c r="BG253" s="70" t="str">
        <f t="shared" si="81"/>
        <v/>
      </c>
      <c r="BH253" s="71" t="str">
        <f t="shared" si="81"/>
        <v/>
      </c>
      <c r="BI253" s="68" t="str">
        <f t="shared" si="80"/>
        <v/>
      </c>
      <c r="BJ253" s="70" t="str">
        <f t="shared" si="80"/>
        <v/>
      </c>
      <c r="BK253" s="71" t="str">
        <f t="shared" si="80"/>
        <v/>
      </c>
      <c r="BL253" s="234" t="str">
        <f t="shared" si="80"/>
        <v/>
      </c>
      <c r="BM253" s="235" t="str">
        <f t="shared" si="80"/>
        <v/>
      </c>
      <c r="BN253" s="236" t="str">
        <f t="shared" si="80"/>
        <v/>
      </c>
      <c r="BO253" s="237" t="str">
        <f t="shared" si="80"/>
        <v/>
      </c>
      <c r="BP253" s="238" t="str">
        <f t="shared" si="80"/>
        <v/>
      </c>
      <c r="BQ253" s="239" t="str">
        <f t="shared" si="80"/>
        <v/>
      </c>
      <c r="BR253" s="78" t="str">
        <f t="shared" si="80"/>
        <v/>
      </c>
      <c r="BS253" s="57" t="str">
        <f t="shared" si="80"/>
        <v/>
      </c>
      <c r="BT253" s="240" t="str">
        <f t="shared" si="80"/>
        <v/>
      </c>
      <c r="BU253" s="241" t="str">
        <f t="shared" si="80"/>
        <v/>
      </c>
      <c r="BV253" s="242" t="str">
        <f t="shared" si="80"/>
        <v/>
      </c>
      <c r="BW253" s="243" t="str">
        <f t="shared" si="80"/>
        <v/>
      </c>
      <c r="BX253" s="244" t="str">
        <f t="shared" si="79"/>
        <v/>
      </c>
      <c r="BY253" s="245" t="str">
        <f t="shared" si="79"/>
        <v/>
      </c>
    </row>
    <row r="254" spans="1:77" customFormat="1" ht="15.6" thickBot="1" x14ac:dyDescent="0.35">
      <c r="A254" s="196" t="str">
        <f t="shared" si="64"/>
        <v/>
      </c>
      <c r="B254" s="196" t="str">
        <f t="shared" si="65"/>
        <v/>
      </c>
      <c r="C254" s="187" t="str">
        <v/>
      </c>
      <c r="D254" s="187" t="str">
        <v/>
      </c>
      <c r="E254" s="196" t="str">
        <v/>
      </c>
      <c r="F254" s="187" t="str">
        <v/>
      </c>
      <c r="G254" s="207">
        <v>0</v>
      </c>
      <c r="H254" s="187">
        <v>0</v>
      </c>
      <c r="I254" s="208">
        <v>0</v>
      </c>
      <c r="J254" s="207">
        <v>0</v>
      </c>
      <c r="K254" s="209">
        <v>0</v>
      </c>
      <c r="L254" s="210">
        <v>0</v>
      </c>
      <c r="M254" s="207">
        <v>0</v>
      </c>
      <c r="N254" s="209">
        <v>0</v>
      </c>
      <c r="O254" s="210">
        <v>0</v>
      </c>
      <c r="P254" s="207">
        <v>0</v>
      </c>
      <c r="Q254" s="209">
        <v>0</v>
      </c>
      <c r="R254" s="210">
        <v>0</v>
      </c>
      <c r="S254" s="207">
        <v>0</v>
      </c>
      <c r="T254" s="209">
        <v>0</v>
      </c>
      <c r="U254" s="210">
        <v>0</v>
      </c>
      <c r="V254" s="210" t="str">
        <v/>
      </c>
      <c r="W254" s="210" t="str">
        <v/>
      </c>
      <c r="X254" s="210" t="str">
        <v/>
      </c>
      <c r="Y254" s="210" t="str">
        <v/>
      </c>
      <c r="Z254" s="210" t="str">
        <v/>
      </c>
      <c r="AA254" s="210" t="str">
        <v/>
      </c>
      <c r="AB254" s="211">
        <v>0</v>
      </c>
      <c r="AC254" s="212" t="str">
        <f t="shared" si="69"/>
        <v/>
      </c>
      <c r="AD254" s="209" t="str">
        <f t="shared" si="78"/>
        <v/>
      </c>
      <c r="AE254" s="209" t="str">
        <f t="shared" si="78"/>
        <v/>
      </c>
      <c r="AF254" s="209" t="str">
        <f t="shared" si="78"/>
        <v/>
      </c>
      <c r="AG254" s="209" t="str">
        <f t="shared" si="77"/>
        <v/>
      </c>
      <c r="AH254" s="209" t="str">
        <f t="shared" si="77"/>
        <v/>
      </c>
      <c r="AI254" s="209" t="str">
        <f t="shared" si="77"/>
        <v/>
      </c>
      <c r="AJ254" s="209" t="str">
        <f t="shared" si="66"/>
        <v/>
      </c>
      <c r="AK254" s="213">
        <f>LARGE(($U254,$R254,$O254,$L254,$I254),AK$6)</f>
        <v>0</v>
      </c>
      <c r="AL254" s="213">
        <f>LARGE(($U254,$R254,$O254,$L254,$I254),AL$6)</f>
        <v>0</v>
      </c>
      <c r="AM254" s="213">
        <f>LARGE(($U254,$R254,$O254,$L254,$I254),AM$6)</f>
        <v>0</v>
      </c>
      <c r="AN254" s="213">
        <f>LARGE(($U254,$R254,$O254,$L254,$I254),AN$6)</f>
        <v>0</v>
      </c>
      <c r="AO254" s="213">
        <f>LARGE(($U254,$R254,$O254,$L254,$I254),AO$6)</f>
        <v>0</v>
      </c>
      <c r="AP254" s="214">
        <f t="shared" si="70"/>
        <v>0</v>
      </c>
      <c r="AQ254" s="213" t="str">
        <f t="shared" si="67"/>
        <v/>
      </c>
      <c r="AS254" s="108" t="str">
        <f t="shared" si="81"/>
        <v/>
      </c>
      <c r="AT254" s="65" t="str">
        <f t="shared" si="81"/>
        <v/>
      </c>
      <c r="AU254" s="66" t="str">
        <f t="shared" si="81"/>
        <v/>
      </c>
      <c r="AV254" s="67" t="str">
        <f t="shared" si="81"/>
        <v/>
      </c>
      <c r="AW254" s="68" t="str">
        <f t="shared" si="81"/>
        <v/>
      </c>
      <c r="AX254" s="28" t="str">
        <f t="shared" si="81"/>
        <v/>
      </c>
      <c r="AY254" s="69" t="str">
        <f t="shared" si="81"/>
        <v/>
      </c>
      <c r="AZ254" s="68" t="str">
        <f t="shared" si="81"/>
        <v/>
      </c>
      <c r="BA254" s="70" t="str">
        <f t="shared" si="81"/>
        <v/>
      </c>
      <c r="BB254" s="71" t="str">
        <f t="shared" si="81"/>
        <v/>
      </c>
      <c r="BC254" s="68" t="str">
        <f t="shared" si="81"/>
        <v/>
      </c>
      <c r="BD254" s="70" t="str">
        <f t="shared" si="81"/>
        <v/>
      </c>
      <c r="BE254" s="71" t="str">
        <f t="shared" si="81"/>
        <v/>
      </c>
      <c r="BF254" s="68" t="str">
        <f t="shared" si="81"/>
        <v/>
      </c>
      <c r="BG254" s="70" t="str">
        <f t="shared" si="81"/>
        <v/>
      </c>
      <c r="BH254" s="71" t="str">
        <f t="shared" si="81"/>
        <v/>
      </c>
      <c r="BI254" s="68" t="str">
        <f t="shared" si="80"/>
        <v/>
      </c>
      <c r="BJ254" s="70" t="str">
        <f t="shared" si="80"/>
        <v/>
      </c>
      <c r="BK254" s="71" t="str">
        <f t="shared" si="80"/>
        <v/>
      </c>
      <c r="BL254" s="234" t="str">
        <f t="shared" si="80"/>
        <v/>
      </c>
      <c r="BM254" s="235" t="str">
        <f t="shared" si="80"/>
        <v/>
      </c>
      <c r="BN254" s="236" t="str">
        <f t="shared" si="80"/>
        <v/>
      </c>
      <c r="BO254" s="237" t="str">
        <f t="shared" si="80"/>
        <v/>
      </c>
      <c r="BP254" s="238" t="str">
        <f t="shared" si="80"/>
        <v/>
      </c>
      <c r="BQ254" s="239" t="str">
        <f t="shared" si="80"/>
        <v/>
      </c>
      <c r="BR254" s="78" t="str">
        <f t="shared" si="80"/>
        <v/>
      </c>
      <c r="BS254" s="57" t="str">
        <f t="shared" si="80"/>
        <v/>
      </c>
      <c r="BT254" s="240" t="str">
        <f t="shared" si="80"/>
        <v/>
      </c>
      <c r="BU254" s="241" t="str">
        <f t="shared" si="80"/>
        <v/>
      </c>
      <c r="BV254" s="242" t="str">
        <f t="shared" si="80"/>
        <v/>
      </c>
      <c r="BW254" s="243" t="str">
        <f t="shared" si="80"/>
        <v/>
      </c>
      <c r="BX254" s="244" t="str">
        <f t="shared" si="79"/>
        <v/>
      </c>
      <c r="BY254" s="245" t="str">
        <f t="shared" si="79"/>
        <v/>
      </c>
    </row>
    <row r="255" spans="1:77" customFormat="1" ht="15.6" thickBot="1" x14ac:dyDescent="0.35">
      <c r="A255" s="196" t="str">
        <f t="shared" si="64"/>
        <v/>
      </c>
      <c r="B255" s="196" t="str">
        <f t="shared" si="65"/>
        <v/>
      </c>
      <c r="C255" s="187" t="str">
        <v/>
      </c>
      <c r="D255" s="187" t="str">
        <v/>
      </c>
      <c r="E255" s="196" t="str">
        <v/>
      </c>
      <c r="F255" s="187" t="str">
        <v/>
      </c>
      <c r="G255" s="207">
        <v>0</v>
      </c>
      <c r="H255" s="187">
        <v>0</v>
      </c>
      <c r="I255" s="208">
        <v>0</v>
      </c>
      <c r="J255" s="207">
        <v>0</v>
      </c>
      <c r="K255" s="209">
        <v>0</v>
      </c>
      <c r="L255" s="210">
        <v>0</v>
      </c>
      <c r="M255" s="207">
        <v>0</v>
      </c>
      <c r="N255" s="209">
        <v>0</v>
      </c>
      <c r="O255" s="210">
        <v>0</v>
      </c>
      <c r="P255" s="207">
        <v>0</v>
      </c>
      <c r="Q255" s="209">
        <v>0</v>
      </c>
      <c r="R255" s="210">
        <v>0</v>
      </c>
      <c r="S255" s="207">
        <v>0</v>
      </c>
      <c r="T255" s="209">
        <v>0</v>
      </c>
      <c r="U255" s="210">
        <v>0</v>
      </c>
      <c r="V255" s="210" t="str">
        <v/>
      </c>
      <c r="W255" s="210" t="str">
        <v/>
      </c>
      <c r="X255" s="210" t="str">
        <v/>
      </c>
      <c r="Y255" s="210" t="str">
        <v/>
      </c>
      <c r="Z255" s="210" t="str">
        <v/>
      </c>
      <c r="AA255" s="210" t="str">
        <v/>
      </c>
      <c r="AB255" s="211">
        <v>0</v>
      </c>
      <c r="AC255" s="212" t="str">
        <f t="shared" si="69"/>
        <v/>
      </c>
      <c r="AD255" s="209" t="str">
        <f t="shared" si="78"/>
        <v/>
      </c>
      <c r="AE255" s="209" t="str">
        <f t="shared" si="78"/>
        <v/>
      </c>
      <c r="AF255" s="209" t="str">
        <f t="shared" si="78"/>
        <v/>
      </c>
      <c r="AG255" s="209" t="str">
        <f t="shared" si="77"/>
        <v/>
      </c>
      <c r="AH255" s="209" t="str">
        <f t="shared" si="77"/>
        <v/>
      </c>
      <c r="AI255" s="209" t="str">
        <f t="shared" si="77"/>
        <v/>
      </c>
      <c r="AJ255" s="209" t="str">
        <f t="shared" si="66"/>
        <v/>
      </c>
      <c r="AK255" s="213">
        <f>LARGE(($U255,$R255,$O255,$L255,$I255),AK$6)</f>
        <v>0</v>
      </c>
      <c r="AL255" s="213">
        <f>LARGE(($U255,$R255,$O255,$L255,$I255),AL$6)</f>
        <v>0</v>
      </c>
      <c r="AM255" s="213">
        <f>LARGE(($U255,$R255,$O255,$L255,$I255),AM$6)</f>
        <v>0</v>
      </c>
      <c r="AN255" s="213">
        <f>LARGE(($U255,$R255,$O255,$L255,$I255),AN$6)</f>
        <v>0</v>
      </c>
      <c r="AO255" s="213">
        <f>LARGE(($U255,$R255,$O255,$L255,$I255),AO$6)</f>
        <v>0</v>
      </c>
      <c r="AP255" s="214">
        <f t="shared" si="70"/>
        <v>0</v>
      </c>
      <c r="AQ255" s="213" t="str">
        <f t="shared" si="67"/>
        <v/>
      </c>
      <c r="AS255" s="108" t="str">
        <f t="shared" si="81"/>
        <v/>
      </c>
      <c r="AT255" s="65" t="str">
        <f t="shared" si="81"/>
        <v/>
      </c>
      <c r="AU255" s="66" t="str">
        <f t="shared" si="81"/>
        <v/>
      </c>
      <c r="AV255" s="67" t="str">
        <f t="shared" si="81"/>
        <v/>
      </c>
      <c r="AW255" s="68" t="str">
        <f t="shared" si="81"/>
        <v/>
      </c>
      <c r="AX255" s="28" t="str">
        <f t="shared" si="81"/>
        <v/>
      </c>
      <c r="AY255" s="69" t="str">
        <f t="shared" si="81"/>
        <v/>
      </c>
      <c r="AZ255" s="68" t="str">
        <f t="shared" si="81"/>
        <v/>
      </c>
      <c r="BA255" s="70" t="str">
        <f t="shared" si="81"/>
        <v/>
      </c>
      <c r="BB255" s="71" t="str">
        <f t="shared" si="81"/>
        <v/>
      </c>
      <c r="BC255" s="68" t="str">
        <f t="shared" si="81"/>
        <v/>
      </c>
      <c r="BD255" s="70" t="str">
        <f t="shared" si="81"/>
        <v/>
      </c>
      <c r="BE255" s="71" t="str">
        <f t="shared" si="81"/>
        <v/>
      </c>
      <c r="BF255" s="68" t="str">
        <f t="shared" si="81"/>
        <v/>
      </c>
      <c r="BG255" s="70" t="str">
        <f t="shared" si="81"/>
        <v/>
      </c>
      <c r="BH255" s="71" t="str">
        <f t="shared" si="81"/>
        <v/>
      </c>
      <c r="BI255" s="68" t="str">
        <f t="shared" si="80"/>
        <v/>
      </c>
      <c r="BJ255" s="70" t="str">
        <f t="shared" si="80"/>
        <v/>
      </c>
      <c r="BK255" s="71" t="str">
        <f t="shared" si="80"/>
        <v/>
      </c>
      <c r="BL255" s="234" t="str">
        <f t="shared" si="80"/>
        <v/>
      </c>
      <c r="BM255" s="235" t="str">
        <f t="shared" si="80"/>
        <v/>
      </c>
      <c r="BN255" s="236" t="str">
        <f t="shared" si="80"/>
        <v/>
      </c>
      <c r="BO255" s="237" t="str">
        <f t="shared" si="80"/>
        <v/>
      </c>
      <c r="BP255" s="238" t="str">
        <f t="shared" si="80"/>
        <v/>
      </c>
      <c r="BQ255" s="239" t="str">
        <f t="shared" si="80"/>
        <v/>
      </c>
      <c r="BR255" s="78" t="str">
        <f t="shared" si="80"/>
        <v/>
      </c>
      <c r="BS255" s="57" t="str">
        <f t="shared" si="80"/>
        <v/>
      </c>
      <c r="BT255" s="240" t="str">
        <f t="shared" si="80"/>
        <v/>
      </c>
      <c r="BU255" s="241" t="str">
        <f t="shared" si="80"/>
        <v/>
      </c>
      <c r="BV255" s="242" t="str">
        <f t="shared" si="80"/>
        <v/>
      </c>
      <c r="BW255" s="243" t="str">
        <f t="shared" si="80"/>
        <v/>
      </c>
      <c r="BX255" s="244" t="str">
        <f t="shared" si="79"/>
        <v/>
      </c>
      <c r="BY255" s="245" t="str">
        <f t="shared" si="79"/>
        <v/>
      </c>
    </row>
    <row r="256" spans="1:77" customFormat="1" ht="15.6" thickBot="1" x14ac:dyDescent="0.35">
      <c r="A256" s="196" t="str">
        <f t="shared" si="64"/>
        <v/>
      </c>
      <c r="B256" s="196" t="str">
        <f t="shared" si="65"/>
        <v/>
      </c>
      <c r="C256" s="187" t="str">
        <v/>
      </c>
      <c r="D256" s="187" t="str">
        <v/>
      </c>
      <c r="E256" s="196" t="str">
        <v/>
      </c>
      <c r="F256" s="187" t="str">
        <v/>
      </c>
      <c r="G256" s="207">
        <v>0</v>
      </c>
      <c r="H256" s="187">
        <v>0</v>
      </c>
      <c r="I256" s="208">
        <v>0</v>
      </c>
      <c r="J256" s="207">
        <v>0</v>
      </c>
      <c r="K256" s="209">
        <v>0</v>
      </c>
      <c r="L256" s="210">
        <v>0</v>
      </c>
      <c r="M256" s="207">
        <v>0</v>
      </c>
      <c r="N256" s="209">
        <v>0</v>
      </c>
      <c r="O256" s="210">
        <v>0</v>
      </c>
      <c r="P256" s="207">
        <v>0</v>
      </c>
      <c r="Q256" s="209">
        <v>0</v>
      </c>
      <c r="R256" s="210">
        <v>0</v>
      </c>
      <c r="S256" s="207">
        <v>0</v>
      </c>
      <c r="T256" s="209">
        <v>0</v>
      </c>
      <c r="U256" s="210">
        <v>0</v>
      </c>
      <c r="V256" s="210" t="str">
        <v/>
      </c>
      <c r="W256" s="210" t="str">
        <v/>
      </c>
      <c r="X256" s="210" t="str">
        <v/>
      </c>
      <c r="Y256" s="210" t="str">
        <v/>
      </c>
      <c r="Z256" s="210" t="str">
        <v/>
      </c>
      <c r="AA256" s="210" t="str">
        <v/>
      </c>
      <c r="AB256" s="211">
        <v>0</v>
      </c>
      <c r="AC256" s="212" t="str">
        <f t="shared" si="69"/>
        <v/>
      </c>
      <c r="AD256" s="209" t="str">
        <f t="shared" si="78"/>
        <v/>
      </c>
      <c r="AE256" s="209" t="str">
        <f t="shared" si="78"/>
        <v/>
      </c>
      <c r="AF256" s="209" t="str">
        <f t="shared" si="78"/>
        <v/>
      </c>
      <c r="AG256" s="209" t="str">
        <f t="shared" si="77"/>
        <v/>
      </c>
      <c r="AH256" s="209" t="str">
        <f t="shared" si="77"/>
        <v/>
      </c>
      <c r="AI256" s="209" t="str">
        <f t="shared" si="77"/>
        <v/>
      </c>
      <c r="AJ256" s="209" t="str">
        <f t="shared" si="66"/>
        <v/>
      </c>
      <c r="AK256" s="213">
        <f>LARGE(($U256,$R256,$O256,$L256,$I256),AK$6)</f>
        <v>0</v>
      </c>
      <c r="AL256" s="213">
        <f>LARGE(($U256,$R256,$O256,$L256,$I256),AL$6)</f>
        <v>0</v>
      </c>
      <c r="AM256" s="213">
        <f>LARGE(($U256,$R256,$O256,$L256,$I256),AM$6)</f>
        <v>0</v>
      </c>
      <c r="AN256" s="213">
        <f>LARGE(($U256,$R256,$O256,$L256,$I256),AN$6)</f>
        <v>0</v>
      </c>
      <c r="AO256" s="213">
        <f>LARGE(($U256,$R256,$O256,$L256,$I256),AO$6)</f>
        <v>0</v>
      </c>
      <c r="AP256" s="214">
        <f t="shared" si="70"/>
        <v>0</v>
      </c>
      <c r="AQ256" s="213" t="str">
        <f t="shared" si="67"/>
        <v/>
      </c>
      <c r="AS256" s="108" t="str">
        <f t="shared" si="81"/>
        <v/>
      </c>
      <c r="AT256" s="65" t="str">
        <f t="shared" si="81"/>
        <v/>
      </c>
      <c r="AU256" s="66" t="str">
        <f t="shared" si="81"/>
        <v/>
      </c>
      <c r="AV256" s="67" t="str">
        <f t="shared" si="81"/>
        <v/>
      </c>
      <c r="AW256" s="68" t="str">
        <f t="shared" si="81"/>
        <v/>
      </c>
      <c r="AX256" s="28" t="str">
        <f t="shared" si="81"/>
        <v/>
      </c>
      <c r="AY256" s="69" t="str">
        <f t="shared" si="81"/>
        <v/>
      </c>
      <c r="AZ256" s="68" t="str">
        <f t="shared" si="81"/>
        <v/>
      </c>
      <c r="BA256" s="70" t="str">
        <f t="shared" si="81"/>
        <v/>
      </c>
      <c r="BB256" s="71" t="str">
        <f t="shared" si="81"/>
        <v/>
      </c>
      <c r="BC256" s="68" t="str">
        <f t="shared" si="81"/>
        <v/>
      </c>
      <c r="BD256" s="70" t="str">
        <f t="shared" si="81"/>
        <v/>
      </c>
      <c r="BE256" s="71" t="str">
        <f t="shared" si="81"/>
        <v/>
      </c>
      <c r="BF256" s="68" t="str">
        <f t="shared" si="81"/>
        <v/>
      </c>
      <c r="BG256" s="70" t="str">
        <f t="shared" si="81"/>
        <v/>
      </c>
      <c r="BH256" s="71" t="str">
        <f t="shared" si="81"/>
        <v/>
      </c>
      <c r="BI256" s="68" t="str">
        <f t="shared" si="80"/>
        <v/>
      </c>
      <c r="BJ256" s="70" t="str">
        <f t="shared" si="80"/>
        <v/>
      </c>
      <c r="BK256" s="71" t="str">
        <f t="shared" si="80"/>
        <v/>
      </c>
      <c r="BL256" s="234" t="str">
        <f t="shared" si="80"/>
        <v/>
      </c>
      <c r="BM256" s="235" t="str">
        <f t="shared" si="80"/>
        <v/>
      </c>
      <c r="BN256" s="236" t="str">
        <f t="shared" si="80"/>
        <v/>
      </c>
      <c r="BO256" s="237" t="str">
        <f t="shared" si="80"/>
        <v/>
      </c>
      <c r="BP256" s="238" t="str">
        <f t="shared" si="80"/>
        <v/>
      </c>
      <c r="BQ256" s="239" t="str">
        <f t="shared" si="80"/>
        <v/>
      </c>
      <c r="BR256" s="78" t="str">
        <f t="shared" si="80"/>
        <v/>
      </c>
      <c r="BS256" s="57" t="str">
        <f t="shared" si="80"/>
        <v/>
      </c>
      <c r="BT256" s="240" t="str">
        <f t="shared" si="80"/>
        <v/>
      </c>
      <c r="BU256" s="241" t="str">
        <f t="shared" si="80"/>
        <v/>
      </c>
      <c r="BV256" s="242" t="str">
        <f t="shared" si="80"/>
        <v/>
      </c>
      <c r="BW256" s="243" t="str">
        <f t="shared" si="80"/>
        <v/>
      </c>
      <c r="BX256" s="244" t="str">
        <f t="shared" si="79"/>
        <v/>
      </c>
      <c r="BY256" s="245" t="str">
        <f t="shared" si="79"/>
        <v/>
      </c>
    </row>
    <row r="257" spans="1:77" customFormat="1" ht="15.6" thickBot="1" x14ac:dyDescent="0.35">
      <c r="A257" s="196" t="str">
        <f t="shared" si="64"/>
        <v/>
      </c>
      <c r="B257" s="196" t="str">
        <f t="shared" si="65"/>
        <v/>
      </c>
      <c r="C257" s="187" t="str">
        <v/>
      </c>
      <c r="D257" s="187" t="str">
        <v/>
      </c>
      <c r="E257" s="196" t="str">
        <v/>
      </c>
      <c r="F257" s="187" t="str">
        <v/>
      </c>
      <c r="G257" s="207">
        <v>0</v>
      </c>
      <c r="H257" s="187">
        <v>0</v>
      </c>
      <c r="I257" s="208">
        <v>0</v>
      </c>
      <c r="J257" s="207">
        <v>0</v>
      </c>
      <c r="K257" s="209">
        <v>0</v>
      </c>
      <c r="L257" s="210">
        <v>0</v>
      </c>
      <c r="M257" s="207">
        <v>0</v>
      </c>
      <c r="N257" s="209">
        <v>0</v>
      </c>
      <c r="O257" s="210">
        <v>0</v>
      </c>
      <c r="P257" s="207">
        <v>0</v>
      </c>
      <c r="Q257" s="209">
        <v>0</v>
      </c>
      <c r="R257" s="210">
        <v>0</v>
      </c>
      <c r="S257" s="207">
        <v>0</v>
      </c>
      <c r="T257" s="209">
        <v>0</v>
      </c>
      <c r="U257" s="210">
        <v>0</v>
      </c>
      <c r="V257" s="210" t="str">
        <v/>
      </c>
      <c r="W257" s="210" t="str">
        <v/>
      </c>
      <c r="X257" s="210" t="str">
        <v/>
      </c>
      <c r="Y257" s="210" t="str">
        <v/>
      </c>
      <c r="Z257" s="210" t="str">
        <v/>
      </c>
      <c r="AA257" s="210" t="str">
        <v/>
      </c>
      <c r="AB257" s="211">
        <v>0</v>
      </c>
      <c r="AC257" s="212" t="str">
        <f t="shared" si="69"/>
        <v/>
      </c>
      <c r="AD257" s="209" t="str">
        <f t="shared" si="78"/>
        <v/>
      </c>
      <c r="AE257" s="209" t="str">
        <f t="shared" si="78"/>
        <v/>
      </c>
      <c r="AF257" s="209" t="str">
        <f t="shared" si="78"/>
        <v/>
      </c>
      <c r="AG257" s="209" t="str">
        <f t="shared" si="77"/>
        <v/>
      </c>
      <c r="AH257" s="209" t="str">
        <f t="shared" si="77"/>
        <v/>
      </c>
      <c r="AI257" s="209" t="str">
        <f t="shared" si="77"/>
        <v/>
      </c>
      <c r="AJ257" s="209" t="str">
        <f t="shared" si="66"/>
        <v/>
      </c>
      <c r="AK257" s="213">
        <f>LARGE(($U257,$R257,$O257,$L257,$I257),AK$6)</f>
        <v>0</v>
      </c>
      <c r="AL257" s="213">
        <f>LARGE(($U257,$R257,$O257,$L257,$I257),AL$6)</f>
        <v>0</v>
      </c>
      <c r="AM257" s="213">
        <f>LARGE(($U257,$R257,$O257,$L257,$I257),AM$6)</f>
        <v>0</v>
      </c>
      <c r="AN257" s="213">
        <f>LARGE(($U257,$R257,$O257,$L257,$I257),AN$6)</f>
        <v>0</v>
      </c>
      <c r="AO257" s="213">
        <f>LARGE(($U257,$R257,$O257,$L257,$I257),AO$6)</f>
        <v>0</v>
      </c>
      <c r="AP257" s="214">
        <f t="shared" si="70"/>
        <v>0</v>
      </c>
      <c r="AQ257" s="213" t="str">
        <f t="shared" si="67"/>
        <v/>
      </c>
      <c r="AS257" s="108" t="str">
        <f t="shared" si="81"/>
        <v/>
      </c>
      <c r="AT257" s="65" t="str">
        <f t="shared" si="81"/>
        <v/>
      </c>
      <c r="AU257" s="66" t="str">
        <f t="shared" si="81"/>
        <v/>
      </c>
      <c r="AV257" s="67" t="str">
        <f t="shared" si="81"/>
        <v/>
      </c>
      <c r="AW257" s="68" t="str">
        <f t="shared" si="81"/>
        <v/>
      </c>
      <c r="AX257" s="28" t="str">
        <f t="shared" si="81"/>
        <v/>
      </c>
      <c r="AY257" s="69" t="str">
        <f t="shared" si="81"/>
        <v/>
      </c>
      <c r="AZ257" s="68" t="str">
        <f t="shared" si="81"/>
        <v/>
      </c>
      <c r="BA257" s="70" t="str">
        <f t="shared" si="81"/>
        <v/>
      </c>
      <c r="BB257" s="71" t="str">
        <f t="shared" si="81"/>
        <v/>
      </c>
      <c r="BC257" s="68" t="str">
        <f t="shared" si="81"/>
        <v/>
      </c>
      <c r="BD257" s="70" t="str">
        <f t="shared" si="81"/>
        <v/>
      </c>
      <c r="BE257" s="71" t="str">
        <f t="shared" si="81"/>
        <v/>
      </c>
      <c r="BF257" s="68" t="str">
        <f t="shared" si="81"/>
        <v/>
      </c>
      <c r="BG257" s="70" t="str">
        <f t="shared" si="81"/>
        <v/>
      </c>
      <c r="BH257" s="71" t="str">
        <f t="shared" si="81"/>
        <v/>
      </c>
      <c r="BI257" s="68" t="str">
        <f t="shared" si="80"/>
        <v/>
      </c>
      <c r="BJ257" s="70" t="str">
        <f t="shared" si="80"/>
        <v/>
      </c>
      <c r="BK257" s="71" t="str">
        <f t="shared" si="80"/>
        <v/>
      </c>
      <c r="BL257" s="234" t="str">
        <f t="shared" si="80"/>
        <v/>
      </c>
      <c r="BM257" s="235" t="str">
        <f t="shared" si="80"/>
        <v/>
      </c>
      <c r="BN257" s="236" t="str">
        <f t="shared" si="80"/>
        <v/>
      </c>
      <c r="BO257" s="237" t="str">
        <f t="shared" si="80"/>
        <v/>
      </c>
      <c r="BP257" s="238" t="str">
        <f t="shared" si="80"/>
        <v/>
      </c>
      <c r="BQ257" s="239" t="str">
        <f t="shared" si="80"/>
        <v/>
      </c>
      <c r="BR257" s="78" t="str">
        <f t="shared" si="80"/>
        <v/>
      </c>
      <c r="BS257" s="57" t="str">
        <f t="shared" si="80"/>
        <v/>
      </c>
      <c r="BT257" s="240" t="str">
        <f t="shared" si="80"/>
        <v/>
      </c>
      <c r="BU257" s="241" t="str">
        <f t="shared" si="80"/>
        <v/>
      </c>
      <c r="BV257" s="242" t="str">
        <f t="shared" si="80"/>
        <v/>
      </c>
      <c r="BW257" s="243" t="str">
        <f t="shared" si="80"/>
        <v/>
      </c>
      <c r="BX257" s="244" t="str">
        <f t="shared" si="79"/>
        <v/>
      </c>
      <c r="BY257" s="245" t="str">
        <f t="shared" si="79"/>
        <v/>
      </c>
    </row>
    <row r="258" spans="1:77" customFormat="1" ht="15.6" thickBot="1" x14ac:dyDescent="0.35">
      <c r="A258" s="196" t="str">
        <f t="shared" si="64"/>
        <v/>
      </c>
      <c r="B258" s="196" t="str">
        <f t="shared" si="65"/>
        <v/>
      </c>
      <c r="C258" s="187" t="str">
        <v/>
      </c>
      <c r="D258" s="187" t="str">
        <v/>
      </c>
      <c r="E258" s="196" t="str">
        <v/>
      </c>
      <c r="F258" s="187" t="str">
        <v/>
      </c>
      <c r="G258" s="207">
        <v>0</v>
      </c>
      <c r="H258" s="187">
        <v>0</v>
      </c>
      <c r="I258" s="208">
        <v>0</v>
      </c>
      <c r="J258" s="207">
        <v>0</v>
      </c>
      <c r="K258" s="209">
        <v>0</v>
      </c>
      <c r="L258" s="210">
        <v>0</v>
      </c>
      <c r="M258" s="207">
        <v>0</v>
      </c>
      <c r="N258" s="209">
        <v>0</v>
      </c>
      <c r="O258" s="210">
        <v>0</v>
      </c>
      <c r="P258" s="207">
        <v>0</v>
      </c>
      <c r="Q258" s="209">
        <v>0</v>
      </c>
      <c r="R258" s="210">
        <v>0</v>
      </c>
      <c r="S258" s="207">
        <v>0</v>
      </c>
      <c r="T258" s="209">
        <v>0</v>
      </c>
      <c r="U258" s="210">
        <v>0</v>
      </c>
      <c r="V258" s="210" t="str">
        <v/>
      </c>
      <c r="W258" s="210" t="str">
        <v/>
      </c>
      <c r="X258" s="210" t="str">
        <v/>
      </c>
      <c r="Y258" s="210" t="str">
        <v/>
      </c>
      <c r="Z258" s="210" t="str">
        <v/>
      </c>
      <c r="AA258" s="210" t="str">
        <v/>
      </c>
      <c r="AB258" s="211">
        <v>0</v>
      </c>
      <c r="AC258" s="212" t="str">
        <f t="shared" si="69"/>
        <v/>
      </c>
      <c r="AD258" s="209" t="str">
        <f t="shared" si="78"/>
        <v/>
      </c>
      <c r="AE258" s="209" t="str">
        <f t="shared" si="78"/>
        <v/>
      </c>
      <c r="AF258" s="209" t="str">
        <f t="shared" si="78"/>
        <v/>
      </c>
      <c r="AG258" s="209" t="str">
        <f t="shared" si="77"/>
        <v/>
      </c>
      <c r="AH258" s="209" t="str">
        <f t="shared" si="77"/>
        <v/>
      </c>
      <c r="AI258" s="209" t="str">
        <f t="shared" si="77"/>
        <v/>
      </c>
      <c r="AJ258" s="209" t="str">
        <f t="shared" si="66"/>
        <v/>
      </c>
      <c r="AK258" s="213">
        <f>LARGE(($U258,$R258,$O258,$L258,$I258),AK$6)</f>
        <v>0</v>
      </c>
      <c r="AL258" s="213">
        <f>LARGE(($U258,$R258,$O258,$L258,$I258),AL$6)</f>
        <v>0</v>
      </c>
      <c r="AM258" s="213">
        <f>LARGE(($U258,$R258,$O258,$L258,$I258),AM$6)</f>
        <v>0</v>
      </c>
      <c r="AN258" s="213">
        <f>LARGE(($U258,$R258,$O258,$L258,$I258),AN$6)</f>
        <v>0</v>
      </c>
      <c r="AO258" s="213">
        <f>LARGE(($U258,$R258,$O258,$L258,$I258),AO$6)</f>
        <v>0</v>
      </c>
      <c r="AP258" s="214">
        <f t="shared" si="70"/>
        <v>0</v>
      </c>
      <c r="AQ258" s="213" t="str">
        <f t="shared" si="67"/>
        <v/>
      </c>
      <c r="AS258" s="108" t="str">
        <f t="shared" si="81"/>
        <v/>
      </c>
      <c r="AT258" s="65" t="str">
        <f t="shared" si="81"/>
        <v/>
      </c>
      <c r="AU258" s="66" t="str">
        <f t="shared" si="81"/>
        <v/>
      </c>
      <c r="AV258" s="67" t="str">
        <f t="shared" si="81"/>
        <v/>
      </c>
      <c r="AW258" s="68" t="str">
        <f t="shared" si="81"/>
        <v/>
      </c>
      <c r="AX258" s="28" t="str">
        <f t="shared" si="81"/>
        <v/>
      </c>
      <c r="AY258" s="69" t="str">
        <f t="shared" si="81"/>
        <v/>
      </c>
      <c r="AZ258" s="68" t="str">
        <f t="shared" si="81"/>
        <v/>
      </c>
      <c r="BA258" s="70" t="str">
        <f t="shared" si="81"/>
        <v/>
      </c>
      <c r="BB258" s="71" t="str">
        <f t="shared" si="81"/>
        <v/>
      </c>
      <c r="BC258" s="68" t="str">
        <f t="shared" si="81"/>
        <v/>
      </c>
      <c r="BD258" s="70" t="str">
        <f t="shared" si="81"/>
        <v/>
      </c>
      <c r="BE258" s="71" t="str">
        <f t="shared" si="81"/>
        <v/>
      </c>
      <c r="BF258" s="68" t="str">
        <f t="shared" si="81"/>
        <v/>
      </c>
      <c r="BG258" s="70" t="str">
        <f t="shared" si="81"/>
        <v/>
      </c>
      <c r="BH258" s="71" t="str">
        <f t="shared" si="81"/>
        <v/>
      </c>
      <c r="BI258" s="68" t="str">
        <f t="shared" si="80"/>
        <v/>
      </c>
      <c r="BJ258" s="70" t="str">
        <f t="shared" si="80"/>
        <v/>
      </c>
      <c r="BK258" s="71" t="str">
        <f t="shared" si="80"/>
        <v/>
      </c>
      <c r="BL258" s="234" t="str">
        <f t="shared" si="80"/>
        <v/>
      </c>
      <c r="BM258" s="235" t="str">
        <f t="shared" si="80"/>
        <v/>
      </c>
      <c r="BN258" s="236" t="str">
        <f t="shared" si="80"/>
        <v/>
      </c>
      <c r="BO258" s="237" t="str">
        <f t="shared" si="80"/>
        <v/>
      </c>
      <c r="BP258" s="238" t="str">
        <f t="shared" si="80"/>
        <v/>
      </c>
      <c r="BQ258" s="239" t="str">
        <f t="shared" si="80"/>
        <v/>
      </c>
      <c r="BR258" s="78" t="str">
        <f t="shared" si="80"/>
        <v/>
      </c>
      <c r="BS258" s="57" t="str">
        <f t="shared" si="80"/>
        <v/>
      </c>
      <c r="BT258" s="240" t="str">
        <f t="shared" si="80"/>
        <v/>
      </c>
      <c r="BU258" s="241" t="str">
        <f t="shared" si="80"/>
        <v/>
      </c>
      <c r="BV258" s="242" t="str">
        <f t="shared" si="80"/>
        <v/>
      </c>
      <c r="BW258" s="243" t="str">
        <f t="shared" si="80"/>
        <v/>
      </c>
      <c r="BX258" s="244" t="str">
        <f t="shared" si="79"/>
        <v/>
      </c>
      <c r="BY258" s="245" t="str">
        <f t="shared" si="79"/>
        <v/>
      </c>
    </row>
    <row r="259" spans="1:77" customFormat="1" ht="15.6" thickBot="1" x14ac:dyDescent="0.35">
      <c r="A259" s="196" t="str">
        <f t="shared" si="64"/>
        <v/>
      </c>
      <c r="B259" s="196" t="str">
        <f t="shared" si="65"/>
        <v/>
      </c>
      <c r="C259" s="187" t="str">
        <v/>
      </c>
      <c r="D259" s="187" t="str">
        <v/>
      </c>
      <c r="E259" s="196" t="str">
        <v/>
      </c>
      <c r="F259" s="187" t="str">
        <v/>
      </c>
      <c r="G259" s="207">
        <v>0</v>
      </c>
      <c r="H259" s="187">
        <v>0</v>
      </c>
      <c r="I259" s="208">
        <v>0</v>
      </c>
      <c r="J259" s="207">
        <v>0</v>
      </c>
      <c r="K259" s="209">
        <v>0</v>
      </c>
      <c r="L259" s="210">
        <v>0</v>
      </c>
      <c r="M259" s="207">
        <v>0</v>
      </c>
      <c r="N259" s="209">
        <v>0</v>
      </c>
      <c r="O259" s="210">
        <v>0</v>
      </c>
      <c r="P259" s="207">
        <v>0</v>
      </c>
      <c r="Q259" s="209">
        <v>0</v>
      </c>
      <c r="R259" s="210">
        <v>0</v>
      </c>
      <c r="S259" s="207">
        <v>0</v>
      </c>
      <c r="T259" s="209">
        <v>0</v>
      </c>
      <c r="U259" s="210">
        <v>0</v>
      </c>
      <c r="V259" s="210" t="str">
        <v/>
      </c>
      <c r="W259" s="210" t="str">
        <v/>
      </c>
      <c r="X259" s="210" t="str">
        <v/>
      </c>
      <c r="Y259" s="210" t="str">
        <v/>
      </c>
      <c r="Z259" s="210" t="str">
        <v/>
      </c>
      <c r="AA259" s="210" t="str">
        <v/>
      </c>
      <c r="AB259" s="211">
        <v>0</v>
      </c>
      <c r="AC259" s="212" t="str">
        <f t="shared" si="69"/>
        <v/>
      </c>
      <c r="AD259" s="209" t="str">
        <f t="shared" si="78"/>
        <v/>
      </c>
      <c r="AE259" s="209" t="str">
        <f t="shared" si="78"/>
        <v/>
      </c>
      <c r="AF259" s="209" t="str">
        <f t="shared" si="78"/>
        <v/>
      </c>
      <c r="AG259" s="209" t="str">
        <f t="shared" si="77"/>
        <v/>
      </c>
      <c r="AH259" s="209" t="str">
        <f t="shared" si="77"/>
        <v/>
      </c>
      <c r="AI259" s="209" t="str">
        <f t="shared" si="77"/>
        <v/>
      </c>
      <c r="AJ259" s="209" t="str">
        <f t="shared" si="66"/>
        <v/>
      </c>
      <c r="AK259" s="213">
        <f>LARGE(($U259,$R259,$O259,$L259,$I259),AK$6)</f>
        <v>0</v>
      </c>
      <c r="AL259" s="213">
        <f>LARGE(($U259,$R259,$O259,$L259,$I259),AL$6)</f>
        <v>0</v>
      </c>
      <c r="AM259" s="213">
        <f>LARGE(($U259,$R259,$O259,$L259,$I259),AM$6)</f>
        <v>0</v>
      </c>
      <c r="AN259" s="213">
        <f>LARGE(($U259,$R259,$O259,$L259,$I259),AN$6)</f>
        <v>0</v>
      </c>
      <c r="AO259" s="213">
        <f>LARGE(($U259,$R259,$O259,$L259,$I259),AO$6)</f>
        <v>0</v>
      </c>
      <c r="AP259" s="214">
        <f t="shared" si="70"/>
        <v>0</v>
      </c>
      <c r="AQ259" s="213" t="str">
        <f t="shared" si="67"/>
        <v/>
      </c>
      <c r="AS259" s="108" t="str">
        <f t="shared" si="81"/>
        <v/>
      </c>
      <c r="AT259" s="65" t="str">
        <f t="shared" si="81"/>
        <v/>
      </c>
      <c r="AU259" s="66" t="str">
        <f t="shared" si="81"/>
        <v/>
      </c>
      <c r="AV259" s="67" t="str">
        <f t="shared" si="81"/>
        <v/>
      </c>
      <c r="AW259" s="68" t="str">
        <f t="shared" si="81"/>
        <v/>
      </c>
      <c r="AX259" s="28" t="str">
        <f t="shared" si="81"/>
        <v/>
      </c>
      <c r="AY259" s="69" t="str">
        <f t="shared" si="81"/>
        <v/>
      </c>
      <c r="AZ259" s="68" t="str">
        <f t="shared" si="81"/>
        <v/>
      </c>
      <c r="BA259" s="70" t="str">
        <f t="shared" si="81"/>
        <v/>
      </c>
      <c r="BB259" s="71" t="str">
        <f t="shared" si="81"/>
        <v/>
      </c>
      <c r="BC259" s="68" t="str">
        <f t="shared" si="81"/>
        <v/>
      </c>
      <c r="BD259" s="70" t="str">
        <f t="shared" si="81"/>
        <v/>
      </c>
      <c r="BE259" s="71" t="str">
        <f t="shared" si="81"/>
        <v/>
      </c>
      <c r="BF259" s="68" t="str">
        <f t="shared" si="81"/>
        <v/>
      </c>
      <c r="BG259" s="70" t="str">
        <f t="shared" si="81"/>
        <v/>
      </c>
      <c r="BH259" s="71" t="str">
        <f t="shared" si="81"/>
        <v/>
      </c>
      <c r="BI259" s="68" t="str">
        <f t="shared" si="80"/>
        <v/>
      </c>
      <c r="BJ259" s="70" t="str">
        <f t="shared" si="80"/>
        <v/>
      </c>
      <c r="BK259" s="71" t="str">
        <f t="shared" si="80"/>
        <v/>
      </c>
      <c r="BL259" s="234" t="str">
        <f t="shared" si="80"/>
        <v/>
      </c>
      <c r="BM259" s="235" t="str">
        <f t="shared" si="80"/>
        <v/>
      </c>
      <c r="BN259" s="236" t="str">
        <f t="shared" si="80"/>
        <v/>
      </c>
      <c r="BO259" s="237" t="str">
        <f t="shared" si="80"/>
        <v/>
      </c>
      <c r="BP259" s="238" t="str">
        <f t="shared" si="80"/>
        <v/>
      </c>
      <c r="BQ259" s="239" t="str">
        <f t="shared" si="80"/>
        <v/>
      </c>
      <c r="BR259" s="78" t="str">
        <f t="shared" si="80"/>
        <v/>
      </c>
      <c r="BS259" s="57" t="str">
        <f t="shared" si="80"/>
        <v/>
      </c>
      <c r="BT259" s="240" t="str">
        <f t="shared" si="80"/>
        <v/>
      </c>
      <c r="BU259" s="241" t="str">
        <f t="shared" si="80"/>
        <v/>
      </c>
      <c r="BV259" s="242" t="str">
        <f t="shared" si="80"/>
        <v/>
      </c>
      <c r="BW259" s="243" t="str">
        <f t="shared" si="80"/>
        <v/>
      </c>
      <c r="BX259" s="244" t="str">
        <f t="shared" si="79"/>
        <v/>
      </c>
      <c r="BY259" s="245" t="str">
        <f t="shared" si="79"/>
        <v/>
      </c>
    </row>
    <row r="260" spans="1:77" customFormat="1" ht="15.6" thickBot="1" x14ac:dyDescent="0.35">
      <c r="A260" s="196" t="str">
        <f t="shared" si="64"/>
        <v/>
      </c>
      <c r="B260" s="196" t="str">
        <f t="shared" si="65"/>
        <v/>
      </c>
      <c r="C260" s="187" t="str">
        <v/>
      </c>
      <c r="D260" s="187" t="str">
        <v/>
      </c>
      <c r="E260" s="196" t="str">
        <v/>
      </c>
      <c r="F260" s="187" t="str">
        <v/>
      </c>
      <c r="G260" s="207">
        <v>0</v>
      </c>
      <c r="H260" s="187">
        <v>0</v>
      </c>
      <c r="I260" s="208">
        <v>0</v>
      </c>
      <c r="J260" s="207">
        <v>0</v>
      </c>
      <c r="K260" s="209">
        <v>0</v>
      </c>
      <c r="L260" s="210">
        <v>0</v>
      </c>
      <c r="M260" s="207">
        <v>0</v>
      </c>
      <c r="N260" s="209">
        <v>0</v>
      </c>
      <c r="O260" s="210">
        <v>0</v>
      </c>
      <c r="P260" s="207">
        <v>0</v>
      </c>
      <c r="Q260" s="209">
        <v>0</v>
      </c>
      <c r="R260" s="210">
        <v>0</v>
      </c>
      <c r="S260" s="207">
        <v>0</v>
      </c>
      <c r="T260" s="209">
        <v>0</v>
      </c>
      <c r="U260" s="210">
        <v>0</v>
      </c>
      <c r="V260" s="210" t="str">
        <v/>
      </c>
      <c r="W260" s="210" t="str">
        <v/>
      </c>
      <c r="X260" s="210" t="str">
        <v/>
      </c>
      <c r="Y260" s="210" t="str">
        <v/>
      </c>
      <c r="Z260" s="210" t="str">
        <v/>
      </c>
      <c r="AA260" s="210" t="str">
        <v/>
      </c>
      <c r="AB260" s="211">
        <v>0</v>
      </c>
      <c r="AC260" s="212" t="str">
        <f t="shared" si="69"/>
        <v/>
      </c>
      <c r="AD260" s="209" t="str">
        <f t="shared" si="78"/>
        <v/>
      </c>
      <c r="AE260" s="209" t="str">
        <f t="shared" si="78"/>
        <v/>
      </c>
      <c r="AF260" s="209" t="str">
        <f t="shared" si="78"/>
        <v/>
      </c>
      <c r="AG260" s="209" t="str">
        <f t="shared" si="77"/>
        <v/>
      </c>
      <c r="AH260" s="209" t="str">
        <f t="shared" si="77"/>
        <v/>
      </c>
      <c r="AI260" s="209" t="str">
        <f t="shared" si="77"/>
        <v/>
      </c>
      <c r="AJ260" s="209" t="str">
        <f t="shared" si="66"/>
        <v/>
      </c>
      <c r="AK260" s="213">
        <f>LARGE(($U260,$R260,$O260,$L260,$I260),AK$6)</f>
        <v>0</v>
      </c>
      <c r="AL260" s="213">
        <f>LARGE(($U260,$R260,$O260,$L260,$I260),AL$6)</f>
        <v>0</v>
      </c>
      <c r="AM260" s="213">
        <f>LARGE(($U260,$R260,$O260,$L260,$I260),AM$6)</f>
        <v>0</v>
      </c>
      <c r="AN260" s="213">
        <f>LARGE(($U260,$R260,$O260,$L260,$I260),AN$6)</f>
        <v>0</v>
      </c>
      <c r="AO260" s="213">
        <f>LARGE(($U260,$R260,$O260,$L260,$I260),AO$6)</f>
        <v>0</v>
      </c>
      <c r="AP260" s="214">
        <f t="shared" si="70"/>
        <v>0</v>
      </c>
      <c r="AQ260" s="213" t="str">
        <f t="shared" si="67"/>
        <v/>
      </c>
      <c r="AS260" s="108" t="str">
        <f t="shared" si="81"/>
        <v/>
      </c>
      <c r="AT260" s="65" t="str">
        <f t="shared" si="81"/>
        <v/>
      </c>
      <c r="AU260" s="66" t="str">
        <f t="shared" si="81"/>
        <v/>
      </c>
      <c r="AV260" s="67" t="str">
        <f t="shared" si="81"/>
        <v/>
      </c>
      <c r="AW260" s="68" t="str">
        <f t="shared" si="81"/>
        <v/>
      </c>
      <c r="AX260" s="28" t="str">
        <f t="shared" si="81"/>
        <v/>
      </c>
      <c r="AY260" s="69" t="str">
        <f t="shared" si="81"/>
        <v/>
      </c>
      <c r="AZ260" s="68" t="str">
        <f t="shared" si="81"/>
        <v/>
      </c>
      <c r="BA260" s="70" t="str">
        <f t="shared" si="81"/>
        <v/>
      </c>
      <c r="BB260" s="71" t="str">
        <f t="shared" si="81"/>
        <v/>
      </c>
      <c r="BC260" s="68" t="str">
        <f t="shared" si="81"/>
        <v/>
      </c>
      <c r="BD260" s="70" t="str">
        <f t="shared" si="81"/>
        <v/>
      </c>
      <c r="BE260" s="71" t="str">
        <f t="shared" si="81"/>
        <v/>
      </c>
      <c r="BF260" s="68" t="str">
        <f t="shared" si="81"/>
        <v/>
      </c>
      <c r="BG260" s="70" t="str">
        <f t="shared" si="81"/>
        <v/>
      </c>
      <c r="BH260" s="71" t="str">
        <f t="shared" si="81"/>
        <v/>
      </c>
      <c r="BI260" s="68" t="str">
        <f t="shared" si="80"/>
        <v/>
      </c>
      <c r="BJ260" s="70" t="str">
        <f t="shared" si="80"/>
        <v/>
      </c>
      <c r="BK260" s="71" t="str">
        <f t="shared" si="80"/>
        <v/>
      </c>
      <c r="BL260" s="234" t="str">
        <f t="shared" si="80"/>
        <v/>
      </c>
      <c r="BM260" s="235" t="str">
        <f t="shared" si="80"/>
        <v/>
      </c>
      <c r="BN260" s="236" t="str">
        <f t="shared" si="80"/>
        <v/>
      </c>
      <c r="BO260" s="237" t="str">
        <f t="shared" si="80"/>
        <v/>
      </c>
      <c r="BP260" s="238" t="str">
        <f t="shared" si="80"/>
        <v/>
      </c>
      <c r="BQ260" s="239" t="str">
        <f t="shared" si="80"/>
        <v/>
      </c>
      <c r="BR260" s="78" t="str">
        <f t="shared" si="80"/>
        <v/>
      </c>
      <c r="BS260" s="57" t="str">
        <f t="shared" si="80"/>
        <v/>
      </c>
      <c r="BT260" s="240" t="str">
        <f t="shared" si="80"/>
        <v/>
      </c>
      <c r="BU260" s="241" t="str">
        <f t="shared" si="80"/>
        <v/>
      </c>
      <c r="BV260" s="242" t="str">
        <f t="shared" si="80"/>
        <v/>
      </c>
      <c r="BW260" s="243" t="str">
        <f t="shared" si="80"/>
        <v/>
      </c>
      <c r="BX260" s="244" t="str">
        <f t="shared" si="79"/>
        <v/>
      </c>
      <c r="BY260" s="245" t="str">
        <f t="shared" si="79"/>
        <v/>
      </c>
    </row>
    <row r="261" spans="1:77" customFormat="1" ht="15.6" thickBot="1" x14ac:dyDescent="0.35">
      <c r="A261" s="196" t="str">
        <f t="shared" si="64"/>
        <v/>
      </c>
      <c r="B261" s="196" t="str">
        <f t="shared" si="65"/>
        <v/>
      </c>
      <c r="C261" s="187" t="str">
        <v/>
      </c>
      <c r="D261" s="187" t="str">
        <v/>
      </c>
      <c r="E261" s="196" t="str">
        <v/>
      </c>
      <c r="F261" s="187" t="str">
        <v/>
      </c>
      <c r="G261" s="207">
        <v>0</v>
      </c>
      <c r="H261" s="187">
        <v>0</v>
      </c>
      <c r="I261" s="208">
        <v>0</v>
      </c>
      <c r="J261" s="207">
        <v>0</v>
      </c>
      <c r="K261" s="209">
        <v>0</v>
      </c>
      <c r="L261" s="210">
        <v>0</v>
      </c>
      <c r="M261" s="207">
        <v>0</v>
      </c>
      <c r="N261" s="209">
        <v>0</v>
      </c>
      <c r="O261" s="210">
        <v>0</v>
      </c>
      <c r="P261" s="207">
        <v>0</v>
      </c>
      <c r="Q261" s="209">
        <v>0</v>
      </c>
      <c r="R261" s="210">
        <v>0</v>
      </c>
      <c r="S261" s="207">
        <v>0</v>
      </c>
      <c r="T261" s="209">
        <v>0</v>
      </c>
      <c r="U261" s="210">
        <v>0</v>
      </c>
      <c r="V261" s="210" t="str">
        <v/>
      </c>
      <c r="W261" s="210" t="str">
        <v/>
      </c>
      <c r="X261" s="210" t="str">
        <v/>
      </c>
      <c r="Y261" s="210" t="str">
        <v/>
      </c>
      <c r="Z261" s="210" t="str">
        <v/>
      </c>
      <c r="AA261" s="210" t="str">
        <v/>
      </c>
      <c r="AB261" s="211">
        <v>0</v>
      </c>
      <c r="AC261" s="212" t="str">
        <f t="shared" si="69"/>
        <v/>
      </c>
      <c r="AD261" s="209" t="str">
        <f t="shared" si="78"/>
        <v/>
      </c>
      <c r="AE261" s="209" t="str">
        <f t="shared" si="78"/>
        <v/>
      </c>
      <c r="AF261" s="209" t="str">
        <f t="shared" si="78"/>
        <v/>
      </c>
      <c r="AG261" s="209" t="str">
        <f t="shared" si="77"/>
        <v/>
      </c>
      <c r="AH261" s="209" t="str">
        <f t="shared" si="77"/>
        <v/>
      </c>
      <c r="AI261" s="209" t="str">
        <f t="shared" si="77"/>
        <v/>
      </c>
      <c r="AJ261" s="209" t="str">
        <f t="shared" si="66"/>
        <v/>
      </c>
      <c r="AK261" s="213">
        <f>LARGE(($U261,$R261,$O261,$L261,$I261),AK$6)</f>
        <v>0</v>
      </c>
      <c r="AL261" s="213">
        <f>LARGE(($U261,$R261,$O261,$L261,$I261),AL$6)</f>
        <v>0</v>
      </c>
      <c r="AM261" s="213">
        <f>LARGE(($U261,$R261,$O261,$L261,$I261),AM$6)</f>
        <v>0</v>
      </c>
      <c r="AN261" s="213">
        <f>LARGE(($U261,$R261,$O261,$L261,$I261),AN$6)</f>
        <v>0</v>
      </c>
      <c r="AO261" s="213">
        <f>LARGE(($U261,$R261,$O261,$L261,$I261),AO$6)</f>
        <v>0</v>
      </c>
      <c r="AP261" s="214">
        <f t="shared" si="70"/>
        <v>0</v>
      </c>
      <c r="AQ261" s="213" t="str">
        <f t="shared" si="67"/>
        <v/>
      </c>
      <c r="AS261" s="108" t="str">
        <f t="shared" si="81"/>
        <v/>
      </c>
      <c r="AT261" s="65" t="str">
        <f t="shared" si="81"/>
        <v/>
      </c>
      <c r="AU261" s="66" t="str">
        <f t="shared" si="81"/>
        <v/>
      </c>
      <c r="AV261" s="67" t="str">
        <f t="shared" si="81"/>
        <v/>
      </c>
      <c r="AW261" s="68" t="str">
        <f t="shared" si="81"/>
        <v/>
      </c>
      <c r="AX261" s="28" t="str">
        <f t="shared" si="81"/>
        <v/>
      </c>
      <c r="AY261" s="69" t="str">
        <f t="shared" si="81"/>
        <v/>
      </c>
      <c r="AZ261" s="68" t="str">
        <f t="shared" si="81"/>
        <v/>
      </c>
      <c r="BA261" s="70" t="str">
        <f t="shared" si="81"/>
        <v/>
      </c>
      <c r="BB261" s="71" t="str">
        <f t="shared" si="81"/>
        <v/>
      </c>
      <c r="BC261" s="68" t="str">
        <f t="shared" si="81"/>
        <v/>
      </c>
      <c r="BD261" s="70" t="str">
        <f t="shared" si="81"/>
        <v/>
      </c>
      <c r="BE261" s="71" t="str">
        <f t="shared" si="81"/>
        <v/>
      </c>
      <c r="BF261" s="68" t="str">
        <f t="shared" si="81"/>
        <v/>
      </c>
      <c r="BG261" s="70" t="str">
        <f t="shared" si="81"/>
        <v/>
      </c>
      <c r="BH261" s="71" t="str">
        <f t="shared" si="81"/>
        <v/>
      </c>
      <c r="BI261" s="68" t="str">
        <f t="shared" si="80"/>
        <v/>
      </c>
      <c r="BJ261" s="70" t="str">
        <f t="shared" si="80"/>
        <v/>
      </c>
      <c r="BK261" s="71" t="str">
        <f t="shared" si="80"/>
        <v/>
      </c>
      <c r="BL261" s="234" t="str">
        <f t="shared" si="80"/>
        <v/>
      </c>
      <c r="BM261" s="235" t="str">
        <f t="shared" si="80"/>
        <v/>
      </c>
      <c r="BN261" s="236" t="str">
        <f t="shared" si="80"/>
        <v/>
      </c>
      <c r="BO261" s="237" t="str">
        <f t="shared" si="80"/>
        <v/>
      </c>
      <c r="BP261" s="238" t="str">
        <f t="shared" si="80"/>
        <v/>
      </c>
      <c r="BQ261" s="239" t="str">
        <f t="shared" si="80"/>
        <v/>
      </c>
      <c r="BR261" s="78" t="str">
        <f t="shared" si="80"/>
        <v/>
      </c>
      <c r="BS261" s="57" t="str">
        <f t="shared" si="80"/>
        <v/>
      </c>
      <c r="BT261" s="240" t="str">
        <f t="shared" si="80"/>
        <v/>
      </c>
      <c r="BU261" s="241" t="str">
        <f t="shared" si="80"/>
        <v/>
      </c>
      <c r="BV261" s="242" t="str">
        <f t="shared" si="80"/>
        <v/>
      </c>
      <c r="BW261" s="243" t="str">
        <f t="shared" si="80"/>
        <v/>
      </c>
      <c r="BX261" s="244" t="str">
        <f t="shared" ref="BX261:CJ276" si="82">IFERROR(VLOOKUP(ROW()-6,$B$7:$AI$406,COLUMN()-43,FALSE),"")</f>
        <v/>
      </c>
      <c r="BY261" s="245" t="str">
        <f t="shared" si="82"/>
        <v/>
      </c>
    </row>
    <row r="262" spans="1:77" customFormat="1" ht="15.6" thickBot="1" x14ac:dyDescent="0.35">
      <c r="A262" s="196" t="str">
        <f t="shared" si="64"/>
        <v/>
      </c>
      <c r="B262" s="196" t="str">
        <f t="shared" si="65"/>
        <v/>
      </c>
      <c r="C262" s="187" t="str">
        <v/>
      </c>
      <c r="D262" s="187" t="str">
        <v/>
      </c>
      <c r="E262" s="196" t="str">
        <v/>
      </c>
      <c r="F262" s="187" t="str">
        <v/>
      </c>
      <c r="G262" s="207">
        <v>0</v>
      </c>
      <c r="H262" s="187">
        <v>0</v>
      </c>
      <c r="I262" s="208">
        <v>0</v>
      </c>
      <c r="J262" s="207">
        <v>0</v>
      </c>
      <c r="K262" s="209">
        <v>0</v>
      </c>
      <c r="L262" s="210">
        <v>0</v>
      </c>
      <c r="M262" s="207">
        <v>0</v>
      </c>
      <c r="N262" s="209">
        <v>0</v>
      </c>
      <c r="O262" s="210">
        <v>0</v>
      </c>
      <c r="P262" s="207">
        <v>0</v>
      </c>
      <c r="Q262" s="209">
        <v>0</v>
      </c>
      <c r="R262" s="210">
        <v>0</v>
      </c>
      <c r="S262" s="207">
        <v>0</v>
      </c>
      <c r="T262" s="209">
        <v>0</v>
      </c>
      <c r="U262" s="210">
        <v>0</v>
      </c>
      <c r="V262" s="210" t="str">
        <v/>
      </c>
      <c r="W262" s="210" t="str">
        <v/>
      </c>
      <c r="X262" s="210" t="str">
        <v/>
      </c>
      <c r="Y262" s="210" t="str">
        <v/>
      </c>
      <c r="Z262" s="210" t="str">
        <v/>
      </c>
      <c r="AA262" s="210" t="str">
        <v/>
      </c>
      <c r="AB262" s="211">
        <v>0</v>
      </c>
      <c r="AC262" s="212" t="str">
        <f t="shared" si="69"/>
        <v/>
      </c>
      <c r="AD262" s="209" t="str">
        <f t="shared" si="78"/>
        <v/>
      </c>
      <c r="AE262" s="209" t="str">
        <f t="shared" si="78"/>
        <v/>
      </c>
      <c r="AF262" s="209" t="str">
        <f t="shared" si="78"/>
        <v/>
      </c>
      <c r="AG262" s="209" t="str">
        <f t="shared" si="77"/>
        <v/>
      </c>
      <c r="AH262" s="209" t="str">
        <f t="shared" si="77"/>
        <v/>
      </c>
      <c r="AI262" s="209" t="str">
        <f t="shared" si="77"/>
        <v/>
      </c>
      <c r="AJ262" s="209" t="str">
        <f t="shared" si="66"/>
        <v/>
      </c>
      <c r="AK262" s="213">
        <f>LARGE(($U262,$R262,$O262,$L262,$I262),AK$6)</f>
        <v>0</v>
      </c>
      <c r="AL262" s="213">
        <f>LARGE(($U262,$R262,$O262,$L262,$I262),AL$6)</f>
        <v>0</v>
      </c>
      <c r="AM262" s="213">
        <f>LARGE(($U262,$R262,$O262,$L262,$I262),AM$6)</f>
        <v>0</v>
      </c>
      <c r="AN262" s="213">
        <f>LARGE(($U262,$R262,$O262,$L262,$I262),AN$6)</f>
        <v>0</v>
      </c>
      <c r="AO262" s="213">
        <f>LARGE(($U262,$R262,$O262,$L262,$I262),AO$6)</f>
        <v>0</v>
      </c>
      <c r="AP262" s="214">
        <f t="shared" si="70"/>
        <v>0</v>
      </c>
      <c r="AQ262" s="213" t="str">
        <f t="shared" si="67"/>
        <v/>
      </c>
      <c r="AS262" s="108" t="str">
        <f t="shared" si="81"/>
        <v/>
      </c>
      <c r="AT262" s="65" t="str">
        <f t="shared" si="81"/>
        <v/>
      </c>
      <c r="AU262" s="66" t="str">
        <f t="shared" si="81"/>
        <v/>
      </c>
      <c r="AV262" s="67" t="str">
        <f t="shared" si="81"/>
        <v/>
      </c>
      <c r="AW262" s="68" t="str">
        <f t="shared" si="81"/>
        <v/>
      </c>
      <c r="AX262" s="28" t="str">
        <f t="shared" si="81"/>
        <v/>
      </c>
      <c r="AY262" s="69" t="str">
        <f t="shared" si="81"/>
        <v/>
      </c>
      <c r="AZ262" s="68" t="str">
        <f t="shared" si="81"/>
        <v/>
      </c>
      <c r="BA262" s="70" t="str">
        <f t="shared" si="81"/>
        <v/>
      </c>
      <c r="BB262" s="71" t="str">
        <f t="shared" si="81"/>
        <v/>
      </c>
      <c r="BC262" s="68" t="str">
        <f t="shared" si="81"/>
        <v/>
      </c>
      <c r="BD262" s="70" t="str">
        <f t="shared" si="81"/>
        <v/>
      </c>
      <c r="BE262" s="71" t="str">
        <f t="shared" si="81"/>
        <v/>
      </c>
      <c r="BF262" s="68" t="str">
        <f t="shared" si="81"/>
        <v/>
      </c>
      <c r="BG262" s="70" t="str">
        <f t="shared" si="81"/>
        <v/>
      </c>
      <c r="BH262" s="71" t="str">
        <f t="shared" ref="BH262:BW277" si="83">IFERROR(VLOOKUP(ROW()-6,$B$7:$AI$406,COLUMN()-43,FALSE),"")</f>
        <v/>
      </c>
      <c r="BI262" s="68" t="str">
        <f t="shared" si="83"/>
        <v/>
      </c>
      <c r="BJ262" s="70" t="str">
        <f t="shared" si="83"/>
        <v/>
      </c>
      <c r="BK262" s="71" t="str">
        <f t="shared" si="83"/>
        <v/>
      </c>
      <c r="BL262" s="234" t="str">
        <f t="shared" si="83"/>
        <v/>
      </c>
      <c r="BM262" s="235" t="str">
        <f t="shared" si="83"/>
        <v/>
      </c>
      <c r="BN262" s="236" t="str">
        <f t="shared" si="83"/>
        <v/>
      </c>
      <c r="BO262" s="237" t="str">
        <f t="shared" si="83"/>
        <v/>
      </c>
      <c r="BP262" s="238" t="str">
        <f t="shared" si="83"/>
        <v/>
      </c>
      <c r="BQ262" s="239" t="str">
        <f t="shared" si="83"/>
        <v/>
      </c>
      <c r="BR262" s="78" t="str">
        <f t="shared" si="83"/>
        <v/>
      </c>
      <c r="BS262" s="57" t="str">
        <f t="shared" si="83"/>
        <v/>
      </c>
      <c r="BT262" s="240" t="str">
        <f t="shared" si="83"/>
        <v/>
      </c>
      <c r="BU262" s="241" t="str">
        <f t="shared" si="83"/>
        <v/>
      </c>
      <c r="BV262" s="242" t="str">
        <f t="shared" si="83"/>
        <v/>
      </c>
      <c r="BW262" s="243" t="str">
        <f t="shared" si="83"/>
        <v/>
      </c>
      <c r="BX262" s="244" t="str">
        <f t="shared" si="82"/>
        <v/>
      </c>
      <c r="BY262" s="245" t="str">
        <f t="shared" si="82"/>
        <v/>
      </c>
    </row>
    <row r="263" spans="1:77" customFormat="1" ht="15.6" thickBot="1" x14ac:dyDescent="0.35">
      <c r="A263" s="196" t="str">
        <f t="shared" ref="A263:A326" si="84">IF(OR($E263="",$E263=0),"",AC263+ROW()/1000)</f>
        <v/>
      </c>
      <c r="B263" s="196" t="str">
        <f t="shared" ref="B263:B326" si="85">IF(OR($E263="",$E263=0),"",_xlfn.RANK.EQ(A263,$A$7:$A$406,1))</f>
        <v/>
      </c>
      <c r="C263" s="187" t="str">
        <v/>
      </c>
      <c r="D263" s="187" t="str">
        <v/>
      </c>
      <c r="E263" s="196" t="str">
        <v/>
      </c>
      <c r="F263" s="187" t="str">
        <v/>
      </c>
      <c r="G263" s="207">
        <v>0</v>
      </c>
      <c r="H263" s="187">
        <v>0</v>
      </c>
      <c r="I263" s="208">
        <v>0</v>
      </c>
      <c r="J263" s="207">
        <v>0</v>
      </c>
      <c r="K263" s="209">
        <v>0</v>
      </c>
      <c r="L263" s="210">
        <v>0</v>
      </c>
      <c r="M263" s="207">
        <v>0</v>
      </c>
      <c r="N263" s="209">
        <v>0</v>
      </c>
      <c r="O263" s="210">
        <v>0</v>
      </c>
      <c r="P263" s="207">
        <v>0</v>
      </c>
      <c r="Q263" s="209">
        <v>0</v>
      </c>
      <c r="R263" s="210">
        <v>0</v>
      </c>
      <c r="S263" s="207">
        <v>0</v>
      </c>
      <c r="T263" s="209">
        <v>0</v>
      </c>
      <c r="U263" s="210">
        <v>0</v>
      </c>
      <c r="V263" s="210" t="str">
        <v/>
      </c>
      <c r="W263" s="210" t="str">
        <v/>
      </c>
      <c r="X263" s="210" t="str">
        <v/>
      </c>
      <c r="Y263" s="210" t="str">
        <v/>
      </c>
      <c r="Z263" s="210" t="str">
        <v/>
      </c>
      <c r="AA263" s="210" t="str">
        <v/>
      </c>
      <c r="AB263" s="211">
        <v>0</v>
      </c>
      <c r="AC263" s="212" t="str">
        <f t="shared" si="69"/>
        <v/>
      </c>
      <c r="AD263" s="209" t="str">
        <f t="shared" si="78"/>
        <v/>
      </c>
      <c r="AE263" s="209" t="str">
        <f t="shared" si="78"/>
        <v/>
      </c>
      <c r="AF263" s="209" t="str">
        <f t="shared" si="78"/>
        <v/>
      </c>
      <c r="AG263" s="209" t="str">
        <f t="shared" si="78"/>
        <v/>
      </c>
      <c r="AH263" s="209" t="str">
        <f t="shared" si="78"/>
        <v/>
      </c>
      <c r="AI263" s="209" t="str">
        <f t="shared" si="78"/>
        <v/>
      </c>
      <c r="AJ263" s="209" t="str">
        <f t="shared" ref="AJ263:AJ326" si="86">IF(OR($E263="",$E263=0),"",_xlfn.RANK.EQ(MAX($V263:$AA263),$V$7:$AA$406,0))</f>
        <v/>
      </c>
      <c r="AK263" s="213">
        <f>LARGE(($U263,$R263,$O263,$L263,$I263),AK$6)</f>
        <v>0</v>
      </c>
      <c r="AL263" s="213">
        <f>LARGE(($U263,$R263,$O263,$L263,$I263),AL$6)</f>
        <v>0</v>
      </c>
      <c r="AM263" s="213">
        <f>LARGE(($U263,$R263,$O263,$L263,$I263),AM$6)</f>
        <v>0</v>
      </c>
      <c r="AN263" s="213">
        <f>LARGE(($U263,$R263,$O263,$L263,$I263),AN$6)</f>
        <v>0</v>
      </c>
      <c r="AO263" s="213">
        <f>LARGE(($U263,$R263,$O263,$L263,$I263),AO$6)</f>
        <v>0</v>
      </c>
      <c r="AP263" s="214">
        <f t="shared" si="70"/>
        <v>0</v>
      </c>
      <c r="AQ263" s="213" t="str">
        <f t="shared" ref="AQ263:AQ326" si="87">IF(OR($E263="",$E263=0),"",$AJ263+(_xlfn.RANK.EQ($AP263,$AP$7:$AP$406,0)/1000))</f>
        <v/>
      </c>
      <c r="AS263" s="108" t="str">
        <f t="shared" ref="AS263:BH278" si="88">IFERROR(VLOOKUP(ROW()-6,$B$7:$AI$406,COLUMN()-43,FALSE),"")</f>
        <v/>
      </c>
      <c r="AT263" s="65" t="str">
        <f t="shared" si="88"/>
        <v/>
      </c>
      <c r="AU263" s="66" t="str">
        <f t="shared" si="88"/>
        <v/>
      </c>
      <c r="AV263" s="67" t="str">
        <f t="shared" si="88"/>
        <v/>
      </c>
      <c r="AW263" s="68" t="str">
        <f t="shared" si="88"/>
        <v/>
      </c>
      <c r="AX263" s="28" t="str">
        <f t="shared" si="88"/>
        <v/>
      </c>
      <c r="AY263" s="69" t="str">
        <f t="shared" si="88"/>
        <v/>
      </c>
      <c r="AZ263" s="68" t="str">
        <f t="shared" si="88"/>
        <v/>
      </c>
      <c r="BA263" s="70" t="str">
        <f t="shared" si="88"/>
        <v/>
      </c>
      <c r="BB263" s="71" t="str">
        <f t="shared" si="88"/>
        <v/>
      </c>
      <c r="BC263" s="68" t="str">
        <f t="shared" si="88"/>
        <v/>
      </c>
      <c r="BD263" s="70" t="str">
        <f t="shared" si="88"/>
        <v/>
      </c>
      <c r="BE263" s="71" t="str">
        <f t="shared" si="88"/>
        <v/>
      </c>
      <c r="BF263" s="68" t="str">
        <f t="shared" si="88"/>
        <v/>
      </c>
      <c r="BG263" s="70" t="str">
        <f t="shared" si="88"/>
        <v/>
      </c>
      <c r="BH263" s="71" t="str">
        <f t="shared" si="88"/>
        <v/>
      </c>
      <c r="BI263" s="68" t="str">
        <f t="shared" si="83"/>
        <v/>
      </c>
      <c r="BJ263" s="70" t="str">
        <f t="shared" si="83"/>
        <v/>
      </c>
      <c r="BK263" s="71" t="str">
        <f t="shared" si="83"/>
        <v/>
      </c>
      <c r="BL263" s="234" t="str">
        <f t="shared" si="83"/>
        <v/>
      </c>
      <c r="BM263" s="235" t="str">
        <f t="shared" si="83"/>
        <v/>
      </c>
      <c r="BN263" s="236" t="str">
        <f t="shared" si="83"/>
        <v/>
      </c>
      <c r="BO263" s="237" t="str">
        <f t="shared" si="83"/>
        <v/>
      </c>
      <c r="BP263" s="238" t="str">
        <f t="shared" si="83"/>
        <v/>
      </c>
      <c r="BQ263" s="239" t="str">
        <f t="shared" si="83"/>
        <v/>
      </c>
      <c r="BR263" s="78" t="str">
        <f t="shared" si="83"/>
        <v/>
      </c>
      <c r="BS263" s="57" t="str">
        <f t="shared" si="83"/>
        <v/>
      </c>
      <c r="BT263" s="240" t="str">
        <f t="shared" si="83"/>
        <v/>
      </c>
      <c r="BU263" s="241" t="str">
        <f t="shared" si="83"/>
        <v/>
      </c>
      <c r="BV263" s="242" t="str">
        <f t="shared" si="83"/>
        <v/>
      </c>
      <c r="BW263" s="243" t="str">
        <f t="shared" si="83"/>
        <v/>
      </c>
      <c r="BX263" s="244" t="str">
        <f t="shared" si="82"/>
        <v/>
      </c>
      <c r="BY263" s="245" t="str">
        <f t="shared" si="82"/>
        <v/>
      </c>
    </row>
    <row r="264" spans="1:77" customFormat="1" ht="15.6" thickBot="1" x14ac:dyDescent="0.35">
      <c r="A264" s="196" t="str">
        <f t="shared" si="84"/>
        <v/>
      </c>
      <c r="B264" s="196" t="str">
        <f t="shared" si="85"/>
        <v/>
      </c>
      <c r="C264" s="187" t="str">
        <v/>
      </c>
      <c r="D264" s="187" t="str">
        <v/>
      </c>
      <c r="E264" s="196" t="str">
        <v/>
      </c>
      <c r="F264" s="187" t="str">
        <v/>
      </c>
      <c r="G264" s="207">
        <v>0</v>
      </c>
      <c r="H264" s="187">
        <v>0</v>
      </c>
      <c r="I264" s="208">
        <v>0</v>
      </c>
      <c r="J264" s="207">
        <v>0</v>
      </c>
      <c r="K264" s="209">
        <v>0</v>
      </c>
      <c r="L264" s="210">
        <v>0</v>
      </c>
      <c r="M264" s="207">
        <v>0</v>
      </c>
      <c r="N264" s="209">
        <v>0</v>
      </c>
      <c r="O264" s="210">
        <v>0</v>
      </c>
      <c r="P264" s="207">
        <v>0</v>
      </c>
      <c r="Q264" s="209">
        <v>0</v>
      </c>
      <c r="R264" s="210">
        <v>0</v>
      </c>
      <c r="S264" s="207">
        <v>0</v>
      </c>
      <c r="T264" s="209">
        <v>0</v>
      </c>
      <c r="U264" s="210">
        <v>0</v>
      </c>
      <c r="V264" s="210" t="str">
        <v/>
      </c>
      <c r="W264" s="210" t="str">
        <v/>
      </c>
      <c r="X264" s="210" t="str">
        <v/>
      </c>
      <c r="Y264" s="210" t="str">
        <v/>
      </c>
      <c r="Z264" s="210" t="str">
        <v/>
      </c>
      <c r="AA264" s="210" t="str">
        <v/>
      </c>
      <c r="AB264" s="211">
        <v>0</v>
      </c>
      <c r="AC264" s="212" t="str">
        <f t="shared" ref="AC264:AC327" si="89">IF(OR($E264="",$E264=0),"",_xlfn.RANK.EQ(AQ264,$AQ$7:$AQ$406,1))</f>
        <v/>
      </c>
      <c r="AD264" s="209" t="str">
        <f t="shared" si="78"/>
        <v/>
      </c>
      <c r="AE264" s="209" t="str">
        <f t="shared" si="78"/>
        <v/>
      </c>
      <c r="AF264" s="209" t="str">
        <f t="shared" si="78"/>
        <v/>
      </c>
      <c r="AG264" s="209" t="str">
        <f t="shared" si="78"/>
        <v/>
      </c>
      <c r="AH264" s="209" t="str">
        <f t="shared" si="78"/>
        <v/>
      </c>
      <c r="AI264" s="209" t="str">
        <f t="shared" si="78"/>
        <v/>
      </c>
      <c r="AJ264" s="209" t="str">
        <f t="shared" si="86"/>
        <v/>
      </c>
      <c r="AK264" s="213">
        <f>LARGE(($U264,$R264,$O264,$L264,$I264),AK$6)</f>
        <v>0</v>
      </c>
      <c r="AL264" s="213">
        <f>LARGE(($U264,$R264,$O264,$L264,$I264),AL$6)</f>
        <v>0</v>
      </c>
      <c r="AM264" s="213">
        <f>LARGE(($U264,$R264,$O264,$L264,$I264),AM$6)</f>
        <v>0</v>
      </c>
      <c r="AN264" s="213">
        <f>LARGE(($U264,$R264,$O264,$L264,$I264),AN$6)</f>
        <v>0</v>
      </c>
      <c r="AO264" s="213">
        <f>LARGE(($U264,$R264,$O264,$L264,$I264),AO$6)</f>
        <v>0</v>
      </c>
      <c r="AP264" s="214">
        <f t="shared" ref="AP264:AP327" si="90">VALUE(TEXT(AK264*100, "0000") &amp; TEXT(AL264*100, "0000") &amp; TEXT(AM264*100, "0000") &amp; TEXT(AN264*100, "0000") &amp; TEXT(AO264*100, "0000"))</f>
        <v>0</v>
      </c>
      <c r="AQ264" s="213" t="str">
        <f t="shared" si="87"/>
        <v/>
      </c>
      <c r="AS264" s="108" t="str">
        <f t="shared" si="88"/>
        <v/>
      </c>
      <c r="AT264" s="65" t="str">
        <f t="shared" si="88"/>
        <v/>
      </c>
      <c r="AU264" s="66" t="str">
        <f t="shared" si="88"/>
        <v/>
      </c>
      <c r="AV264" s="67" t="str">
        <f t="shared" si="88"/>
        <v/>
      </c>
      <c r="AW264" s="68" t="str">
        <f t="shared" si="88"/>
        <v/>
      </c>
      <c r="AX264" s="28" t="str">
        <f t="shared" si="88"/>
        <v/>
      </c>
      <c r="AY264" s="69" t="str">
        <f t="shared" si="88"/>
        <v/>
      </c>
      <c r="AZ264" s="68" t="str">
        <f t="shared" si="88"/>
        <v/>
      </c>
      <c r="BA264" s="70" t="str">
        <f t="shared" si="88"/>
        <v/>
      </c>
      <c r="BB264" s="71" t="str">
        <f t="shared" si="88"/>
        <v/>
      </c>
      <c r="BC264" s="68" t="str">
        <f t="shared" si="88"/>
        <v/>
      </c>
      <c r="BD264" s="70" t="str">
        <f t="shared" si="88"/>
        <v/>
      </c>
      <c r="BE264" s="71" t="str">
        <f t="shared" si="88"/>
        <v/>
      </c>
      <c r="BF264" s="68" t="str">
        <f t="shared" si="88"/>
        <v/>
      </c>
      <c r="BG264" s="70" t="str">
        <f t="shared" si="88"/>
        <v/>
      </c>
      <c r="BH264" s="71" t="str">
        <f t="shared" si="88"/>
        <v/>
      </c>
      <c r="BI264" s="68" t="str">
        <f t="shared" si="83"/>
        <v/>
      </c>
      <c r="BJ264" s="70" t="str">
        <f t="shared" si="83"/>
        <v/>
      </c>
      <c r="BK264" s="71" t="str">
        <f t="shared" si="83"/>
        <v/>
      </c>
      <c r="BL264" s="234" t="str">
        <f t="shared" si="83"/>
        <v/>
      </c>
      <c r="BM264" s="235" t="str">
        <f t="shared" si="83"/>
        <v/>
      </c>
      <c r="BN264" s="236" t="str">
        <f t="shared" si="83"/>
        <v/>
      </c>
      <c r="BO264" s="237" t="str">
        <f t="shared" si="83"/>
        <v/>
      </c>
      <c r="BP264" s="238" t="str">
        <f t="shared" si="83"/>
        <v/>
      </c>
      <c r="BQ264" s="239" t="str">
        <f t="shared" si="83"/>
        <v/>
      </c>
      <c r="BR264" s="78" t="str">
        <f t="shared" si="83"/>
        <v/>
      </c>
      <c r="BS264" s="57" t="str">
        <f t="shared" si="83"/>
        <v/>
      </c>
      <c r="BT264" s="240" t="str">
        <f t="shared" si="83"/>
        <v/>
      </c>
      <c r="BU264" s="241" t="str">
        <f t="shared" si="83"/>
        <v/>
      </c>
      <c r="BV264" s="242" t="str">
        <f t="shared" si="83"/>
        <v/>
      </c>
      <c r="BW264" s="243" t="str">
        <f t="shared" si="83"/>
        <v/>
      </c>
      <c r="BX264" s="244" t="str">
        <f t="shared" si="82"/>
        <v/>
      </c>
      <c r="BY264" s="245" t="str">
        <f t="shared" si="82"/>
        <v/>
      </c>
    </row>
    <row r="265" spans="1:77" customFormat="1" ht="15.6" thickBot="1" x14ac:dyDescent="0.35">
      <c r="A265" s="196" t="str">
        <f t="shared" si="84"/>
        <v/>
      </c>
      <c r="B265" s="196" t="str">
        <f t="shared" si="85"/>
        <v/>
      </c>
      <c r="C265" s="187" t="str">
        <v/>
      </c>
      <c r="D265" s="187" t="str">
        <v/>
      </c>
      <c r="E265" s="196" t="str">
        <v/>
      </c>
      <c r="F265" s="187" t="str">
        <v/>
      </c>
      <c r="G265" s="207">
        <v>0</v>
      </c>
      <c r="H265" s="187">
        <v>0</v>
      </c>
      <c r="I265" s="208">
        <v>0</v>
      </c>
      <c r="J265" s="207">
        <v>0</v>
      </c>
      <c r="K265" s="209">
        <v>0</v>
      </c>
      <c r="L265" s="210">
        <v>0</v>
      </c>
      <c r="M265" s="207">
        <v>0</v>
      </c>
      <c r="N265" s="209">
        <v>0</v>
      </c>
      <c r="O265" s="210">
        <v>0</v>
      </c>
      <c r="P265" s="207">
        <v>0</v>
      </c>
      <c r="Q265" s="209">
        <v>0</v>
      </c>
      <c r="R265" s="210">
        <v>0</v>
      </c>
      <c r="S265" s="207">
        <v>0</v>
      </c>
      <c r="T265" s="209">
        <v>0</v>
      </c>
      <c r="U265" s="210">
        <v>0</v>
      </c>
      <c r="V265" s="210" t="str">
        <v/>
      </c>
      <c r="W265" s="210" t="str">
        <v/>
      </c>
      <c r="X265" s="210" t="str">
        <v/>
      </c>
      <c r="Y265" s="210" t="str">
        <v/>
      </c>
      <c r="Z265" s="210" t="str">
        <v/>
      </c>
      <c r="AA265" s="210" t="str">
        <v/>
      </c>
      <c r="AB265" s="211">
        <v>0</v>
      </c>
      <c r="AC265" s="212" t="str">
        <f t="shared" si="89"/>
        <v/>
      </c>
      <c r="AD265" s="209" t="str">
        <f t="shared" si="78"/>
        <v/>
      </c>
      <c r="AE265" s="209" t="str">
        <f t="shared" si="78"/>
        <v/>
      </c>
      <c r="AF265" s="209" t="str">
        <f t="shared" si="78"/>
        <v/>
      </c>
      <c r="AG265" s="209" t="str">
        <f t="shared" si="78"/>
        <v/>
      </c>
      <c r="AH265" s="209" t="str">
        <f t="shared" si="78"/>
        <v/>
      </c>
      <c r="AI265" s="209" t="str">
        <f t="shared" si="78"/>
        <v/>
      </c>
      <c r="AJ265" s="209" t="str">
        <f t="shared" si="86"/>
        <v/>
      </c>
      <c r="AK265" s="213">
        <f>LARGE(($U265,$R265,$O265,$L265,$I265),AK$6)</f>
        <v>0</v>
      </c>
      <c r="AL265" s="213">
        <f>LARGE(($U265,$R265,$O265,$L265,$I265),AL$6)</f>
        <v>0</v>
      </c>
      <c r="AM265" s="213">
        <f>LARGE(($U265,$R265,$O265,$L265,$I265),AM$6)</f>
        <v>0</v>
      </c>
      <c r="AN265" s="213">
        <f>LARGE(($U265,$R265,$O265,$L265,$I265),AN$6)</f>
        <v>0</v>
      </c>
      <c r="AO265" s="213">
        <f>LARGE(($U265,$R265,$O265,$L265,$I265),AO$6)</f>
        <v>0</v>
      </c>
      <c r="AP265" s="214">
        <f t="shared" si="90"/>
        <v>0</v>
      </c>
      <c r="AQ265" s="213" t="str">
        <f t="shared" si="87"/>
        <v/>
      </c>
      <c r="AS265" s="108" t="str">
        <f t="shared" si="88"/>
        <v/>
      </c>
      <c r="AT265" s="65" t="str">
        <f t="shared" si="88"/>
        <v/>
      </c>
      <c r="AU265" s="66" t="str">
        <f t="shared" si="88"/>
        <v/>
      </c>
      <c r="AV265" s="67" t="str">
        <f t="shared" si="88"/>
        <v/>
      </c>
      <c r="AW265" s="68" t="str">
        <f t="shared" si="88"/>
        <v/>
      </c>
      <c r="AX265" s="28" t="str">
        <f t="shared" si="88"/>
        <v/>
      </c>
      <c r="AY265" s="69" t="str">
        <f t="shared" si="88"/>
        <v/>
      </c>
      <c r="AZ265" s="68" t="str">
        <f t="shared" si="88"/>
        <v/>
      </c>
      <c r="BA265" s="70" t="str">
        <f t="shared" si="88"/>
        <v/>
      </c>
      <c r="BB265" s="71" t="str">
        <f t="shared" si="88"/>
        <v/>
      </c>
      <c r="BC265" s="68" t="str">
        <f t="shared" si="88"/>
        <v/>
      </c>
      <c r="BD265" s="70" t="str">
        <f t="shared" si="88"/>
        <v/>
      </c>
      <c r="BE265" s="71" t="str">
        <f t="shared" si="88"/>
        <v/>
      </c>
      <c r="BF265" s="68" t="str">
        <f t="shared" si="88"/>
        <v/>
      </c>
      <c r="BG265" s="70" t="str">
        <f t="shared" si="88"/>
        <v/>
      </c>
      <c r="BH265" s="71" t="str">
        <f t="shared" si="88"/>
        <v/>
      </c>
      <c r="BI265" s="68" t="str">
        <f t="shared" si="83"/>
        <v/>
      </c>
      <c r="BJ265" s="70" t="str">
        <f t="shared" si="83"/>
        <v/>
      </c>
      <c r="BK265" s="71" t="str">
        <f t="shared" si="83"/>
        <v/>
      </c>
      <c r="BL265" s="234" t="str">
        <f t="shared" si="83"/>
        <v/>
      </c>
      <c r="BM265" s="235" t="str">
        <f t="shared" si="83"/>
        <v/>
      </c>
      <c r="BN265" s="236" t="str">
        <f t="shared" si="83"/>
        <v/>
      </c>
      <c r="BO265" s="237" t="str">
        <f t="shared" si="83"/>
        <v/>
      </c>
      <c r="BP265" s="238" t="str">
        <f t="shared" si="83"/>
        <v/>
      </c>
      <c r="BQ265" s="239" t="str">
        <f t="shared" si="83"/>
        <v/>
      </c>
      <c r="BR265" s="78" t="str">
        <f t="shared" si="83"/>
        <v/>
      </c>
      <c r="BS265" s="57" t="str">
        <f t="shared" si="83"/>
        <v/>
      </c>
      <c r="BT265" s="240" t="str">
        <f t="shared" si="83"/>
        <v/>
      </c>
      <c r="BU265" s="241" t="str">
        <f t="shared" si="83"/>
        <v/>
      </c>
      <c r="BV265" s="242" t="str">
        <f t="shared" si="83"/>
        <v/>
      </c>
      <c r="BW265" s="243" t="str">
        <f t="shared" si="83"/>
        <v/>
      </c>
      <c r="BX265" s="244" t="str">
        <f t="shared" si="82"/>
        <v/>
      </c>
      <c r="BY265" s="245" t="str">
        <f t="shared" si="82"/>
        <v/>
      </c>
    </row>
    <row r="266" spans="1:77" customFormat="1" ht="15.6" thickBot="1" x14ac:dyDescent="0.35">
      <c r="A266" s="196" t="str">
        <f t="shared" si="84"/>
        <v/>
      </c>
      <c r="B266" s="196" t="str">
        <f t="shared" si="85"/>
        <v/>
      </c>
      <c r="C266" s="187" t="str">
        <v/>
      </c>
      <c r="D266" s="187" t="str">
        <v/>
      </c>
      <c r="E266" s="196" t="str">
        <v/>
      </c>
      <c r="F266" s="187" t="str">
        <v/>
      </c>
      <c r="G266" s="207">
        <v>0</v>
      </c>
      <c r="H266" s="187">
        <v>0</v>
      </c>
      <c r="I266" s="208">
        <v>0</v>
      </c>
      <c r="J266" s="207">
        <v>0</v>
      </c>
      <c r="K266" s="209">
        <v>0</v>
      </c>
      <c r="L266" s="210">
        <v>0</v>
      </c>
      <c r="M266" s="207">
        <v>0</v>
      </c>
      <c r="N266" s="209">
        <v>0</v>
      </c>
      <c r="O266" s="210">
        <v>0</v>
      </c>
      <c r="P266" s="207">
        <v>0</v>
      </c>
      <c r="Q266" s="209">
        <v>0</v>
      </c>
      <c r="R266" s="210">
        <v>0</v>
      </c>
      <c r="S266" s="207">
        <v>0</v>
      </c>
      <c r="T266" s="209">
        <v>0</v>
      </c>
      <c r="U266" s="210">
        <v>0</v>
      </c>
      <c r="V266" s="210" t="str">
        <v/>
      </c>
      <c r="W266" s="210" t="str">
        <v/>
      </c>
      <c r="X266" s="210" t="str">
        <v/>
      </c>
      <c r="Y266" s="210" t="str">
        <v/>
      </c>
      <c r="Z266" s="210" t="str">
        <v/>
      </c>
      <c r="AA266" s="210" t="str">
        <v/>
      </c>
      <c r="AB266" s="211">
        <v>0</v>
      </c>
      <c r="AC266" s="212" t="str">
        <f t="shared" si="89"/>
        <v/>
      </c>
      <c r="AD266" s="209" t="str">
        <f t="shared" si="78"/>
        <v/>
      </c>
      <c r="AE266" s="209" t="str">
        <f t="shared" si="78"/>
        <v/>
      </c>
      <c r="AF266" s="209" t="str">
        <f t="shared" si="78"/>
        <v/>
      </c>
      <c r="AG266" s="209" t="str">
        <f t="shared" si="78"/>
        <v/>
      </c>
      <c r="AH266" s="209" t="str">
        <f t="shared" si="78"/>
        <v/>
      </c>
      <c r="AI266" s="209" t="str">
        <f t="shared" si="78"/>
        <v/>
      </c>
      <c r="AJ266" s="209" t="str">
        <f t="shared" si="86"/>
        <v/>
      </c>
      <c r="AK266" s="213">
        <f>LARGE(($U266,$R266,$O266,$L266,$I266),AK$6)</f>
        <v>0</v>
      </c>
      <c r="AL266" s="213">
        <f>LARGE(($U266,$R266,$O266,$L266,$I266),AL$6)</f>
        <v>0</v>
      </c>
      <c r="AM266" s="213">
        <f>LARGE(($U266,$R266,$O266,$L266,$I266),AM$6)</f>
        <v>0</v>
      </c>
      <c r="AN266" s="213">
        <f>LARGE(($U266,$R266,$O266,$L266,$I266),AN$6)</f>
        <v>0</v>
      </c>
      <c r="AO266" s="213">
        <f>LARGE(($U266,$R266,$O266,$L266,$I266),AO$6)</f>
        <v>0</v>
      </c>
      <c r="AP266" s="214">
        <f t="shared" si="90"/>
        <v>0</v>
      </c>
      <c r="AQ266" s="213" t="str">
        <f t="shared" si="87"/>
        <v/>
      </c>
      <c r="AS266" s="108" t="str">
        <f t="shared" si="88"/>
        <v/>
      </c>
      <c r="AT266" s="65" t="str">
        <f t="shared" si="88"/>
        <v/>
      </c>
      <c r="AU266" s="66" t="str">
        <f t="shared" si="88"/>
        <v/>
      </c>
      <c r="AV266" s="67" t="str">
        <f t="shared" si="88"/>
        <v/>
      </c>
      <c r="AW266" s="68" t="str">
        <f t="shared" si="88"/>
        <v/>
      </c>
      <c r="AX266" s="28" t="str">
        <f t="shared" si="88"/>
        <v/>
      </c>
      <c r="AY266" s="69" t="str">
        <f t="shared" si="88"/>
        <v/>
      </c>
      <c r="AZ266" s="68" t="str">
        <f t="shared" si="88"/>
        <v/>
      </c>
      <c r="BA266" s="70" t="str">
        <f t="shared" si="88"/>
        <v/>
      </c>
      <c r="BB266" s="71" t="str">
        <f t="shared" si="88"/>
        <v/>
      </c>
      <c r="BC266" s="68" t="str">
        <f t="shared" si="88"/>
        <v/>
      </c>
      <c r="BD266" s="70" t="str">
        <f t="shared" si="88"/>
        <v/>
      </c>
      <c r="BE266" s="71" t="str">
        <f t="shared" si="88"/>
        <v/>
      </c>
      <c r="BF266" s="68" t="str">
        <f t="shared" si="88"/>
        <v/>
      </c>
      <c r="BG266" s="70" t="str">
        <f t="shared" si="88"/>
        <v/>
      </c>
      <c r="BH266" s="71" t="str">
        <f t="shared" si="88"/>
        <v/>
      </c>
      <c r="BI266" s="68" t="str">
        <f t="shared" si="83"/>
        <v/>
      </c>
      <c r="BJ266" s="70" t="str">
        <f t="shared" si="83"/>
        <v/>
      </c>
      <c r="BK266" s="71" t="str">
        <f t="shared" si="83"/>
        <v/>
      </c>
      <c r="BL266" s="234" t="str">
        <f t="shared" si="83"/>
        <v/>
      </c>
      <c r="BM266" s="235" t="str">
        <f t="shared" si="83"/>
        <v/>
      </c>
      <c r="BN266" s="236" t="str">
        <f t="shared" si="83"/>
        <v/>
      </c>
      <c r="BO266" s="237" t="str">
        <f t="shared" si="83"/>
        <v/>
      </c>
      <c r="BP266" s="238" t="str">
        <f t="shared" si="83"/>
        <v/>
      </c>
      <c r="BQ266" s="239" t="str">
        <f t="shared" si="83"/>
        <v/>
      </c>
      <c r="BR266" s="78" t="str">
        <f t="shared" si="83"/>
        <v/>
      </c>
      <c r="BS266" s="57" t="str">
        <f t="shared" si="83"/>
        <v/>
      </c>
      <c r="BT266" s="240" t="str">
        <f t="shared" si="83"/>
        <v/>
      </c>
      <c r="BU266" s="241" t="str">
        <f t="shared" si="83"/>
        <v/>
      </c>
      <c r="BV266" s="242" t="str">
        <f t="shared" si="83"/>
        <v/>
      </c>
      <c r="BW266" s="243" t="str">
        <f t="shared" si="83"/>
        <v/>
      </c>
      <c r="BX266" s="244" t="str">
        <f t="shared" si="82"/>
        <v/>
      </c>
      <c r="BY266" s="245" t="str">
        <f t="shared" si="82"/>
        <v/>
      </c>
    </row>
    <row r="267" spans="1:77" customFormat="1" ht="15.6" thickBot="1" x14ac:dyDescent="0.35">
      <c r="A267" s="196" t="str">
        <f t="shared" si="84"/>
        <v/>
      </c>
      <c r="B267" s="196" t="str">
        <f t="shared" si="85"/>
        <v/>
      </c>
      <c r="C267" s="187" t="str">
        <v/>
      </c>
      <c r="D267" s="187" t="str">
        <v/>
      </c>
      <c r="E267" s="196" t="str">
        <v/>
      </c>
      <c r="F267" s="187" t="str">
        <v/>
      </c>
      <c r="G267" s="207">
        <v>0</v>
      </c>
      <c r="H267" s="187">
        <v>0</v>
      </c>
      <c r="I267" s="208">
        <v>0</v>
      </c>
      <c r="J267" s="207">
        <v>0</v>
      </c>
      <c r="K267" s="209">
        <v>0</v>
      </c>
      <c r="L267" s="210">
        <v>0</v>
      </c>
      <c r="M267" s="207">
        <v>0</v>
      </c>
      <c r="N267" s="209">
        <v>0</v>
      </c>
      <c r="O267" s="210">
        <v>0</v>
      </c>
      <c r="P267" s="207">
        <v>0</v>
      </c>
      <c r="Q267" s="209">
        <v>0</v>
      </c>
      <c r="R267" s="210">
        <v>0</v>
      </c>
      <c r="S267" s="207">
        <v>0</v>
      </c>
      <c r="T267" s="209">
        <v>0</v>
      </c>
      <c r="U267" s="210">
        <v>0</v>
      </c>
      <c r="V267" s="210" t="str">
        <v/>
      </c>
      <c r="W267" s="210" t="str">
        <v/>
      </c>
      <c r="X267" s="210" t="str">
        <v/>
      </c>
      <c r="Y267" s="210" t="str">
        <v/>
      </c>
      <c r="Z267" s="210" t="str">
        <v/>
      </c>
      <c r="AA267" s="210" t="str">
        <v/>
      </c>
      <c r="AB267" s="211">
        <v>0</v>
      </c>
      <c r="AC267" s="212" t="str">
        <f t="shared" si="89"/>
        <v/>
      </c>
      <c r="AD267" s="209" t="str">
        <f t="shared" si="78"/>
        <v/>
      </c>
      <c r="AE267" s="209" t="str">
        <f t="shared" si="78"/>
        <v/>
      </c>
      <c r="AF267" s="209" t="str">
        <f t="shared" si="78"/>
        <v/>
      </c>
      <c r="AG267" s="209" t="str">
        <f t="shared" si="78"/>
        <v/>
      </c>
      <c r="AH267" s="209" t="str">
        <f t="shared" si="78"/>
        <v/>
      </c>
      <c r="AI267" s="209" t="str">
        <f t="shared" si="78"/>
        <v/>
      </c>
      <c r="AJ267" s="209" t="str">
        <f t="shared" si="86"/>
        <v/>
      </c>
      <c r="AK267" s="213">
        <f>LARGE(($U267,$R267,$O267,$L267,$I267),AK$6)</f>
        <v>0</v>
      </c>
      <c r="AL267" s="213">
        <f>LARGE(($U267,$R267,$O267,$L267,$I267),AL$6)</f>
        <v>0</v>
      </c>
      <c r="AM267" s="213">
        <f>LARGE(($U267,$R267,$O267,$L267,$I267),AM$6)</f>
        <v>0</v>
      </c>
      <c r="AN267" s="213">
        <f>LARGE(($U267,$R267,$O267,$L267,$I267),AN$6)</f>
        <v>0</v>
      </c>
      <c r="AO267" s="213">
        <f>LARGE(($U267,$R267,$O267,$L267,$I267),AO$6)</f>
        <v>0</v>
      </c>
      <c r="AP267" s="214">
        <f t="shared" si="90"/>
        <v>0</v>
      </c>
      <c r="AQ267" s="213" t="str">
        <f t="shared" si="87"/>
        <v/>
      </c>
      <c r="AS267" s="108" t="str">
        <f t="shared" si="88"/>
        <v/>
      </c>
      <c r="AT267" s="65" t="str">
        <f t="shared" si="88"/>
        <v/>
      </c>
      <c r="AU267" s="66" t="str">
        <f t="shared" si="88"/>
        <v/>
      </c>
      <c r="AV267" s="67" t="str">
        <f t="shared" si="88"/>
        <v/>
      </c>
      <c r="AW267" s="68" t="str">
        <f t="shared" si="88"/>
        <v/>
      </c>
      <c r="AX267" s="28" t="str">
        <f t="shared" si="88"/>
        <v/>
      </c>
      <c r="AY267" s="69" t="str">
        <f t="shared" si="88"/>
        <v/>
      </c>
      <c r="AZ267" s="68" t="str">
        <f t="shared" si="88"/>
        <v/>
      </c>
      <c r="BA267" s="70" t="str">
        <f t="shared" si="88"/>
        <v/>
      </c>
      <c r="BB267" s="71" t="str">
        <f t="shared" si="88"/>
        <v/>
      </c>
      <c r="BC267" s="68" t="str">
        <f t="shared" si="88"/>
        <v/>
      </c>
      <c r="BD267" s="70" t="str">
        <f t="shared" si="88"/>
        <v/>
      </c>
      <c r="BE267" s="71" t="str">
        <f t="shared" si="88"/>
        <v/>
      </c>
      <c r="BF267" s="68" t="str">
        <f t="shared" si="88"/>
        <v/>
      </c>
      <c r="BG267" s="70" t="str">
        <f t="shared" si="88"/>
        <v/>
      </c>
      <c r="BH267" s="71" t="str">
        <f t="shared" si="88"/>
        <v/>
      </c>
      <c r="BI267" s="68" t="str">
        <f t="shared" si="83"/>
        <v/>
      </c>
      <c r="BJ267" s="70" t="str">
        <f t="shared" si="83"/>
        <v/>
      </c>
      <c r="BK267" s="71" t="str">
        <f t="shared" si="83"/>
        <v/>
      </c>
      <c r="BL267" s="234" t="str">
        <f t="shared" si="83"/>
        <v/>
      </c>
      <c r="BM267" s="235" t="str">
        <f t="shared" si="83"/>
        <v/>
      </c>
      <c r="BN267" s="236" t="str">
        <f t="shared" si="83"/>
        <v/>
      </c>
      <c r="BO267" s="237" t="str">
        <f t="shared" si="83"/>
        <v/>
      </c>
      <c r="BP267" s="238" t="str">
        <f t="shared" si="83"/>
        <v/>
      </c>
      <c r="BQ267" s="239" t="str">
        <f t="shared" si="83"/>
        <v/>
      </c>
      <c r="BR267" s="78" t="str">
        <f t="shared" si="83"/>
        <v/>
      </c>
      <c r="BS267" s="57" t="str">
        <f t="shared" si="83"/>
        <v/>
      </c>
      <c r="BT267" s="240" t="str">
        <f t="shared" si="83"/>
        <v/>
      </c>
      <c r="BU267" s="241" t="str">
        <f t="shared" si="83"/>
        <v/>
      </c>
      <c r="BV267" s="242" t="str">
        <f t="shared" si="83"/>
        <v/>
      </c>
      <c r="BW267" s="243" t="str">
        <f t="shared" si="83"/>
        <v/>
      </c>
      <c r="BX267" s="244" t="str">
        <f t="shared" si="82"/>
        <v/>
      </c>
      <c r="BY267" s="245" t="str">
        <f t="shared" si="82"/>
        <v/>
      </c>
    </row>
    <row r="268" spans="1:77" customFormat="1" ht="15.6" thickBot="1" x14ac:dyDescent="0.35">
      <c r="A268" s="196" t="str">
        <f t="shared" si="84"/>
        <v/>
      </c>
      <c r="B268" s="196" t="str">
        <f t="shared" si="85"/>
        <v/>
      </c>
      <c r="C268" s="187" t="str">
        <v/>
      </c>
      <c r="D268" s="187" t="str">
        <v/>
      </c>
      <c r="E268" s="196" t="str">
        <v/>
      </c>
      <c r="F268" s="187" t="str">
        <v/>
      </c>
      <c r="G268" s="207">
        <v>0</v>
      </c>
      <c r="H268" s="187">
        <v>0</v>
      </c>
      <c r="I268" s="208">
        <v>0</v>
      </c>
      <c r="J268" s="207">
        <v>0</v>
      </c>
      <c r="K268" s="209">
        <v>0</v>
      </c>
      <c r="L268" s="210">
        <v>0</v>
      </c>
      <c r="M268" s="207">
        <v>0</v>
      </c>
      <c r="N268" s="209">
        <v>0</v>
      </c>
      <c r="O268" s="210">
        <v>0</v>
      </c>
      <c r="P268" s="207">
        <v>0</v>
      </c>
      <c r="Q268" s="209">
        <v>0</v>
      </c>
      <c r="R268" s="210">
        <v>0</v>
      </c>
      <c r="S268" s="207">
        <v>0</v>
      </c>
      <c r="T268" s="209">
        <v>0</v>
      </c>
      <c r="U268" s="210">
        <v>0</v>
      </c>
      <c r="V268" s="210" t="str">
        <v/>
      </c>
      <c r="W268" s="210" t="str">
        <v/>
      </c>
      <c r="X268" s="210" t="str">
        <v/>
      </c>
      <c r="Y268" s="210" t="str">
        <v/>
      </c>
      <c r="Z268" s="210" t="str">
        <v/>
      </c>
      <c r="AA268" s="210" t="str">
        <v/>
      </c>
      <c r="AB268" s="211">
        <v>0</v>
      </c>
      <c r="AC268" s="212" t="str">
        <f t="shared" si="89"/>
        <v/>
      </c>
      <c r="AD268" s="209" t="str">
        <f t="shared" si="78"/>
        <v/>
      </c>
      <c r="AE268" s="209" t="str">
        <f t="shared" si="78"/>
        <v/>
      </c>
      <c r="AF268" s="209" t="str">
        <f t="shared" si="78"/>
        <v/>
      </c>
      <c r="AG268" s="209" t="str">
        <f t="shared" si="78"/>
        <v/>
      </c>
      <c r="AH268" s="209" t="str">
        <f t="shared" si="78"/>
        <v/>
      </c>
      <c r="AI268" s="209" t="str">
        <f t="shared" si="78"/>
        <v/>
      </c>
      <c r="AJ268" s="209" t="str">
        <f t="shared" si="86"/>
        <v/>
      </c>
      <c r="AK268" s="213">
        <f>LARGE(($U268,$R268,$O268,$L268,$I268),AK$6)</f>
        <v>0</v>
      </c>
      <c r="AL268" s="213">
        <f>LARGE(($U268,$R268,$O268,$L268,$I268),AL$6)</f>
        <v>0</v>
      </c>
      <c r="AM268" s="213">
        <f>LARGE(($U268,$R268,$O268,$L268,$I268),AM$6)</f>
        <v>0</v>
      </c>
      <c r="AN268" s="213">
        <f>LARGE(($U268,$R268,$O268,$L268,$I268),AN$6)</f>
        <v>0</v>
      </c>
      <c r="AO268" s="213">
        <f>LARGE(($U268,$R268,$O268,$L268,$I268),AO$6)</f>
        <v>0</v>
      </c>
      <c r="AP268" s="214">
        <f t="shared" si="90"/>
        <v>0</v>
      </c>
      <c r="AQ268" s="213" t="str">
        <f t="shared" si="87"/>
        <v/>
      </c>
      <c r="AS268" s="108" t="str">
        <f t="shared" si="88"/>
        <v/>
      </c>
      <c r="AT268" s="65" t="str">
        <f t="shared" si="88"/>
        <v/>
      </c>
      <c r="AU268" s="66" t="str">
        <f t="shared" si="88"/>
        <v/>
      </c>
      <c r="AV268" s="67" t="str">
        <f t="shared" si="88"/>
        <v/>
      </c>
      <c r="AW268" s="68" t="str">
        <f t="shared" si="88"/>
        <v/>
      </c>
      <c r="AX268" s="28" t="str">
        <f t="shared" si="88"/>
        <v/>
      </c>
      <c r="AY268" s="69" t="str">
        <f t="shared" si="88"/>
        <v/>
      </c>
      <c r="AZ268" s="68" t="str">
        <f t="shared" si="88"/>
        <v/>
      </c>
      <c r="BA268" s="70" t="str">
        <f t="shared" si="88"/>
        <v/>
      </c>
      <c r="BB268" s="71" t="str">
        <f t="shared" si="88"/>
        <v/>
      </c>
      <c r="BC268" s="68" t="str">
        <f t="shared" si="88"/>
        <v/>
      </c>
      <c r="BD268" s="70" t="str">
        <f t="shared" si="88"/>
        <v/>
      </c>
      <c r="BE268" s="71" t="str">
        <f t="shared" si="88"/>
        <v/>
      </c>
      <c r="BF268" s="68" t="str">
        <f t="shared" si="88"/>
        <v/>
      </c>
      <c r="BG268" s="70" t="str">
        <f t="shared" si="88"/>
        <v/>
      </c>
      <c r="BH268" s="71" t="str">
        <f t="shared" si="88"/>
        <v/>
      </c>
      <c r="BI268" s="68" t="str">
        <f t="shared" si="83"/>
        <v/>
      </c>
      <c r="BJ268" s="70" t="str">
        <f t="shared" si="83"/>
        <v/>
      </c>
      <c r="BK268" s="71" t="str">
        <f t="shared" si="83"/>
        <v/>
      </c>
      <c r="BL268" s="234" t="str">
        <f t="shared" si="83"/>
        <v/>
      </c>
      <c r="BM268" s="235" t="str">
        <f t="shared" si="83"/>
        <v/>
      </c>
      <c r="BN268" s="236" t="str">
        <f t="shared" si="83"/>
        <v/>
      </c>
      <c r="BO268" s="237" t="str">
        <f t="shared" si="83"/>
        <v/>
      </c>
      <c r="BP268" s="238" t="str">
        <f t="shared" si="83"/>
        <v/>
      </c>
      <c r="BQ268" s="239" t="str">
        <f t="shared" si="83"/>
        <v/>
      </c>
      <c r="BR268" s="78" t="str">
        <f t="shared" si="83"/>
        <v/>
      </c>
      <c r="BS268" s="57" t="str">
        <f t="shared" si="83"/>
        <v/>
      </c>
      <c r="BT268" s="240" t="str">
        <f t="shared" si="83"/>
        <v/>
      </c>
      <c r="BU268" s="241" t="str">
        <f t="shared" si="83"/>
        <v/>
      </c>
      <c r="BV268" s="242" t="str">
        <f t="shared" si="83"/>
        <v/>
      </c>
      <c r="BW268" s="243" t="str">
        <f t="shared" si="83"/>
        <v/>
      </c>
      <c r="BX268" s="244" t="str">
        <f t="shared" si="82"/>
        <v/>
      </c>
      <c r="BY268" s="245" t="str">
        <f t="shared" si="82"/>
        <v/>
      </c>
    </row>
    <row r="269" spans="1:77" customFormat="1" ht="15.6" thickBot="1" x14ac:dyDescent="0.35">
      <c r="A269" s="196" t="str">
        <f t="shared" si="84"/>
        <v/>
      </c>
      <c r="B269" s="196" t="str">
        <f t="shared" si="85"/>
        <v/>
      </c>
      <c r="C269" s="187" t="str">
        <v/>
      </c>
      <c r="D269" s="187" t="str">
        <v/>
      </c>
      <c r="E269" s="196" t="str">
        <v/>
      </c>
      <c r="F269" s="187" t="str">
        <v/>
      </c>
      <c r="G269" s="207">
        <v>0</v>
      </c>
      <c r="H269" s="187">
        <v>0</v>
      </c>
      <c r="I269" s="208">
        <v>0</v>
      </c>
      <c r="J269" s="207">
        <v>0</v>
      </c>
      <c r="K269" s="209">
        <v>0</v>
      </c>
      <c r="L269" s="210">
        <v>0</v>
      </c>
      <c r="M269" s="207">
        <v>0</v>
      </c>
      <c r="N269" s="209">
        <v>0</v>
      </c>
      <c r="O269" s="210">
        <v>0</v>
      </c>
      <c r="P269" s="207">
        <v>0</v>
      </c>
      <c r="Q269" s="209">
        <v>0</v>
      </c>
      <c r="R269" s="210">
        <v>0</v>
      </c>
      <c r="S269" s="207">
        <v>0</v>
      </c>
      <c r="T269" s="209">
        <v>0</v>
      </c>
      <c r="U269" s="210">
        <v>0</v>
      </c>
      <c r="V269" s="210" t="str">
        <v/>
      </c>
      <c r="W269" s="210" t="str">
        <v/>
      </c>
      <c r="X269" s="210" t="str">
        <v/>
      </c>
      <c r="Y269" s="210" t="str">
        <v/>
      </c>
      <c r="Z269" s="210" t="str">
        <v/>
      </c>
      <c r="AA269" s="210" t="str">
        <v/>
      </c>
      <c r="AB269" s="211">
        <v>0</v>
      </c>
      <c r="AC269" s="212" t="str">
        <f t="shared" si="89"/>
        <v/>
      </c>
      <c r="AD269" s="209" t="str">
        <f t="shared" si="78"/>
        <v/>
      </c>
      <c r="AE269" s="209" t="str">
        <f t="shared" si="78"/>
        <v/>
      </c>
      <c r="AF269" s="209" t="str">
        <f t="shared" si="78"/>
        <v/>
      </c>
      <c r="AG269" s="209" t="str">
        <f t="shared" si="78"/>
        <v/>
      </c>
      <c r="AH269" s="209" t="str">
        <f t="shared" si="78"/>
        <v/>
      </c>
      <c r="AI269" s="209" t="str">
        <f t="shared" si="78"/>
        <v/>
      </c>
      <c r="AJ269" s="209" t="str">
        <f t="shared" si="86"/>
        <v/>
      </c>
      <c r="AK269" s="213">
        <f>LARGE(($U269,$R269,$O269,$L269,$I269),AK$6)</f>
        <v>0</v>
      </c>
      <c r="AL269" s="213">
        <f>LARGE(($U269,$R269,$O269,$L269,$I269),AL$6)</f>
        <v>0</v>
      </c>
      <c r="AM269" s="213">
        <f>LARGE(($U269,$R269,$O269,$L269,$I269),AM$6)</f>
        <v>0</v>
      </c>
      <c r="AN269" s="213">
        <f>LARGE(($U269,$R269,$O269,$L269,$I269),AN$6)</f>
        <v>0</v>
      </c>
      <c r="AO269" s="213">
        <f>LARGE(($U269,$R269,$O269,$L269,$I269),AO$6)</f>
        <v>0</v>
      </c>
      <c r="AP269" s="214">
        <f t="shared" si="90"/>
        <v>0</v>
      </c>
      <c r="AQ269" s="213" t="str">
        <f t="shared" si="87"/>
        <v/>
      </c>
      <c r="AS269" s="108" t="str">
        <f t="shared" si="88"/>
        <v/>
      </c>
      <c r="AT269" s="65" t="str">
        <f t="shared" si="88"/>
        <v/>
      </c>
      <c r="AU269" s="66" t="str">
        <f t="shared" si="88"/>
        <v/>
      </c>
      <c r="AV269" s="67" t="str">
        <f t="shared" si="88"/>
        <v/>
      </c>
      <c r="AW269" s="68" t="str">
        <f t="shared" si="88"/>
        <v/>
      </c>
      <c r="AX269" s="28" t="str">
        <f t="shared" si="88"/>
        <v/>
      </c>
      <c r="AY269" s="69" t="str">
        <f t="shared" si="88"/>
        <v/>
      </c>
      <c r="AZ269" s="68" t="str">
        <f t="shared" si="88"/>
        <v/>
      </c>
      <c r="BA269" s="70" t="str">
        <f t="shared" si="88"/>
        <v/>
      </c>
      <c r="BB269" s="71" t="str">
        <f t="shared" si="88"/>
        <v/>
      </c>
      <c r="BC269" s="68" t="str">
        <f t="shared" si="88"/>
        <v/>
      </c>
      <c r="BD269" s="70" t="str">
        <f t="shared" si="88"/>
        <v/>
      </c>
      <c r="BE269" s="71" t="str">
        <f t="shared" si="88"/>
        <v/>
      </c>
      <c r="BF269" s="68" t="str">
        <f t="shared" si="88"/>
        <v/>
      </c>
      <c r="BG269" s="70" t="str">
        <f t="shared" si="88"/>
        <v/>
      </c>
      <c r="BH269" s="71" t="str">
        <f t="shared" si="88"/>
        <v/>
      </c>
      <c r="BI269" s="68" t="str">
        <f t="shared" si="83"/>
        <v/>
      </c>
      <c r="BJ269" s="70" t="str">
        <f t="shared" si="83"/>
        <v/>
      </c>
      <c r="BK269" s="71" t="str">
        <f t="shared" si="83"/>
        <v/>
      </c>
      <c r="BL269" s="234" t="str">
        <f t="shared" si="83"/>
        <v/>
      </c>
      <c r="BM269" s="235" t="str">
        <f t="shared" si="83"/>
        <v/>
      </c>
      <c r="BN269" s="236" t="str">
        <f t="shared" si="83"/>
        <v/>
      </c>
      <c r="BO269" s="237" t="str">
        <f t="shared" si="83"/>
        <v/>
      </c>
      <c r="BP269" s="238" t="str">
        <f t="shared" si="83"/>
        <v/>
      </c>
      <c r="BQ269" s="239" t="str">
        <f t="shared" si="83"/>
        <v/>
      </c>
      <c r="BR269" s="78" t="str">
        <f t="shared" si="83"/>
        <v/>
      </c>
      <c r="BS269" s="57" t="str">
        <f t="shared" si="83"/>
        <v/>
      </c>
      <c r="BT269" s="240" t="str">
        <f t="shared" si="83"/>
        <v/>
      </c>
      <c r="BU269" s="241" t="str">
        <f t="shared" si="83"/>
        <v/>
      </c>
      <c r="BV269" s="242" t="str">
        <f t="shared" si="83"/>
        <v/>
      </c>
      <c r="BW269" s="243" t="str">
        <f t="shared" si="83"/>
        <v/>
      </c>
      <c r="BX269" s="244" t="str">
        <f t="shared" si="82"/>
        <v/>
      </c>
      <c r="BY269" s="245" t="str">
        <f t="shared" si="82"/>
        <v/>
      </c>
    </row>
    <row r="270" spans="1:77" customFormat="1" ht="15.6" thickBot="1" x14ac:dyDescent="0.35">
      <c r="A270" s="196" t="str">
        <f t="shared" si="84"/>
        <v/>
      </c>
      <c r="B270" s="196" t="str">
        <f t="shared" si="85"/>
        <v/>
      </c>
      <c r="C270" s="187" t="str">
        <v/>
      </c>
      <c r="D270" s="187" t="str">
        <v/>
      </c>
      <c r="E270" s="196" t="str">
        <v/>
      </c>
      <c r="F270" s="187" t="str">
        <v/>
      </c>
      <c r="G270" s="207">
        <v>0</v>
      </c>
      <c r="H270" s="187">
        <v>0</v>
      </c>
      <c r="I270" s="208">
        <v>0</v>
      </c>
      <c r="J270" s="207">
        <v>0</v>
      </c>
      <c r="K270" s="209">
        <v>0</v>
      </c>
      <c r="L270" s="210">
        <v>0</v>
      </c>
      <c r="M270" s="207">
        <v>0</v>
      </c>
      <c r="N270" s="209">
        <v>0</v>
      </c>
      <c r="O270" s="210">
        <v>0</v>
      </c>
      <c r="P270" s="207">
        <v>0</v>
      </c>
      <c r="Q270" s="209">
        <v>0</v>
      </c>
      <c r="R270" s="210">
        <v>0</v>
      </c>
      <c r="S270" s="207">
        <v>0</v>
      </c>
      <c r="T270" s="209">
        <v>0</v>
      </c>
      <c r="U270" s="210">
        <v>0</v>
      </c>
      <c r="V270" s="210" t="str">
        <v/>
      </c>
      <c r="W270" s="210" t="str">
        <v/>
      </c>
      <c r="X270" s="210" t="str">
        <v/>
      </c>
      <c r="Y270" s="210" t="str">
        <v/>
      </c>
      <c r="Z270" s="210" t="str">
        <v/>
      </c>
      <c r="AA270" s="210" t="str">
        <v/>
      </c>
      <c r="AB270" s="211">
        <v>0</v>
      </c>
      <c r="AC270" s="212" t="str">
        <f t="shared" si="89"/>
        <v/>
      </c>
      <c r="AD270" s="209" t="str">
        <f t="shared" si="78"/>
        <v/>
      </c>
      <c r="AE270" s="209" t="str">
        <f t="shared" si="78"/>
        <v/>
      </c>
      <c r="AF270" s="209" t="str">
        <f t="shared" si="78"/>
        <v/>
      </c>
      <c r="AG270" s="209" t="str">
        <f t="shared" si="78"/>
        <v/>
      </c>
      <c r="AH270" s="209" t="str">
        <f t="shared" si="78"/>
        <v/>
      </c>
      <c r="AI270" s="209" t="str">
        <f t="shared" si="78"/>
        <v/>
      </c>
      <c r="AJ270" s="209" t="str">
        <f t="shared" si="86"/>
        <v/>
      </c>
      <c r="AK270" s="213">
        <f>LARGE(($U270,$R270,$O270,$L270,$I270),AK$6)</f>
        <v>0</v>
      </c>
      <c r="AL270" s="213">
        <f>LARGE(($U270,$R270,$O270,$L270,$I270),AL$6)</f>
        <v>0</v>
      </c>
      <c r="AM270" s="213">
        <f>LARGE(($U270,$R270,$O270,$L270,$I270),AM$6)</f>
        <v>0</v>
      </c>
      <c r="AN270" s="213">
        <f>LARGE(($U270,$R270,$O270,$L270,$I270),AN$6)</f>
        <v>0</v>
      </c>
      <c r="AO270" s="213">
        <f>LARGE(($U270,$R270,$O270,$L270,$I270),AO$6)</f>
        <v>0</v>
      </c>
      <c r="AP270" s="214">
        <f t="shared" si="90"/>
        <v>0</v>
      </c>
      <c r="AQ270" s="213" t="str">
        <f t="shared" si="87"/>
        <v/>
      </c>
      <c r="AS270" s="108" t="str">
        <f t="shared" si="88"/>
        <v/>
      </c>
      <c r="AT270" s="65" t="str">
        <f t="shared" si="88"/>
        <v/>
      </c>
      <c r="AU270" s="66" t="str">
        <f t="shared" si="88"/>
        <v/>
      </c>
      <c r="AV270" s="67" t="str">
        <f t="shared" si="88"/>
        <v/>
      </c>
      <c r="AW270" s="68" t="str">
        <f t="shared" si="88"/>
        <v/>
      </c>
      <c r="AX270" s="28" t="str">
        <f t="shared" si="88"/>
        <v/>
      </c>
      <c r="AY270" s="69" t="str">
        <f t="shared" si="88"/>
        <v/>
      </c>
      <c r="AZ270" s="68" t="str">
        <f t="shared" si="88"/>
        <v/>
      </c>
      <c r="BA270" s="70" t="str">
        <f t="shared" si="88"/>
        <v/>
      </c>
      <c r="BB270" s="71" t="str">
        <f t="shared" si="88"/>
        <v/>
      </c>
      <c r="BC270" s="68" t="str">
        <f t="shared" si="88"/>
        <v/>
      </c>
      <c r="BD270" s="70" t="str">
        <f t="shared" si="88"/>
        <v/>
      </c>
      <c r="BE270" s="71" t="str">
        <f t="shared" si="88"/>
        <v/>
      </c>
      <c r="BF270" s="68" t="str">
        <f t="shared" si="88"/>
        <v/>
      </c>
      <c r="BG270" s="70" t="str">
        <f t="shared" si="88"/>
        <v/>
      </c>
      <c r="BH270" s="71" t="str">
        <f t="shared" si="88"/>
        <v/>
      </c>
      <c r="BI270" s="68" t="str">
        <f t="shared" si="83"/>
        <v/>
      </c>
      <c r="BJ270" s="70" t="str">
        <f t="shared" si="83"/>
        <v/>
      </c>
      <c r="BK270" s="71" t="str">
        <f t="shared" si="83"/>
        <v/>
      </c>
      <c r="BL270" s="234" t="str">
        <f t="shared" si="83"/>
        <v/>
      </c>
      <c r="BM270" s="235" t="str">
        <f t="shared" si="83"/>
        <v/>
      </c>
      <c r="BN270" s="236" t="str">
        <f t="shared" si="83"/>
        <v/>
      </c>
      <c r="BO270" s="237" t="str">
        <f t="shared" si="83"/>
        <v/>
      </c>
      <c r="BP270" s="238" t="str">
        <f t="shared" si="83"/>
        <v/>
      </c>
      <c r="BQ270" s="239" t="str">
        <f t="shared" si="83"/>
        <v/>
      </c>
      <c r="BR270" s="78" t="str">
        <f t="shared" si="83"/>
        <v/>
      </c>
      <c r="BS270" s="57" t="str">
        <f t="shared" si="83"/>
        <v/>
      </c>
      <c r="BT270" s="240" t="str">
        <f t="shared" si="83"/>
        <v/>
      </c>
      <c r="BU270" s="241" t="str">
        <f t="shared" si="83"/>
        <v/>
      </c>
      <c r="BV270" s="242" t="str">
        <f t="shared" si="83"/>
        <v/>
      </c>
      <c r="BW270" s="243" t="str">
        <f t="shared" si="83"/>
        <v/>
      </c>
      <c r="BX270" s="244" t="str">
        <f t="shared" si="82"/>
        <v/>
      </c>
      <c r="BY270" s="245" t="str">
        <f t="shared" si="82"/>
        <v/>
      </c>
    </row>
    <row r="271" spans="1:77" customFormat="1" ht="15.6" thickBot="1" x14ac:dyDescent="0.35">
      <c r="A271" s="196" t="str">
        <f t="shared" si="84"/>
        <v/>
      </c>
      <c r="B271" s="196" t="str">
        <f t="shared" si="85"/>
        <v/>
      </c>
      <c r="C271" s="187" t="str">
        <v/>
      </c>
      <c r="D271" s="187" t="str">
        <v/>
      </c>
      <c r="E271" s="196" t="str">
        <v/>
      </c>
      <c r="F271" s="187" t="str">
        <v/>
      </c>
      <c r="G271" s="207">
        <v>0</v>
      </c>
      <c r="H271" s="187">
        <v>0</v>
      </c>
      <c r="I271" s="208">
        <v>0</v>
      </c>
      <c r="J271" s="207">
        <v>0</v>
      </c>
      <c r="K271" s="209">
        <v>0</v>
      </c>
      <c r="L271" s="210">
        <v>0</v>
      </c>
      <c r="M271" s="207">
        <v>0</v>
      </c>
      <c r="N271" s="209">
        <v>0</v>
      </c>
      <c r="O271" s="210">
        <v>0</v>
      </c>
      <c r="P271" s="207">
        <v>0</v>
      </c>
      <c r="Q271" s="209">
        <v>0</v>
      </c>
      <c r="R271" s="210">
        <v>0</v>
      </c>
      <c r="S271" s="207">
        <v>0</v>
      </c>
      <c r="T271" s="209">
        <v>0</v>
      </c>
      <c r="U271" s="210">
        <v>0</v>
      </c>
      <c r="V271" s="210" t="str">
        <v/>
      </c>
      <c r="W271" s="210" t="str">
        <v/>
      </c>
      <c r="X271" s="210" t="str">
        <v/>
      </c>
      <c r="Y271" s="210" t="str">
        <v/>
      </c>
      <c r="Z271" s="210" t="str">
        <v/>
      </c>
      <c r="AA271" s="210" t="str">
        <v/>
      </c>
      <c r="AB271" s="211">
        <v>0</v>
      </c>
      <c r="AC271" s="212" t="str">
        <f t="shared" si="89"/>
        <v/>
      </c>
      <c r="AD271" s="209" t="str">
        <f t="shared" si="78"/>
        <v/>
      </c>
      <c r="AE271" s="209" t="str">
        <f t="shared" si="78"/>
        <v/>
      </c>
      <c r="AF271" s="209" t="str">
        <f t="shared" si="78"/>
        <v/>
      </c>
      <c r="AG271" s="209" t="str">
        <f t="shared" si="78"/>
        <v/>
      </c>
      <c r="AH271" s="209" t="str">
        <f t="shared" si="78"/>
        <v/>
      </c>
      <c r="AI271" s="209" t="str">
        <f t="shared" si="78"/>
        <v/>
      </c>
      <c r="AJ271" s="209" t="str">
        <f t="shared" si="86"/>
        <v/>
      </c>
      <c r="AK271" s="213">
        <f>LARGE(($U271,$R271,$O271,$L271,$I271),AK$6)</f>
        <v>0</v>
      </c>
      <c r="AL271" s="213">
        <f>LARGE(($U271,$R271,$O271,$L271,$I271),AL$6)</f>
        <v>0</v>
      </c>
      <c r="AM271" s="213">
        <f>LARGE(($U271,$R271,$O271,$L271,$I271),AM$6)</f>
        <v>0</v>
      </c>
      <c r="AN271" s="213">
        <f>LARGE(($U271,$R271,$O271,$L271,$I271),AN$6)</f>
        <v>0</v>
      </c>
      <c r="AO271" s="213">
        <f>LARGE(($U271,$R271,$O271,$L271,$I271),AO$6)</f>
        <v>0</v>
      </c>
      <c r="AP271" s="214">
        <f t="shared" si="90"/>
        <v>0</v>
      </c>
      <c r="AQ271" s="213" t="str">
        <f t="shared" si="87"/>
        <v/>
      </c>
      <c r="AS271" s="108" t="str">
        <f t="shared" si="88"/>
        <v/>
      </c>
      <c r="AT271" s="65" t="str">
        <f t="shared" si="88"/>
        <v/>
      </c>
      <c r="AU271" s="66" t="str">
        <f t="shared" si="88"/>
        <v/>
      </c>
      <c r="AV271" s="67" t="str">
        <f t="shared" si="88"/>
        <v/>
      </c>
      <c r="AW271" s="68" t="str">
        <f t="shared" si="88"/>
        <v/>
      </c>
      <c r="AX271" s="28" t="str">
        <f t="shared" si="88"/>
        <v/>
      </c>
      <c r="AY271" s="69" t="str">
        <f t="shared" si="88"/>
        <v/>
      </c>
      <c r="AZ271" s="68" t="str">
        <f t="shared" si="88"/>
        <v/>
      </c>
      <c r="BA271" s="70" t="str">
        <f t="shared" si="88"/>
        <v/>
      </c>
      <c r="BB271" s="71" t="str">
        <f t="shared" si="88"/>
        <v/>
      </c>
      <c r="BC271" s="68" t="str">
        <f t="shared" si="88"/>
        <v/>
      </c>
      <c r="BD271" s="70" t="str">
        <f t="shared" si="88"/>
        <v/>
      </c>
      <c r="BE271" s="71" t="str">
        <f t="shared" si="88"/>
        <v/>
      </c>
      <c r="BF271" s="68" t="str">
        <f t="shared" si="88"/>
        <v/>
      </c>
      <c r="BG271" s="70" t="str">
        <f t="shared" si="88"/>
        <v/>
      </c>
      <c r="BH271" s="71" t="str">
        <f t="shared" si="88"/>
        <v/>
      </c>
      <c r="BI271" s="68" t="str">
        <f t="shared" si="83"/>
        <v/>
      </c>
      <c r="BJ271" s="70" t="str">
        <f t="shared" si="83"/>
        <v/>
      </c>
      <c r="BK271" s="71" t="str">
        <f t="shared" si="83"/>
        <v/>
      </c>
      <c r="BL271" s="234" t="str">
        <f t="shared" si="83"/>
        <v/>
      </c>
      <c r="BM271" s="235" t="str">
        <f t="shared" si="83"/>
        <v/>
      </c>
      <c r="BN271" s="236" t="str">
        <f t="shared" si="83"/>
        <v/>
      </c>
      <c r="BO271" s="237" t="str">
        <f t="shared" si="83"/>
        <v/>
      </c>
      <c r="BP271" s="238" t="str">
        <f t="shared" si="83"/>
        <v/>
      </c>
      <c r="BQ271" s="239" t="str">
        <f t="shared" si="83"/>
        <v/>
      </c>
      <c r="BR271" s="78" t="str">
        <f t="shared" si="83"/>
        <v/>
      </c>
      <c r="BS271" s="57" t="str">
        <f t="shared" si="83"/>
        <v/>
      </c>
      <c r="BT271" s="240" t="str">
        <f t="shared" si="83"/>
        <v/>
      </c>
      <c r="BU271" s="241" t="str">
        <f t="shared" si="83"/>
        <v/>
      </c>
      <c r="BV271" s="242" t="str">
        <f t="shared" si="83"/>
        <v/>
      </c>
      <c r="BW271" s="243" t="str">
        <f t="shared" si="83"/>
        <v/>
      </c>
      <c r="BX271" s="244" t="str">
        <f t="shared" si="82"/>
        <v/>
      </c>
      <c r="BY271" s="245" t="str">
        <f t="shared" si="82"/>
        <v/>
      </c>
    </row>
    <row r="272" spans="1:77" customFormat="1" ht="15.6" thickBot="1" x14ac:dyDescent="0.35">
      <c r="A272" s="196" t="str">
        <f t="shared" si="84"/>
        <v/>
      </c>
      <c r="B272" s="196" t="str">
        <f t="shared" si="85"/>
        <v/>
      </c>
      <c r="C272" s="187" t="str">
        <v/>
      </c>
      <c r="D272" s="187" t="str">
        <v/>
      </c>
      <c r="E272" s="196" t="str">
        <v/>
      </c>
      <c r="F272" s="187" t="str">
        <v/>
      </c>
      <c r="G272" s="207">
        <v>0</v>
      </c>
      <c r="H272" s="187">
        <v>0</v>
      </c>
      <c r="I272" s="208">
        <v>0</v>
      </c>
      <c r="J272" s="207">
        <v>0</v>
      </c>
      <c r="K272" s="209">
        <v>0</v>
      </c>
      <c r="L272" s="210">
        <v>0</v>
      </c>
      <c r="M272" s="207">
        <v>0</v>
      </c>
      <c r="N272" s="209">
        <v>0</v>
      </c>
      <c r="O272" s="210">
        <v>0</v>
      </c>
      <c r="P272" s="207">
        <v>0</v>
      </c>
      <c r="Q272" s="209">
        <v>0</v>
      </c>
      <c r="R272" s="210">
        <v>0</v>
      </c>
      <c r="S272" s="207">
        <v>0</v>
      </c>
      <c r="T272" s="209">
        <v>0</v>
      </c>
      <c r="U272" s="210">
        <v>0</v>
      </c>
      <c r="V272" s="210" t="str">
        <v/>
      </c>
      <c r="W272" s="210" t="str">
        <v/>
      </c>
      <c r="X272" s="210" t="str">
        <v/>
      </c>
      <c r="Y272" s="210" t="str">
        <v/>
      </c>
      <c r="Z272" s="210" t="str">
        <v/>
      </c>
      <c r="AA272" s="210" t="str">
        <v/>
      </c>
      <c r="AB272" s="211">
        <v>0</v>
      </c>
      <c r="AC272" s="212" t="str">
        <f t="shared" si="89"/>
        <v/>
      </c>
      <c r="AD272" s="209" t="str">
        <f t="shared" si="78"/>
        <v/>
      </c>
      <c r="AE272" s="209" t="str">
        <f t="shared" si="78"/>
        <v/>
      </c>
      <c r="AF272" s="209" t="str">
        <f t="shared" si="78"/>
        <v/>
      </c>
      <c r="AG272" s="209" t="str">
        <f t="shared" si="78"/>
        <v/>
      </c>
      <c r="AH272" s="209" t="str">
        <f t="shared" si="78"/>
        <v/>
      </c>
      <c r="AI272" s="209" t="str">
        <f t="shared" si="78"/>
        <v/>
      </c>
      <c r="AJ272" s="209" t="str">
        <f t="shared" si="86"/>
        <v/>
      </c>
      <c r="AK272" s="213">
        <f>LARGE(($U272,$R272,$O272,$L272,$I272),AK$6)</f>
        <v>0</v>
      </c>
      <c r="AL272" s="213">
        <f>LARGE(($U272,$R272,$O272,$L272,$I272),AL$6)</f>
        <v>0</v>
      </c>
      <c r="AM272" s="213">
        <f>LARGE(($U272,$R272,$O272,$L272,$I272),AM$6)</f>
        <v>0</v>
      </c>
      <c r="AN272" s="213">
        <f>LARGE(($U272,$R272,$O272,$L272,$I272),AN$6)</f>
        <v>0</v>
      </c>
      <c r="AO272" s="213">
        <f>LARGE(($U272,$R272,$O272,$L272,$I272),AO$6)</f>
        <v>0</v>
      </c>
      <c r="AP272" s="214">
        <f t="shared" si="90"/>
        <v>0</v>
      </c>
      <c r="AQ272" s="213" t="str">
        <f t="shared" si="87"/>
        <v/>
      </c>
      <c r="AS272" s="108" t="str">
        <f t="shared" si="88"/>
        <v/>
      </c>
      <c r="AT272" s="65" t="str">
        <f t="shared" si="88"/>
        <v/>
      </c>
      <c r="AU272" s="66" t="str">
        <f t="shared" si="88"/>
        <v/>
      </c>
      <c r="AV272" s="67" t="str">
        <f t="shared" si="88"/>
        <v/>
      </c>
      <c r="AW272" s="68" t="str">
        <f t="shared" si="88"/>
        <v/>
      </c>
      <c r="AX272" s="28" t="str">
        <f t="shared" si="88"/>
        <v/>
      </c>
      <c r="AY272" s="69" t="str">
        <f t="shared" si="88"/>
        <v/>
      </c>
      <c r="AZ272" s="68" t="str">
        <f t="shared" si="88"/>
        <v/>
      </c>
      <c r="BA272" s="70" t="str">
        <f t="shared" si="88"/>
        <v/>
      </c>
      <c r="BB272" s="71" t="str">
        <f t="shared" si="88"/>
        <v/>
      </c>
      <c r="BC272" s="68" t="str">
        <f t="shared" si="88"/>
        <v/>
      </c>
      <c r="BD272" s="70" t="str">
        <f t="shared" si="88"/>
        <v/>
      </c>
      <c r="BE272" s="71" t="str">
        <f t="shared" si="88"/>
        <v/>
      </c>
      <c r="BF272" s="68" t="str">
        <f t="shared" si="88"/>
        <v/>
      </c>
      <c r="BG272" s="70" t="str">
        <f t="shared" si="88"/>
        <v/>
      </c>
      <c r="BH272" s="71" t="str">
        <f t="shared" si="88"/>
        <v/>
      </c>
      <c r="BI272" s="68" t="str">
        <f t="shared" si="83"/>
        <v/>
      </c>
      <c r="BJ272" s="70" t="str">
        <f t="shared" si="83"/>
        <v/>
      </c>
      <c r="BK272" s="71" t="str">
        <f t="shared" si="83"/>
        <v/>
      </c>
      <c r="BL272" s="234" t="str">
        <f t="shared" si="83"/>
        <v/>
      </c>
      <c r="BM272" s="235" t="str">
        <f t="shared" si="83"/>
        <v/>
      </c>
      <c r="BN272" s="236" t="str">
        <f t="shared" si="83"/>
        <v/>
      </c>
      <c r="BO272" s="237" t="str">
        <f t="shared" si="83"/>
        <v/>
      </c>
      <c r="BP272" s="238" t="str">
        <f t="shared" si="83"/>
        <v/>
      </c>
      <c r="BQ272" s="239" t="str">
        <f t="shared" si="83"/>
        <v/>
      </c>
      <c r="BR272" s="78" t="str">
        <f t="shared" si="83"/>
        <v/>
      </c>
      <c r="BS272" s="57" t="str">
        <f t="shared" si="83"/>
        <v/>
      </c>
      <c r="BT272" s="240" t="str">
        <f t="shared" si="83"/>
        <v/>
      </c>
      <c r="BU272" s="241" t="str">
        <f t="shared" si="83"/>
        <v/>
      </c>
      <c r="BV272" s="242" t="str">
        <f t="shared" si="83"/>
        <v/>
      </c>
      <c r="BW272" s="243" t="str">
        <f t="shared" si="83"/>
        <v/>
      </c>
      <c r="BX272" s="244" t="str">
        <f t="shared" si="82"/>
        <v/>
      </c>
      <c r="BY272" s="245" t="str">
        <f t="shared" si="82"/>
        <v/>
      </c>
    </row>
    <row r="273" spans="1:77" customFormat="1" ht="15.6" thickBot="1" x14ac:dyDescent="0.35">
      <c r="A273" s="196" t="str">
        <f t="shared" si="84"/>
        <v/>
      </c>
      <c r="B273" s="196" t="str">
        <f t="shared" si="85"/>
        <v/>
      </c>
      <c r="C273" s="187" t="str">
        <v/>
      </c>
      <c r="D273" s="187" t="str">
        <v/>
      </c>
      <c r="E273" s="196" t="str">
        <v/>
      </c>
      <c r="F273" s="187" t="str">
        <v/>
      </c>
      <c r="G273" s="207">
        <v>0</v>
      </c>
      <c r="H273" s="187">
        <v>0</v>
      </c>
      <c r="I273" s="208">
        <v>0</v>
      </c>
      <c r="J273" s="207">
        <v>0</v>
      </c>
      <c r="K273" s="209">
        <v>0</v>
      </c>
      <c r="L273" s="210">
        <v>0</v>
      </c>
      <c r="M273" s="207">
        <v>0</v>
      </c>
      <c r="N273" s="209">
        <v>0</v>
      </c>
      <c r="O273" s="210">
        <v>0</v>
      </c>
      <c r="P273" s="207">
        <v>0</v>
      </c>
      <c r="Q273" s="209">
        <v>0</v>
      </c>
      <c r="R273" s="210">
        <v>0</v>
      </c>
      <c r="S273" s="207">
        <v>0</v>
      </c>
      <c r="T273" s="209">
        <v>0</v>
      </c>
      <c r="U273" s="210">
        <v>0</v>
      </c>
      <c r="V273" s="210" t="str">
        <v/>
      </c>
      <c r="W273" s="210" t="str">
        <v/>
      </c>
      <c r="X273" s="210" t="str">
        <v/>
      </c>
      <c r="Y273" s="210" t="str">
        <v/>
      </c>
      <c r="Z273" s="210" t="str">
        <v/>
      </c>
      <c r="AA273" s="210" t="str">
        <v/>
      </c>
      <c r="AB273" s="211">
        <v>0</v>
      </c>
      <c r="AC273" s="212" t="str">
        <f t="shared" si="89"/>
        <v/>
      </c>
      <c r="AD273" s="209" t="str">
        <f t="shared" si="78"/>
        <v/>
      </c>
      <c r="AE273" s="209" t="str">
        <f t="shared" si="78"/>
        <v/>
      </c>
      <c r="AF273" s="209" t="str">
        <f t="shared" si="78"/>
        <v/>
      </c>
      <c r="AG273" s="209" t="str">
        <f t="shared" si="78"/>
        <v/>
      </c>
      <c r="AH273" s="209" t="str">
        <f t="shared" si="78"/>
        <v/>
      </c>
      <c r="AI273" s="209" t="str">
        <f t="shared" si="78"/>
        <v/>
      </c>
      <c r="AJ273" s="209" t="str">
        <f t="shared" si="86"/>
        <v/>
      </c>
      <c r="AK273" s="213">
        <f>LARGE(($U273,$R273,$O273,$L273,$I273),AK$6)</f>
        <v>0</v>
      </c>
      <c r="AL273" s="213">
        <f>LARGE(($U273,$R273,$O273,$L273,$I273),AL$6)</f>
        <v>0</v>
      </c>
      <c r="AM273" s="213">
        <f>LARGE(($U273,$R273,$O273,$L273,$I273),AM$6)</f>
        <v>0</v>
      </c>
      <c r="AN273" s="213">
        <f>LARGE(($U273,$R273,$O273,$L273,$I273),AN$6)</f>
        <v>0</v>
      </c>
      <c r="AO273" s="213">
        <f>LARGE(($U273,$R273,$O273,$L273,$I273),AO$6)</f>
        <v>0</v>
      </c>
      <c r="AP273" s="214">
        <f t="shared" si="90"/>
        <v>0</v>
      </c>
      <c r="AQ273" s="213" t="str">
        <f t="shared" si="87"/>
        <v/>
      </c>
      <c r="AS273" s="108" t="str">
        <f t="shared" si="88"/>
        <v/>
      </c>
      <c r="AT273" s="65" t="str">
        <f t="shared" si="88"/>
        <v/>
      </c>
      <c r="AU273" s="66" t="str">
        <f t="shared" si="88"/>
        <v/>
      </c>
      <c r="AV273" s="67" t="str">
        <f t="shared" si="88"/>
        <v/>
      </c>
      <c r="AW273" s="68" t="str">
        <f t="shared" si="88"/>
        <v/>
      </c>
      <c r="AX273" s="28" t="str">
        <f t="shared" si="88"/>
        <v/>
      </c>
      <c r="AY273" s="69" t="str">
        <f t="shared" si="88"/>
        <v/>
      </c>
      <c r="AZ273" s="68" t="str">
        <f t="shared" si="88"/>
        <v/>
      </c>
      <c r="BA273" s="70" t="str">
        <f t="shared" si="88"/>
        <v/>
      </c>
      <c r="BB273" s="71" t="str">
        <f t="shared" si="88"/>
        <v/>
      </c>
      <c r="BC273" s="68" t="str">
        <f t="shared" si="88"/>
        <v/>
      </c>
      <c r="BD273" s="70" t="str">
        <f t="shared" si="88"/>
        <v/>
      </c>
      <c r="BE273" s="71" t="str">
        <f t="shared" si="88"/>
        <v/>
      </c>
      <c r="BF273" s="68" t="str">
        <f t="shared" si="88"/>
        <v/>
      </c>
      <c r="BG273" s="70" t="str">
        <f t="shared" si="88"/>
        <v/>
      </c>
      <c r="BH273" s="71" t="str">
        <f t="shared" si="88"/>
        <v/>
      </c>
      <c r="BI273" s="68" t="str">
        <f t="shared" si="83"/>
        <v/>
      </c>
      <c r="BJ273" s="70" t="str">
        <f t="shared" si="83"/>
        <v/>
      </c>
      <c r="BK273" s="71" t="str">
        <f t="shared" si="83"/>
        <v/>
      </c>
      <c r="BL273" s="234" t="str">
        <f t="shared" si="83"/>
        <v/>
      </c>
      <c r="BM273" s="235" t="str">
        <f t="shared" si="83"/>
        <v/>
      </c>
      <c r="BN273" s="236" t="str">
        <f t="shared" si="83"/>
        <v/>
      </c>
      <c r="BO273" s="237" t="str">
        <f t="shared" si="83"/>
        <v/>
      </c>
      <c r="BP273" s="238" t="str">
        <f t="shared" si="83"/>
        <v/>
      </c>
      <c r="BQ273" s="239" t="str">
        <f t="shared" si="83"/>
        <v/>
      </c>
      <c r="BR273" s="78" t="str">
        <f t="shared" si="83"/>
        <v/>
      </c>
      <c r="BS273" s="57" t="str">
        <f t="shared" si="83"/>
        <v/>
      </c>
      <c r="BT273" s="240" t="str">
        <f t="shared" si="83"/>
        <v/>
      </c>
      <c r="BU273" s="241" t="str">
        <f t="shared" si="83"/>
        <v/>
      </c>
      <c r="BV273" s="242" t="str">
        <f t="shared" si="83"/>
        <v/>
      </c>
      <c r="BW273" s="243" t="str">
        <f t="shared" si="83"/>
        <v/>
      </c>
      <c r="BX273" s="244" t="str">
        <f t="shared" si="82"/>
        <v/>
      </c>
      <c r="BY273" s="245" t="str">
        <f t="shared" si="82"/>
        <v/>
      </c>
    </row>
    <row r="274" spans="1:77" customFormat="1" ht="15.6" thickBot="1" x14ac:dyDescent="0.35">
      <c r="A274" s="196" t="str">
        <f t="shared" si="84"/>
        <v/>
      </c>
      <c r="B274" s="196" t="str">
        <f t="shared" si="85"/>
        <v/>
      </c>
      <c r="C274" s="187" t="str">
        <v/>
      </c>
      <c r="D274" s="187" t="str">
        <v/>
      </c>
      <c r="E274" s="196" t="str">
        <v/>
      </c>
      <c r="F274" s="187" t="str">
        <v/>
      </c>
      <c r="G274" s="207">
        <v>0</v>
      </c>
      <c r="H274" s="187">
        <v>0</v>
      </c>
      <c r="I274" s="208">
        <v>0</v>
      </c>
      <c r="J274" s="207">
        <v>0</v>
      </c>
      <c r="K274" s="209">
        <v>0</v>
      </c>
      <c r="L274" s="210">
        <v>0</v>
      </c>
      <c r="M274" s="207">
        <v>0</v>
      </c>
      <c r="N274" s="209">
        <v>0</v>
      </c>
      <c r="O274" s="210">
        <v>0</v>
      </c>
      <c r="P274" s="207">
        <v>0</v>
      </c>
      <c r="Q274" s="209">
        <v>0</v>
      </c>
      <c r="R274" s="210">
        <v>0</v>
      </c>
      <c r="S274" s="207">
        <v>0</v>
      </c>
      <c r="T274" s="209">
        <v>0</v>
      </c>
      <c r="U274" s="210">
        <v>0</v>
      </c>
      <c r="V274" s="210" t="str">
        <v/>
      </c>
      <c r="W274" s="210" t="str">
        <v/>
      </c>
      <c r="X274" s="210" t="str">
        <v/>
      </c>
      <c r="Y274" s="210" t="str">
        <v/>
      </c>
      <c r="Z274" s="210" t="str">
        <v/>
      </c>
      <c r="AA274" s="210" t="str">
        <v/>
      </c>
      <c r="AB274" s="211">
        <v>0</v>
      </c>
      <c r="AC274" s="212" t="str">
        <f t="shared" si="89"/>
        <v/>
      </c>
      <c r="AD274" s="209" t="str">
        <f t="shared" si="78"/>
        <v/>
      </c>
      <c r="AE274" s="209" t="str">
        <f t="shared" si="78"/>
        <v/>
      </c>
      <c r="AF274" s="209" t="str">
        <f t="shared" si="78"/>
        <v/>
      </c>
      <c r="AG274" s="209" t="str">
        <f t="shared" si="78"/>
        <v/>
      </c>
      <c r="AH274" s="209" t="str">
        <f t="shared" si="78"/>
        <v/>
      </c>
      <c r="AI274" s="209" t="str">
        <f t="shared" si="78"/>
        <v/>
      </c>
      <c r="AJ274" s="209" t="str">
        <f t="shared" si="86"/>
        <v/>
      </c>
      <c r="AK274" s="213">
        <f>LARGE(($U274,$R274,$O274,$L274,$I274),AK$6)</f>
        <v>0</v>
      </c>
      <c r="AL274" s="213">
        <f>LARGE(($U274,$R274,$O274,$L274,$I274),AL$6)</f>
        <v>0</v>
      </c>
      <c r="AM274" s="213">
        <f>LARGE(($U274,$R274,$O274,$L274,$I274),AM$6)</f>
        <v>0</v>
      </c>
      <c r="AN274" s="213">
        <f>LARGE(($U274,$R274,$O274,$L274,$I274),AN$6)</f>
        <v>0</v>
      </c>
      <c r="AO274" s="213">
        <f>LARGE(($U274,$R274,$O274,$L274,$I274),AO$6)</f>
        <v>0</v>
      </c>
      <c r="AP274" s="214">
        <f t="shared" si="90"/>
        <v>0</v>
      </c>
      <c r="AQ274" s="213" t="str">
        <f t="shared" si="87"/>
        <v/>
      </c>
      <c r="AS274" s="108" t="str">
        <f t="shared" si="88"/>
        <v/>
      </c>
      <c r="AT274" s="65" t="str">
        <f t="shared" si="88"/>
        <v/>
      </c>
      <c r="AU274" s="66" t="str">
        <f t="shared" si="88"/>
        <v/>
      </c>
      <c r="AV274" s="67" t="str">
        <f t="shared" si="88"/>
        <v/>
      </c>
      <c r="AW274" s="68" t="str">
        <f t="shared" si="88"/>
        <v/>
      </c>
      <c r="AX274" s="28" t="str">
        <f t="shared" si="88"/>
        <v/>
      </c>
      <c r="AY274" s="69" t="str">
        <f t="shared" si="88"/>
        <v/>
      </c>
      <c r="AZ274" s="68" t="str">
        <f t="shared" si="88"/>
        <v/>
      </c>
      <c r="BA274" s="70" t="str">
        <f t="shared" si="88"/>
        <v/>
      </c>
      <c r="BB274" s="71" t="str">
        <f t="shared" si="88"/>
        <v/>
      </c>
      <c r="BC274" s="68" t="str">
        <f t="shared" si="88"/>
        <v/>
      </c>
      <c r="BD274" s="70" t="str">
        <f t="shared" si="88"/>
        <v/>
      </c>
      <c r="BE274" s="71" t="str">
        <f t="shared" si="88"/>
        <v/>
      </c>
      <c r="BF274" s="68" t="str">
        <f t="shared" si="88"/>
        <v/>
      </c>
      <c r="BG274" s="70" t="str">
        <f t="shared" si="88"/>
        <v/>
      </c>
      <c r="BH274" s="71" t="str">
        <f t="shared" si="88"/>
        <v/>
      </c>
      <c r="BI274" s="68" t="str">
        <f t="shared" si="83"/>
        <v/>
      </c>
      <c r="BJ274" s="70" t="str">
        <f t="shared" si="83"/>
        <v/>
      </c>
      <c r="BK274" s="71" t="str">
        <f t="shared" si="83"/>
        <v/>
      </c>
      <c r="BL274" s="234" t="str">
        <f t="shared" si="83"/>
        <v/>
      </c>
      <c r="BM274" s="235" t="str">
        <f t="shared" si="83"/>
        <v/>
      </c>
      <c r="BN274" s="236" t="str">
        <f t="shared" si="83"/>
        <v/>
      </c>
      <c r="BO274" s="237" t="str">
        <f t="shared" si="83"/>
        <v/>
      </c>
      <c r="BP274" s="238" t="str">
        <f t="shared" si="83"/>
        <v/>
      </c>
      <c r="BQ274" s="239" t="str">
        <f t="shared" si="83"/>
        <v/>
      </c>
      <c r="BR274" s="78" t="str">
        <f t="shared" si="83"/>
        <v/>
      </c>
      <c r="BS274" s="57" t="str">
        <f t="shared" si="83"/>
        <v/>
      </c>
      <c r="BT274" s="240" t="str">
        <f t="shared" si="83"/>
        <v/>
      </c>
      <c r="BU274" s="241" t="str">
        <f t="shared" si="83"/>
        <v/>
      </c>
      <c r="BV274" s="242" t="str">
        <f t="shared" si="83"/>
        <v/>
      </c>
      <c r="BW274" s="243" t="str">
        <f t="shared" si="83"/>
        <v/>
      </c>
      <c r="BX274" s="244" t="str">
        <f t="shared" si="82"/>
        <v/>
      </c>
      <c r="BY274" s="245" t="str">
        <f t="shared" si="82"/>
        <v/>
      </c>
    </row>
    <row r="275" spans="1:77" customFormat="1" ht="15.6" thickBot="1" x14ac:dyDescent="0.35">
      <c r="A275" s="196" t="str">
        <f t="shared" si="84"/>
        <v/>
      </c>
      <c r="B275" s="196" t="str">
        <f t="shared" si="85"/>
        <v/>
      </c>
      <c r="C275" s="187" t="str">
        <v/>
      </c>
      <c r="D275" s="187" t="str">
        <v/>
      </c>
      <c r="E275" s="196" t="str">
        <v/>
      </c>
      <c r="F275" s="187" t="str">
        <v/>
      </c>
      <c r="G275" s="207">
        <v>0</v>
      </c>
      <c r="H275" s="187">
        <v>0</v>
      </c>
      <c r="I275" s="208">
        <v>0</v>
      </c>
      <c r="J275" s="207">
        <v>0</v>
      </c>
      <c r="K275" s="209">
        <v>0</v>
      </c>
      <c r="L275" s="210">
        <v>0</v>
      </c>
      <c r="M275" s="207">
        <v>0</v>
      </c>
      <c r="N275" s="209">
        <v>0</v>
      </c>
      <c r="O275" s="210">
        <v>0</v>
      </c>
      <c r="P275" s="207">
        <v>0</v>
      </c>
      <c r="Q275" s="209">
        <v>0</v>
      </c>
      <c r="R275" s="210">
        <v>0</v>
      </c>
      <c r="S275" s="207">
        <v>0</v>
      </c>
      <c r="T275" s="209">
        <v>0</v>
      </c>
      <c r="U275" s="210">
        <v>0</v>
      </c>
      <c r="V275" s="210" t="str">
        <v/>
      </c>
      <c r="W275" s="210" t="str">
        <v/>
      </c>
      <c r="X275" s="210" t="str">
        <v/>
      </c>
      <c r="Y275" s="210" t="str">
        <v/>
      </c>
      <c r="Z275" s="210" t="str">
        <v/>
      </c>
      <c r="AA275" s="210" t="str">
        <v/>
      </c>
      <c r="AB275" s="211">
        <v>0</v>
      </c>
      <c r="AC275" s="212" t="str">
        <f t="shared" si="89"/>
        <v/>
      </c>
      <c r="AD275" s="209" t="str">
        <f t="shared" si="78"/>
        <v/>
      </c>
      <c r="AE275" s="209" t="str">
        <f t="shared" si="78"/>
        <v/>
      </c>
      <c r="AF275" s="209" t="str">
        <f t="shared" si="78"/>
        <v/>
      </c>
      <c r="AG275" s="209" t="str">
        <f t="shared" si="78"/>
        <v/>
      </c>
      <c r="AH275" s="209" t="str">
        <f t="shared" si="78"/>
        <v/>
      </c>
      <c r="AI275" s="209" t="str">
        <f t="shared" si="78"/>
        <v/>
      </c>
      <c r="AJ275" s="209" t="str">
        <f t="shared" si="86"/>
        <v/>
      </c>
      <c r="AK275" s="213">
        <f>LARGE(($U275,$R275,$O275,$L275,$I275),AK$6)</f>
        <v>0</v>
      </c>
      <c r="AL275" s="213">
        <f>LARGE(($U275,$R275,$O275,$L275,$I275),AL$6)</f>
        <v>0</v>
      </c>
      <c r="AM275" s="213">
        <f>LARGE(($U275,$R275,$O275,$L275,$I275),AM$6)</f>
        <v>0</v>
      </c>
      <c r="AN275" s="213">
        <f>LARGE(($U275,$R275,$O275,$L275,$I275),AN$6)</f>
        <v>0</v>
      </c>
      <c r="AO275" s="213">
        <f>LARGE(($U275,$R275,$O275,$L275,$I275),AO$6)</f>
        <v>0</v>
      </c>
      <c r="AP275" s="214">
        <f t="shared" si="90"/>
        <v>0</v>
      </c>
      <c r="AQ275" s="213" t="str">
        <f t="shared" si="87"/>
        <v/>
      </c>
      <c r="AS275" s="108" t="str">
        <f t="shared" si="88"/>
        <v/>
      </c>
      <c r="AT275" s="65" t="str">
        <f t="shared" si="88"/>
        <v/>
      </c>
      <c r="AU275" s="66" t="str">
        <f t="shared" si="88"/>
        <v/>
      </c>
      <c r="AV275" s="67" t="str">
        <f t="shared" si="88"/>
        <v/>
      </c>
      <c r="AW275" s="68" t="str">
        <f t="shared" si="88"/>
        <v/>
      </c>
      <c r="AX275" s="28" t="str">
        <f t="shared" si="88"/>
        <v/>
      </c>
      <c r="AY275" s="69" t="str">
        <f t="shared" si="88"/>
        <v/>
      </c>
      <c r="AZ275" s="68" t="str">
        <f t="shared" si="88"/>
        <v/>
      </c>
      <c r="BA275" s="70" t="str">
        <f t="shared" si="88"/>
        <v/>
      </c>
      <c r="BB275" s="71" t="str">
        <f t="shared" si="88"/>
        <v/>
      </c>
      <c r="BC275" s="68" t="str">
        <f t="shared" si="88"/>
        <v/>
      </c>
      <c r="BD275" s="70" t="str">
        <f t="shared" si="88"/>
        <v/>
      </c>
      <c r="BE275" s="71" t="str">
        <f t="shared" si="88"/>
        <v/>
      </c>
      <c r="BF275" s="68" t="str">
        <f t="shared" si="88"/>
        <v/>
      </c>
      <c r="BG275" s="70" t="str">
        <f t="shared" si="88"/>
        <v/>
      </c>
      <c r="BH275" s="71" t="str">
        <f t="shared" si="88"/>
        <v/>
      </c>
      <c r="BI275" s="68" t="str">
        <f t="shared" si="83"/>
        <v/>
      </c>
      <c r="BJ275" s="70" t="str">
        <f t="shared" si="83"/>
        <v/>
      </c>
      <c r="BK275" s="71" t="str">
        <f t="shared" si="83"/>
        <v/>
      </c>
      <c r="BL275" s="234" t="str">
        <f t="shared" si="83"/>
        <v/>
      </c>
      <c r="BM275" s="235" t="str">
        <f t="shared" si="83"/>
        <v/>
      </c>
      <c r="BN275" s="236" t="str">
        <f t="shared" si="83"/>
        <v/>
      </c>
      <c r="BO275" s="237" t="str">
        <f t="shared" si="83"/>
        <v/>
      </c>
      <c r="BP275" s="238" t="str">
        <f t="shared" si="83"/>
        <v/>
      </c>
      <c r="BQ275" s="239" t="str">
        <f t="shared" si="83"/>
        <v/>
      </c>
      <c r="BR275" s="78" t="str">
        <f t="shared" si="83"/>
        <v/>
      </c>
      <c r="BS275" s="57" t="str">
        <f t="shared" si="83"/>
        <v/>
      </c>
      <c r="BT275" s="240" t="str">
        <f t="shared" si="83"/>
        <v/>
      </c>
      <c r="BU275" s="241" t="str">
        <f t="shared" si="83"/>
        <v/>
      </c>
      <c r="BV275" s="242" t="str">
        <f t="shared" si="83"/>
        <v/>
      </c>
      <c r="BW275" s="243" t="str">
        <f t="shared" si="83"/>
        <v/>
      </c>
      <c r="BX275" s="244" t="str">
        <f t="shared" si="82"/>
        <v/>
      </c>
      <c r="BY275" s="245" t="str">
        <f t="shared" si="82"/>
        <v/>
      </c>
    </row>
    <row r="276" spans="1:77" customFormat="1" ht="15.6" thickBot="1" x14ac:dyDescent="0.35">
      <c r="A276" s="196" t="str">
        <f t="shared" si="84"/>
        <v/>
      </c>
      <c r="B276" s="196" t="str">
        <f t="shared" si="85"/>
        <v/>
      </c>
      <c r="C276" s="187" t="str">
        <v/>
      </c>
      <c r="D276" s="187" t="str">
        <v/>
      </c>
      <c r="E276" s="196" t="str">
        <v/>
      </c>
      <c r="F276" s="187" t="str">
        <v/>
      </c>
      <c r="G276" s="207">
        <v>0</v>
      </c>
      <c r="H276" s="187">
        <v>0</v>
      </c>
      <c r="I276" s="208">
        <v>0</v>
      </c>
      <c r="J276" s="207">
        <v>0</v>
      </c>
      <c r="K276" s="209">
        <v>0</v>
      </c>
      <c r="L276" s="210">
        <v>0</v>
      </c>
      <c r="M276" s="207">
        <v>0</v>
      </c>
      <c r="N276" s="209">
        <v>0</v>
      </c>
      <c r="O276" s="210">
        <v>0</v>
      </c>
      <c r="P276" s="207">
        <v>0</v>
      </c>
      <c r="Q276" s="209">
        <v>0</v>
      </c>
      <c r="R276" s="210">
        <v>0</v>
      </c>
      <c r="S276" s="207">
        <v>0</v>
      </c>
      <c r="T276" s="209">
        <v>0</v>
      </c>
      <c r="U276" s="210">
        <v>0</v>
      </c>
      <c r="V276" s="210" t="str">
        <v/>
      </c>
      <c r="W276" s="210" t="str">
        <v/>
      </c>
      <c r="X276" s="210" t="str">
        <v/>
      </c>
      <c r="Y276" s="210" t="str">
        <v/>
      </c>
      <c r="Z276" s="210" t="str">
        <v/>
      </c>
      <c r="AA276" s="210" t="str">
        <v/>
      </c>
      <c r="AB276" s="211">
        <v>0</v>
      </c>
      <c r="AC276" s="212" t="str">
        <f t="shared" si="89"/>
        <v/>
      </c>
      <c r="AD276" s="209" t="str">
        <f t="shared" si="78"/>
        <v/>
      </c>
      <c r="AE276" s="209" t="str">
        <f t="shared" si="78"/>
        <v/>
      </c>
      <c r="AF276" s="209" t="str">
        <f t="shared" si="78"/>
        <v/>
      </c>
      <c r="AG276" s="209" t="str">
        <f t="shared" si="78"/>
        <v/>
      </c>
      <c r="AH276" s="209" t="str">
        <f t="shared" si="78"/>
        <v/>
      </c>
      <c r="AI276" s="209" t="str">
        <f t="shared" si="78"/>
        <v/>
      </c>
      <c r="AJ276" s="209" t="str">
        <f t="shared" si="86"/>
        <v/>
      </c>
      <c r="AK276" s="213">
        <f>LARGE(($U276,$R276,$O276,$L276,$I276),AK$6)</f>
        <v>0</v>
      </c>
      <c r="AL276" s="213">
        <f>LARGE(($U276,$R276,$O276,$L276,$I276),AL$6)</f>
        <v>0</v>
      </c>
      <c r="AM276" s="213">
        <f>LARGE(($U276,$R276,$O276,$L276,$I276),AM$6)</f>
        <v>0</v>
      </c>
      <c r="AN276" s="213">
        <f>LARGE(($U276,$R276,$O276,$L276,$I276),AN$6)</f>
        <v>0</v>
      </c>
      <c r="AO276" s="213">
        <f>LARGE(($U276,$R276,$O276,$L276,$I276),AO$6)</f>
        <v>0</v>
      </c>
      <c r="AP276" s="214">
        <f t="shared" si="90"/>
        <v>0</v>
      </c>
      <c r="AQ276" s="213" t="str">
        <f t="shared" si="87"/>
        <v/>
      </c>
      <c r="AS276" s="108" t="str">
        <f t="shared" si="88"/>
        <v/>
      </c>
      <c r="AT276" s="65" t="str">
        <f t="shared" si="88"/>
        <v/>
      </c>
      <c r="AU276" s="66" t="str">
        <f t="shared" si="88"/>
        <v/>
      </c>
      <c r="AV276" s="67" t="str">
        <f t="shared" si="88"/>
        <v/>
      </c>
      <c r="AW276" s="68" t="str">
        <f t="shared" si="88"/>
        <v/>
      </c>
      <c r="AX276" s="28" t="str">
        <f t="shared" si="88"/>
        <v/>
      </c>
      <c r="AY276" s="69" t="str">
        <f t="shared" si="88"/>
        <v/>
      </c>
      <c r="AZ276" s="68" t="str">
        <f t="shared" si="88"/>
        <v/>
      </c>
      <c r="BA276" s="70" t="str">
        <f t="shared" si="88"/>
        <v/>
      </c>
      <c r="BB276" s="71" t="str">
        <f t="shared" si="88"/>
        <v/>
      </c>
      <c r="BC276" s="68" t="str">
        <f t="shared" si="88"/>
        <v/>
      </c>
      <c r="BD276" s="70" t="str">
        <f t="shared" si="88"/>
        <v/>
      </c>
      <c r="BE276" s="71" t="str">
        <f t="shared" si="88"/>
        <v/>
      </c>
      <c r="BF276" s="68" t="str">
        <f t="shared" si="88"/>
        <v/>
      </c>
      <c r="BG276" s="70" t="str">
        <f t="shared" si="88"/>
        <v/>
      </c>
      <c r="BH276" s="71" t="str">
        <f t="shared" si="88"/>
        <v/>
      </c>
      <c r="BI276" s="68" t="str">
        <f t="shared" si="83"/>
        <v/>
      </c>
      <c r="BJ276" s="70" t="str">
        <f t="shared" si="83"/>
        <v/>
      </c>
      <c r="BK276" s="71" t="str">
        <f t="shared" si="83"/>
        <v/>
      </c>
      <c r="BL276" s="234" t="str">
        <f t="shared" si="83"/>
        <v/>
      </c>
      <c r="BM276" s="235" t="str">
        <f t="shared" si="83"/>
        <v/>
      </c>
      <c r="BN276" s="236" t="str">
        <f t="shared" si="83"/>
        <v/>
      </c>
      <c r="BO276" s="237" t="str">
        <f t="shared" si="83"/>
        <v/>
      </c>
      <c r="BP276" s="238" t="str">
        <f t="shared" si="83"/>
        <v/>
      </c>
      <c r="BQ276" s="239" t="str">
        <f t="shared" si="83"/>
        <v/>
      </c>
      <c r="BR276" s="78" t="str">
        <f t="shared" si="83"/>
        <v/>
      </c>
      <c r="BS276" s="57" t="str">
        <f t="shared" si="83"/>
        <v/>
      </c>
      <c r="BT276" s="240" t="str">
        <f t="shared" si="83"/>
        <v/>
      </c>
      <c r="BU276" s="241" t="str">
        <f t="shared" si="83"/>
        <v/>
      </c>
      <c r="BV276" s="242" t="str">
        <f t="shared" si="83"/>
        <v/>
      </c>
      <c r="BW276" s="243" t="str">
        <f t="shared" si="83"/>
        <v/>
      </c>
      <c r="BX276" s="244" t="str">
        <f t="shared" si="82"/>
        <v/>
      </c>
      <c r="BY276" s="245" t="str">
        <f t="shared" si="82"/>
        <v/>
      </c>
    </row>
    <row r="277" spans="1:77" customFormat="1" ht="15.6" thickBot="1" x14ac:dyDescent="0.35">
      <c r="A277" s="196" t="str">
        <f t="shared" si="84"/>
        <v/>
      </c>
      <c r="B277" s="196" t="str">
        <f t="shared" si="85"/>
        <v/>
      </c>
      <c r="C277" s="187" t="str">
        <v/>
      </c>
      <c r="D277" s="187" t="str">
        <v/>
      </c>
      <c r="E277" s="196" t="str">
        <v/>
      </c>
      <c r="F277" s="187" t="str">
        <v/>
      </c>
      <c r="G277" s="207">
        <v>0</v>
      </c>
      <c r="H277" s="187">
        <v>0</v>
      </c>
      <c r="I277" s="208">
        <v>0</v>
      </c>
      <c r="J277" s="207">
        <v>0</v>
      </c>
      <c r="K277" s="209">
        <v>0</v>
      </c>
      <c r="L277" s="210">
        <v>0</v>
      </c>
      <c r="M277" s="207">
        <v>0</v>
      </c>
      <c r="N277" s="209">
        <v>0</v>
      </c>
      <c r="O277" s="210">
        <v>0</v>
      </c>
      <c r="P277" s="207">
        <v>0</v>
      </c>
      <c r="Q277" s="209">
        <v>0</v>
      </c>
      <c r="R277" s="210">
        <v>0</v>
      </c>
      <c r="S277" s="207">
        <v>0</v>
      </c>
      <c r="T277" s="209">
        <v>0</v>
      </c>
      <c r="U277" s="210">
        <v>0</v>
      </c>
      <c r="V277" s="210" t="str">
        <v/>
      </c>
      <c r="W277" s="210" t="str">
        <v/>
      </c>
      <c r="X277" s="210" t="str">
        <v/>
      </c>
      <c r="Y277" s="210" t="str">
        <v/>
      </c>
      <c r="Z277" s="210" t="str">
        <v/>
      </c>
      <c r="AA277" s="210" t="str">
        <v/>
      </c>
      <c r="AB277" s="211">
        <v>0</v>
      </c>
      <c r="AC277" s="212" t="str">
        <f t="shared" si="89"/>
        <v/>
      </c>
      <c r="AD277" s="209" t="str">
        <f t="shared" si="78"/>
        <v/>
      </c>
      <c r="AE277" s="209" t="str">
        <f t="shared" si="78"/>
        <v/>
      </c>
      <c r="AF277" s="209" t="str">
        <f t="shared" si="78"/>
        <v/>
      </c>
      <c r="AG277" s="209" t="str">
        <f t="shared" si="78"/>
        <v/>
      </c>
      <c r="AH277" s="209" t="str">
        <f t="shared" si="78"/>
        <v/>
      </c>
      <c r="AI277" s="209" t="str">
        <f t="shared" si="78"/>
        <v/>
      </c>
      <c r="AJ277" s="209" t="str">
        <f t="shared" si="86"/>
        <v/>
      </c>
      <c r="AK277" s="213">
        <f>LARGE(($U277,$R277,$O277,$L277,$I277),AK$6)</f>
        <v>0</v>
      </c>
      <c r="AL277" s="213">
        <f>LARGE(($U277,$R277,$O277,$L277,$I277),AL$6)</f>
        <v>0</v>
      </c>
      <c r="AM277" s="213">
        <f>LARGE(($U277,$R277,$O277,$L277,$I277),AM$6)</f>
        <v>0</v>
      </c>
      <c r="AN277" s="213">
        <f>LARGE(($U277,$R277,$O277,$L277,$I277),AN$6)</f>
        <v>0</v>
      </c>
      <c r="AO277" s="213">
        <f>LARGE(($U277,$R277,$O277,$L277,$I277),AO$6)</f>
        <v>0</v>
      </c>
      <c r="AP277" s="214">
        <f t="shared" si="90"/>
        <v>0</v>
      </c>
      <c r="AQ277" s="213" t="str">
        <f t="shared" si="87"/>
        <v/>
      </c>
      <c r="AS277" s="108" t="str">
        <f t="shared" si="88"/>
        <v/>
      </c>
      <c r="AT277" s="65" t="str">
        <f t="shared" si="88"/>
        <v/>
      </c>
      <c r="AU277" s="66" t="str">
        <f t="shared" si="88"/>
        <v/>
      </c>
      <c r="AV277" s="67" t="str">
        <f t="shared" si="88"/>
        <v/>
      </c>
      <c r="AW277" s="68" t="str">
        <f t="shared" si="88"/>
        <v/>
      </c>
      <c r="AX277" s="28" t="str">
        <f t="shared" si="88"/>
        <v/>
      </c>
      <c r="AY277" s="69" t="str">
        <f t="shared" si="88"/>
        <v/>
      </c>
      <c r="AZ277" s="68" t="str">
        <f t="shared" si="88"/>
        <v/>
      </c>
      <c r="BA277" s="70" t="str">
        <f t="shared" si="88"/>
        <v/>
      </c>
      <c r="BB277" s="71" t="str">
        <f t="shared" si="88"/>
        <v/>
      </c>
      <c r="BC277" s="68" t="str">
        <f t="shared" si="88"/>
        <v/>
      </c>
      <c r="BD277" s="70" t="str">
        <f t="shared" si="88"/>
        <v/>
      </c>
      <c r="BE277" s="71" t="str">
        <f t="shared" si="88"/>
        <v/>
      </c>
      <c r="BF277" s="68" t="str">
        <f t="shared" si="88"/>
        <v/>
      </c>
      <c r="BG277" s="70" t="str">
        <f t="shared" si="88"/>
        <v/>
      </c>
      <c r="BH277" s="71" t="str">
        <f t="shared" si="88"/>
        <v/>
      </c>
      <c r="BI277" s="68" t="str">
        <f t="shared" si="83"/>
        <v/>
      </c>
      <c r="BJ277" s="70" t="str">
        <f t="shared" si="83"/>
        <v/>
      </c>
      <c r="BK277" s="71" t="str">
        <f t="shared" si="83"/>
        <v/>
      </c>
      <c r="BL277" s="234" t="str">
        <f t="shared" si="83"/>
        <v/>
      </c>
      <c r="BM277" s="235" t="str">
        <f t="shared" si="83"/>
        <v/>
      </c>
      <c r="BN277" s="236" t="str">
        <f t="shared" si="83"/>
        <v/>
      </c>
      <c r="BO277" s="237" t="str">
        <f t="shared" si="83"/>
        <v/>
      </c>
      <c r="BP277" s="238" t="str">
        <f t="shared" si="83"/>
        <v/>
      </c>
      <c r="BQ277" s="239" t="str">
        <f t="shared" si="83"/>
        <v/>
      </c>
      <c r="BR277" s="78" t="str">
        <f t="shared" si="83"/>
        <v/>
      </c>
      <c r="BS277" s="57" t="str">
        <f t="shared" si="83"/>
        <v/>
      </c>
      <c r="BT277" s="240" t="str">
        <f t="shared" si="83"/>
        <v/>
      </c>
      <c r="BU277" s="241" t="str">
        <f t="shared" si="83"/>
        <v/>
      </c>
      <c r="BV277" s="242" t="str">
        <f t="shared" si="83"/>
        <v/>
      </c>
      <c r="BW277" s="243" t="str">
        <f t="shared" si="83"/>
        <v/>
      </c>
      <c r="BX277" s="244" t="str">
        <f t="shared" ref="BX277:CJ292" si="91">IFERROR(VLOOKUP(ROW()-6,$B$7:$AI$406,COLUMN()-43,FALSE),"")</f>
        <v/>
      </c>
      <c r="BY277" s="245" t="str">
        <f t="shared" si="91"/>
        <v/>
      </c>
    </row>
    <row r="278" spans="1:77" customFormat="1" ht="15.6" thickBot="1" x14ac:dyDescent="0.35">
      <c r="A278" s="196" t="str">
        <f t="shared" si="84"/>
        <v/>
      </c>
      <c r="B278" s="196" t="str">
        <f t="shared" si="85"/>
        <v/>
      </c>
      <c r="C278" s="187" t="str">
        <v/>
      </c>
      <c r="D278" s="187" t="str">
        <v/>
      </c>
      <c r="E278" s="196" t="str">
        <v/>
      </c>
      <c r="F278" s="187" t="str">
        <v/>
      </c>
      <c r="G278" s="207">
        <v>0</v>
      </c>
      <c r="H278" s="187">
        <v>0</v>
      </c>
      <c r="I278" s="208">
        <v>0</v>
      </c>
      <c r="J278" s="207">
        <v>0</v>
      </c>
      <c r="K278" s="209">
        <v>0</v>
      </c>
      <c r="L278" s="210">
        <v>0</v>
      </c>
      <c r="M278" s="207">
        <v>0</v>
      </c>
      <c r="N278" s="209">
        <v>0</v>
      </c>
      <c r="O278" s="210">
        <v>0</v>
      </c>
      <c r="P278" s="207">
        <v>0</v>
      </c>
      <c r="Q278" s="209">
        <v>0</v>
      </c>
      <c r="R278" s="210">
        <v>0</v>
      </c>
      <c r="S278" s="207">
        <v>0</v>
      </c>
      <c r="T278" s="209">
        <v>0</v>
      </c>
      <c r="U278" s="210">
        <v>0</v>
      </c>
      <c r="V278" s="210" t="str">
        <v/>
      </c>
      <c r="W278" s="210" t="str">
        <v/>
      </c>
      <c r="X278" s="210" t="str">
        <v/>
      </c>
      <c r="Y278" s="210" t="str">
        <v/>
      </c>
      <c r="Z278" s="210" t="str">
        <v/>
      </c>
      <c r="AA278" s="210" t="str">
        <v/>
      </c>
      <c r="AB278" s="211">
        <v>0</v>
      </c>
      <c r="AC278" s="212" t="str">
        <f t="shared" si="89"/>
        <v/>
      </c>
      <c r="AD278" s="209" t="str">
        <f t="shared" si="78"/>
        <v/>
      </c>
      <c r="AE278" s="209" t="str">
        <f t="shared" si="78"/>
        <v/>
      </c>
      <c r="AF278" s="209" t="str">
        <f t="shared" si="78"/>
        <v/>
      </c>
      <c r="AG278" s="209" t="str">
        <f t="shared" si="78"/>
        <v/>
      </c>
      <c r="AH278" s="209" t="str">
        <f t="shared" si="78"/>
        <v/>
      </c>
      <c r="AI278" s="209" t="str">
        <f t="shared" si="78"/>
        <v/>
      </c>
      <c r="AJ278" s="209" t="str">
        <f t="shared" si="86"/>
        <v/>
      </c>
      <c r="AK278" s="213">
        <f>LARGE(($U278,$R278,$O278,$L278,$I278),AK$6)</f>
        <v>0</v>
      </c>
      <c r="AL278" s="213">
        <f>LARGE(($U278,$R278,$O278,$L278,$I278),AL$6)</f>
        <v>0</v>
      </c>
      <c r="AM278" s="213">
        <f>LARGE(($U278,$R278,$O278,$L278,$I278),AM$6)</f>
        <v>0</v>
      </c>
      <c r="AN278" s="213">
        <f>LARGE(($U278,$R278,$O278,$L278,$I278),AN$6)</f>
        <v>0</v>
      </c>
      <c r="AO278" s="213">
        <f>LARGE(($U278,$R278,$O278,$L278,$I278),AO$6)</f>
        <v>0</v>
      </c>
      <c r="AP278" s="214">
        <f t="shared" si="90"/>
        <v>0</v>
      </c>
      <c r="AQ278" s="213" t="str">
        <f t="shared" si="87"/>
        <v/>
      </c>
      <c r="AS278" s="108" t="str">
        <f t="shared" si="88"/>
        <v/>
      </c>
      <c r="AT278" s="65" t="str">
        <f t="shared" si="88"/>
        <v/>
      </c>
      <c r="AU278" s="66" t="str">
        <f t="shared" si="88"/>
        <v/>
      </c>
      <c r="AV278" s="67" t="str">
        <f t="shared" si="88"/>
        <v/>
      </c>
      <c r="AW278" s="68" t="str">
        <f t="shared" si="88"/>
        <v/>
      </c>
      <c r="AX278" s="28" t="str">
        <f t="shared" si="88"/>
        <v/>
      </c>
      <c r="AY278" s="69" t="str">
        <f t="shared" si="88"/>
        <v/>
      </c>
      <c r="AZ278" s="68" t="str">
        <f t="shared" si="88"/>
        <v/>
      </c>
      <c r="BA278" s="70" t="str">
        <f t="shared" si="88"/>
        <v/>
      </c>
      <c r="BB278" s="71" t="str">
        <f t="shared" si="88"/>
        <v/>
      </c>
      <c r="BC278" s="68" t="str">
        <f t="shared" si="88"/>
        <v/>
      </c>
      <c r="BD278" s="70" t="str">
        <f t="shared" si="88"/>
        <v/>
      </c>
      <c r="BE278" s="71" t="str">
        <f t="shared" si="88"/>
        <v/>
      </c>
      <c r="BF278" s="68" t="str">
        <f t="shared" si="88"/>
        <v/>
      </c>
      <c r="BG278" s="70" t="str">
        <f t="shared" si="88"/>
        <v/>
      </c>
      <c r="BH278" s="71" t="str">
        <f t="shared" ref="BH278:BW293" si="92">IFERROR(VLOOKUP(ROW()-6,$B$7:$AI$406,COLUMN()-43,FALSE),"")</f>
        <v/>
      </c>
      <c r="BI278" s="68" t="str">
        <f t="shared" si="92"/>
        <v/>
      </c>
      <c r="BJ278" s="70" t="str">
        <f t="shared" si="92"/>
        <v/>
      </c>
      <c r="BK278" s="71" t="str">
        <f t="shared" si="92"/>
        <v/>
      </c>
      <c r="BL278" s="234" t="str">
        <f t="shared" si="92"/>
        <v/>
      </c>
      <c r="BM278" s="235" t="str">
        <f t="shared" si="92"/>
        <v/>
      </c>
      <c r="BN278" s="236" t="str">
        <f t="shared" si="92"/>
        <v/>
      </c>
      <c r="BO278" s="237" t="str">
        <f t="shared" si="92"/>
        <v/>
      </c>
      <c r="BP278" s="238" t="str">
        <f t="shared" si="92"/>
        <v/>
      </c>
      <c r="BQ278" s="239" t="str">
        <f t="shared" si="92"/>
        <v/>
      </c>
      <c r="BR278" s="78" t="str">
        <f t="shared" si="92"/>
        <v/>
      </c>
      <c r="BS278" s="57" t="str">
        <f t="shared" si="92"/>
        <v/>
      </c>
      <c r="BT278" s="240" t="str">
        <f t="shared" si="92"/>
        <v/>
      </c>
      <c r="BU278" s="241" t="str">
        <f t="shared" si="92"/>
        <v/>
      </c>
      <c r="BV278" s="242" t="str">
        <f t="shared" si="92"/>
        <v/>
      </c>
      <c r="BW278" s="243" t="str">
        <f t="shared" si="92"/>
        <v/>
      </c>
      <c r="BX278" s="244" t="str">
        <f t="shared" si="91"/>
        <v/>
      </c>
      <c r="BY278" s="245" t="str">
        <f t="shared" si="91"/>
        <v/>
      </c>
    </row>
    <row r="279" spans="1:77" customFormat="1" ht="15.6" thickBot="1" x14ac:dyDescent="0.35">
      <c r="A279" s="196" t="str">
        <f t="shared" si="84"/>
        <v/>
      </c>
      <c r="B279" s="196" t="str">
        <f t="shared" si="85"/>
        <v/>
      </c>
      <c r="C279" s="187" t="str">
        <v/>
      </c>
      <c r="D279" s="187" t="str">
        <v/>
      </c>
      <c r="E279" s="196" t="str">
        <v/>
      </c>
      <c r="F279" s="187" t="str">
        <v/>
      </c>
      <c r="G279" s="207">
        <v>0</v>
      </c>
      <c r="H279" s="187">
        <v>0</v>
      </c>
      <c r="I279" s="208">
        <v>0</v>
      </c>
      <c r="J279" s="207">
        <v>0</v>
      </c>
      <c r="K279" s="209">
        <v>0</v>
      </c>
      <c r="L279" s="210">
        <v>0</v>
      </c>
      <c r="M279" s="207">
        <v>0</v>
      </c>
      <c r="N279" s="209">
        <v>0</v>
      </c>
      <c r="O279" s="210">
        <v>0</v>
      </c>
      <c r="P279" s="207">
        <v>0</v>
      </c>
      <c r="Q279" s="209">
        <v>0</v>
      </c>
      <c r="R279" s="210">
        <v>0</v>
      </c>
      <c r="S279" s="207">
        <v>0</v>
      </c>
      <c r="T279" s="209">
        <v>0</v>
      </c>
      <c r="U279" s="210">
        <v>0</v>
      </c>
      <c r="V279" s="210" t="str">
        <v/>
      </c>
      <c r="W279" s="210" t="str">
        <v/>
      </c>
      <c r="X279" s="210" t="str">
        <v/>
      </c>
      <c r="Y279" s="210" t="str">
        <v/>
      </c>
      <c r="Z279" s="210" t="str">
        <v/>
      </c>
      <c r="AA279" s="210" t="str">
        <v/>
      </c>
      <c r="AB279" s="211">
        <v>0</v>
      </c>
      <c r="AC279" s="212" t="str">
        <f t="shared" si="89"/>
        <v/>
      </c>
      <c r="AD279" s="209" t="str">
        <f t="shared" si="78"/>
        <v/>
      </c>
      <c r="AE279" s="209" t="str">
        <f t="shared" si="78"/>
        <v/>
      </c>
      <c r="AF279" s="209" t="str">
        <f t="shared" si="78"/>
        <v/>
      </c>
      <c r="AG279" s="209" t="str">
        <f t="shared" si="78"/>
        <v/>
      </c>
      <c r="AH279" s="209" t="str">
        <f t="shared" si="78"/>
        <v/>
      </c>
      <c r="AI279" s="209" t="str">
        <f t="shared" si="78"/>
        <v/>
      </c>
      <c r="AJ279" s="209" t="str">
        <f t="shared" si="86"/>
        <v/>
      </c>
      <c r="AK279" s="213">
        <f>LARGE(($U279,$R279,$O279,$L279,$I279),AK$6)</f>
        <v>0</v>
      </c>
      <c r="AL279" s="213">
        <f>LARGE(($U279,$R279,$O279,$L279,$I279),AL$6)</f>
        <v>0</v>
      </c>
      <c r="AM279" s="213">
        <f>LARGE(($U279,$R279,$O279,$L279,$I279),AM$6)</f>
        <v>0</v>
      </c>
      <c r="AN279" s="213">
        <f>LARGE(($U279,$R279,$O279,$L279,$I279),AN$6)</f>
        <v>0</v>
      </c>
      <c r="AO279" s="213">
        <f>LARGE(($U279,$R279,$O279,$L279,$I279),AO$6)</f>
        <v>0</v>
      </c>
      <c r="AP279" s="214">
        <f t="shared" si="90"/>
        <v>0</v>
      </c>
      <c r="AQ279" s="213" t="str">
        <f t="shared" si="87"/>
        <v/>
      </c>
      <c r="AS279" s="108" t="str">
        <f t="shared" ref="AS279:BH294" si="93">IFERROR(VLOOKUP(ROW()-6,$B$7:$AI$406,COLUMN()-43,FALSE),"")</f>
        <v/>
      </c>
      <c r="AT279" s="65" t="str">
        <f t="shared" si="93"/>
        <v/>
      </c>
      <c r="AU279" s="66" t="str">
        <f t="shared" si="93"/>
        <v/>
      </c>
      <c r="AV279" s="67" t="str">
        <f t="shared" si="93"/>
        <v/>
      </c>
      <c r="AW279" s="68" t="str">
        <f t="shared" si="93"/>
        <v/>
      </c>
      <c r="AX279" s="28" t="str">
        <f t="shared" si="93"/>
        <v/>
      </c>
      <c r="AY279" s="69" t="str">
        <f t="shared" si="93"/>
        <v/>
      </c>
      <c r="AZ279" s="68" t="str">
        <f t="shared" si="93"/>
        <v/>
      </c>
      <c r="BA279" s="70" t="str">
        <f t="shared" si="93"/>
        <v/>
      </c>
      <c r="BB279" s="71" t="str">
        <f t="shared" si="93"/>
        <v/>
      </c>
      <c r="BC279" s="68" t="str">
        <f t="shared" si="93"/>
        <v/>
      </c>
      <c r="BD279" s="70" t="str">
        <f t="shared" si="93"/>
        <v/>
      </c>
      <c r="BE279" s="71" t="str">
        <f t="shared" si="93"/>
        <v/>
      </c>
      <c r="BF279" s="68" t="str">
        <f t="shared" si="93"/>
        <v/>
      </c>
      <c r="BG279" s="70" t="str">
        <f t="shared" si="93"/>
        <v/>
      </c>
      <c r="BH279" s="71" t="str">
        <f t="shared" si="93"/>
        <v/>
      </c>
      <c r="BI279" s="68" t="str">
        <f t="shared" si="92"/>
        <v/>
      </c>
      <c r="BJ279" s="70" t="str">
        <f t="shared" si="92"/>
        <v/>
      </c>
      <c r="BK279" s="71" t="str">
        <f t="shared" si="92"/>
        <v/>
      </c>
      <c r="BL279" s="234" t="str">
        <f t="shared" si="92"/>
        <v/>
      </c>
      <c r="BM279" s="235" t="str">
        <f t="shared" si="92"/>
        <v/>
      </c>
      <c r="BN279" s="236" t="str">
        <f t="shared" si="92"/>
        <v/>
      </c>
      <c r="BO279" s="237" t="str">
        <f t="shared" si="92"/>
        <v/>
      </c>
      <c r="BP279" s="238" t="str">
        <f t="shared" si="92"/>
        <v/>
      </c>
      <c r="BQ279" s="239" t="str">
        <f t="shared" si="92"/>
        <v/>
      </c>
      <c r="BR279" s="78" t="str">
        <f t="shared" si="92"/>
        <v/>
      </c>
      <c r="BS279" s="57" t="str">
        <f t="shared" si="92"/>
        <v/>
      </c>
      <c r="BT279" s="240" t="str">
        <f t="shared" si="92"/>
        <v/>
      </c>
      <c r="BU279" s="241" t="str">
        <f t="shared" si="92"/>
        <v/>
      </c>
      <c r="BV279" s="242" t="str">
        <f t="shared" si="92"/>
        <v/>
      </c>
      <c r="BW279" s="243" t="str">
        <f t="shared" si="92"/>
        <v/>
      </c>
      <c r="BX279" s="244" t="str">
        <f t="shared" si="91"/>
        <v/>
      </c>
      <c r="BY279" s="245" t="str">
        <f t="shared" si="91"/>
        <v/>
      </c>
    </row>
    <row r="280" spans="1:77" customFormat="1" ht="15.6" thickBot="1" x14ac:dyDescent="0.35">
      <c r="A280" s="196" t="str">
        <f t="shared" si="84"/>
        <v/>
      </c>
      <c r="B280" s="196" t="str">
        <f t="shared" si="85"/>
        <v/>
      </c>
      <c r="C280" s="187" t="str">
        <v/>
      </c>
      <c r="D280" s="187" t="str">
        <v/>
      </c>
      <c r="E280" s="196" t="str">
        <v/>
      </c>
      <c r="F280" s="187" t="str">
        <v/>
      </c>
      <c r="G280" s="207">
        <v>0</v>
      </c>
      <c r="H280" s="187">
        <v>0</v>
      </c>
      <c r="I280" s="208">
        <v>0</v>
      </c>
      <c r="J280" s="207">
        <v>0</v>
      </c>
      <c r="K280" s="209">
        <v>0</v>
      </c>
      <c r="L280" s="210">
        <v>0</v>
      </c>
      <c r="M280" s="207">
        <v>0</v>
      </c>
      <c r="N280" s="209">
        <v>0</v>
      </c>
      <c r="O280" s="210">
        <v>0</v>
      </c>
      <c r="P280" s="207">
        <v>0</v>
      </c>
      <c r="Q280" s="209">
        <v>0</v>
      </c>
      <c r="R280" s="210">
        <v>0</v>
      </c>
      <c r="S280" s="207">
        <v>0</v>
      </c>
      <c r="T280" s="209">
        <v>0</v>
      </c>
      <c r="U280" s="210">
        <v>0</v>
      </c>
      <c r="V280" s="210" t="str">
        <v/>
      </c>
      <c r="W280" s="210" t="str">
        <v/>
      </c>
      <c r="X280" s="210" t="str">
        <v/>
      </c>
      <c r="Y280" s="210" t="str">
        <v/>
      </c>
      <c r="Z280" s="210" t="str">
        <v/>
      </c>
      <c r="AA280" s="210" t="str">
        <v/>
      </c>
      <c r="AB280" s="211">
        <v>0</v>
      </c>
      <c r="AC280" s="212" t="str">
        <f t="shared" si="89"/>
        <v/>
      </c>
      <c r="AD280" s="209" t="str">
        <f t="shared" si="78"/>
        <v/>
      </c>
      <c r="AE280" s="209" t="str">
        <f t="shared" si="78"/>
        <v/>
      </c>
      <c r="AF280" s="209" t="str">
        <f t="shared" si="78"/>
        <v/>
      </c>
      <c r="AG280" s="209" t="str">
        <f t="shared" si="78"/>
        <v/>
      </c>
      <c r="AH280" s="209" t="str">
        <f t="shared" si="78"/>
        <v/>
      </c>
      <c r="AI280" s="209" t="str">
        <f t="shared" si="78"/>
        <v/>
      </c>
      <c r="AJ280" s="209" t="str">
        <f t="shared" si="86"/>
        <v/>
      </c>
      <c r="AK280" s="213">
        <f>LARGE(($U280,$R280,$O280,$L280,$I280),AK$6)</f>
        <v>0</v>
      </c>
      <c r="AL280" s="213">
        <f>LARGE(($U280,$R280,$O280,$L280,$I280),AL$6)</f>
        <v>0</v>
      </c>
      <c r="AM280" s="213">
        <f>LARGE(($U280,$R280,$O280,$L280,$I280),AM$6)</f>
        <v>0</v>
      </c>
      <c r="AN280" s="213">
        <f>LARGE(($U280,$R280,$O280,$L280,$I280),AN$6)</f>
        <v>0</v>
      </c>
      <c r="AO280" s="213">
        <f>LARGE(($U280,$R280,$O280,$L280,$I280),AO$6)</f>
        <v>0</v>
      </c>
      <c r="AP280" s="214">
        <f t="shared" si="90"/>
        <v>0</v>
      </c>
      <c r="AQ280" s="213" t="str">
        <f t="shared" si="87"/>
        <v/>
      </c>
      <c r="AS280" s="108" t="str">
        <f t="shared" si="93"/>
        <v/>
      </c>
      <c r="AT280" s="65" t="str">
        <f t="shared" si="93"/>
        <v/>
      </c>
      <c r="AU280" s="66" t="str">
        <f t="shared" si="93"/>
        <v/>
      </c>
      <c r="AV280" s="67" t="str">
        <f t="shared" si="93"/>
        <v/>
      </c>
      <c r="AW280" s="68" t="str">
        <f t="shared" si="93"/>
        <v/>
      </c>
      <c r="AX280" s="28" t="str">
        <f t="shared" si="93"/>
        <v/>
      </c>
      <c r="AY280" s="69" t="str">
        <f t="shared" si="93"/>
        <v/>
      </c>
      <c r="AZ280" s="68" t="str">
        <f t="shared" si="93"/>
        <v/>
      </c>
      <c r="BA280" s="70" t="str">
        <f t="shared" si="93"/>
        <v/>
      </c>
      <c r="BB280" s="71" t="str">
        <f t="shared" si="93"/>
        <v/>
      </c>
      <c r="BC280" s="68" t="str">
        <f t="shared" si="93"/>
        <v/>
      </c>
      <c r="BD280" s="70" t="str">
        <f t="shared" si="93"/>
        <v/>
      </c>
      <c r="BE280" s="71" t="str">
        <f t="shared" si="93"/>
        <v/>
      </c>
      <c r="BF280" s="68" t="str">
        <f t="shared" si="93"/>
        <v/>
      </c>
      <c r="BG280" s="70" t="str">
        <f t="shared" si="93"/>
        <v/>
      </c>
      <c r="BH280" s="71" t="str">
        <f t="shared" si="93"/>
        <v/>
      </c>
      <c r="BI280" s="68" t="str">
        <f t="shared" si="92"/>
        <v/>
      </c>
      <c r="BJ280" s="70" t="str">
        <f t="shared" si="92"/>
        <v/>
      </c>
      <c r="BK280" s="71" t="str">
        <f t="shared" si="92"/>
        <v/>
      </c>
      <c r="BL280" s="234" t="str">
        <f t="shared" si="92"/>
        <v/>
      </c>
      <c r="BM280" s="235" t="str">
        <f t="shared" si="92"/>
        <v/>
      </c>
      <c r="BN280" s="236" t="str">
        <f t="shared" si="92"/>
        <v/>
      </c>
      <c r="BO280" s="237" t="str">
        <f t="shared" si="92"/>
        <v/>
      </c>
      <c r="BP280" s="238" t="str">
        <f t="shared" si="92"/>
        <v/>
      </c>
      <c r="BQ280" s="239" t="str">
        <f t="shared" si="92"/>
        <v/>
      </c>
      <c r="BR280" s="78" t="str">
        <f t="shared" si="92"/>
        <v/>
      </c>
      <c r="BS280" s="57" t="str">
        <f t="shared" si="92"/>
        <v/>
      </c>
      <c r="BT280" s="240" t="str">
        <f t="shared" si="92"/>
        <v/>
      </c>
      <c r="BU280" s="241" t="str">
        <f t="shared" si="92"/>
        <v/>
      </c>
      <c r="BV280" s="242" t="str">
        <f t="shared" si="92"/>
        <v/>
      </c>
      <c r="BW280" s="243" t="str">
        <f t="shared" si="92"/>
        <v/>
      </c>
      <c r="BX280" s="244" t="str">
        <f t="shared" si="91"/>
        <v/>
      </c>
      <c r="BY280" s="245" t="str">
        <f t="shared" si="91"/>
        <v/>
      </c>
    </row>
    <row r="281" spans="1:77" customFormat="1" ht="15.6" thickBot="1" x14ac:dyDescent="0.35">
      <c r="A281" s="196" t="str">
        <f t="shared" si="84"/>
        <v/>
      </c>
      <c r="B281" s="196" t="str">
        <f t="shared" si="85"/>
        <v/>
      </c>
      <c r="C281" s="187" t="str">
        <v/>
      </c>
      <c r="D281" s="187" t="str">
        <v/>
      </c>
      <c r="E281" s="196" t="str">
        <v/>
      </c>
      <c r="F281" s="187" t="str">
        <v/>
      </c>
      <c r="G281" s="207">
        <v>0</v>
      </c>
      <c r="H281" s="187">
        <v>0</v>
      </c>
      <c r="I281" s="208">
        <v>0</v>
      </c>
      <c r="J281" s="207">
        <v>0</v>
      </c>
      <c r="K281" s="209">
        <v>0</v>
      </c>
      <c r="L281" s="210">
        <v>0</v>
      </c>
      <c r="M281" s="207">
        <v>0</v>
      </c>
      <c r="N281" s="209">
        <v>0</v>
      </c>
      <c r="O281" s="210">
        <v>0</v>
      </c>
      <c r="P281" s="207">
        <v>0</v>
      </c>
      <c r="Q281" s="209">
        <v>0</v>
      </c>
      <c r="R281" s="210">
        <v>0</v>
      </c>
      <c r="S281" s="207">
        <v>0</v>
      </c>
      <c r="T281" s="209">
        <v>0</v>
      </c>
      <c r="U281" s="210">
        <v>0</v>
      </c>
      <c r="V281" s="210" t="str">
        <v/>
      </c>
      <c r="W281" s="210" t="str">
        <v/>
      </c>
      <c r="X281" s="210" t="str">
        <v/>
      </c>
      <c r="Y281" s="210" t="str">
        <v/>
      </c>
      <c r="Z281" s="210" t="str">
        <v/>
      </c>
      <c r="AA281" s="210" t="str">
        <v/>
      </c>
      <c r="AB281" s="211">
        <v>0</v>
      </c>
      <c r="AC281" s="212" t="str">
        <f t="shared" si="89"/>
        <v/>
      </c>
      <c r="AD281" s="209" t="str">
        <f t="shared" si="78"/>
        <v/>
      </c>
      <c r="AE281" s="209" t="str">
        <f t="shared" si="78"/>
        <v/>
      </c>
      <c r="AF281" s="209" t="str">
        <f t="shared" si="78"/>
        <v/>
      </c>
      <c r="AG281" s="209" t="str">
        <f t="shared" si="78"/>
        <v/>
      </c>
      <c r="AH281" s="209" t="str">
        <f t="shared" si="78"/>
        <v/>
      </c>
      <c r="AI281" s="209" t="str">
        <f t="shared" si="78"/>
        <v/>
      </c>
      <c r="AJ281" s="209" t="str">
        <f t="shared" si="86"/>
        <v/>
      </c>
      <c r="AK281" s="213">
        <f>LARGE(($U281,$R281,$O281,$L281,$I281),AK$6)</f>
        <v>0</v>
      </c>
      <c r="AL281" s="213">
        <f>LARGE(($U281,$R281,$O281,$L281,$I281),AL$6)</f>
        <v>0</v>
      </c>
      <c r="AM281" s="213">
        <f>LARGE(($U281,$R281,$O281,$L281,$I281),AM$6)</f>
        <v>0</v>
      </c>
      <c r="AN281" s="213">
        <f>LARGE(($U281,$R281,$O281,$L281,$I281),AN$6)</f>
        <v>0</v>
      </c>
      <c r="AO281" s="213">
        <f>LARGE(($U281,$R281,$O281,$L281,$I281),AO$6)</f>
        <v>0</v>
      </c>
      <c r="AP281" s="214">
        <f t="shared" si="90"/>
        <v>0</v>
      </c>
      <c r="AQ281" s="213" t="str">
        <f t="shared" si="87"/>
        <v/>
      </c>
      <c r="AS281" s="108" t="str">
        <f t="shared" si="93"/>
        <v/>
      </c>
      <c r="AT281" s="65" t="str">
        <f t="shared" si="93"/>
        <v/>
      </c>
      <c r="AU281" s="66" t="str">
        <f t="shared" si="93"/>
        <v/>
      </c>
      <c r="AV281" s="67" t="str">
        <f t="shared" si="93"/>
        <v/>
      </c>
      <c r="AW281" s="68" t="str">
        <f t="shared" si="93"/>
        <v/>
      </c>
      <c r="AX281" s="28" t="str">
        <f t="shared" si="93"/>
        <v/>
      </c>
      <c r="AY281" s="69" t="str">
        <f t="shared" si="93"/>
        <v/>
      </c>
      <c r="AZ281" s="68" t="str">
        <f t="shared" si="93"/>
        <v/>
      </c>
      <c r="BA281" s="70" t="str">
        <f t="shared" si="93"/>
        <v/>
      </c>
      <c r="BB281" s="71" t="str">
        <f t="shared" si="93"/>
        <v/>
      </c>
      <c r="BC281" s="68" t="str">
        <f t="shared" si="93"/>
        <v/>
      </c>
      <c r="BD281" s="70" t="str">
        <f t="shared" si="93"/>
        <v/>
      </c>
      <c r="BE281" s="71" t="str">
        <f t="shared" si="93"/>
        <v/>
      </c>
      <c r="BF281" s="68" t="str">
        <f t="shared" si="93"/>
        <v/>
      </c>
      <c r="BG281" s="70" t="str">
        <f t="shared" si="93"/>
        <v/>
      </c>
      <c r="BH281" s="71" t="str">
        <f t="shared" si="93"/>
        <v/>
      </c>
      <c r="BI281" s="68" t="str">
        <f t="shared" si="92"/>
        <v/>
      </c>
      <c r="BJ281" s="70" t="str">
        <f t="shared" si="92"/>
        <v/>
      </c>
      <c r="BK281" s="71" t="str">
        <f t="shared" si="92"/>
        <v/>
      </c>
      <c r="BL281" s="234" t="str">
        <f t="shared" si="92"/>
        <v/>
      </c>
      <c r="BM281" s="235" t="str">
        <f t="shared" si="92"/>
        <v/>
      </c>
      <c r="BN281" s="236" t="str">
        <f t="shared" si="92"/>
        <v/>
      </c>
      <c r="BO281" s="237" t="str">
        <f t="shared" si="92"/>
        <v/>
      </c>
      <c r="BP281" s="238" t="str">
        <f t="shared" si="92"/>
        <v/>
      </c>
      <c r="BQ281" s="239" t="str">
        <f t="shared" si="92"/>
        <v/>
      </c>
      <c r="BR281" s="78" t="str">
        <f t="shared" si="92"/>
        <v/>
      </c>
      <c r="BS281" s="57" t="str">
        <f t="shared" si="92"/>
        <v/>
      </c>
      <c r="BT281" s="240" t="str">
        <f t="shared" si="92"/>
        <v/>
      </c>
      <c r="BU281" s="241" t="str">
        <f t="shared" si="92"/>
        <v/>
      </c>
      <c r="BV281" s="242" t="str">
        <f t="shared" si="92"/>
        <v/>
      </c>
      <c r="BW281" s="243" t="str">
        <f t="shared" si="92"/>
        <v/>
      </c>
      <c r="BX281" s="244" t="str">
        <f t="shared" si="91"/>
        <v/>
      </c>
      <c r="BY281" s="245" t="str">
        <f t="shared" si="91"/>
        <v/>
      </c>
    </row>
    <row r="282" spans="1:77" customFormat="1" ht="15.6" thickBot="1" x14ac:dyDescent="0.35">
      <c r="A282" s="196" t="str">
        <f t="shared" si="84"/>
        <v/>
      </c>
      <c r="B282" s="196" t="str">
        <f t="shared" si="85"/>
        <v/>
      </c>
      <c r="C282" s="187" t="str">
        <v/>
      </c>
      <c r="D282" s="187" t="str">
        <v/>
      </c>
      <c r="E282" s="196" t="str">
        <v/>
      </c>
      <c r="F282" s="187" t="str">
        <v/>
      </c>
      <c r="G282" s="207">
        <v>0</v>
      </c>
      <c r="H282" s="187">
        <v>0</v>
      </c>
      <c r="I282" s="208">
        <v>0</v>
      </c>
      <c r="J282" s="207">
        <v>0</v>
      </c>
      <c r="K282" s="209">
        <v>0</v>
      </c>
      <c r="L282" s="210">
        <v>0</v>
      </c>
      <c r="M282" s="207">
        <v>0</v>
      </c>
      <c r="N282" s="209">
        <v>0</v>
      </c>
      <c r="O282" s="210">
        <v>0</v>
      </c>
      <c r="P282" s="207">
        <v>0</v>
      </c>
      <c r="Q282" s="209">
        <v>0</v>
      </c>
      <c r="R282" s="210">
        <v>0</v>
      </c>
      <c r="S282" s="207">
        <v>0</v>
      </c>
      <c r="T282" s="209">
        <v>0</v>
      </c>
      <c r="U282" s="210">
        <v>0</v>
      </c>
      <c r="V282" s="210" t="str">
        <v/>
      </c>
      <c r="W282" s="210" t="str">
        <v/>
      </c>
      <c r="X282" s="210" t="str">
        <v/>
      </c>
      <c r="Y282" s="210" t="str">
        <v/>
      </c>
      <c r="Z282" s="210" t="str">
        <v/>
      </c>
      <c r="AA282" s="210" t="str">
        <v/>
      </c>
      <c r="AB282" s="211">
        <v>0</v>
      </c>
      <c r="AC282" s="212" t="str">
        <f t="shared" si="89"/>
        <v/>
      </c>
      <c r="AD282" s="209" t="str">
        <f t="shared" si="78"/>
        <v/>
      </c>
      <c r="AE282" s="209" t="str">
        <f t="shared" si="78"/>
        <v/>
      </c>
      <c r="AF282" s="209" t="str">
        <f t="shared" si="78"/>
        <v/>
      </c>
      <c r="AG282" s="209" t="str">
        <f t="shared" si="78"/>
        <v/>
      </c>
      <c r="AH282" s="209" t="str">
        <f t="shared" si="78"/>
        <v/>
      </c>
      <c r="AI282" s="209" t="str">
        <f t="shared" si="78"/>
        <v/>
      </c>
      <c r="AJ282" s="209" t="str">
        <f t="shared" si="86"/>
        <v/>
      </c>
      <c r="AK282" s="213">
        <f>LARGE(($U282,$R282,$O282,$L282,$I282),AK$6)</f>
        <v>0</v>
      </c>
      <c r="AL282" s="213">
        <f>LARGE(($U282,$R282,$O282,$L282,$I282),AL$6)</f>
        <v>0</v>
      </c>
      <c r="AM282" s="213">
        <f>LARGE(($U282,$R282,$O282,$L282,$I282),AM$6)</f>
        <v>0</v>
      </c>
      <c r="AN282" s="213">
        <f>LARGE(($U282,$R282,$O282,$L282,$I282),AN$6)</f>
        <v>0</v>
      </c>
      <c r="AO282" s="213">
        <f>LARGE(($U282,$R282,$O282,$L282,$I282),AO$6)</f>
        <v>0</v>
      </c>
      <c r="AP282" s="214">
        <f t="shared" si="90"/>
        <v>0</v>
      </c>
      <c r="AQ282" s="213" t="str">
        <f t="shared" si="87"/>
        <v/>
      </c>
      <c r="AS282" s="108" t="str">
        <f t="shared" si="93"/>
        <v/>
      </c>
      <c r="AT282" s="65" t="str">
        <f t="shared" si="93"/>
        <v/>
      </c>
      <c r="AU282" s="66" t="str">
        <f t="shared" si="93"/>
        <v/>
      </c>
      <c r="AV282" s="67" t="str">
        <f t="shared" si="93"/>
        <v/>
      </c>
      <c r="AW282" s="68" t="str">
        <f t="shared" si="93"/>
        <v/>
      </c>
      <c r="AX282" s="28" t="str">
        <f t="shared" si="93"/>
        <v/>
      </c>
      <c r="AY282" s="69" t="str">
        <f t="shared" si="93"/>
        <v/>
      </c>
      <c r="AZ282" s="68" t="str">
        <f t="shared" si="93"/>
        <v/>
      </c>
      <c r="BA282" s="70" t="str">
        <f t="shared" si="93"/>
        <v/>
      </c>
      <c r="BB282" s="71" t="str">
        <f t="shared" si="93"/>
        <v/>
      </c>
      <c r="BC282" s="68" t="str">
        <f t="shared" si="93"/>
        <v/>
      </c>
      <c r="BD282" s="70" t="str">
        <f t="shared" si="93"/>
        <v/>
      </c>
      <c r="BE282" s="71" t="str">
        <f t="shared" si="93"/>
        <v/>
      </c>
      <c r="BF282" s="68" t="str">
        <f t="shared" si="93"/>
        <v/>
      </c>
      <c r="BG282" s="70" t="str">
        <f t="shared" si="93"/>
        <v/>
      </c>
      <c r="BH282" s="71" t="str">
        <f t="shared" si="93"/>
        <v/>
      </c>
      <c r="BI282" s="68" t="str">
        <f t="shared" si="92"/>
        <v/>
      </c>
      <c r="BJ282" s="70" t="str">
        <f t="shared" si="92"/>
        <v/>
      </c>
      <c r="BK282" s="71" t="str">
        <f t="shared" si="92"/>
        <v/>
      </c>
      <c r="BL282" s="234" t="str">
        <f t="shared" si="92"/>
        <v/>
      </c>
      <c r="BM282" s="235" t="str">
        <f t="shared" si="92"/>
        <v/>
      </c>
      <c r="BN282" s="236" t="str">
        <f t="shared" si="92"/>
        <v/>
      </c>
      <c r="BO282" s="237" t="str">
        <f t="shared" si="92"/>
        <v/>
      </c>
      <c r="BP282" s="238" t="str">
        <f t="shared" si="92"/>
        <v/>
      </c>
      <c r="BQ282" s="239" t="str">
        <f t="shared" si="92"/>
        <v/>
      </c>
      <c r="BR282" s="78" t="str">
        <f t="shared" si="92"/>
        <v/>
      </c>
      <c r="BS282" s="57" t="str">
        <f t="shared" si="92"/>
        <v/>
      </c>
      <c r="BT282" s="240" t="str">
        <f t="shared" si="92"/>
        <v/>
      </c>
      <c r="BU282" s="241" t="str">
        <f t="shared" si="92"/>
        <v/>
      </c>
      <c r="BV282" s="242" t="str">
        <f t="shared" si="92"/>
        <v/>
      </c>
      <c r="BW282" s="243" t="str">
        <f t="shared" si="92"/>
        <v/>
      </c>
      <c r="BX282" s="244" t="str">
        <f t="shared" si="91"/>
        <v/>
      </c>
      <c r="BY282" s="245" t="str">
        <f t="shared" si="91"/>
        <v/>
      </c>
    </row>
    <row r="283" spans="1:77" customFormat="1" ht="15.6" thickBot="1" x14ac:dyDescent="0.35">
      <c r="A283" s="196" t="str">
        <f t="shared" si="84"/>
        <v/>
      </c>
      <c r="B283" s="196" t="str">
        <f t="shared" si="85"/>
        <v/>
      </c>
      <c r="C283" s="187" t="str">
        <v/>
      </c>
      <c r="D283" s="187" t="str">
        <v/>
      </c>
      <c r="E283" s="196" t="str">
        <v/>
      </c>
      <c r="F283" s="187" t="str">
        <v/>
      </c>
      <c r="G283" s="207">
        <v>0</v>
      </c>
      <c r="H283" s="187">
        <v>0</v>
      </c>
      <c r="I283" s="208">
        <v>0</v>
      </c>
      <c r="J283" s="207">
        <v>0</v>
      </c>
      <c r="K283" s="209">
        <v>0</v>
      </c>
      <c r="L283" s="210">
        <v>0</v>
      </c>
      <c r="M283" s="207">
        <v>0</v>
      </c>
      <c r="N283" s="209">
        <v>0</v>
      </c>
      <c r="O283" s="210">
        <v>0</v>
      </c>
      <c r="P283" s="207">
        <v>0</v>
      </c>
      <c r="Q283" s="209">
        <v>0</v>
      </c>
      <c r="R283" s="210">
        <v>0</v>
      </c>
      <c r="S283" s="207">
        <v>0</v>
      </c>
      <c r="T283" s="209">
        <v>0</v>
      </c>
      <c r="U283" s="210">
        <v>0</v>
      </c>
      <c r="V283" s="210" t="str">
        <v/>
      </c>
      <c r="W283" s="210" t="str">
        <v/>
      </c>
      <c r="X283" s="210" t="str">
        <v/>
      </c>
      <c r="Y283" s="210" t="str">
        <v/>
      </c>
      <c r="Z283" s="210" t="str">
        <v/>
      </c>
      <c r="AA283" s="210" t="str">
        <v/>
      </c>
      <c r="AB283" s="211">
        <v>0</v>
      </c>
      <c r="AC283" s="212" t="str">
        <f t="shared" si="89"/>
        <v/>
      </c>
      <c r="AD283" s="209" t="str">
        <f t="shared" si="78"/>
        <v/>
      </c>
      <c r="AE283" s="209" t="str">
        <f t="shared" si="78"/>
        <v/>
      </c>
      <c r="AF283" s="209" t="str">
        <f t="shared" si="78"/>
        <v/>
      </c>
      <c r="AG283" s="209" t="str">
        <f t="shared" si="78"/>
        <v/>
      </c>
      <c r="AH283" s="209" t="str">
        <f t="shared" si="78"/>
        <v/>
      </c>
      <c r="AI283" s="209" t="str">
        <f t="shared" si="78"/>
        <v/>
      </c>
      <c r="AJ283" s="209" t="str">
        <f t="shared" si="86"/>
        <v/>
      </c>
      <c r="AK283" s="213">
        <f>LARGE(($U283,$R283,$O283,$L283,$I283),AK$6)</f>
        <v>0</v>
      </c>
      <c r="AL283" s="213">
        <f>LARGE(($U283,$R283,$O283,$L283,$I283),AL$6)</f>
        <v>0</v>
      </c>
      <c r="AM283" s="213">
        <f>LARGE(($U283,$R283,$O283,$L283,$I283),AM$6)</f>
        <v>0</v>
      </c>
      <c r="AN283" s="213">
        <f>LARGE(($U283,$R283,$O283,$L283,$I283),AN$6)</f>
        <v>0</v>
      </c>
      <c r="AO283" s="213">
        <f>LARGE(($U283,$R283,$O283,$L283,$I283),AO$6)</f>
        <v>0</v>
      </c>
      <c r="AP283" s="214">
        <f t="shared" si="90"/>
        <v>0</v>
      </c>
      <c r="AQ283" s="213" t="str">
        <f t="shared" si="87"/>
        <v/>
      </c>
      <c r="AS283" s="108" t="str">
        <f t="shared" si="93"/>
        <v/>
      </c>
      <c r="AT283" s="65" t="str">
        <f t="shared" si="93"/>
        <v/>
      </c>
      <c r="AU283" s="66" t="str">
        <f t="shared" si="93"/>
        <v/>
      </c>
      <c r="AV283" s="67" t="str">
        <f t="shared" si="93"/>
        <v/>
      </c>
      <c r="AW283" s="68" t="str">
        <f t="shared" si="93"/>
        <v/>
      </c>
      <c r="AX283" s="28" t="str">
        <f t="shared" si="93"/>
        <v/>
      </c>
      <c r="AY283" s="69" t="str">
        <f t="shared" si="93"/>
        <v/>
      </c>
      <c r="AZ283" s="68" t="str">
        <f t="shared" si="93"/>
        <v/>
      </c>
      <c r="BA283" s="70" t="str">
        <f t="shared" si="93"/>
        <v/>
      </c>
      <c r="BB283" s="71" t="str">
        <f t="shared" si="93"/>
        <v/>
      </c>
      <c r="BC283" s="68" t="str">
        <f t="shared" si="93"/>
        <v/>
      </c>
      <c r="BD283" s="70" t="str">
        <f t="shared" si="93"/>
        <v/>
      </c>
      <c r="BE283" s="71" t="str">
        <f t="shared" si="93"/>
        <v/>
      </c>
      <c r="BF283" s="68" t="str">
        <f t="shared" si="93"/>
        <v/>
      </c>
      <c r="BG283" s="70" t="str">
        <f t="shared" si="93"/>
        <v/>
      </c>
      <c r="BH283" s="71" t="str">
        <f t="shared" si="93"/>
        <v/>
      </c>
      <c r="BI283" s="68" t="str">
        <f t="shared" si="92"/>
        <v/>
      </c>
      <c r="BJ283" s="70" t="str">
        <f t="shared" si="92"/>
        <v/>
      </c>
      <c r="BK283" s="71" t="str">
        <f t="shared" si="92"/>
        <v/>
      </c>
      <c r="BL283" s="234" t="str">
        <f t="shared" si="92"/>
        <v/>
      </c>
      <c r="BM283" s="235" t="str">
        <f t="shared" si="92"/>
        <v/>
      </c>
      <c r="BN283" s="236" t="str">
        <f t="shared" si="92"/>
        <v/>
      </c>
      <c r="BO283" s="237" t="str">
        <f t="shared" si="92"/>
        <v/>
      </c>
      <c r="BP283" s="238" t="str">
        <f t="shared" si="92"/>
        <v/>
      </c>
      <c r="BQ283" s="239" t="str">
        <f t="shared" si="92"/>
        <v/>
      </c>
      <c r="BR283" s="78" t="str">
        <f t="shared" si="92"/>
        <v/>
      </c>
      <c r="BS283" s="57" t="str">
        <f t="shared" si="92"/>
        <v/>
      </c>
      <c r="BT283" s="240" t="str">
        <f t="shared" si="92"/>
        <v/>
      </c>
      <c r="BU283" s="241" t="str">
        <f t="shared" si="92"/>
        <v/>
      </c>
      <c r="BV283" s="242" t="str">
        <f t="shared" si="92"/>
        <v/>
      </c>
      <c r="BW283" s="243" t="str">
        <f t="shared" si="92"/>
        <v/>
      </c>
      <c r="BX283" s="244" t="str">
        <f t="shared" si="91"/>
        <v/>
      </c>
      <c r="BY283" s="245" t="str">
        <f t="shared" si="91"/>
        <v/>
      </c>
    </row>
    <row r="284" spans="1:77" customFormat="1" ht="15.6" thickBot="1" x14ac:dyDescent="0.35">
      <c r="A284" s="196" t="str">
        <f t="shared" si="84"/>
        <v/>
      </c>
      <c r="B284" s="196" t="str">
        <f t="shared" si="85"/>
        <v/>
      </c>
      <c r="C284" s="187" t="str">
        <v/>
      </c>
      <c r="D284" s="187" t="str">
        <v/>
      </c>
      <c r="E284" s="196" t="str">
        <v/>
      </c>
      <c r="F284" s="187" t="str">
        <v/>
      </c>
      <c r="G284" s="207">
        <v>0</v>
      </c>
      <c r="H284" s="187">
        <v>0</v>
      </c>
      <c r="I284" s="208">
        <v>0</v>
      </c>
      <c r="J284" s="207">
        <v>0</v>
      </c>
      <c r="K284" s="209">
        <v>0</v>
      </c>
      <c r="L284" s="210">
        <v>0</v>
      </c>
      <c r="M284" s="207">
        <v>0</v>
      </c>
      <c r="N284" s="209">
        <v>0</v>
      </c>
      <c r="O284" s="210">
        <v>0</v>
      </c>
      <c r="P284" s="207">
        <v>0</v>
      </c>
      <c r="Q284" s="209">
        <v>0</v>
      </c>
      <c r="R284" s="210">
        <v>0</v>
      </c>
      <c r="S284" s="207">
        <v>0</v>
      </c>
      <c r="T284" s="209">
        <v>0</v>
      </c>
      <c r="U284" s="210">
        <v>0</v>
      </c>
      <c r="V284" s="210" t="str">
        <v/>
      </c>
      <c r="W284" s="210" t="str">
        <v/>
      </c>
      <c r="X284" s="210" t="str">
        <v/>
      </c>
      <c r="Y284" s="210" t="str">
        <v/>
      </c>
      <c r="Z284" s="210" t="str">
        <v/>
      </c>
      <c r="AA284" s="210" t="str">
        <v/>
      </c>
      <c r="AB284" s="211">
        <v>0</v>
      </c>
      <c r="AC284" s="212" t="str">
        <f t="shared" si="89"/>
        <v/>
      </c>
      <c r="AD284" s="209" t="str">
        <f t="shared" si="78"/>
        <v/>
      </c>
      <c r="AE284" s="209" t="str">
        <f t="shared" si="78"/>
        <v/>
      </c>
      <c r="AF284" s="209" t="str">
        <f t="shared" si="78"/>
        <v/>
      </c>
      <c r="AG284" s="209" t="str">
        <f t="shared" si="78"/>
        <v/>
      </c>
      <c r="AH284" s="209" t="str">
        <f t="shared" si="78"/>
        <v/>
      </c>
      <c r="AI284" s="209" t="str">
        <f t="shared" si="78"/>
        <v/>
      </c>
      <c r="AJ284" s="209" t="str">
        <f t="shared" si="86"/>
        <v/>
      </c>
      <c r="AK284" s="213">
        <f>LARGE(($U284,$R284,$O284,$L284,$I284),AK$6)</f>
        <v>0</v>
      </c>
      <c r="AL284" s="213">
        <f>LARGE(($U284,$R284,$O284,$L284,$I284),AL$6)</f>
        <v>0</v>
      </c>
      <c r="AM284" s="213">
        <f>LARGE(($U284,$R284,$O284,$L284,$I284),AM$6)</f>
        <v>0</v>
      </c>
      <c r="AN284" s="213">
        <f>LARGE(($U284,$R284,$O284,$L284,$I284),AN$6)</f>
        <v>0</v>
      </c>
      <c r="AO284" s="213">
        <f>LARGE(($U284,$R284,$O284,$L284,$I284),AO$6)</f>
        <v>0</v>
      </c>
      <c r="AP284" s="214">
        <f t="shared" si="90"/>
        <v>0</v>
      </c>
      <c r="AQ284" s="213" t="str">
        <f t="shared" si="87"/>
        <v/>
      </c>
      <c r="AS284" s="108" t="str">
        <f t="shared" si="93"/>
        <v/>
      </c>
      <c r="AT284" s="65" t="str">
        <f t="shared" si="93"/>
        <v/>
      </c>
      <c r="AU284" s="66" t="str">
        <f t="shared" si="93"/>
        <v/>
      </c>
      <c r="AV284" s="67" t="str">
        <f t="shared" si="93"/>
        <v/>
      </c>
      <c r="AW284" s="68" t="str">
        <f t="shared" si="93"/>
        <v/>
      </c>
      <c r="AX284" s="28" t="str">
        <f t="shared" si="93"/>
        <v/>
      </c>
      <c r="AY284" s="69" t="str">
        <f t="shared" si="93"/>
        <v/>
      </c>
      <c r="AZ284" s="68" t="str">
        <f t="shared" si="93"/>
        <v/>
      </c>
      <c r="BA284" s="70" t="str">
        <f t="shared" si="93"/>
        <v/>
      </c>
      <c r="BB284" s="71" t="str">
        <f t="shared" si="93"/>
        <v/>
      </c>
      <c r="BC284" s="68" t="str">
        <f t="shared" si="93"/>
        <v/>
      </c>
      <c r="BD284" s="70" t="str">
        <f t="shared" si="93"/>
        <v/>
      </c>
      <c r="BE284" s="71" t="str">
        <f t="shared" si="93"/>
        <v/>
      </c>
      <c r="BF284" s="68" t="str">
        <f t="shared" si="93"/>
        <v/>
      </c>
      <c r="BG284" s="70" t="str">
        <f t="shared" si="93"/>
        <v/>
      </c>
      <c r="BH284" s="71" t="str">
        <f t="shared" si="93"/>
        <v/>
      </c>
      <c r="BI284" s="68" t="str">
        <f t="shared" si="92"/>
        <v/>
      </c>
      <c r="BJ284" s="70" t="str">
        <f t="shared" si="92"/>
        <v/>
      </c>
      <c r="BK284" s="71" t="str">
        <f t="shared" si="92"/>
        <v/>
      </c>
      <c r="BL284" s="234" t="str">
        <f t="shared" si="92"/>
        <v/>
      </c>
      <c r="BM284" s="235" t="str">
        <f t="shared" si="92"/>
        <v/>
      </c>
      <c r="BN284" s="236" t="str">
        <f t="shared" si="92"/>
        <v/>
      </c>
      <c r="BO284" s="237" t="str">
        <f t="shared" si="92"/>
        <v/>
      </c>
      <c r="BP284" s="238" t="str">
        <f t="shared" si="92"/>
        <v/>
      </c>
      <c r="BQ284" s="239" t="str">
        <f t="shared" si="92"/>
        <v/>
      </c>
      <c r="BR284" s="78" t="str">
        <f t="shared" si="92"/>
        <v/>
      </c>
      <c r="BS284" s="57" t="str">
        <f t="shared" si="92"/>
        <v/>
      </c>
      <c r="BT284" s="240" t="str">
        <f t="shared" si="92"/>
        <v/>
      </c>
      <c r="BU284" s="241" t="str">
        <f t="shared" si="92"/>
        <v/>
      </c>
      <c r="BV284" s="242" t="str">
        <f t="shared" si="92"/>
        <v/>
      </c>
      <c r="BW284" s="243" t="str">
        <f t="shared" si="92"/>
        <v/>
      </c>
      <c r="BX284" s="244" t="str">
        <f t="shared" si="91"/>
        <v/>
      </c>
      <c r="BY284" s="245" t="str">
        <f t="shared" si="91"/>
        <v/>
      </c>
    </row>
    <row r="285" spans="1:77" customFormat="1" ht="15.6" thickBot="1" x14ac:dyDescent="0.35">
      <c r="A285" s="196" t="str">
        <f t="shared" si="84"/>
        <v/>
      </c>
      <c r="B285" s="196" t="str">
        <f t="shared" si="85"/>
        <v/>
      </c>
      <c r="C285" s="187" t="str">
        <v/>
      </c>
      <c r="D285" s="187" t="str">
        <v/>
      </c>
      <c r="E285" s="196" t="str">
        <v/>
      </c>
      <c r="F285" s="187" t="str">
        <v/>
      </c>
      <c r="G285" s="207">
        <v>0</v>
      </c>
      <c r="H285" s="187">
        <v>0</v>
      </c>
      <c r="I285" s="208">
        <v>0</v>
      </c>
      <c r="J285" s="207">
        <v>0</v>
      </c>
      <c r="K285" s="209">
        <v>0</v>
      </c>
      <c r="L285" s="210">
        <v>0</v>
      </c>
      <c r="M285" s="207">
        <v>0</v>
      </c>
      <c r="N285" s="209">
        <v>0</v>
      </c>
      <c r="O285" s="210">
        <v>0</v>
      </c>
      <c r="P285" s="207">
        <v>0</v>
      </c>
      <c r="Q285" s="209">
        <v>0</v>
      </c>
      <c r="R285" s="210">
        <v>0</v>
      </c>
      <c r="S285" s="207">
        <v>0</v>
      </c>
      <c r="T285" s="209">
        <v>0</v>
      </c>
      <c r="U285" s="210">
        <v>0</v>
      </c>
      <c r="V285" s="210" t="str">
        <v/>
      </c>
      <c r="W285" s="210" t="str">
        <v/>
      </c>
      <c r="X285" s="210" t="str">
        <v/>
      </c>
      <c r="Y285" s="210" t="str">
        <v/>
      </c>
      <c r="Z285" s="210" t="str">
        <v/>
      </c>
      <c r="AA285" s="210" t="str">
        <v/>
      </c>
      <c r="AB285" s="211">
        <v>0</v>
      </c>
      <c r="AC285" s="212" t="str">
        <f t="shared" si="89"/>
        <v/>
      </c>
      <c r="AD285" s="209" t="str">
        <f t="shared" si="78"/>
        <v/>
      </c>
      <c r="AE285" s="209" t="str">
        <f t="shared" si="78"/>
        <v/>
      </c>
      <c r="AF285" s="209" t="str">
        <f t="shared" si="78"/>
        <v/>
      </c>
      <c r="AG285" s="209" t="str">
        <f t="shared" si="78"/>
        <v/>
      </c>
      <c r="AH285" s="209" t="str">
        <f t="shared" si="78"/>
        <v/>
      </c>
      <c r="AI285" s="209" t="str">
        <f t="shared" si="78"/>
        <v/>
      </c>
      <c r="AJ285" s="209" t="str">
        <f t="shared" si="86"/>
        <v/>
      </c>
      <c r="AK285" s="213">
        <f>LARGE(($U285,$R285,$O285,$L285,$I285),AK$6)</f>
        <v>0</v>
      </c>
      <c r="AL285" s="213">
        <f>LARGE(($U285,$R285,$O285,$L285,$I285),AL$6)</f>
        <v>0</v>
      </c>
      <c r="AM285" s="213">
        <f>LARGE(($U285,$R285,$O285,$L285,$I285),AM$6)</f>
        <v>0</v>
      </c>
      <c r="AN285" s="213">
        <f>LARGE(($U285,$R285,$O285,$L285,$I285),AN$6)</f>
        <v>0</v>
      </c>
      <c r="AO285" s="213">
        <f>LARGE(($U285,$R285,$O285,$L285,$I285),AO$6)</f>
        <v>0</v>
      </c>
      <c r="AP285" s="214">
        <f t="shared" si="90"/>
        <v>0</v>
      </c>
      <c r="AQ285" s="213" t="str">
        <f t="shared" si="87"/>
        <v/>
      </c>
      <c r="AS285" s="108" t="str">
        <f t="shared" si="93"/>
        <v/>
      </c>
      <c r="AT285" s="65" t="str">
        <f t="shared" si="93"/>
        <v/>
      </c>
      <c r="AU285" s="66" t="str">
        <f t="shared" si="93"/>
        <v/>
      </c>
      <c r="AV285" s="67" t="str">
        <f t="shared" si="93"/>
        <v/>
      </c>
      <c r="AW285" s="68" t="str">
        <f t="shared" si="93"/>
        <v/>
      </c>
      <c r="AX285" s="28" t="str">
        <f t="shared" si="93"/>
        <v/>
      </c>
      <c r="AY285" s="69" t="str">
        <f t="shared" si="93"/>
        <v/>
      </c>
      <c r="AZ285" s="68" t="str">
        <f t="shared" si="93"/>
        <v/>
      </c>
      <c r="BA285" s="70" t="str">
        <f t="shared" si="93"/>
        <v/>
      </c>
      <c r="BB285" s="71" t="str">
        <f t="shared" si="93"/>
        <v/>
      </c>
      <c r="BC285" s="68" t="str">
        <f t="shared" si="93"/>
        <v/>
      </c>
      <c r="BD285" s="70" t="str">
        <f t="shared" si="93"/>
        <v/>
      </c>
      <c r="BE285" s="71" t="str">
        <f t="shared" si="93"/>
        <v/>
      </c>
      <c r="BF285" s="68" t="str">
        <f t="shared" si="93"/>
        <v/>
      </c>
      <c r="BG285" s="70" t="str">
        <f t="shared" si="93"/>
        <v/>
      </c>
      <c r="BH285" s="71" t="str">
        <f t="shared" si="93"/>
        <v/>
      </c>
      <c r="BI285" s="68" t="str">
        <f t="shared" si="92"/>
        <v/>
      </c>
      <c r="BJ285" s="70" t="str">
        <f t="shared" si="92"/>
        <v/>
      </c>
      <c r="BK285" s="71" t="str">
        <f t="shared" si="92"/>
        <v/>
      </c>
      <c r="BL285" s="234" t="str">
        <f t="shared" si="92"/>
        <v/>
      </c>
      <c r="BM285" s="235" t="str">
        <f t="shared" si="92"/>
        <v/>
      </c>
      <c r="BN285" s="236" t="str">
        <f t="shared" si="92"/>
        <v/>
      </c>
      <c r="BO285" s="237" t="str">
        <f t="shared" si="92"/>
        <v/>
      </c>
      <c r="BP285" s="238" t="str">
        <f t="shared" si="92"/>
        <v/>
      </c>
      <c r="BQ285" s="239" t="str">
        <f t="shared" si="92"/>
        <v/>
      </c>
      <c r="BR285" s="78" t="str">
        <f t="shared" si="92"/>
        <v/>
      </c>
      <c r="BS285" s="57" t="str">
        <f t="shared" si="92"/>
        <v/>
      </c>
      <c r="BT285" s="240" t="str">
        <f t="shared" si="92"/>
        <v/>
      </c>
      <c r="BU285" s="241" t="str">
        <f t="shared" si="92"/>
        <v/>
      </c>
      <c r="BV285" s="242" t="str">
        <f t="shared" si="92"/>
        <v/>
      </c>
      <c r="BW285" s="243" t="str">
        <f t="shared" si="92"/>
        <v/>
      </c>
      <c r="BX285" s="244" t="str">
        <f t="shared" si="91"/>
        <v/>
      </c>
      <c r="BY285" s="245" t="str">
        <f t="shared" si="91"/>
        <v/>
      </c>
    </row>
    <row r="286" spans="1:77" customFormat="1" ht="15.6" thickBot="1" x14ac:dyDescent="0.35">
      <c r="A286" s="196" t="str">
        <f t="shared" si="84"/>
        <v/>
      </c>
      <c r="B286" s="196" t="str">
        <f t="shared" si="85"/>
        <v/>
      </c>
      <c r="C286" s="187" t="str">
        <v/>
      </c>
      <c r="D286" s="187" t="str">
        <v/>
      </c>
      <c r="E286" s="196" t="str">
        <v/>
      </c>
      <c r="F286" s="187" t="str">
        <v/>
      </c>
      <c r="G286" s="207">
        <v>0</v>
      </c>
      <c r="H286" s="187">
        <v>0</v>
      </c>
      <c r="I286" s="208">
        <v>0</v>
      </c>
      <c r="J286" s="207">
        <v>0</v>
      </c>
      <c r="K286" s="209">
        <v>0</v>
      </c>
      <c r="L286" s="210">
        <v>0</v>
      </c>
      <c r="M286" s="207">
        <v>0</v>
      </c>
      <c r="N286" s="209">
        <v>0</v>
      </c>
      <c r="O286" s="210">
        <v>0</v>
      </c>
      <c r="P286" s="207">
        <v>0</v>
      </c>
      <c r="Q286" s="209">
        <v>0</v>
      </c>
      <c r="R286" s="210">
        <v>0</v>
      </c>
      <c r="S286" s="207">
        <v>0</v>
      </c>
      <c r="T286" s="209">
        <v>0</v>
      </c>
      <c r="U286" s="210">
        <v>0</v>
      </c>
      <c r="V286" s="210" t="str">
        <v/>
      </c>
      <c r="W286" s="210" t="str">
        <v/>
      </c>
      <c r="X286" s="210" t="str">
        <v/>
      </c>
      <c r="Y286" s="210" t="str">
        <v/>
      </c>
      <c r="Z286" s="210" t="str">
        <v/>
      </c>
      <c r="AA286" s="210" t="str">
        <v/>
      </c>
      <c r="AB286" s="211">
        <v>0</v>
      </c>
      <c r="AC286" s="212" t="str">
        <f t="shared" si="89"/>
        <v/>
      </c>
      <c r="AD286" s="209" t="str">
        <f t="shared" si="78"/>
        <v/>
      </c>
      <c r="AE286" s="209" t="str">
        <f t="shared" si="78"/>
        <v/>
      </c>
      <c r="AF286" s="209" t="str">
        <f t="shared" si="78"/>
        <v/>
      </c>
      <c r="AG286" s="209" t="str">
        <f t="shared" si="78"/>
        <v/>
      </c>
      <c r="AH286" s="209" t="str">
        <f t="shared" si="78"/>
        <v/>
      </c>
      <c r="AI286" s="209" t="str">
        <f t="shared" si="78"/>
        <v/>
      </c>
      <c r="AJ286" s="209" t="str">
        <f t="shared" si="86"/>
        <v/>
      </c>
      <c r="AK286" s="213">
        <f>LARGE(($U286,$R286,$O286,$L286,$I286),AK$6)</f>
        <v>0</v>
      </c>
      <c r="AL286" s="213">
        <f>LARGE(($U286,$R286,$O286,$L286,$I286),AL$6)</f>
        <v>0</v>
      </c>
      <c r="AM286" s="213">
        <f>LARGE(($U286,$R286,$O286,$L286,$I286),AM$6)</f>
        <v>0</v>
      </c>
      <c r="AN286" s="213">
        <f>LARGE(($U286,$R286,$O286,$L286,$I286),AN$6)</f>
        <v>0</v>
      </c>
      <c r="AO286" s="213">
        <f>LARGE(($U286,$R286,$O286,$L286,$I286),AO$6)</f>
        <v>0</v>
      </c>
      <c r="AP286" s="214">
        <f t="shared" si="90"/>
        <v>0</v>
      </c>
      <c r="AQ286" s="213" t="str">
        <f t="shared" si="87"/>
        <v/>
      </c>
      <c r="AS286" s="108" t="str">
        <f t="shared" si="93"/>
        <v/>
      </c>
      <c r="AT286" s="65" t="str">
        <f t="shared" si="93"/>
        <v/>
      </c>
      <c r="AU286" s="66" t="str">
        <f t="shared" si="93"/>
        <v/>
      </c>
      <c r="AV286" s="67" t="str">
        <f t="shared" si="93"/>
        <v/>
      </c>
      <c r="AW286" s="68" t="str">
        <f t="shared" si="93"/>
        <v/>
      </c>
      <c r="AX286" s="28" t="str">
        <f t="shared" si="93"/>
        <v/>
      </c>
      <c r="AY286" s="69" t="str">
        <f t="shared" si="93"/>
        <v/>
      </c>
      <c r="AZ286" s="68" t="str">
        <f t="shared" si="93"/>
        <v/>
      </c>
      <c r="BA286" s="70" t="str">
        <f t="shared" si="93"/>
        <v/>
      </c>
      <c r="BB286" s="71" t="str">
        <f t="shared" si="93"/>
        <v/>
      </c>
      <c r="BC286" s="68" t="str">
        <f t="shared" si="93"/>
        <v/>
      </c>
      <c r="BD286" s="70" t="str">
        <f t="shared" si="93"/>
        <v/>
      </c>
      <c r="BE286" s="71" t="str">
        <f t="shared" si="93"/>
        <v/>
      </c>
      <c r="BF286" s="68" t="str">
        <f t="shared" si="93"/>
        <v/>
      </c>
      <c r="BG286" s="70" t="str">
        <f t="shared" si="93"/>
        <v/>
      </c>
      <c r="BH286" s="71" t="str">
        <f t="shared" si="93"/>
        <v/>
      </c>
      <c r="BI286" s="68" t="str">
        <f t="shared" si="92"/>
        <v/>
      </c>
      <c r="BJ286" s="70" t="str">
        <f t="shared" si="92"/>
        <v/>
      </c>
      <c r="BK286" s="71" t="str">
        <f t="shared" si="92"/>
        <v/>
      </c>
      <c r="BL286" s="234" t="str">
        <f t="shared" si="92"/>
        <v/>
      </c>
      <c r="BM286" s="235" t="str">
        <f t="shared" si="92"/>
        <v/>
      </c>
      <c r="BN286" s="236" t="str">
        <f t="shared" si="92"/>
        <v/>
      </c>
      <c r="BO286" s="237" t="str">
        <f t="shared" si="92"/>
        <v/>
      </c>
      <c r="BP286" s="238" t="str">
        <f t="shared" si="92"/>
        <v/>
      </c>
      <c r="BQ286" s="239" t="str">
        <f t="shared" si="92"/>
        <v/>
      </c>
      <c r="BR286" s="78" t="str">
        <f t="shared" si="92"/>
        <v/>
      </c>
      <c r="BS286" s="57" t="str">
        <f t="shared" si="92"/>
        <v/>
      </c>
      <c r="BT286" s="240" t="str">
        <f t="shared" si="92"/>
        <v/>
      </c>
      <c r="BU286" s="241" t="str">
        <f t="shared" si="92"/>
        <v/>
      </c>
      <c r="BV286" s="242" t="str">
        <f t="shared" si="92"/>
        <v/>
      </c>
      <c r="BW286" s="243" t="str">
        <f t="shared" si="92"/>
        <v/>
      </c>
      <c r="BX286" s="244" t="str">
        <f t="shared" si="91"/>
        <v/>
      </c>
      <c r="BY286" s="245" t="str">
        <f t="shared" si="91"/>
        <v/>
      </c>
    </row>
    <row r="287" spans="1:77" customFormat="1" ht="15.6" thickBot="1" x14ac:dyDescent="0.35">
      <c r="A287" s="196" t="str">
        <f t="shared" si="84"/>
        <v/>
      </c>
      <c r="B287" s="196" t="str">
        <f t="shared" si="85"/>
        <v/>
      </c>
      <c r="C287" s="187" t="str">
        <v/>
      </c>
      <c r="D287" s="187" t="str">
        <v/>
      </c>
      <c r="E287" s="196" t="str">
        <v/>
      </c>
      <c r="F287" s="187" t="str">
        <v/>
      </c>
      <c r="G287" s="207">
        <v>0</v>
      </c>
      <c r="H287" s="187">
        <v>0</v>
      </c>
      <c r="I287" s="208">
        <v>0</v>
      </c>
      <c r="J287" s="207">
        <v>0</v>
      </c>
      <c r="K287" s="209">
        <v>0</v>
      </c>
      <c r="L287" s="210">
        <v>0</v>
      </c>
      <c r="M287" s="207">
        <v>0</v>
      </c>
      <c r="N287" s="209">
        <v>0</v>
      </c>
      <c r="O287" s="210">
        <v>0</v>
      </c>
      <c r="P287" s="207">
        <v>0</v>
      </c>
      <c r="Q287" s="209">
        <v>0</v>
      </c>
      <c r="R287" s="210">
        <v>0</v>
      </c>
      <c r="S287" s="207">
        <v>0</v>
      </c>
      <c r="T287" s="209">
        <v>0</v>
      </c>
      <c r="U287" s="210">
        <v>0</v>
      </c>
      <c r="V287" s="210" t="str">
        <v/>
      </c>
      <c r="W287" s="210" t="str">
        <v/>
      </c>
      <c r="X287" s="210" t="str">
        <v/>
      </c>
      <c r="Y287" s="210" t="str">
        <v/>
      </c>
      <c r="Z287" s="210" t="str">
        <v/>
      </c>
      <c r="AA287" s="210" t="str">
        <v/>
      </c>
      <c r="AB287" s="211">
        <v>0</v>
      </c>
      <c r="AC287" s="212" t="str">
        <f t="shared" si="89"/>
        <v/>
      </c>
      <c r="AD287" s="209" t="str">
        <f t="shared" si="78"/>
        <v/>
      </c>
      <c r="AE287" s="209" t="str">
        <f t="shared" si="78"/>
        <v/>
      </c>
      <c r="AF287" s="209" t="str">
        <f t="shared" si="78"/>
        <v/>
      </c>
      <c r="AG287" s="209" t="str">
        <f t="shared" si="78"/>
        <v/>
      </c>
      <c r="AH287" s="209" t="str">
        <f t="shared" si="78"/>
        <v/>
      </c>
      <c r="AI287" s="209" t="str">
        <f t="shared" si="78"/>
        <v/>
      </c>
      <c r="AJ287" s="209" t="str">
        <f t="shared" si="86"/>
        <v/>
      </c>
      <c r="AK287" s="213">
        <f>LARGE(($U287,$R287,$O287,$L287,$I287),AK$6)</f>
        <v>0</v>
      </c>
      <c r="AL287" s="213">
        <f>LARGE(($U287,$R287,$O287,$L287,$I287),AL$6)</f>
        <v>0</v>
      </c>
      <c r="AM287" s="213">
        <f>LARGE(($U287,$R287,$O287,$L287,$I287),AM$6)</f>
        <v>0</v>
      </c>
      <c r="AN287" s="213">
        <f>LARGE(($U287,$R287,$O287,$L287,$I287),AN$6)</f>
        <v>0</v>
      </c>
      <c r="AO287" s="213">
        <f>LARGE(($U287,$R287,$O287,$L287,$I287),AO$6)</f>
        <v>0</v>
      </c>
      <c r="AP287" s="214">
        <f t="shared" si="90"/>
        <v>0</v>
      </c>
      <c r="AQ287" s="213" t="str">
        <f t="shared" si="87"/>
        <v/>
      </c>
      <c r="AS287" s="108" t="str">
        <f t="shared" si="93"/>
        <v/>
      </c>
      <c r="AT287" s="65" t="str">
        <f t="shared" si="93"/>
        <v/>
      </c>
      <c r="AU287" s="66" t="str">
        <f t="shared" si="93"/>
        <v/>
      </c>
      <c r="AV287" s="67" t="str">
        <f t="shared" si="93"/>
        <v/>
      </c>
      <c r="AW287" s="68" t="str">
        <f t="shared" si="93"/>
        <v/>
      </c>
      <c r="AX287" s="28" t="str">
        <f t="shared" si="93"/>
        <v/>
      </c>
      <c r="AY287" s="69" t="str">
        <f t="shared" si="93"/>
        <v/>
      </c>
      <c r="AZ287" s="68" t="str">
        <f t="shared" si="93"/>
        <v/>
      </c>
      <c r="BA287" s="70" t="str">
        <f t="shared" si="93"/>
        <v/>
      </c>
      <c r="BB287" s="71" t="str">
        <f t="shared" si="93"/>
        <v/>
      </c>
      <c r="BC287" s="68" t="str">
        <f t="shared" si="93"/>
        <v/>
      </c>
      <c r="BD287" s="70" t="str">
        <f t="shared" si="93"/>
        <v/>
      </c>
      <c r="BE287" s="71" t="str">
        <f t="shared" si="93"/>
        <v/>
      </c>
      <c r="BF287" s="68" t="str">
        <f t="shared" si="93"/>
        <v/>
      </c>
      <c r="BG287" s="70" t="str">
        <f t="shared" si="93"/>
        <v/>
      </c>
      <c r="BH287" s="71" t="str">
        <f t="shared" si="93"/>
        <v/>
      </c>
      <c r="BI287" s="68" t="str">
        <f t="shared" si="92"/>
        <v/>
      </c>
      <c r="BJ287" s="70" t="str">
        <f t="shared" si="92"/>
        <v/>
      </c>
      <c r="BK287" s="71" t="str">
        <f t="shared" si="92"/>
        <v/>
      </c>
      <c r="BL287" s="234" t="str">
        <f t="shared" si="92"/>
        <v/>
      </c>
      <c r="BM287" s="235" t="str">
        <f t="shared" si="92"/>
        <v/>
      </c>
      <c r="BN287" s="236" t="str">
        <f t="shared" si="92"/>
        <v/>
      </c>
      <c r="BO287" s="237" t="str">
        <f t="shared" si="92"/>
        <v/>
      </c>
      <c r="BP287" s="238" t="str">
        <f t="shared" si="92"/>
        <v/>
      </c>
      <c r="BQ287" s="239" t="str">
        <f t="shared" si="92"/>
        <v/>
      </c>
      <c r="BR287" s="78" t="str">
        <f t="shared" si="92"/>
        <v/>
      </c>
      <c r="BS287" s="57" t="str">
        <f t="shared" si="92"/>
        <v/>
      </c>
      <c r="BT287" s="240" t="str">
        <f t="shared" si="92"/>
        <v/>
      </c>
      <c r="BU287" s="241" t="str">
        <f t="shared" si="92"/>
        <v/>
      </c>
      <c r="BV287" s="242" t="str">
        <f t="shared" si="92"/>
        <v/>
      </c>
      <c r="BW287" s="243" t="str">
        <f t="shared" si="92"/>
        <v/>
      </c>
      <c r="BX287" s="244" t="str">
        <f t="shared" si="91"/>
        <v/>
      </c>
      <c r="BY287" s="245" t="str">
        <f t="shared" si="91"/>
        <v/>
      </c>
    </row>
    <row r="288" spans="1:77" customFormat="1" ht="15.6" thickBot="1" x14ac:dyDescent="0.35">
      <c r="A288" s="196" t="str">
        <f t="shared" si="84"/>
        <v/>
      </c>
      <c r="B288" s="196" t="str">
        <f t="shared" si="85"/>
        <v/>
      </c>
      <c r="C288" s="187" t="str">
        <v/>
      </c>
      <c r="D288" s="187" t="str">
        <v/>
      </c>
      <c r="E288" s="196" t="str">
        <v/>
      </c>
      <c r="F288" s="187" t="str">
        <v/>
      </c>
      <c r="G288" s="207">
        <v>0</v>
      </c>
      <c r="H288" s="187">
        <v>0</v>
      </c>
      <c r="I288" s="208">
        <v>0</v>
      </c>
      <c r="J288" s="207">
        <v>0</v>
      </c>
      <c r="K288" s="209">
        <v>0</v>
      </c>
      <c r="L288" s="210">
        <v>0</v>
      </c>
      <c r="M288" s="207">
        <v>0</v>
      </c>
      <c r="N288" s="209">
        <v>0</v>
      </c>
      <c r="O288" s="210">
        <v>0</v>
      </c>
      <c r="P288" s="207">
        <v>0</v>
      </c>
      <c r="Q288" s="209">
        <v>0</v>
      </c>
      <c r="R288" s="210">
        <v>0</v>
      </c>
      <c r="S288" s="207">
        <v>0</v>
      </c>
      <c r="T288" s="209">
        <v>0</v>
      </c>
      <c r="U288" s="210">
        <v>0</v>
      </c>
      <c r="V288" s="210" t="str">
        <v/>
      </c>
      <c r="W288" s="210" t="str">
        <v/>
      </c>
      <c r="X288" s="210" t="str">
        <v/>
      </c>
      <c r="Y288" s="210" t="str">
        <v/>
      </c>
      <c r="Z288" s="210" t="str">
        <v/>
      </c>
      <c r="AA288" s="210" t="str">
        <v/>
      </c>
      <c r="AB288" s="211">
        <v>0</v>
      </c>
      <c r="AC288" s="212" t="str">
        <f t="shared" si="89"/>
        <v/>
      </c>
      <c r="AD288" s="209" t="str">
        <f t="shared" si="78"/>
        <v/>
      </c>
      <c r="AE288" s="209" t="str">
        <f t="shared" si="78"/>
        <v/>
      </c>
      <c r="AF288" s="209" t="str">
        <f t="shared" si="78"/>
        <v/>
      </c>
      <c r="AG288" s="209" t="str">
        <f t="shared" si="78"/>
        <v/>
      </c>
      <c r="AH288" s="209" t="str">
        <f t="shared" si="78"/>
        <v/>
      </c>
      <c r="AI288" s="209" t="str">
        <f t="shared" si="78"/>
        <v/>
      </c>
      <c r="AJ288" s="209" t="str">
        <f t="shared" si="86"/>
        <v/>
      </c>
      <c r="AK288" s="213">
        <f>LARGE(($U288,$R288,$O288,$L288,$I288),AK$6)</f>
        <v>0</v>
      </c>
      <c r="AL288" s="213">
        <f>LARGE(($U288,$R288,$O288,$L288,$I288),AL$6)</f>
        <v>0</v>
      </c>
      <c r="AM288" s="213">
        <f>LARGE(($U288,$R288,$O288,$L288,$I288),AM$6)</f>
        <v>0</v>
      </c>
      <c r="AN288" s="213">
        <f>LARGE(($U288,$R288,$O288,$L288,$I288),AN$6)</f>
        <v>0</v>
      </c>
      <c r="AO288" s="213">
        <f>LARGE(($U288,$R288,$O288,$L288,$I288),AO$6)</f>
        <v>0</v>
      </c>
      <c r="AP288" s="214">
        <f t="shared" si="90"/>
        <v>0</v>
      </c>
      <c r="AQ288" s="213" t="str">
        <f t="shared" si="87"/>
        <v/>
      </c>
      <c r="AS288" s="108" t="str">
        <f t="shared" si="93"/>
        <v/>
      </c>
      <c r="AT288" s="65" t="str">
        <f t="shared" si="93"/>
        <v/>
      </c>
      <c r="AU288" s="66" t="str">
        <f t="shared" si="93"/>
        <v/>
      </c>
      <c r="AV288" s="67" t="str">
        <f t="shared" si="93"/>
        <v/>
      </c>
      <c r="AW288" s="68" t="str">
        <f t="shared" si="93"/>
        <v/>
      </c>
      <c r="AX288" s="28" t="str">
        <f t="shared" si="93"/>
        <v/>
      </c>
      <c r="AY288" s="69" t="str">
        <f t="shared" si="93"/>
        <v/>
      </c>
      <c r="AZ288" s="68" t="str">
        <f t="shared" si="93"/>
        <v/>
      </c>
      <c r="BA288" s="70" t="str">
        <f t="shared" si="93"/>
        <v/>
      </c>
      <c r="BB288" s="71" t="str">
        <f t="shared" si="93"/>
        <v/>
      </c>
      <c r="BC288" s="68" t="str">
        <f t="shared" si="93"/>
        <v/>
      </c>
      <c r="BD288" s="70" t="str">
        <f t="shared" si="93"/>
        <v/>
      </c>
      <c r="BE288" s="71" t="str">
        <f t="shared" si="93"/>
        <v/>
      </c>
      <c r="BF288" s="68" t="str">
        <f t="shared" si="93"/>
        <v/>
      </c>
      <c r="BG288" s="70" t="str">
        <f t="shared" si="93"/>
        <v/>
      </c>
      <c r="BH288" s="71" t="str">
        <f t="shared" si="93"/>
        <v/>
      </c>
      <c r="BI288" s="68" t="str">
        <f t="shared" si="92"/>
        <v/>
      </c>
      <c r="BJ288" s="70" t="str">
        <f t="shared" si="92"/>
        <v/>
      </c>
      <c r="BK288" s="71" t="str">
        <f t="shared" si="92"/>
        <v/>
      </c>
      <c r="BL288" s="234" t="str">
        <f t="shared" si="92"/>
        <v/>
      </c>
      <c r="BM288" s="235" t="str">
        <f t="shared" si="92"/>
        <v/>
      </c>
      <c r="BN288" s="236" t="str">
        <f t="shared" si="92"/>
        <v/>
      </c>
      <c r="BO288" s="237" t="str">
        <f t="shared" si="92"/>
        <v/>
      </c>
      <c r="BP288" s="238" t="str">
        <f t="shared" si="92"/>
        <v/>
      </c>
      <c r="BQ288" s="239" t="str">
        <f t="shared" si="92"/>
        <v/>
      </c>
      <c r="BR288" s="78" t="str">
        <f t="shared" si="92"/>
        <v/>
      </c>
      <c r="BS288" s="57" t="str">
        <f t="shared" si="92"/>
        <v/>
      </c>
      <c r="BT288" s="240" t="str">
        <f t="shared" si="92"/>
        <v/>
      </c>
      <c r="BU288" s="241" t="str">
        <f t="shared" si="92"/>
        <v/>
      </c>
      <c r="BV288" s="242" t="str">
        <f t="shared" si="92"/>
        <v/>
      </c>
      <c r="BW288" s="243" t="str">
        <f t="shared" si="92"/>
        <v/>
      </c>
      <c r="BX288" s="244" t="str">
        <f t="shared" si="91"/>
        <v/>
      </c>
      <c r="BY288" s="245" t="str">
        <f t="shared" si="91"/>
        <v/>
      </c>
    </row>
    <row r="289" spans="1:77" customFormat="1" ht="15.6" thickBot="1" x14ac:dyDescent="0.35">
      <c r="A289" s="196" t="str">
        <f t="shared" si="84"/>
        <v/>
      </c>
      <c r="B289" s="196" t="str">
        <f t="shared" si="85"/>
        <v/>
      </c>
      <c r="C289" s="187" t="str">
        <v/>
      </c>
      <c r="D289" s="187" t="str">
        <v/>
      </c>
      <c r="E289" s="196" t="str">
        <v/>
      </c>
      <c r="F289" s="187" t="str">
        <v/>
      </c>
      <c r="G289" s="207">
        <v>0</v>
      </c>
      <c r="H289" s="187">
        <v>0</v>
      </c>
      <c r="I289" s="208">
        <v>0</v>
      </c>
      <c r="J289" s="207">
        <v>0</v>
      </c>
      <c r="K289" s="209">
        <v>0</v>
      </c>
      <c r="L289" s="210">
        <v>0</v>
      </c>
      <c r="M289" s="207">
        <v>0</v>
      </c>
      <c r="N289" s="209">
        <v>0</v>
      </c>
      <c r="O289" s="210">
        <v>0</v>
      </c>
      <c r="P289" s="207">
        <v>0</v>
      </c>
      <c r="Q289" s="209">
        <v>0</v>
      </c>
      <c r="R289" s="210">
        <v>0</v>
      </c>
      <c r="S289" s="207">
        <v>0</v>
      </c>
      <c r="T289" s="209">
        <v>0</v>
      </c>
      <c r="U289" s="210">
        <v>0</v>
      </c>
      <c r="V289" s="210" t="str">
        <v/>
      </c>
      <c r="W289" s="210" t="str">
        <v/>
      </c>
      <c r="X289" s="210" t="str">
        <v/>
      </c>
      <c r="Y289" s="210" t="str">
        <v/>
      </c>
      <c r="Z289" s="210" t="str">
        <v/>
      </c>
      <c r="AA289" s="210" t="str">
        <v/>
      </c>
      <c r="AB289" s="211">
        <v>0</v>
      </c>
      <c r="AC289" s="212" t="str">
        <f t="shared" si="89"/>
        <v/>
      </c>
      <c r="AD289" s="209" t="str">
        <f t="shared" si="78"/>
        <v/>
      </c>
      <c r="AE289" s="209" t="str">
        <f t="shared" si="78"/>
        <v/>
      </c>
      <c r="AF289" s="209" t="str">
        <f t="shared" si="78"/>
        <v/>
      </c>
      <c r="AG289" s="209" t="str">
        <f t="shared" si="78"/>
        <v/>
      </c>
      <c r="AH289" s="209" t="str">
        <f t="shared" si="78"/>
        <v/>
      </c>
      <c r="AI289" s="209" t="str">
        <f t="shared" si="78"/>
        <v/>
      </c>
      <c r="AJ289" s="209" t="str">
        <f t="shared" si="86"/>
        <v/>
      </c>
      <c r="AK289" s="213">
        <f>LARGE(($U289,$R289,$O289,$L289,$I289),AK$6)</f>
        <v>0</v>
      </c>
      <c r="AL289" s="213">
        <f>LARGE(($U289,$R289,$O289,$L289,$I289),AL$6)</f>
        <v>0</v>
      </c>
      <c r="AM289" s="213">
        <f>LARGE(($U289,$R289,$O289,$L289,$I289),AM$6)</f>
        <v>0</v>
      </c>
      <c r="AN289" s="213">
        <f>LARGE(($U289,$R289,$O289,$L289,$I289),AN$6)</f>
        <v>0</v>
      </c>
      <c r="AO289" s="213">
        <f>LARGE(($U289,$R289,$O289,$L289,$I289),AO$6)</f>
        <v>0</v>
      </c>
      <c r="AP289" s="214">
        <f t="shared" si="90"/>
        <v>0</v>
      </c>
      <c r="AQ289" s="213" t="str">
        <f t="shared" si="87"/>
        <v/>
      </c>
      <c r="AS289" s="108" t="str">
        <f t="shared" si="93"/>
        <v/>
      </c>
      <c r="AT289" s="65" t="str">
        <f t="shared" si="93"/>
        <v/>
      </c>
      <c r="AU289" s="66" t="str">
        <f t="shared" si="93"/>
        <v/>
      </c>
      <c r="AV289" s="67" t="str">
        <f t="shared" si="93"/>
        <v/>
      </c>
      <c r="AW289" s="68" t="str">
        <f t="shared" si="93"/>
        <v/>
      </c>
      <c r="AX289" s="28" t="str">
        <f t="shared" si="93"/>
        <v/>
      </c>
      <c r="AY289" s="69" t="str">
        <f t="shared" si="93"/>
        <v/>
      </c>
      <c r="AZ289" s="68" t="str">
        <f t="shared" si="93"/>
        <v/>
      </c>
      <c r="BA289" s="70" t="str">
        <f t="shared" si="93"/>
        <v/>
      </c>
      <c r="BB289" s="71" t="str">
        <f t="shared" si="93"/>
        <v/>
      </c>
      <c r="BC289" s="68" t="str">
        <f t="shared" si="93"/>
        <v/>
      </c>
      <c r="BD289" s="70" t="str">
        <f t="shared" si="93"/>
        <v/>
      </c>
      <c r="BE289" s="71" t="str">
        <f t="shared" si="93"/>
        <v/>
      </c>
      <c r="BF289" s="68" t="str">
        <f t="shared" si="93"/>
        <v/>
      </c>
      <c r="BG289" s="70" t="str">
        <f t="shared" si="93"/>
        <v/>
      </c>
      <c r="BH289" s="71" t="str">
        <f t="shared" si="93"/>
        <v/>
      </c>
      <c r="BI289" s="68" t="str">
        <f t="shared" si="92"/>
        <v/>
      </c>
      <c r="BJ289" s="70" t="str">
        <f t="shared" si="92"/>
        <v/>
      </c>
      <c r="BK289" s="71" t="str">
        <f t="shared" si="92"/>
        <v/>
      </c>
      <c r="BL289" s="234" t="str">
        <f t="shared" si="92"/>
        <v/>
      </c>
      <c r="BM289" s="235" t="str">
        <f t="shared" si="92"/>
        <v/>
      </c>
      <c r="BN289" s="236" t="str">
        <f t="shared" si="92"/>
        <v/>
      </c>
      <c r="BO289" s="237" t="str">
        <f t="shared" si="92"/>
        <v/>
      </c>
      <c r="BP289" s="238" t="str">
        <f t="shared" si="92"/>
        <v/>
      </c>
      <c r="BQ289" s="239" t="str">
        <f t="shared" si="92"/>
        <v/>
      </c>
      <c r="BR289" s="78" t="str">
        <f t="shared" si="92"/>
        <v/>
      </c>
      <c r="BS289" s="57" t="str">
        <f t="shared" si="92"/>
        <v/>
      </c>
      <c r="BT289" s="240" t="str">
        <f t="shared" si="92"/>
        <v/>
      </c>
      <c r="BU289" s="241" t="str">
        <f t="shared" si="92"/>
        <v/>
      </c>
      <c r="BV289" s="242" t="str">
        <f t="shared" si="92"/>
        <v/>
      </c>
      <c r="BW289" s="243" t="str">
        <f t="shared" si="92"/>
        <v/>
      </c>
      <c r="BX289" s="244" t="str">
        <f t="shared" si="91"/>
        <v/>
      </c>
      <c r="BY289" s="245" t="str">
        <f t="shared" si="91"/>
        <v/>
      </c>
    </row>
    <row r="290" spans="1:77" customFormat="1" ht="15.6" thickBot="1" x14ac:dyDescent="0.35">
      <c r="A290" s="196" t="str">
        <f t="shared" si="84"/>
        <v/>
      </c>
      <c r="B290" s="196" t="str">
        <f t="shared" si="85"/>
        <v/>
      </c>
      <c r="C290" s="187" t="str">
        <v/>
      </c>
      <c r="D290" s="187" t="str">
        <v/>
      </c>
      <c r="E290" s="196" t="str">
        <v/>
      </c>
      <c r="F290" s="187" t="str">
        <v/>
      </c>
      <c r="G290" s="207">
        <v>0</v>
      </c>
      <c r="H290" s="187">
        <v>0</v>
      </c>
      <c r="I290" s="208">
        <v>0</v>
      </c>
      <c r="J290" s="207">
        <v>0</v>
      </c>
      <c r="K290" s="209">
        <v>0</v>
      </c>
      <c r="L290" s="210">
        <v>0</v>
      </c>
      <c r="M290" s="207">
        <v>0</v>
      </c>
      <c r="N290" s="209">
        <v>0</v>
      </c>
      <c r="O290" s="210">
        <v>0</v>
      </c>
      <c r="P290" s="207">
        <v>0</v>
      </c>
      <c r="Q290" s="209">
        <v>0</v>
      </c>
      <c r="R290" s="210">
        <v>0</v>
      </c>
      <c r="S290" s="207">
        <v>0</v>
      </c>
      <c r="T290" s="209">
        <v>0</v>
      </c>
      <c r="U290" s="210">
        <v>0</v>
      </c>
      <c r="V290" s="210" t="str">
        <v/>
      </c>
      <c r="W290" s="210" t="str">
        <v/>
      </c>
      <c r="X290" s="210" t="str">
        <v/>
      </c>
      <c r="Y290" s="210" t="str">
        <v/>
      </c>
      <c r="Z290" s="210" t="str">
        <v/>
      </c>
      <c r="AA290" s="210" t="str">
        <v/>
      </c>
      <c r="AB290" s="211">
        <v>0</v>
      </c>
      <c r="AC290" s="212" t="str">
        <f t="shared" si="89"/>
        <v/>
      </c>
      <c r="AD290" s="209" t="str">
        <f t="shared" si="78"/>
        <v/>
      </c>
      <c r="AE290" s="209" t="str">
        <f t="shared" si="78"/>
        <v/>
      </c>
      <c r="AF290" s="209" t="str">
        <f t="shared" si="78"/>
        <v/>
      </c>
      <c r="AG290" s="209" t="str">
        <f t="shared" si="78"/>
        <v/>
      </c>
      <c r="AH290" s="209" t="str">
        <f t="shared" si="78"/>
        <v/>
      </c>
      <c r="AI290" s="209" t="str">
        <f t="shared" si="78"/>
        <v/>
      </c>
      <c r="AJ290" s="209" t="str">
        <f t="shared" si="86"/>
        <v/>
      </c>
      <c r="AK290" s="213">
        <f>LARGE(($U290,$R290,$O290,$L290,$I290),AK$6)</f>
        <v>0</v>
      </c>
      <c r="AL290" s="213">
        <f>LARGE(($U290,$R290,$O290,$L290,$I290),AL$6)</f>
        <v>0</v>
      </c>
      <c r="AM290" s="213">
        <f>LARGE(($U290,$R290,$O290,$L290,$I290),AM$6)</f>
        <v>0</v>
      </c>
      <c r="AN290" s="213">
        <f>LARGE(($U290,$R290,$O290,$L290,$I290),AN$6)</f>
        <v>0</v>
      </c>
      <c r="AO290" s="213">
        <f>LARGE(($U290,$R290,$O290,$L290,$I290),AO$6)</f>
        <v>0</v>
      </c>
      <c r="AP290" s="214">
        <f t="shared" si="90"/>
        <v>0</v>
      </c>
      <c r="AQ290" s="213" t="str">
        <f t="shared" si="87"/>
        <v/>
      </c>
      <c r="AS290" s="108" t="str">
        <f t="shared" si="93"/>
        <v/>
      </c>
      <c r="AT290" s="65" t="str">
        <f t="shared" si="93"/>
        <v/>
      </c>
      <c r="AU290" s="66" t="str">
        <f t="shared" si="93"/>
        <v/>
      </c>
      <c r="AV290" s="67" t="str">
        <f t="shared" si="93"/>
        <v/>
      </c>
      <c r="AW290" s="68" t="str">
        <f t="shared" si="93"/>
        <v/>
      </c>
      <c r="AX290" s="28" t="str">
        <f t="shared" si="93"/>
        <v/>
      </c>
      <c r="AY290" s="69" t="str">
        <f t="shared" si="93"/>
        <v/>
      </c>
      <c r="AZ290" s="68" t="str">
        <f t="shared" si="93"/>
        <v/>
      </c>
      <c r="BA290" s="70" t="str">
        <f t="shared" si="93"/>
        <v/>
      </c>
      <c r="BB290" s="71" t="str">
        <f t="shared" si="93"/>
        <v/>
      </c>
      <c r="BC290" s="68" t="str">
        <f t="shared" si="93"/>
        <v/>
      </c>
      <c r="BD290" s="70" t="str">
        <f t="shared" si="93"/>
        <v/>
      </c>
      <c r="BE290" s="71" t="str">
        <f t="shared" si="93"/>
        <v/>
      </c>
      <c r="BF290" s="68" t="str">
        <f t="shared" si="93"/>
        <v/>
      </c>
      <c r="BG290" s="70" t="str">
        <f t="shared" si="93"/>
        <v/>
      </c>
      <c r="BH290" s="71" t="str">
        <f t="shared" si="93"/>
        <v/>
      </c>
      <c r="BI290" s="68" t="str">
        <f t="shared" si="92"/>
        <v/>
      </c>
      <c r="BJ290" s="70" t="str">
        <f t="shared" si="92"/>
        <v/>
      </c>
      <c r="BK290" s="71" t="str">
        <f t="shared" si="92"/>
        <v/>
      </c>
      <c r="BL290" s="234" t="str">
        <f t="shared" si="92"/>
        <v/>
      </c>
      <c r="BM290" s="235" t="str">
        <f t="shared" si="92"/>
        <v/>
      </c>
      <c r="BN290" s="236" t="str">
        <f t="shared" si="92"/>
        <v/>
      </c>
      <c r="BO290" s="237" t="str">
        <f t="shared" si="92"/>
        <v/>
      </c>
      <c r="BP290" s="238" t="str">
        <f t="shared" si="92"/>
        <v/>
      </c>
      <c r="BQ290" s="239" t="str">
        <f t="shared" si="92"/>
        <v/>
      </c>
      <c r="BR290" s="78" t="str">
        <f t="shared" si="92"/>
        <v/>
      </c>
      <c r="BS290" s="57" t="str">
        <f t="shared" si="92"/>
        <v/>
      </c>
      <c r="BT290" s="240" t="str">
        <f t="shared" si="92"/>
        <v/>
      </c>
      <c r="BU290" s="241" t="str">
        <f t="shared" si="92"/>
        <v/>
      </c>
      <c r="BV290" s="242" t="str">
        <f t="shared" si="92"/>
        <v/>
      </c>
      <c r="BW290" s="243" t="str">
        <f t="shared" si="92"/>
        <v/>
      </c>
      <c r="BX290" s="244" t="str">
        <f t="shared" si="91"/>
        <v/>
      </c>
      <c r="BY290" s="245" t="str">
        <f t="shared" si="91"/>
        <v/>
      </c>
    </row>
    <row r="291" spans="1:77" customFormat="1" ht="15.6" thickBot="1" x14ac:dyDescent="0.35">
      <c r="A291" s="196" t="str">
        <f t="shared" si="84"/>
        <v/>
      </c>
      <c r="B291" s="196" t="str">
        <f t="shared" si="85"/>
        <v/>
      </c>
      <c r="C291" s="187" t="str">
        <v/>
      </c>
      <c r="D291" s="187" t="str">
        <v/>
      </c>
      <c r="E291" s="196" t="str">
        <v/>
      </c>
      <c r="F291" s="187" t="str">
        <v/>
      </c>
      <c r="G291" s="207">
        <v>0</v>
      </c>
      <c r="H291" s="187">
        <v>0</v>
      </c>
      <c r="I291" s="208">
        <v>0</v>
      </c>
      <c r="J291" s="207">
        <v>0</v>
      </c>
      <c r="K291" s="209">
        <v>0</v>
      </c>
      <c r="L291" s="210">
        <v>0</v>
      </c>
      <c r="M291" s="207">
        <v>0</v>
      </c>
      <c r="N291" s="209">
        <v>0</v>
      </c>
      <c r="O291" s="210">
        <v>0</v>
      </c>
      <c r="P291" s="207">
        <v>0</v>
      </c>
      <c r="Q291" s="209">
        <v>0</v>
      </c>
      <c r="R291" s="210">
        <v>0</v>
      </c>
      <c r="S291" s="207">
        <v>0</v>
      </c>
      <c r="T291" s="209">
        <v>0</v>
      </c>
      <c r="U291" s="210">
        <v>0</v>
      </c>
      <c r="V291" s="210" t="str">
        <v/>
      </c>
      <c r="W291" s="210" t="str">
        <v/>
      </c>
      <c r="X291" s="210" t="str">
        <v/>
      </c>
      <c r="Y291" s="210" t="str">
        <v/>
      </c>
      <c r="Z291" s="210" t="str">
        <v/>
      </c>
      <c r="AA291" s="210" t="str">
        <v/>
      </c>
      <c r="AB291" s="211">
        <v>0</v>
      </c>
      <c r="AC291" s="212" t="str">
        <f t="shared" si="89"/>
        <v/>
      </c>
      <c r="AD291" s="209" t="str">
        <f t="shared" si="78"/>
        <v/>
      </c>
      <c r="AE291" s="209" t="str">
        <f t="shared" si="78"/>
        <v/>
      </c>
      <c r="AF291" s="209" t="str">
        <f t="shared" si="78"/>
        <v/>
      </c>
      <c r="AG291" s="209" t="str">
        <f t="shared" si="78"/>
        <v/>
      </c>
      <c r="AH291" s="209" t="str">
        <f t="shared" si="78"/>
        <v/>
      </c>
      <c r="AI291" s="209" t="str">
        <f t="shared" si="78"/>
        <v/>
      </c>
      <c r="AJ291" s="209" t="str">
        <f t="shared" si="86"/>
        <v/>
      </c>
      <c r="AK291" s="213">
        <f>LARGE(($U291,$R291,$O291,$L291,$I291),AK$6)</f>
        <v>0</v>
      </c>
      <c r="AL291" s="213">
        <f>LARGE(($U291,$R291,$O291,$L291,$I291),AL$6)</f>
        <v>0</v>
      </c>
      <c r="AM291" s="213">
        <f>LARGE(($U291,$R291,$O291,$L291,$I291),AM$6)</f>
        <v>0</v>
      </c>
      <c r="AN291" s="213">
        <f>LARGE(($U291,$R291,$O291,$L291,$I291),AN$6)</f>
        <v>0</v>
      </c>
      <c r="AO291" s="213">
        <f>LARGE(($U291,$R291,$O291,$L291,$I291),AO$6)</f>
        <v>0</v>
      </c>
      <c r="AP291" s="214">
        <f t="shared" si="90"/>
        <v>0</v>
      </c>
      <c r="AQ291" s="213" t="str">
        <f t="shared" si="87"/>
        <v/>
      </c>
      <c r="AS291" s="108" t="str">
        <f t="shared" si="93"/>
        <v/>
      </c>
      <c r="AT291" s="65" t="str">
        <f t="shared" si="93"/>
        <v/>
      </c>
      <c r="AU291" s="66" t="str">
        <f t="shared" si="93"/>
        <v/>
      </c>
      <c r="AV291" s="67" t="str">
        <f t="shared" si="93"/>
        <v/>
      </c>
      <c r="AW291" s="68" t="str">
        <f t="shared" si="93"/>
        <v/>
      </c>
      <c r="AX291" s="28" t="str">
        <f t="shared" si="93"/>
        <v/>
      </c>
      <c r="AY291" s="69" t="str">
        <f t="shared" si="93"/>
        <v/>
      </c>
      <c r="AZ291" s="68" t="str">
        <f t="shared" si="93"/>
        <v/>
      </c>
      <c r="BA291" s="70" t="str">
        <f t="shared" si="93"/>
        <v/>
      </c>
      <c r="BB291" s="71" t="str">
        <f t="shared" si="93"/>
        <v/>
      </c>
      <c r="BC291" s="68" t="str">
        <f t="shared" si="93"/>
        <v/>
      </c>
      <c r="BD291" s="70" t="str">
        <f t="shared" si="93"/>
        <v/>
      </c>
      <c r="BE291" s="71" t="str">
        <f t="shared" si="93"/>
        <v/>
      </c>
      <c r="BF291" s="68" t="str">
        <f t="shared" si="93"/>
        <v/>
      </c>
      <c r="BG291" s="70" t="str">
        <f t="shared" si="93"/>
        <v/>
      </c>
      <c r="BH291" s="71" t="str">
        <f t="shared" si="93"/>
        <v/>
      </c>
      <c r="BI291" s="68" t="str">
        <f t="shared" si="92"/>
        <v/>
      </c>
      <c r="BJ291" s="70" t="str">
        <f t="shared" si="92"/>
        <v/>
      </c>
      <c r="BK291" s="71" t="str">
        <f t="shared" si="92"/>
        <v/>
      </c>
      <c r="BL291" s="234" t="str">
        <f t="shared" si="92"/>
        <v/>
      </c>
      <c r="BM291" s="235" t="str">
        <f t="shared" si="92"/>
        <v/>
      </c>
      <c r="BN291" s="236" t="str">
        <f t="shared" si="92"/>
        <v/>
      </c>
      <c r="BO291" s="237" t="str">
        <f t="shared" si="92"/>
        <v/>
      </c>
      <c r="BP291" s="238" t="str">
        <f t="shared" si="92"/>
        <v/>
      </c>
      <c r="BQ291" s="239" t="str">
        <f t="shared" si="92"/>
        <v/>
      </c>
      <c r="BR291" s="78" t="str">
        <f t="shared" si="92"/>
        <v/>
      </c>
      <c r="BS291" s="57" t="str">
        <f t="shared" si="92"/>
        <v/>
      </c>
      <c r="BT291" s="240" t="str">
        <f t="shared" si="92"/>
        <v/>
      </c>
      <c r="BU291" s="241" t="str">
        <f t="shared" si="92"/>
        <v/>
      </c>
      <c r="BV291" s="242" t="str">
        <f t="shared" si="92"/>
        <v/>
      </c>
      <c r="BW291" s="243" t="str">
        <f t="shared" si="92"/>
        <v/>
      </c>
      <c r="BX291" s="244" t="str">
        <f t="shared" si="91"/>
        <v/>
      </c>
      <c r="BY291" s="245" t="str">
        <f t="shared" si="91"/>
        <v/>
      </c>
    </row>
    <row r="292" spans="1:77" customFormat="1" ht="15.6" thickBot="1" x14ac:dyDescent="0.35">
      <c r="A292" s="196" t="str">
        <f t="shared" si="84"/>
        <v/>
      </c>
      <c r="B292" s="196" t="str">
        <f t="shared" si="85"/>
        <v/>
      </c>
      <c r="C292" s="187" t="str">
        <v/>
      </c>
      <c r="D292" s="187" t="str">
        <v/>
      </c>
      <c r="E292" s="196" t="str">
        <v/>
      </c>
      <c r="F292" s="187" t="str">
        <v/>
      </c>
      <c r="G292" s="207">
        <v>0</v>
      </c>
      <c r="H292" s="187">
        <v>0</v>
      </c>
      <c r="I292" s="208">
        <v>0</v>
      </c>
      <c r="J292" s="207">
        <v>0</v>
      </c>
      <c r="K292" s="209">
        <v>0</v>
      </c>
      <c r="L292" s="210">
        <v>0</v>
      </c>
      <c r="M292" s="207">
        <v>0</v>
      </c>
      <c r="N292" s="209">
        <v>0</v>
      </c>
      <c r="O292" s="210">
        <v>0</v>
      </c>
      <c r="P292" s="207">
        <v>0</v>
      </c>
      <c r="Q292" s="209">
        <v>0</v>
      </c>
      <c r="R292" s="210">
        <v>0</v>
      </c>
      <c r="S292" s="207">
        <v>0</v>
      </c>
      <c r="T292" s="209">
        <v>0</v>
      </c>
      <c r="U292" s="210">
        <v>0</v>
      </c>
      <c r="V292" s="210" t="str">
        <v/>
      </c>
      <c r="W292" s="210" t="str">
        <v/>
      </c>
      <c r="X292" s="210" t="str">
        <v/>
      </c>
      <c r="Y292" s="210" t="str">
        <v/>
      </c>
      <c r="Z292" s="210" t="str">
        <v/>
      </c>
      <c r="AA292" s="210" t="str">
        <v/>
      </c>
      <c r="AB292" s="211">
        <v>0</v>
      </c>
      <c r="AC292" s="212" t="str">
        <f t="shared" si="89"/>
        <v/>
      </c>
      <c r="AD292" s="209" t="str">
        <f t="shared" ref="AD292:AI355" si="94">IF($F292=AD$6, 1+COUNTIFS($AQ$7:$AQ$406, "&lt;"&amp;$AQ292, $F$7:$F$406, AD$6), "")</f>
        <v/>
      </c>
      <c r="AE292" s="209" t="str">
        <f t="shared" si="94"/>
        <v/>
      </c>
      <c r="AF292" s="209" t="str">
        <f t="shared" si="94"/>
        <v/>
      </c>
      <c r="AG292" s="209" t="str">
        <f t="shared" si="94"/>
        <v/>
      </c>
      <c r="AH292" s="209" t="str">
        <f t="shared" si="94"/>
        <v/>
      </c>
      <c r="AI292" s="209" t="str">
        <f t="shared" si="94"/>
        <v/>
      </c>
      <c r="AJ292" s="209" t="str">
        <f t="shared" si="86"/>
        <v/>
      </c>
      <c r="AK292" s="213">
        <f>LARGE(($U292,$R292,$O292,$L292,$I292),AK$6)</f>
        <v>0</v>
      </c>
      <c r="AL292" s="213">
        <f>LARGE(($U292,$R292,$O292,$L292,$I292),AL$6)</f>
        <v>0</v>
      </c>
      <c r="AM292" s="213">
        <f>LARGE(($U292,$R292,$O292,$L292,$I292),AM$6)</f>
        <v>0</v>
      </c>
      <c r="AN292" s="213">
        <f>LARGE(($U292,$R292,$O292,$L292,$I292),AN$6)</f>
        <v>0</v>
      </c>
      <c r="AO292" s="213">
        <f>LARGE(($U292,$R292,$O292,$L292,$I292),AO$6)</f>
        <v>0</v>
      </c>
      <c r="AP292" s="214">
        <f t="shared" si="90"/>
        <v>0</v>
      </c>
      <c r="AQ292" s="213" t="str">
        <f t="shared" si="87"/>
        <v/>
      </c>
      <c r="AS292" s="108" t="str">
        <f t="shared" si="93"/>
        <v/>
      </c>
      <c r="AT292" s="65" t="str">
        <f t="shared" si="93"/>
        <v/>
      </c>
      <c r="AU292" s="66" t="str">
        <f t="shared" si="93"/>
        <v/>
      </c>
      <c r="AV292" s="67" t="str">
        <f t="shared" si="93"/>
        <v/>
      </c>
      <c r="AW292" s="68" t="str">
        <f t="shared" si="93"/>
        <v/>
      </c>
      <c r="AX292" s="28" t="str">
        <f t="shared" si="93"/>
        <v/>
      </c>
      <c r="AY292" s="69" t="str">
        <f t="shared" si="93"/>
        <v/>
      </c>
      <c r="AZ292" s="68" t="str">
        <f t="shared" si="93"/>
        <v/>
      </c>
      <c r="BA292" s="70" t="str">
        <f t="shared" si="93"/>
        <v/>
      </c>
      <c r="BB292" s="71" t="str">
        <f t="shared" si="93"/>
        <v/>
      </c>
      <c r="BC292" s="68" t="str">
        <f t="shared" si="93"/>
        <v/>
      </c>
      <c r="BD292" s="70" t="str">
        <f t="shared" si="93"/>
        <v/>
      </c>
      <c r="BE292" s="71" t="str">
        <f t="shared" si="93"/>
        <v/>
      </c>
      <c r="BF292" s="68" t="str">
        <f t="shared" si="93"/>
        <v/>
      </c>
      <c r="BG292" s="70" t="str">
        <f t="shared" si="93"/>
        <v/>
      </c>
      <c r="BH292" s="71" t="str">
        <f t="shared" si="93"/>
        <v/>
      </c>
      <c r="BI292" s="68" t="str">
        <f t="shared" si="92"/>
        <v/>
      </c>
      <c r="BJ292" s="70" t="str">
        <f t="shared" si="92"/>
        <v/>
      </c>
      <c r="BK292" s="71" t="str">
        <f t="shared" si="92"/>
        <v/>
      </c>
      <c r="BL292" s="234" t="str">
        <f t="shared" si="92"/>
        <v/>
      </c>
      <c r="BM292" s="235" t="str">
        <f t="shared" si="92"/>
        <v/>
      </c>
      <c r="BN292" s="236" t="str">
        <f t="shared" si="92"/>
        <v/>
      </c>
      <c r="BO292" s="237" t="str">
        <f t="shared" si="92"/>
        <v/>
      </c>
      <c r="BP292" s="238" t="str">
        <f t="shared" si="92"/>
        <v/>
      </c>
      <c r="BQ292" s="239" t="str">
        <f t="shared" si="92"/>
        <v/>
      </c>
      <c r="BR292" s="78" t="str">
        <f t="shared" si="92"/>
        <v/>
      </c>
      <c r="BS292" s="57" t="str">
        <f t="shared" si="92"/>
        <v/>
      </c>
      <c r="BT292" s="240" t="str">
        <f t="shared" si="92"/>
        <v/>
      </c>
      <c r="BU292" s="241" t="str">
        <f t="shared" si="92"/>
        <v/>
      </c>
      <c r="BV292" s="242" t="str">
        <f t="shared" si="92"/>
        <v/>
      </c>
      <c r="BW292" s="243" t="str">
        <f t="shared" si="92"/>
        <v/>
      </c>
      <c r="BX292" s="244" t="str">
        <f t="shared" si="91"/>
        <v/>
      </c>
      <c r="BY292" s="245" t="str">
        <f t="shared" si="91"/>
        <v/>
      </c>
    </row>
    <row r="293" spans="1:77" customFormat="1" ht="15.6" thickBot="1" x14ac:dyDescent="0.35">
      <c r="A293" s="196" t="str">
        <f t="shared" si="84"/>
        <v/>
      </c>
      <c r="B293" s="196" t="str">
        <f t="shared" si="85"/>
        <v/>
      </c>
      <c r="C293" s="187" t="str">
        <v/>
      </c>
      <c r="D293" s="187" t="str">
        <v/>
      </c>
      <c r="E293" s="196" t="str">
        <v/>
      </c>
      <c r="F293" s="187" t="str">
        <v/>
      </c>
      <c r="G293" s="207">
        <v>0</v>
      </c>
      <c r="H293" s="187">
        <v>0</v>
      </c>
      <c r="I293" s="208">
        <v>0</v>
      </c>
      <c r="J293" s="207">
        <v>0</v>
      </c>
      <c r="K293" s="209">
        <v>0</v>
      </c>
      <c r="L293" s="210">
        <v>0</v>
      </c>
      <c r="M293" s="207">
        <v>0</v>
      </c>
      <c r="N293" s="209">
        <v>0</v>
      </c>
      <c r="O293" s="210">
        <v>0</v>
      </c>
      <c r="P293" s="207">
        <v>0</v>
      </c>
      <c r="Q293" s="209">
        <v>0</v>
      </c>
      <c r="R293" s="210">
        <v>0</v>
      </c>
      <c r="S293" s="207">
        <v>0</v>
      </c>
      <c r="T293" s="209">
        <v>0</v>
      </c>
      <c r="U293" s="210">
        <v>0</v>
      </c>
      <c r="V293" s="210" t="str">
        <v/>
      </c>
      <c r="W293" s="210" t="str">
        <v/>
      </c>
      <c r="X293" s="210" t="str">
        <v/>
      </c>
      <c r="Y293" s="210" t="str">
        <v/>
      </c>
      <c r="Z293" s="210" t="str">
        <v/>
      </c>
      <c r="AA293" s="210" t="str">
        <v/>
      </c>
      <c r="AB293" s="211">
        <v>0</v>
      </c>
      <c r="AC293" s="212" t="str">
        <f t="shared" si="89"/>
        <v/>
      </c>
      <c r="AD293" s="209" t="str">
        <f t="shared" si="94"/>
        <v/>
      </c>
      <c r="AE293" s="209" t="str">
        <f t="shared" si="94"/>
        <v/>
      </c>
      <c r="AF293" s="209" t="str">
        <f t="shared" si="94"/>
        <v/>
      </c>
      <c r="AG293" s="209" t="str">
        <f t="shared" si="94"/>
        <v/>
      </c>
      <c r="AH293" s="209" t="str">
        <f t="shared" si="94"/>
        <v/>
      </c>
      <c r="AI293" s="209" t="str">
        <f t="shared" si="94"/>
        <v/>
      </c>
      <c r="AJ293" s="209" t="str">
        <f t="shared" si="86"/>
        <v/>
      </c>
      <c r="AK293" s="213">
        <f>LARGE(($U293,$R293,$O293,$L293,$I293),AK$6)</f>
        <v>0</v>
      </c>
      <c r="AL293" s="213">
        <f>LARGE(($U293,$R293,$O293,$L293,$I293),AL$6)</f>
        <v>0</v>
      </c>
      <c r="AM293" s="213">
        <f>LARGE(($U293,$R293,$O293,$L293,$I293),AM$6)</f>
        <v>0</v>
      </c>
      <c r="AN293" s="213">
        <f>LARGE(($U293,$R293,$O293,$L293,$I293),AN$6)</f>
        <v>0</v>
      </c>
      <c r="AO293" s="213">
        <f>LARGE(($U293,$R293,$O293,$L293,$I293),AO$6)</f>
        <v>0</v>
      </c>
      <c r="AP293" s="214">
        <f t="shared" si="90"/>
        <v>0</v>
      </c>
      <c r="AQ293" s="213" t="str">
        <f t="shared" si="87"/>
        <v/>
      </c>
      <c r="AS293" s="108" t="str">
        <f t="shared" si="93"/>
        <v/>
      </c>
      <c r="AT293" s="65" t="str">
        <f t="shared" si="93"/>
        <v/>
      </c>
      <c r="AU293" s="66" t="str">
        <f t="shared" si="93"/>
        <v/>
      </c>
      <c r="AV293" s="67" t="str">
        <f t="shared" si="93"/>
        <v/>
      </c>
      <c r="AW293" s="68" t="str">
        <f t="shared" si="93"/>
        <v/>
      </c>
      <c r="AX293" s="28" t="str">
        <f t="shared" si="93"/>
        <v/>
      </c>
      <c r="AY293" s="69" t="str">
        <f t="shared" si="93"/>
        <v/>
      </c>
      <c r="AZ293" s="68" t="str">
        <f t="shared" si="93"/>
        <v/>
      </c>
      <c r="BA293" s="70" t="str">
        <f t="shared" si="93"/>
        <v/>
      </c>
      <c r="BB293" s="71" t="str">
        <f t="shared" si="93"/>
        <v/>
      </c>
      <c r="BC293" s="68" t="str">
        <f t="shared" si="93"/>
        <v/>
      </c>
      <c r="BD293" s="70" t="str">
        <f t="shared" si="93"/>
        <v/>
      </c>
      <c r="BE293" s="71" t="str">
        <f t="shared" si="93"/>
        <v/>
      </c>
      <c r="BF293" s="68" t="str">
        <f t="shared" si="93"/>
        <v/>
      </c>
      <c r="BG293" s="70" t="str">
        <f t="shared" si="93"/>
        <v/>
      </c>
      <c r="BH293" s="71" t="str">
        <f t="shared" si="93"/>
        <v/>
      </c>
      <c r="BI293" s="68" t="str">
        <f t="shared" si="92"/>
        <v/>
      </c>
      <c r="BJ293" s="70" t="str">
        <f t="shared" si="92"/>
        <v/>
      </c>
      <c r="BK293" s="71" t="str">
        <f t="shared" si="92"/>
        <v/>
      </c>
      <c r="BL293" s="234" t="str">
        <f t="shared" si="92"/>
        <v/>
      </c>
      <c r="BM293" s="235" t="str">
        <f t="shared" si="92"/>
        <v/>
      </c>
      <c r="BN293" s="236" t="str">
        <f t="shared" si="92"/>
        <v/>
      </c>
      <c r="BO293" s="237" t="str">
        <f t="shared" si="92"/>
        <v/>
      </c>
      <c r="BP293" s="238" t="str">
        <f t="shared" si="92"/>
        <v/>
      </c>
      <c r="BQ293" s="239" t="str">
        <f t="shared" si="92"/>
        <v/>
      </c>
      <c r="BR293" s="78" t="str">
        <f t="shared" si="92"/>
        <v/>
      </c>
      <c r="BS293" s="57" t="str">
        <f t="shared" si="92"/>
        <v/>
      </c>
      <c r="BT293" s="240" t="str">
        <f t="shared" si="92"/>
        <v/>
      </c>
      <c r="BU293" s="241" t="str">
        <f t="shared" si="92"/>
        <v/>
      </c>
      <c r="BV293" s="242" t="str">
        <f t="shared" si="92"/>
        <v/>
      </c>
      <c r="BW293" s="243" t="str">
        <f t="shared" si="92"/>
        <v/>
      </c>
      <c r="BX293" s="244" t="str">
        <f t="shared" ref="BX293:CJ308" si="95">IFERROR(VLOOKUP(ROW()-6,$B$7:$AI$406,COLUMN()-43,FALSE),"")</f>
        <v/>
      </c>
      <c r="BY293" s="245" t="str">
        <f t="shared" si="95"/>
        <v/>
      </c>
    </row>
    <row r="294" spans="1:77" customFormat="1" ht="15.6" thickBot="1" x14ac:dyDescent="0.35">
      <c r="A294" s="196" t="str">
        <f t="shared" si="84"/>
        <v/>
      </c>
      <c r="B294" s="196" t="str">
        <f t="shared" si="85"/>
        <v/>
      </c>
      <c r="C294" s="187" t="str">
        <v/>
      </c>
      <c r="D294" s="187" t="str">
        <v/>
      </c>
      <c r="E294" s="196" t="str">
        <v/>
      </c>
      <c r="F294" s="187" t="str">
        <v/>
      </c>
      <c r="G294" s="207">
        <v>0</v>
      </c>
      <c r="H294" s="187">
        <v>0</v>
      </c>
      <c r="I294" s="208">
        <v>0</v>
      </c>
      <c r="J294" s="207">
        <v>0</v>
      </c>
      <c r="K294" s="209">
        <v>0</v>
      </c>
      <c r="L294" s="210">
        <v>0</v>
      </c>
      <c r="M294" s="207">
        <v>0</v>
      </c>
      <c r="N294" s="209">
        <v>0</v>
      </c>
      <c r="O294" s="210">
        <v>0</v>
      </c>
      <c r="P294" s="207">
        <v>0</v>
      </c>
      <c r="Q294" s="209">
        <v>0</v>
      </c>
      <c r="R294" s="210">
        <v>0</v>
      </c>
      <c r="S294" s="207">
        <v>0</v>
      </c>
      <c r="T294" s="209">
        <v>0</v>
      </c>
      <c r="U294" s="210">
        <v>0</v>
      </c>
      <c r="V294" s="210" t="str">
        <v/>
      </c>
      <c r="W294" s="210" t="str">
        <v/>
      </c>
      <c r="X294" s="210" t="str">
        <v/>
      </c>
      <c r="Y294" s="210" t="str">
        <v/>
      </c>
      <c r="Z294" s="210" t="str">
        <v/>
      </c>
      <c r="AA294" s="210" t="str">
        <v/>
      </c>
      <c r="AB294" s="211">
        <v>0</v>
      </c>
      <c r="AC294" s="212" t="str">
        <f t="shared" si="89"/>
        <v/>
      </c>
      <c r="AD294" s="209" t="str">
        <f t="shared" si="94"/>
        <v/>
      </c>
      <c r="AE294" s="209" t="str">
        <f t="shared" si="94"/>
        <v/>
      </c>
      <c r="AF294" s="209" t="str">
        <f t="shared" si="94"/>
        <v/>
      </c>
      <c r="AG294" s="209" t="str">
        <f t="shared" si="94"/>
        <v/>
      </c>
      <c r="AH294" s="209" t="str">
        <f t="shared" si="94"/>
        <v/>
      </c>
      <c r="AI294" s="209" t="str">
        <f t="shared" si="94"/>
        <v/>
      </c>
      <c r="AJ294" s="209" t="str">
        <f t="shared" si="86"/>
        <v/>
      </c>
      <c r="AK294" s="213">
        <f>LARGE(($U294,$R294,$O294,$L294,$I294),AK$6)</f>
        <v>0</v>
      </c>
      <c r="AL294" s="213">
        <f>LARGE(($U294,$R294,$O294,$L294,$I294),AL$6)</f>
        <v>0</v>
      </c>
      <c r="AM294" s="213">
        <f>LARGE(($U294,$R294,$O294,$L294,$I294),AM$6)</f>
        <v>0</v>
      </c>
      <c r="AN294" s="213">
        <f>LARGE(($U294,$R294,$O294,$L294,$I294),AN$6)</f>
        <v>0</v>
      </c>
      <c r="AO294" s="213">
        <f>LARGE(($U294,$R294,$O294,$L294,$I294),AO$6)</f>
        <v>0</v>
      </c>
      <c r="AP294" s="214">
        <f t="shared" si="90"/>
        <v>0</v>
      </c>
      <c r="AQ294" s="213" t="str">
        <f t="shared" si="87"/>
        <v/>
      </c>
      <c r="AS294" s="108" t="str">
        <f t="shared" si="93"/>
        <v/>
      </c>
      <c r="AT294" s="65" t="str">
        <f t="shared" si="93"/>
        <v/>
      </c>
      <c r="AU294" s="66" t="str">
        <f t="shared" si="93"/>
        <v/>
      </c>
      <c r="AV294" s="67" t="str">
        <f t="shared" si="93"/>
        <v/>
      </c>
      <c r="AW294" s="68" t="str">
        <f t="shared" si="93"/>
        <v/>
      </c>
      <c r="AX294" s="28" t="str">
        <f t="shared" si="93"/>
        <v/>
      </c>
      <c r="AY294" s="69" t="str">
        <f t="shared" si="93"/>
        <v/>
      </c>
      <c r="AZ294" s="68" t="str">
        <f t="shared" si="93"/>
        <v/>
      </c>
      <c r="BA294" s="70" t="str">
        <f t="shared" si="93"/>
        <v/>
      </c>
      <c r="BB294" s="71" t="str">
        <f t="shared" si="93"/>
        <v/>
      </c>
      <c r="BC294" s="68" t="str">
        <f t="shared" si="93"/>
        <v/>
      </c>
      <c r="BD294" s="70" t="str">
        <f t="shared" si="93"/>
        <v/>
      </c>
      <c r="BE294" s="71" t="str">
        <f t="shared" si="93"/>
        <v/>
      </c>
      <c r="BF294" s="68" t="str">
        <f t="shared" si="93"/>
        <v/>
      </c>
      <c r="BG294" s="70" t="str">
        <f t="shared" si="93"/>
        <v/>
      </c>
      <c r="BH294" s="71" t="str">
        <f t="shared" ref="BH294:BW309" si="96">IFERROR(VLOOKUP(ROW()-6,$B$7:$AI$406,COLUMN()-43,FALSE),"")</f>
        <v/>
      </c>
      <c r="BI294" s="68" t="str">
        <f t="shared" si="96"/>
        <v/>
      </c>
      <c r="BJ294" s="70" t="str">
        <f t="shared" si="96"/>
        <v/>
      </c>
      <c r="BK294" s="71" t="str">
        <f t="shared" si="96"/>
        <v/>
      </c>
      <c r="BL294" s="234" t="str">
        <f t="shared" si="96"/>
        <v/>
      </c>
      <c r="BM294" s="235" t="str">
        <f t="shared" si="96"/>
        <v/>
      </c>
      <c r="BN294" s="236" t="str">
        <f t="shared" si="96"/>
        <v/>
      </c>
      <c r="BO294" s="237" t="str">
        <f t="shared" si="96"/>
        <v/>
      </c>
      <c r="BP294" s="238" t="str">
        <f t="shared" si="96"/>
        <v/>
      </c>
      <c r="BQ294" s="239" t="str">
        <f t="shared" si="96"/>
        <v/>
      </c>
      <c r="BR294" s="78" t="str">
        <f t="shared" si="96"/>
        <v/>
      </c>
      <c r="BS294" s="57" t="str">
        <f t="shared" si="96"/>
        <v/>
      </c>
      <c r="BT294" s="240" t="str">
        <f t="shared" si="96"/>
        <v/>
      </c>
      <c r="BU294" s="241" t="str">
        <f t="shared" si="96"/>
        <v/>
      </c>
      <c r="BV294" s="242" t="str">
        <f t="shared" si="96"/>
        <v/>
      </c>
      <c r="BW294" s="243" t="str">
        <f t="shared" si="96"/>
        <v/>
      </c>
      <c r="BX294" s="244" t="str">
        <f t="shared" si="95"/>
        <v/>
      </c>
      <c r="BY294" s="245" t="str">
        <f t="shared" si="95"/>
        <v/>
      </c>
    </row>
    <row r="295" spans="1:77" customFormat="1" ht="15.6" thickBot="1" x14ac:dyDescent="0.35">
      <c r="A295" s="196" t="str">
        <f t="shared" si="84"/>
        <v/>
      </c>
      <c r="B295" s="196" t="str">
        <f t="shared" si="85"/>
        <v/>
      </c>
      <c r="C295" s="187" t="str">
        <v/>
      </c>
      <c r="D295" s="187" t="str">
        <v/>
      </c>
      <c r="E295" s="196" t="str">
        <v/>
      </c>
      <c r="F295" s="187" t="str">
        <v/>
      </c>
      <c r="G295" s="207">
        <v>0</v>
      </c>
      <c r="H295" s="187">
        <v>0</v>
      </c>
      <c r="I295" s="208">
        <v>0</v>
      </c>
      <c r="J295" s="207">
        <v>0</v>
      </c>
      <c r="K295" s="209">
        <v>0</v>
      </c>
      <c r="L295" s="210">
        <v>0</v>
      </c>
      <c r="M295" s="207">
        <v>0</v>
      </c>
      <c r="N295" s="209">
        <v>0</v>
      </c>
      <c r="O295" s="210">
        <v>0</v>
      </c>
      <c r="P295" s="207">
        <v>0</v>
      </c>
      <c r="Q295" s="209">
        <v>0</v>
      </c>
      <c r="R295" s="210">
        <v>0</v>
      </c>
      <c r="S295" s="207">
        <v>0</v>
      </c>
      <c r="T295" s="209">
        <v>0</v>
      </c>
      <c r="U295" s="210">
        <v>0</v>
      </c>
      <c r="V295" s="210" t="str">
        <v/>
      </c>
      <c r="W295" s="210" t="str">
        <v/>
      </c>
      <c r="X295" s="210" t="str">
        <v/>
      </c>
      <c r="Y295" s="210" t="str">
        <v/>
      </c>
      <c r="Z295" s="210" t="str">
        <v/>
      </c>
      <c r="AA295" s="210" t="str">
        <v/>
      </c>
      <c r="AB295" s="211">
        <v>0</v>
      </c>
      <c r="AC295" s="212" t="str">
        <f t="shared" si="89"/>
        <v/>
      </c>
      <c r="AD295" s="209" t="str">
        <f t="shared" si="94"/>
        <v/>
      </c>
      <c r="AE295" s="209" t="str">
        <f t="shared" si="94"/>
        <v/>
      </c>
      <c r="AF295" s="209" t="str">
        <f t="shared" si="94"/>
        <v/>
      </c>
      <c r="AG295" s="209" t="str">
        <f t="shared" si="94"/>
        <v/>
      </c>
      <c r="AH295" s="209" t="str">
        <f t="shared" si="94"/>
        <v/>
      </c>
      <c r="AI295" s="209" t="str">
        <f t="shared" si="94"/>
        <v/>
      </c>
      <c r="AJ295" s="209" t="str">
        <f t="shared" si="86"/>
        <v/>
      </c>
      <c r="AK295" s="213">
        <f>LARGE(($U295,$R295,$O295,$L295,$I295),AK$6)</f>
        <v>0</v>
      </c>
      <c r="AL295" s="213">
        <f>LARGE(($U295,$R295,$O295,$L295,$I295),AL$6)</f>
        <v>0</v>
      </c>
      <c r="AM295" s="213">
        <f>LARGE(($U295,$R295,$O295,$L295,$I295),AM$6)</f>
        <v>0</v>
      </c>
      <c r="AN295" s="213">
        <f>LARGE(($U295,$R295,$O295,$L295,$I295),AN$6)</f>
        <v>0</v>
      </c>
      <c r="AO295" s="213">
        <f>LARGE(($U295,$R295,$O295,$L295,$I295),AO$6)</f>
        <v>0</v>
      </c>
      <c r="AP295" s="214">
        <f t="shared" si="90"/>
        <v>0</v>
      </c>
      <c r="AQ295" s="213" t="str">
        <f t="shared" si="87"/>
        <v/>
      </c>
      <c r="AS295" s="108" t="str">
        <f t="shared" ref="AS295:BH310" si="97">IFERROR(VLOOKUP(ROW()-6,$B$7:$AI$406,COLUMN()-43,FALSE),"")</f>
        <v/>
      </c>
      <c r="AT295" s="65" t="str">
        <f t="shared" si="97"/>
        <v/>
      </c>
      <c r="AU295" s="66" t="str">
        <f t="shared" si="97"/>
        <v/>
      </c>
      <c r="AV295" s="67" t="str">
        <f t="shared" si="97"/>
        <v/>
      </c>
      <c r="AW295" s="68" t="str">
        <f t="shared" si="97"/>
        <v/>
      </c>
      <c r="AX295" s="28" t="str">
        <f t="shared" si="97"/>
        <v/>
      </c>
      <c r="AY295" s="69" t="str">
        <f t="shared" si="97"/>
        <v/>
      </c>
      <c r="AZ295" s="68" t="str">
        <f t="shared" si="97"/>
        <v/>
      </c>
      <c r="BA295" s="70" t="str">
        <f t="shared" si="97"/>
        <v/>
      </c>
      <c r="BB295" s="71" t="str">
        <f t="shared" si="97"/>
        <v/>
      </c>
      <c r="BC295" s="68" t="str">
        <f t="shared" si="97"/>
        <v/>
      </c>
      <c r="BD295" s="70" t="str">
        <f t="shared" si="97"/>
        <v/>
      </c>
      <c r="BE295" s="71" t="str">
        <f t="shared" si="97"/>
        <v/>
      </c>
      <c r="BF295" s="68" t="str">
        <f t="shared" si="97"/>
        <v/>
      </c>
      <c r="BG295" s="70" t="str">
        <f t="shared" si="97"/>
        <v/>
      </c>
      <c r="BH295" s="71" t="str">
        <f t="shared" si="97"/>
        <v/>
      </c>
      <c r="BI295" s="68" t="str">
        <f t="shared" si="96"/>
        <v/>
      </c>
      <c r="BJ295" s="70" t="str">
        <f t="shared" si="96"/>
        <v/>
      </c>
      <c r="BK295" s="71" t="str">
        <f t="shared" si="96"/>
        <v/>
      </c>
      <c r="BL295" s="234" t="str">
        <f t="shared" si="96"/>
        <v/>
      </c>
      <c r="BM295" s="235" t="str">
        <f t="shared" si="96"/>
        <v/>
      </c>
      <c r="BN295" s="236" t="str">
        <f t="shared" si="96"/>
        <v/>
      </c>
      <c r="BO295" s="237" t="str">
        <f t="shared" si="96"/>
        <v/>
      </c>
      <c r="BP295" s="238" t="str">
        <f t="shared" si="96"/>
        <v/>
      </c>
      <c r="BQ295" s="239" t="str">
        <f t="shared" si="96"/>
        <v/>
      </c>
      <c r="BR295" s="78" t="str">
        <f t="shared" si="96"/>
        <v/>
      </c>
      <c r="BS295" s="57" t="str">
        <f t="shared" si="96"/>
        <v/>
      </c>
      <c r="BT295" s="240" t="str">
        <f t="shared" si="96"/>
        <v/>
      </c>
      <c r="BU295" s="241" t="str">
        <f t="shared" si="96"/>
        <v/>
      </c>
      <c r="BV295" s="242" t="str">
        <f t="shared" si="96"/>
        <v/>
      </c>
      <c r="BW295" s="243" t="str">
        <f t="shared" si="96"/>
        <v/>
      </c>
      <c r="BX295" s="244" t="str">
        <f t="shared" si="95"/>
        <v/>
      </c>
      <c r="BY295" s="245" t="str">
        <f t="shared" si="95"/>
        <v/>
      </c>
    </row>
    <row r="296" spans="1:77" customFormat="1" ht="15.6" thickBot="1" x14ac:dyDescent="0.35">
      <c r="A296" s="196" t="str">
        <f t="shared" si="84"/>
        <v/>
      </c>
      <c r="B296" s="196" t="str">
        <f t="shared" si="85"/>
        <v/>
      </c>
      <c r="C296" s="187" t="str">
        <v/>
      </c>
      <c r="D296" s="187" t="str">
        <v/>
      </c>
      <c r="E296" s="196" t="str">
        <v/>
      </c>
      <c r="F296" s="187" t="str">
        <v/>
      </c>
      <c r="G296" s="207">
        <v>0</v>
      </c>
      <c r="H296" s="187">
        <v>0</v>
      </c>
      <c r="I296" s="208">
        <v>0</v>
      </c>
      <c r="J296" s="207">
        <v>0</v>
      </c>
      <c r="K296" s="209">
        <v>0</v>
      </c>
      <c r="L296" s="210">
        <v>0</v>
      </c>
      <c r="M296" s="207">
        <v>0</v>
      </c>
      <c r="N296" s="209">
        <v>0</v>
      </c>
      <c r="O296" s="210">
        <v>0</v>
      </c>
      <c r="P296" s="207">
        <v>0</v>
      </c>
      <c r="Q296" s="209">
        <v>0</v>
      </c>
      <c r="R296" s="210">
        <v>0</v>
      </c>
      <c r="S296" s="207">
        <v>0</v>
      </c>
      <c r="T296" s="209">
        <v>0</v>
      </c>
      <c r="U296" s="210">
        <v>0</v>
      </c>
      <c r="V296" s="210" t="str">
        <v/>
      </c>
      <c r="W296" s="210" t="str">
        <v/>
      </c>
      <c r="X296" s="210" t="str">
        <v/>
      </c>
      <c r="Y296" s="210" t="str">
        <v/>
      </c>
      <c r="Z296" s="210" t="str">
        <v/>
      </c>
      <c r="AA296" s="210" t="str">
        <v/>
      </c>
      <c r="AB296" s="211">
        <v>0</v>
      </c>
      <c r="AC296" s="212" t="str">
        <f t="shared" si="89"/>
        <v/>
      </c>
      <c r="AD296" s="209" t="str">
        <f t="shared" si="94"/>
        <v/>
      </c>
      <c r="AE296" s="209" t="str">
        <f t="shared" si="94"/>
        <v/>
      </c>
      <c r="AF296" s="209" t="str">
        <f t="shared" si="94"/>
        <v/>
      </c>
      <c r="AG296" s="209" t="str">
        <f t="shared" si="94"/>
        <v/>
      </c>
      <c r="AH296" s="209" t="str">
        <f t="shared" si="94"/>
        <v/>
      </c>
      <c r="AI296" s="209" t="str">
        <f t="shared" si="94"/>
        <v/>
      </c>
      <c r="AJ296" s="209" t="str">
        <f t="shared" si="86"/>
        <v/>
      </c>
      <c r="AK296" s="213">
        <f>LARGE(($U296,$R296,$O296,$L296,$I296),AK$6)</f>
        <v>0</v>
      </c>
      <c r="AL296" s="213">
        <f>LARGE(($U296,$R296,$O296,$L296,$I296),AL$6)</f>
        <v>0</v>
      </c>
      <c r="AM296" s="213">
        <f>LARGE(($U296,$R296,$O296,$L296,$I296),AM$6)</f>
        <v>0</v>
      </c>
      <c r="AN296" s="213">
        <f>LARGE(($U296,$R296,$O296,$L296,$I296),AN$6)</f>
        <v>0</v>
      </c>
      <c r="AO296" s="213">
        <f>LARGE(($U296,$R296,$O296,$L296,$I296),AO$6)</f>
        <v>0</v>
      </c>
      <c r="AP296" s="214">
        <f t="shared" si="90"/>
        <v>0</v>
      </c>
      <c r="AQ296" s="213" t="str">
        <f t="shared" si="87"/>
        <v/>
      </c>
      <c r="AS296" s="108" t="str">
        <f t="shared" si="97"/>
        <v/>
      </c>
      <c r="AT296" s="65" t="str">
        <f t="shared" si="97"/>
        <v/>
      </c>
      <c r="AU296" s="66" t="str">
        <f t="shared" si="97"/>
        <v/>
      </c>
      <c r="AV296" s="67" t="str">
        <f t="shared" si="97"/>
        <v/>
      </c>
      <c r="AW296" s="68" t="str">
        <f t="shared" si="97"/>
        <v/>
      </c>
      <c r="AX296" s="28" t="str">
        <f t="shared" si="97"/>
        <v/>
      </c>
      <c r="AY296" s="69" t="str">
        <f t="shared" si="97"/>
        <v/>
      </c>
      <c r="AZ296" s="68" t="str">
        <f t="shared" si="97"/>
        <v/>
      </c>
      <c r="BA296" s="70" t="str">
        <f t="shared" si="97"/>
        <v/>
      </c>
      <c r="BB296" s="71" t="str">
        <f t="shared" si="97"/>
        <v/>
      </c>
      <c r="BC296" s="68" t="str">
        <f t="shared" si="97"/>
        <v/>
      </c>
      <c r="BD296" s="70" t="str">
        <f t="shared" si="97"/>
        <v/>
      </c>
      <c r="BE296" s="71" t="str">
        <f t="shared" si="97"/>
        <v/>
      </c>
      <c r="BF296" s="68" t="str">
        <f t="shared" si="97"/>
        <v/>
      </c>
      <c r="BG296" s="70" t="str">
        <f t="shared" si="97"/>
        <v/>
      </c>
      <c r="BH296" s="71" t="str">
        <f t="shared" si="97"/>
        <v/>
      </c>
      <c r="BI296" s="68" t="str">
        <f t="shared" si="96"/>
        <v/>
      </c>
      <c r="BJ296" s="70" t="str">
        <f t="shared" si="96"/>
        <v/>
      </c>
      <c r="BK296" s="71" t="str">
        <f t="shared" si="96"/>
        <v/>
      </c>
      <c r="BL296" s="234" t="str">
        <f t="shared" si="96"/>
        <v/>
      </c>
      <c r="BM296" s="235" t="str">
        <f t="shared" si="96"/>
        <v/>
      </c>
      <c r="BN296" s="236" t="str">
        <f t="shared" si="96"/>
        <v/>
      </c>
      <c r="BO296" s="237" t="str">
        <f t="shared" si="96"/>
        <v/>
      </c>
      <c r="BP296" s="238" t="str">
        <f t="shared" si="96"/>
        <v/>
      </c>
      <c r="BQ296" s="239" t="str">
        <f t="shared" si="96"/>
        <v/>
      </c>
      <c r="BR296" s="78" t="str">
        <f t="shared" si="96"/>
        <v/>
      </c>
      <c r="BS296" s="57" t="str">
        <f t="shared" si="96"/>
        <v/>
      </c>
      <c r="BT296" s="240" t="str">
        <f t="shared" si="96"/>
        <v/>
      </c>
      <c r="BU296" s="241" t="str">
        <f t="shared" si="96"/>
        <v/>
      </c>
      <c r="BV296" s="242" t="str">
        <f t="shared" si="96"/>
        <v/>
      </c>
      <c r="BW296" s="243" t="str">
        <f t="shared" si="96"/>
        <v/>
      </c>
      <c r="BX296" s="244" t="str">
        <f t="shared" si="95"/>
        <v/>
      </c>
      <c r="BY296" s="245" t="str">
        <f t="shared" si="95"/>
        <v/>
      </c>
    </row>
    <row r="297" spans="1:77" customFormat="1" ht="15.6" thickBot="1" x14ac:dyDescent="0.35">
      <c r="A297" s="196" t="str">
        <f t="shared" si="84"/>
        <v/>
      </c>
      <c r="B297" s="196" t="str">
        <f t="shared" si="85"/>
        <v/>
      </c>
      <c r="C297" s="187" t="str">
        <v/>
      </c>
      <c r="D297" s="187" t="str">
        <v/>
      </c>
      <c r="E297" s="196" t="str">
        <v/>
      </c>
      <c r="F297" s="187" t="str">
        <v/>
      </c>
      <c r="G297" s="207">
        <v>0</v>
      </c>
      <c r="H297" s="187">
        <v>0</v>
      </c>
      <c r="I297" s="208">
        <v>0</v>
      </c>
      <c r="J297" s="207">
        <v>0</v>
      </c>
      <c r="K297" s="209">
        <v>0</v>
      </c>
      <c r="L297" s="210">
        <v>0</v>
      </c>
      <c r="M297" s="207">
        <v>0</v>
      </c>
      <c r="N297" s="209">
        <v>0</v>
      </c>
      <c r="O297" s="210">
        <v>0</v>
      </c>
      <c r="P297" s="207">
        <v>0</v>
      </c>
      <c r="Q297" s="209">
        <v>0</v>
      </c>
      <c r="R297" s="210">
        <v>0</v>
      </c>
      <c r="S297" s="207">
        <v>0</v>
      </c>
      <c r="T297" s="209">
        <v>0</v>
      </c>
      <c r="U297" s="210">
        <v>0</v>
      </c>
      <c r="V297" s="210" t="str">
        <v/>
      </c>
      <c r="W297" s="210" t="str">
        <v/>
      </c>
      <c r="X297" s="210" t="str">
        <v/>
      </c>
      <c r="Y297" s="210" t="str">
        <v/>
      </c>
      <c r="Z297" s="210" t="str">
        <v/>
      </c>
      <c r="AA297" s="210" t="str">
        <v/>
      </c>
      <c r="AB297" s="211">
        <v>0</v>
      </c>
      <c r="AC297" s="212" t="str">
        <f t="shared" si="89"/>
        <v/>
      </c>
      <c r="AD297" s="209" t="str">
        <f t="shared" si="94"/>
        <v/>
      </c>
      <c r="AE297" s="209" t="str">
        <f t="shared" si="94"/>
        <v/>
      </c>
      <c r="AF297" s="209" t="str">
        <f t="shared" si="94"/>
        <v/>
      </c>
      <c r="AG297" s="209" t="str">
        <f t="shared" si="94"/>
        <v/>
      </c>
      <c r="AH297" s="209" t="str">
        <f t="shared" si="94"/>
        <v/>
      </c>
      <c r="AI297" s="209" t="str">
        <f t="shared" si="94"/>
        <v/>
      </c>
      <c r="AJ297" s="209" t="str">
        <f t="shared" si="86"/>
        <v/>
      </c>
      <c r="AK297" s="213">
        <f>LARGE(($U297,$R297,$O297,$L297,$I297),AK$6)</f>
        <v>0</v>
      </c>
      <c r="AL297" s="213">
        <f>LARGE(($U297,$R297,$O297,$L297,$I297),AL$6)</f>
        <v>0</v>
      </c>
      <c r="AM297" s="213">
        <f>LARGE(($U297,$R297,$O297,$L297,$I297),AM$6)</f>
        <v>0</v>
      </c>
      <c r="AN297" s="213">
        <f>LARGE(($U297,$R297,$O297,$L297,$I297),AN$6)</f>
        <v>0</v>
      </c>
      <c r="AO297" s="213">
        <f>LARGE(($U297,$R297,$O297,$L297,$I297),AO$6)</f>
        <v>0</v>
      </c>
      <c r="AP297" s="214">
        <f t="shared" si="90"/>
        <v>0</v>
      </c>
      <c r="AQ297" s="213" t="str">
        <f t="shared" si="87"/>
        <v/>
      </c>
      <c r="AS297" s="108" t="str">
        <f t="shared" si="97"/>
        <v/>
      </c>
      <c r="AT297" s="65" t="str">
        <f t="shared" si="97"/>
        <v/>
      </c>
      <c r="AU297" s="66" t="str">
        <f t="shared" si="97"/>
        <v/>
      </c>
      <c r="AV297" s="67" t="str">
        <f t="shared" si="97"/>
        <v/>
      </c>
      <c r="AW297" s="68" t="str">
        <f t="shared" si="97"/>
        <v/>
      </c>
      <c r="AX297" s="28" t="str">
        <f t="shared" si="97"/>
        <v/>
      </c>
      <c r="AY297" s="69" t="str">
        <f t="shared" si="97"/>
        <v/>
      </c>
      <c r="AZ297" s="68" t="str">
        <f t="shared" si="97"/>
        <v/>
      </c>
      <c r="BA297" s="70" t="str">
        <f t="shared" si="97"/>
        <v/>
      </c>
      <c r="BB297" s="71" t="str">
        <f t="shared" si="97"/>
        <v/>
      </c>
      <c r="BC297" s="68" t="str">
        <f t="shared" si="97"/>
        <v/>
      </c>
      <c r="BD297" s="70" t="str">
        <f t="shared" si="97"/>
        <v/>
      </c>
      <c r="BE297" s="71" t="str">
        <f t="shared" si="97"/>
        <v/>
      </c>
      <c r="BF297" s="68" t="str">
        <f t="shared" si="97"/>
        <v/>
      </c>
      <c r="BG297" s="70" t="str">
        <f t="shared" si="97"/>
        <v/>
      </c>
      <c r="BH297" s="71" t="str">
        <f t="shared" si="97"/>
        <v/>
      </c>
      <c r="BI297" s="68" t="str">
        <f t="shared" si="96"/>
        <v/>
      </c>
      <c r="BJ297" s="70" t="str">
        <f t="shared" si="96"/>
        <v/>
      </c>
      <c r="BK297" s="71" t="str">
        <f t="shared" si="96"/>
        <v/>
      </c>
      <c r="BL297" s="234" t="str">
        <f t="shared" si="96"/>
        <v/>
      </c>
      <c r="BM297" s="235" t="str">
        <f t="shared" si="96"/>
        <v/>
      </c>
      <c r="BN297" s="236" t="str">
        <f t="shared" si="96"/>
        <v/>
      </c>
      <c r="BO297" s="237" t="str">
        <f t="shared" si="96"/>
        <v/>
      </c>
      <c r="BP297" s="238" t="str">
        <f t="shared" si="96"/>
        <v/>
      </c>
      <c r="BQ297" s="239" t="str">
        <f t="shared" si="96"/>
        <v/>
      </c>
      <c r="BR297" s="78" t="str">
        <f t="shared" si="96"/>
        <v/>
      </c>
      <c r="BS297" s="57" t="str">
        <f t="shared" si="96"/>
        <v/>
      </c>
      <c r="BT297" s="240" t="str">
        <f t="shared" si="96"/>
        <v/>
      </c>
      <c r="BU297" s="241" t="str">
        <f t="shared" si="96"/>
        <v/>
      </c>
      <c r="BV297" s="242" t="str">
        <f t="shared" si="96"/>
        <v/>
      </c>
      <c r="BW297" s="243" t="str">
        <f t="shared" si="96"/>
        <v/>
      </c>
      <c r="BX297" s="244" t="str">
        <f t="shared" si="95"/>
        <v/>
      </c>
      <c r="BY297" s="245" t="str">
        <f t="shared" si="95"/>
        <v/>
      </c>
    </row>
    <row r="298" spans="1:77" customFormat="1" ht="15.6" thickBot="1" x14ac:dyDescent="0.35">
      <c r="A298" s="196" t="str">
        <f t="shared" si="84"/>
        <v/>
      </c>
      <c r="B298" s="196" t="str">
        <f t="shared" si="85"/>
        <v/>
      </c>
      <c r="C298" s="187" t="str">
        <v/>
      </c>
      <c r="D298" s="187" t="str">
        <v/>
      </c>
      <c r="E298" s="196" t="str">
        <v/>
      </c>
      <c r="F298" s="187" t="str">
        <v/>
      </c>
      <c r="G298" s="207">
        <v>0</v>
      </c>
      <c r="H298" s="187">
        <v>0</v>
      </c>
      <c r="I298" s="208">
        <v>0</v>
      </c>
      <c r="J298" s="207">
        <v>0</v>
      </c>
      <c r="K298" s="209">
        <v>0</v>
      </c>
      <c r="L298" s="210">
        <v>0</v>
      </c>
      <c r="M298" s="207">
        <v>0</v>
      </c>
      <c r="N298" s="209">
        <v>0</v>
      </c>
      <c r="O298" s="210">
        <v>0</v>
      </c>
      <c r="P298" s="207">
        <v>0</v>
      </c>
      <c r="Q298" s="209">
        <v>0</v>
      </c>
      <c r="R298" s="210">
        <v>0</v>
      </c>
      <c r="S298" s="207">
        <v>0</v>
      </c>
      <c r="T298" s="209">
        <v>0</v>
      </c>
      <c r="U298" s="210">
        <v>0</v>
      </c>
      <c r="V298" s="210" t="str">
        <v/>
      </c>
      <c r="W298" s="210" t="str">
        <v/>
      </c>
      <c r="X298" s="210" t="str">
        <v/>
      </c>
      <c r="Y298" s="210" t="str">
        <v/>
      </c>
      <c r="Z298" s="210" t="str">
        <v/>
      </c>
      <c r="AA298" s="210" t="str">
        <v/>
      </c>
      <c r="AB298" s="211">
        <v>0</v>
      </c>
      <c r="AC298" s="212" t="str">
        <f t="shared" si="89"/>
        <v/>
      </c>
      <c r="AD298" s="209" t="str">
        <f t="shared" si="94"/>
        <v/>
      </c>
      <c r="AE298" s="209" t="str">
        <f t="shared" si="94"/>
        <v/>
      </c>
      <c r="AF298" s="209" t="str">
        <f t="shared" si="94"/>
        <v/>
      </c>
      <c r="AG298" s="209" t="str">
        <f t="shared" si="94"/>
        <v/>
      </c>
      <c r="AH298" s="209" t="str">
        <f t="shared" si="94"/>
        <v/>
      </c>
      <c r="AI298" s="209" t="str">
        <f t="shared" si="94"/>
        <v/>
      </c>
      <c r="AJ298" s="209" t="str">
        <f t="shared" si="86"/>
        <v/>
      </c>
      <c r="AK298" s="213">
        <f>LARGE(($U298,$R298,$O298,$L298,$I298),AK$6)</f>
        <v>0</v>
      </c>
      <c r="AL298" s="213">
        <f>LARGE(($U298,$R298,$O298,$L298,$I298),AL$6)</f>
        <v>0</v>
      </c>
      <c r="AM298" s="213">
        <f>LARGE(($U298,$R298,$O298,$L298,$I298),AM$6)</f>
        <v>0</v>
      </c>
      <c r="AN298" s="213">
        <f>LARGE(($U298,$R298,$O298,$L298,$I298),AN$6)</f>
        <v>0</v>
      </c>
      <c r="AO298" s="213">
        <f>LARGE(($U298,$R298,$O298,$L298,$I298),AO$6)</f>
        <v>0</v>
      </c>
      <c r="AP298" s="214">
        <f t="shared" si="90"/>
        <v>0</v>
      </c>
      <c r="AQ298" s="213" t="str">
        <f t="shared" si="87"/>
        <v/>
      </c>
      <c r="AS298" s="108" t="str">
        <f t="shared" si="97"/>
        <v/>
      </c>
      <c r="AT298" s="65" t="str">
        <f t="shared" si="97"/>
        <v/>
      </c>
      <c r="AU298" s="66" t="str">
        <f t="shared" si="97"/>
        <v/>
      </c>
      <c r="AV298" s="67" t="str">
        <f t="shared" si="97"/>
        <v/>
      </c>
      <c r="AW298" s="68" t="str">
        <f t="shared" si="97"/>
        <v/>
      </c>
      <c r="AX298" s="28" t="str">
        <f t="shared" si="97"/>
        <v/>
      </c>
      <c r="AY298" s="69" t="str">
        <f t="shared" si="97"/>
        <v/>
      </c>
      <c r="AZ298" s="68" t="str">
        <f t="shared" si="97"/>
        <v/>
      </c>
      <c r="BA298" s="70" t="str">
        <f t="shared" si="97"/>
        <v/>
      </c>
      <c r="BB298" s="71" t="str">
        <f t="shared" si="97"/>
        <v/>
      </c>
      <c r="BC298" s="68" t="str">
        <f t="shared" si="97"/>
        <v/>
      </c>
      <c r="BD298" s="70" t="str">
        <f t="shared" si="97"/>
        <v/>
      </c>
      <c r="BE298" s="71" t="str">
        <f t="shared" si="97"/>
        <v/>
      </c>
      <c r="BF298" s="68" t="str">
        <f t="shared" si="97"/>
        <v/>
      </c>
      <c r="BG298" s="70" t="str">
        <f t="shared" si="97"/>
        <v/>
      </c>
      <c r="BH298" s="71" t="str">
        <f t="shared" si="97"/>
        <v/>
      </c>
      <c r="BI298" s="68" t="str">
        <f t="shared" si="96"/>
        <v/>
      </c>
      <c r="BJ298" s="70" t="str">
        <f t="shared" si="96"/>
        <v/>
      </c>
      <c r="BK298" s="71" t="str">
        <f t="shared" si="96"/>
        <v/>
      </c>
      <c r="BL298" s="234" t="str">
        <f t="shared" si="96"/>
        <v/>
      </c>
      <c r="BM298" s="235" t="str">
        <f t="shared" si="96"/>
        <v/>
      </c>
      <c r="BN298" s="236" t="str">
        <f t="shared" si="96"/>
        <v/>
      </c>
      <c r="BO298" s="237" t="str">
        <f t="shared" si="96"/>
        <v/>
      </c>
      <c r="BP298" s="238" t="str">
        <f t="shared" si="96"/>
        <v/>
      </c>
      <c r="BQ298" s="239" t="str">
        <f t="shared" si="96"/>
        <v/>
      </c>
      <c r="BR298" s="78" t="str">
        <f t="shared" si="96"/>
        <v/>
      </c>
      <c r="BS298" s="57" t="str">
        <f t="shared" si="96"/>
        <v/>
      </c>
      <c r="BT298" s="240" t="str">
        <f t="shared" si="96"/>
        <v/>
      </c>
      <c r="BU298" s="241" t="str">
        <f t="shared" si="96"/>
        <v/>
      </c>
      <c r="BV298" s="242" t="str">
        <f t="shared" si="96"/>
        <v/>
      </c>
      <c r="BW298" s="243" t="str">
        <f t="shared" si="96"/>
        <v/>
      </c>
      <c r="BX298" s="244" t="str">
        <f t="shared" si="95"/>
        <v/>
      </c>
      <c r="BY298" s="245" t="str">
        <f t="shared" si="95"/>
        <v/>
      </c>
    </row>
    <row r="299" spans="1:77" customFormat="1" ht="15.6" thickBot="1" x14ac:dyDescent="0.35">
      <c r="A299" s="196" t="str">
        <f t="shared" si="84"/>
        <v/>
      </c>
      <c r="B299" s="196" t="str">
        <f t="shared" si="85"/>
        <v/>
      </c>
      <c r="C299" s="187" t="str">
        <v/>
      </c>
      <c r="D299" s="187" t="str">
        <v/>
      </c>
      <c r="E299" s="196" t="str">
        <v/>
      </c>
      <c r="F299" s="187" t="str">
        <v/>
      </c>
      <c r="G299" s="207">
        <v>0</v>
      </c>
      <c r="H299" s="187">
        <v>0</v>
      </c>
      <c r="I299" s="208">
        <v>0</v>
      </c>
      <c r="J299" s="207">
        <v>0</v>
      </c>
      <c r="K299" s="209">
        <v>0</v>
      </c>
      <c r="L299" s="210">
        <v>0</v>
      </c>
      <c r="M299" s="207">
        <v>0</v>
      </c>
      <c r="N299" s="209">
        <v>0</v>
      </c>
      <c r="O299" s="210">
        <v>0</v>
      </c>
      <c r="P299" s="207">
        <v>0</v>
      </c>
      <c r="Q299" s="209">
        <v>0</v>
      </c>
      <c r="R299" s="210">
        <v>0</v>
      </c>
      <c r="S299" s="207">
        <v>0</v>
      </c>
      <c r="T299" s="209">
        <v>0</v>
      </c>
      <c r="U299" s="210">
        <v>0</v>
      </c>
      <c r="V299" s="210" t="str">
        <v/>
      </c>
      <c r="W299" s="210" t="str">
        <v/>
      </c>
      <c r="X299" s="210" t="str">
        <v/>
      </c>
      <c r="Y299" s="210" t="str">
        <v/>
      </c>
      <c r="Z299" s="210" t="str">
        <v/>
      </c>
      <c r="AA299" s="210" t="str">
        <v/>
      </c>
      <c r="AB299" s="211">
        <v>0</v>
      </c>
      <c r="AC299" s="212" t="str">
        <f t="shared" si="89"/>
        <v/>
      </c>
      <c r="AD299" s="209" t="str">
        <f t="shared" si="94"/>
        <v/>
      </c>
      <c r="AE299" s="209" t="str">
        <f t="shared" si="94"/>
        <v/>
      </c>
      <c r="AF299" s="209" t="str">
        <f t="shared" si="94"/>
        <v/>
      </c>
      <c r="AG299" s="209" t="str">
        <f t="shared" si="94"/>
        <v/>
      </c>
      <c r="AH299" s="209" t="str">
        <f t="shared" si="94"/>
        <v/>
      </c>
      <c r="AI299" s="209" t="str">
        <f t="shared" si="94"/>
        <v/>
      </c>
      <c r="AJ299" s="209" t="str">
        <f t="shared" si="86"/>
        <v/>
      </c>
      <c r="AK299" s="213">
        <f>LARGE(($U299,$R299,$O299,$L299,$I299),AK$6)</f>
        <v>0</v>
      </c>
      <c r="AL299" s="213">
        <f>LARGE(($U299,$R299,$O299,$L299,$I299),AL$6)</f>
        <v>0</v>
      </c>
      <c r="AM299" s="213">
        <f>LARGE(($U299,$R299,$O299,$L299,$I299),AM$6)</f>
        <v>0</v>
      </c>
      <c r="AN299" s="213">
        <f>LARGE(($U299,$R299,$O299,$L299,$I299),AN$6)</f>
        <v>0</v>
      </c>
      <c r="AO299" s="213">
        <f>LARGE(($U299,$R299,$O299,$L299,$I299),AO$6)</f>
        <v>0</v>
      </c>
      <c r="AP299" s="214">
        <f t="shared" si="90"/>
        <v>0</v>
      </c>
      <c r="AQ299" s="213" t="str">
        <f t="shared" si="87"/>
        <v/>
      </c>
      <c r="AS299" s="108" t="str">
        <f t="shared" si="97"/>
        <v/>
      </c>
      <c r="AT299" s="65" t="str">
        <f t="shared" si="97"/>
        <v/>
      </c>
      <c r="AU299" s="66" t="str">
        <f t="shared" si="97"/>
        <v/>
      </c>
      <c r="AV299" s="67" t="str">
        <f t="shared" si="97"/>
        <v/>
      </c>
      <c r="AW299" s="68" t="str">
        <f t="shared" si="97"/>
        <v/>
      </c>
      <c r="AX299" s="28" t="str">
        <f t="shared" si="97"/>
        <v/>
      </c>
      <c r="AY299" s="69" t="str">
        <f t="shared" si="97"/>
        <v/>
      </c>
      <c r="AZ299" s="68" t="str">
        <f t="shared" si="97"/>
        <v/>
      </c>
      <c r="BA299" s="70" t="str">
        <f t="shared" si="97"/>
        <v/>
      </c>
      <c r="BB299" s="71" t="str">
        <f t="shared" si="97"/>
        <v/>
      </c>
      <c r="BC299" s="68" t="str">
        <f t="shared" si="97"/>
        <v/>
      </c>
      <c r="BD299" s="70" t="str">
        <f t="shared" si="97"/>
        <v/>
      </c>
      <c r="BE299" s="71" t="str">
        <f t="shared" si="97"/>
        <v/>
      </c>
      <c r="BF299" s="68" t="str">
        <f t="shared" si="97"/>
        <v/>
      </c>
      <c r="BG299" s="70" t="str">
        <f t="shared" si="97"/>
        <v/>
      </c>
      <c r="BH299" s="71" t="str">
        <f t="shared" si="97"/>
        <v/>
      </c>
      <c r="BI299" s="68" t="str">
        <f t="shared" si="96"/>
        <v/>
      </c>
      <c r="BJ299" s="70" t="str">
        <f t="shared" si="96"/>
        <v/>
      </c>
      <c r="BK299" s="71" t="str">
        <f t="shared" si="96"/>
        <v/>
      </c>
      <c r="BL299" s="234" t="str">
        <f t="shared" si="96"/>
        <v/>
      </c>
      <c r="BM299" s="235" t="str">
        <f t="shared" si="96"/>
        <v/>
      </c>
      <c r="BN299" s="236" t="str">
        <f t="shared" si="96"/>
        <v/>
      </c>
      <c r="BO299" s="237" t="str">
        <f t="shared" si="96"/>
        <v/>
      </c>
      <c r="BP299" s="238" t="str">
        <f t="shared" si="96"/>
        <v/>
      </c>
      <c r="BQ299" s="239" t="str">
        <f t="shared" si="96"/>
        <v/>
      </c>
      <c r="BR299" s="78" t="str">
        <f t="shared" si="96"/>
        <v/>
      </c>
      <c r="BS299" s="57" t="str">
        <f t="shared" si="96"/>
        <v/>
      </c>
      <c r="BT299" s="240" t="str">
        <f t="shared" si="96"/>
        <v/>
      </c>
      <c r="BU299" s="241" t="str">
        <f t="shared" si="96"/>
        <v/>
      </c>
      <c r="BV299" s="242" t="str">
        <f t="shared" si="96"/>
        <v/>
      </c>
      <c r="BW299" s="243" t="str">
        <f t="shared" si="96"/>
        <v/>
      </c>
      <c r="BX299" s="244" t="str">
        <f t="shared" si="95"/>
        <v/>
      </c>
      <c r="BY299" s="245" t="str">
        <f t="shared" si="95"/>
        <v/>
      </c>
    </row>
    <row r="300" spans="1:77" customFormat="1" ht="15.6" thickBot="1" x14ac:dyDescent="0.35">
      <c r="A300" s="196" t="str">
        <f t="shared" si="84"/>
        <v/>
      </c>
      <c r="B300" s="196" t="str">
        <f t="shared" si="85"/>
        <v/>
      </c>
      <c r="C300" s="187" t="str">
        <v/>
      </c>
      <c r="D300" s="187" t="str">
        <v/>
      </c>
      <c r="E300" s="196" t="str">
        <v/>
      </c>
      <c r="F300" s="187" t="str">
        <v/>
      </c>
      <c r="G300" s="207">
        <v>0</v>
      </c>
      <c r="H300" s="187">
        <v>0</v>
      </c>
      <c r="I300" s="208">
        <v>0</v>
      </c>
      <c r="J300" s="207">
        <v>0</v>
      </c>
      <c r="K300" s="209">
        <v>0</v>
      </c>
      <c r="L300" s="210">
        <v>0</v>
      </c>
      <c r="M300" s="207">
        <v>0</v>
      </c>
      <c r="N300" s="209">
        <v>0</v>
      </c>
      <c r="O300" s="210">
        <v>0</v>
      </c>
      <c r="P300" s="207">
        <v>0</v>
      </c>
      <c r="Q300" s="209">
        <v>0</v>
      </c>
      <c r="R300" s="210">
        <v>0</v>
      </c>
      <c r="S300" s="207">
        <v>0</v>
      </c>
      <c r="T300" s="209">
        <v>0</v>
      </c>
      <c r="U300" s="210">
        <v>0</v>
      </c>
      <c r="V300" s="210" t="str">
        <v/>
      </c>
      <c r="W300" s="210" t="str">
        <v/>
      </c>
      <c r="X300" s="210" t="str">
        <v/>
      </c>
      <c r="Y300" s="210" t="str">
        <v/>
      </c>
      <c r="Z300" s="210" t="str">
        <v/>
      </c>
      <c r="AA300" s="210" t="str">
        <v/>
      </c>
      <c r="AB300" s="211">
        <v>0</v>
      </c>
      <c r="AC300" s="212" t="str">
        <f t="shared" si="89"/>
        <v/>
      </c>
      <c r="AD300" s="209" t="str">
        <f t="shared" si="94"/>
        <v/>
      </c>
      <c r="AE300" s="209" t="str">
        <f t="shared" si="94"/>
        <v/>
      </c>
      <c r="AF300" s="209" t="str">
        <f t="shared" si="94"/>
        <v/>
      </c>
      <c r="AG300" s="209" t="str">
        <f t="shared" si="94"/>
        <v/>
      </c>
      <c r="AH300" s="209" t="str">
        <f t="shared" si="94"/>
        <v/>
      </c>
      <c r="AI300" s="209" t="str">
        <f t="shared" si="94"/>
        <v/>
      </c>
      <c r="AJ300" s="209" t="str">
        <f t="shared" si="86"/>
        <v/>
      </c>
      <c r="AK300" s="213">
        <f>LARGE(($U300,$R300,$O300,$L300,$I300),AK$6)</f>
        <v>0</v>
      </c>
      <c r="AL300" s="213">
        <f>LARGE(($U300,$R300,$O300,$L300,$I300),AL$6)</f>
        <v>0</v>
      </c>
      <c r="AM300" s="213">
        <f>LARGE(($U300,$R300,$O300,$L300,$I300),AM$6)</f>
        <v>0</v>
      </c>
      <c r="AN300" s="213">
        <f>LARGE(($U300,$R300,$O300,$L300,$I300),AN$6)</f>
        <v>0</v>
      </c>
      <c r="AO300" s="213">
        <f>LARGE(($U300,$R300,$O300,$L300,$I300),AO$6)</f>
        <v>0</v>
      </c>
      <c r="AP300" s="214">
        <f t="shared" si="90"/>
        <v>0</v>
      </c>
      <c r="AQ300" s="213" t="str">
        <f t="shared" si="87"/>
        <v/>
      </c>
      <c r="AS300" s="108" t="str">
        <f t="shared" si="97"/>
        <v/>
      </c>
      <c r="AT300" s="65" t="str">
        <f t="shared" si="97"/>
        <v/>
      </c>
      <c r="AU300" s="66" t="str">
        <f t="shared" si="97"/>
        <v/>
      </c>
      <c r="AV300" s="67" t="str">
        <f t="shared" si="97"/>
        <v/>
      </c>
      <c r="AW300" s="68" t="str">
        <f t="shared" si="97"/>
        <v/>
      </c>
      <c r="AX300" s="28" t="str">
        <f t="shared" si="97"/>
        <v/>
      </c>
      <c r="AY300" s="69" t="str">
        <f t="shared" si="97"/>
        <v/>
      </c>
      <c r="AZ300" s="68" t="str">
        <f t="shared" si="97"/>
        <v/>
      </c>
      <c r="BA300" s="70" t="str">
        <f t="shared" si="97"/>
        <v/>
      </c>
      <c r="BB300" s="71" t="str">
        <f t="shared" si="97"/>
        <v/>
      </c>
      <c r="BC300" s="68" t="str">
        <f t="shared" si="97"/>
        <v/>
      </c>
      <c r="BD300" s="70" t="str">
        <f t="shared" si="97"/>
        <v/>
      </c>
      <c r="BE300" s="71" t="str">
        <f t="shared" si="97"/>
        <v/>
      </c>
      <c r="BF300" s="68" t="str">
        <f t="shared" si="97"/>
        <v/>
      </c>
      <c r="BG300" s="70" t="str">
        <f t="shared" si="97"/>
        <v/>
      </c>
      <c r="BH300" s="71" t="str">
        <f t="shared" si="97"/>
        <v/>
      </c>
      <c r="BI300" s="68" t="str">
        <f t="shared" si="96"/>
        <v/>
      </c>
      <c r="BJ300" s="70" t="str">
        <f t="shared" si="96"/>
        <v/>
      </c>
      <c r="BK300" s="71" t="str">
        <f t="shared" si="96"/>
        <v/>
      </c>
      <c r="BL300" s="234" t="str">
        <f t="shared" si="96"/>
        <v/>
      </c>
      <c r="BM300" s="235" t="str">
        <f t="shared" si="96"/>
        <v/>
      </c>
      <c r="BN300" s="236" t="str">
        <f t="shared" si="96"/>
        <v/>
      </c>
      <c r="BO300" s="237" t="str">
        <f t="shared" si="96"/>
        <v/>
      </c>
      <c r="BP300" s="238" t="str">
        <f t="shared" si="96"/>
        <v/>
      </c>
      <c r="BQ300" s="239" t="str">
        <f t="shared" si="96"/>
        <v/>
      </c>
      <c r="BR300" s="78" t="str">
        <f t="shared" si="96"/>
        <v/>
      </c>
      <c r="BS300" s="57" t="str">
        <f t="shared" si="96"/>
        <v/>
      </c>
      <c r="BT300" s="240" t="str">
        <f t="shared" si="96"/>
        <v/>
      </c>
      <c r="BU300" s="241" t="str">
        <f t="shared" si="96"/>
        <v/>
      </c>
      <c r="BV300" s="242" t="str">
        <f t="shared" si="96"/>
        <v/>
      </c>
      <c r="BW300" s="243" t="str">
        <f t="shared" si="96"/>
        <v/>
      </c>
      <c r="BX300" s="244" t="str">
        <f t="shared" si="95"/>
        <v/>
      </c>
      <c r="BY300" s="245" t="str">
        <f t="shared" si="95"/>
        <v/>
      </c>
    </row>
    <row r="301" spans="1:77" customFormat="1" ht="15.6" thickBot="1" x14ac:dyDescent="0.35">
      <c r="A301" s="196" t="str">
        <f t="shared" si="84"/>
        <v/>
      </c>
      <c r="B301" s="196" t="str">
        <f t="shared" si="85"/>
        <v/>
      </c>
      <c r="C301" s="187" t="str">
        <v/>
      </c>
      <c r="D301" s="187" t="str">
        <v/>
      </c>
      <c r="E301" s="196" t="str">
        <v/>
      </c>
      <c r="F301" s="187" t="str">
        <v/>
      </c>
      <c r="G301" s="207">
        <v>0</v>
      </c>
      <c r="H301" s="187">
        <v>0</v>
      </c>
      <c r="I301" s="208">
        <v>0</v>
      </c>
      <c r="J301" s="207">
        <v>0</v>
      </c>
      <c r="K301" s="209">
        <v>0</v>
      </c>
      <c r="L301" s="210">
        <v>0</v>
      </c>
      <c r="M301" s="207">
        <v>0</v>
      </c>
      <c r="N301" s="209">
        <v>0</v>
      </c>
      <c r="O301" s="210">
        <v>0</v>
      </c>
      <c r="P301" s="207">
        <v>0</v>
      </c>
      <c r="Q301" s="209">
        <v>0</v>
      </c>
      <c r="R301" s="210">
        <v>0</v>
      </c>
      <c r="S301" s="207">
        <v>0</v>
      </c>
      <c r="T301" s="209">
        <v>0</v>
      </c>
      <c r="U301" s="210">
        <v>0</v>
      </c>
      <c r="V301" s="210" t="str">
        <v/>
      </c>
      <c r="W301" s="210" t="str">
        <v/>
      </c>
      <c r="X301" s="210" t="str">
        <v/>
      </c>
      <c r="Y301" s="210" t="str">
        <v/>
      </c>
      <c r="Z301" s="210" t="str">
        <v/>
      </c>
      <c r="AA301" s="210" t="str">
        <v/>
      </c>
      <c r="AB301" s="211">
        <v>0</v>
      </c>
      <c r="AC301" s="212" t="str">
        <f t="shared" si="89"/>
        <v/>
      </c>
      <c r="AD301" s="209" t="str">
        <f t="shared" si="94"/>
        <v/>
      </c>
      <c r="AE301" s="209" t="str">
        <f t="shared" si="94"/>
        <v/>
      </c>
      <c r="AF301" s="209" t="str">
        <f t="shared" si="94"/>
        <v/>
      </c>
      <c r="AG301" s="209" t="str">
        <f t="shared" si="94"/>
        <v/>
      </c>
      <c r="AH301" s="209" t="str">
        <f t="shared" si="94"/>
        <v/>
      </c>
      <c r="AI301" s="209" t="str">
        <f t="shared" si="94"/>
        <v/>
      </c>
      <c r="AJ301" s="209" t="str">
        <f t="shared" si="86"/>
        <v/>
      </c>
      <c r="AK301" s="213">
        <f>LARGE(($U301,$R301,$O301,$L301,$I301),AK$6)</f>
        <v>0</v>
      </c>
      <c r="AL301" s="213">
        <f>LARGE(($U301,$R301,$O301,$L301,$I301),AL$6)</f>
        <v>0</v>
      </c>
      <c r="AM301" s="213">
        <f>LARGE(($U301,$R301,$O301,$L301,$I301),AM$6)</f>
        <v>0</v>
      </c>
      <c r="AN301" s="213">
        <f>LARGE(($U301,$R301,$O301,$L301,$I301),AN$6)</f>
        <v>0</v>
      </c>
      <c r="AO301" s="213">
        <f>LARGE(($U301,$R301,$O301,$L301,$I301),AO$6)</f>
        <v>0</v>
      </c>
      <c r="AP301" s="214">
        <f t="shared" si="90"/>
        <v>0</v>
      </c>
      <c r="AQ301" s="213" t="str">
        <f t="shared" si="87"/>
        <v/>
      </c>
      <c r="AS301" s="108" t="str">
        <f t="shared" si="97"/>
        <v/>
      </c>
      <c r="AT301" s="65" t="str">
        <f t="shared" si="97"/>
        <v/>
      </c>
      <c r="AU301" s="66" t="str">
        <f t="shared" si="97"/>
        <v/>
      </c>
      <c r="AV301" s="67" t="str">
        <f t="shared" si="97"/>
        <v/>
      </c>
      <c r="AW301" s="68" t="str">
        <f t="shared" si="97"/>
        <v/>
      </c>
      <c r="AX301" s="28" t="str">
        <f t="shared" si="97"/>
        <v/>
      </c>
      <c r="AY301" s="69" t="str">
        <f t="shared" si="97"/>
        <v/>
      </c>
      <c r="AZ301" s="68" t="str">
        <f t="shared" si="97"/>
        <v/>
      </c>
      <c r="BA301" s="70" t="str">
        <f t="shared" si="97"/>
        <v/>
      </c>
      <c r="BB301" s="71" t="str">
        <f t="shared" si="97"/>
        <v/>
      </c>
      <c r="BC301" s="68" t="str">
        <f t="shared" si="97"/>
        <v/>
      </c>
      <c r="BD301" s="70" t="str">
        <f t="shared" si="97"/>
        <v/>
      </c>
      <c r="BE301" s="71" t="str">
        <f t="shared" si="97"/>
        <v/>
      </c>
      <c r="BF301" s="68" t="str">
        <f t="shared" si="97"/>
        <v/>
      </c>
      <c r="BG301" s="70" t="str">
        <f t="shared" si="97"/>
        <v/>
      </c>
      <c r="BH301" s="71" t="str">
        <f t="shared" si="97"/>
        <v/>
      </c>
      <c r="BI301" s="68" t="str">
        <f t="shared" si="96"/>
        <v/>
      </c>
      <c r="BJ301" s="70" t="str">
        <f t="shared" si="96"/>
        <v/>
      </c>
      <c r="BK301" s="71" t="str">
        <f t="shared" si="96"/>
        <v/>
      </c>
      <c r="BL301" s="234" t="str">
        <f t="shared" si="96"/>
        <v/>
      </c>
      <c r="BM301" s="235" t="str">
        <f t="shared" si="96"/>
        <v/>
      </c>
      <c r="BN301" s="236" t="str">
        <f t="shared" si="96"/>
        <v/>
      </c>
      <c r="BO301" s="237" t="str">
        <f t="shared" si="96"/>
        <v/>
      </c>
      <c r="BP301" s="238" t="str">
        <f t="shared" si="96"/>
        <v/>
      </c>
      <c r="BQ301" s="239" t="str">
        <f t="shared" si="96"/>
        <v/>
      </c>
      <c r="BR301" s="78" t="str">
        <f t="shared" si="96"/>
        <v/>
      </c>
      <c r="BS301" s="57" t="str">
        <f t="shared" si="96"/>
        <v/>
      </c>
      <c r="BT301" s="240" t="str">
        <f t="shared" si="96"/>
        <v/>
      </c>
      <c r="BU301" s="241" t="str">
        <f t="shared" si="96"/>
        <v/>
      </c>
      <c r="BV301" s="242" t="str">
        <f t="shared" si="96"/>
        <v/>
      </c>
      <c r="BW301" s="243" t="str">
        <f t="shared" si="96"/>
        <v/>
      </c>
      <c r="BX301" s="244" t="str">
        <f t="shared" si="95"/>
        <v/>
      </c>
      <c r="BY301" s="245" t="str">
        <f t="shared" si="95"/>
        <v/>
      </c>
    </row>
    <row r="302" spans="1:77" customFormat="1" ht="15.6" thickBot="1" x14ac:dyDescent="0.35">
      <c r="A302" s="196" t="str">
        <f t="shared" si="84"/>
        <v/>
      </c>
      <c r="B302" s="196" t="str">
        <f t="shared" si="85"/>
        <v/>
      </c>
      <c r="C302" s="187" t="str">
        <v/>
      </c>
      <c r="D302" s="187" t="str">
        <v/>
      </c>
      <c r="E302" s="196" t="str">
        <v/>
      </c>
      <c r="F302" s="187" t="str">
        <v/>
      </c>
      <c r="G302" s="207">
        <v>0</v>
      </c>
      <c r="H302" s="187">
        <v>0</v>
      </c>
      <c r="I302" s="208">
        <v>0</v>
      </c>
      <c r="J302" s="207">
        <v>0</v>
      </c>
      <c r="K302" s="209">
        <v>0</v>
      </c>
      <c r="L302" s="210">
        <v>0</v>
      </c>
      <c r="M302" s="207">
        <v>0</v>
      </c>
      <c r="N302" s="209">
        <v>0</v>
      </c>
      <c r="O302" s="210">
        <v>0</v>
      </c>
      <c r="P302" s="207">
        <v>0</v>
      </c>
      <c r="Q302" s="209">
        <v>0</v>
      </c>
      <c r="R302" s="210">
        <v>0</v>
      </c>
      <c r="S302" s="207">
        <v>0</v>
      </c>
      <c r="T302" s="209">
        <v>0</v>
      </c>
      <c r="U302" s="210">
        <v>0</v>
      </c>
      <c r="V302" s="210" t="str">
        <v/>
      </c>
      <c r="W302" s="210" t="str">
        <v/>
      </c>
      <c r="X302" s="210" t="str">
        <v/>
      </c>
      <c r="Y302" s="210" t="str">
        <v/>
      </c>
      <c r="Z302" s="210" t="str">
        <v/>
      </c>
      <c r="AA302" s="210" t="str">
        <v/>
      </c>
      <c r="AB302" s="211">
        <v>0</v>
      </c>
      <c r="AC302" s="212" t="str">
        <f t="shared" si="89"/>
        <v/>
      </c>
      <c r="AD302" s="209" t="str">
        <f t="shared" si="94"/>
        <v/>
      </c>
      <c r="AE302" s="209" t="str">
        <f t="shared" si="94"/>
        <v/>
      </c>
      <c r="AF302" s="209" t="str">
        <f t="shared" si="94"/>
        <v/>
      </c>
      <c r="AG302" s="209" t="str">
        <f t="shared" si="94"/>
        <v/>
      </c>
      <c r="AH302" s="209" t="str">
        <f t="shared" si="94"/>
        <v/>
      </c>
      <c r="AI302" s="209" t="str">
        <f t="shared" si="94"/>
        <v/>
      </c>
      <c r="AJ302" s="209" t="str">
        <f t="shared" si="86"/>
        <v/>
      </c>
      <c r="AK302" s="213">
        <f>LARGE(($U302,$R302,$O302,$L302,$I302),AK$6)</f>
        <v>0</v>
      </c>
      <c r="AL302" s="213">
        <f>LARGE(($U302,$R302,$O302,$L302,$I302),AL$6)</f>
        <v>0</v>
      </c>
      <c r="AM302" s="213">
        <f>LARGE(($U302,$R302,$O302,$L302,$I302),AM$6)</f>
        <v>0</v>
      </c>
      <c r="AN302" s="213">
        <f>LARGE(($U302,$R302,$O302,$L302,$I302),AN$6)</f>
        <v>0</v>
      </c>
      <c r="AO302" s="213">
        <f>LARGE(($U302,$R302,$O302,$L302,$I302),AO$6)</f>
        <v>0</v>
      </c>
      <c r="AP302" s="214">
        <f t="shared" si="90"/>
        <v>0</v>
      </c>
      <c r="AQ302" s="213" t="str">
        <f t="shared" si="87"/>
        <v/>
      </c>
      <c r="AS302" s="108" t="str">
        <f t="shared" si="97"/>
        <v/>
      </c>
      <c r="AT302" s="65" t="str">
        <f t="shared" si="97"/>
        <v/>
      </c>
      <c r="AU302" s="66" t="str">
        <f t="shared" si="97"/>
        <v/>
      </c>
      <c r="AV302" s="67" t="str">
        <f t="shared" si="97"/>
        <v/>
      </c>
      <c r="AW302" s="68" t="str">
        <f t="shared" si="97"/>
        <v/>
      </c>
      <c r="AX302" s="28" t="str">
        <f t="shared" si="97"/>
        <v/>
      </c>
      <c r="AY302" s="69" t="str">
        <f t="shared" si="97"/>
        <v/>
      </c>
      <c r="AZ302" s="68" t="str">
        <f t="shared" si="97"/>
        <v/>
      </c>
      <c r="BA302" s="70" t="str">
        <f t="shared" si="97"/>
        <v/>
      </c>
      <c r="BB302" s="71" t="str">
        <f t="shared" si="97"/>
        <v/>
      </c>
      <c r="BC302" s="68" t="str">
        <f t="shared" si="97"/>
        <v/>
      </c>
      <c r="BD302" s="70" t="str">
        <f t="shared" si="97"/>
        <v/>
      </c>
      <c r="BE302" s="71" t="str">
        <f t="shared" si="97"/>
        <v/>
      </c>
      <c r="BF302" s="68" t="str">
        <f t="shared" si="97"/>
        <v/>
      </c>
      <c r="BG302" s="70" t="str">
        <f t="shared" si="97"/>
        <v/>
      </c>
      <c r="BH302" s="71" t="str">
        <f t="shared" si="97"/>
        <v/>
      </c>
      <c r="BI302" s="68" t="str">
        <f t="shared" si="96"/>
        <v/>
      </c>
      <c r="BJ302" s="70" t="str">
        <f t="shared" si="96"/>
        <v/>
      </c>
      <c r="BK302" s="71" t="str">
        <f t="shared" si="96"/>
        <v/>
      </c>
      <c r="BL302" s="234" t="str">
        <f t="shared" si="96"/>
        <v/>
      </c>
      <c r="BM302" s="235" t="str">
        <f t="shared" si="96"/>
        <v/>
      </c>
      <c r="BN302" s="236" t="str">
        <f t="shared" si="96"/>
        <v/>
      </c>
      <c r="BO302" s="237" t="str">
        <f t="shared" si="96"/>
        <v/>
      </c>
      <c r="BP302" s="238" t="str">
        <f t="shared" si="96"/>
        <v/>
      </c>
      <c r="BQ302" s="239" t="str">
        <f t="shared" si="96"/>
        <v/>
      </c>
      <c r="BR302" s="78" t="str">
        <f t="shared" si="96"/>
        <v/>
      </c>
      <c r="BS302" s="57" t="str">
        <f t="shared" si="96"/>
        <v/>
      </c>
      <c r="BT302" s="240" t="str">
        <f t="shared" si="96"/>
        <v/>
      </c>
      <c r="BU302" s="241" t="str">
        <f t="shared" si="96"/>
        <v/>
      </c>
      <c r="BV302" s="242" t="str">
        <f t="shared" si="96"/>
        <v/>
      </c>
      <c r="BW302" s="243" t="str">
        <f t="shared" si="96"/>
        <v/>
      </c>
      <c r="BX302" s="244" t="str">
        <f t="shared" si="95"/>
        <v/>
      </c>
      <c r="BY302" s="245" t="str">
        <f t="shared" si="95"/>
        <v/>
      </c>
    </row>
    <row r="303" spans="1:77" customFormat="1" ht="15.6" thickBot="1" x14ac:dyDescent="0.35">
      <c r="A303" s="196" t="str">
        <f t="shared" si="84"/>
        <v/>
      </c>
      <c r="B303" s="196" t="str">
        <f t="shared" si="85"/>
        <v/>
      </c>
      <c r="C303" s="187" t="str">
        <v/>
      </c>
      <c r="D303" s="187" t="str">
        <v/>
      </c>
      <c r="E303" s="196" t="str">
        <v/>
      </c>
      <c r="F303" s="187" t="str">
        <v/>
      </c>
      <c r="G303" s="207">
        <v>0</v>
      </c>
      <c r="H303" s="187">
        <v>0</v>
      </c>
      <c r="I303" s="208">
        <v>0</v>
      </c>
      <c r="J303" s="207">
        <v>0</v>
      </c>
      <c r="K303" s="209">
        <v>0</v>
      </c>
      <c r="L303" s="210">
        <v>0</v>
      </c>
      <c r="M303" s="207">
        <v>0</v>
      </c>
      <c r="N303" s="209">
        <v>0</v>
      </c>
      <c r="O303" s="210">
        <v>0</v>
      </c>
      <c r="P303" s="207">
        <v>0</v>
      </c>
      <c r="Q303" s="209">
        <v>0</v>
      </c>
      <c r="R303" s="210">
        <v>0</v>
      </c>
      <c r="S303" s="207">
        <v>0</v>
      </c>
      <c r="T303" s="209">
        <v>0</v>
      </c>
      <c r="U303" s="210">
        <v>0</v>
      </c>
      <c r="V303" s="210" t="str">
        <v/>
      </c>
      <c r="W303" s="210" t="str">
        <v/>
      </c>
      <c r="X303" s="210" t="str">
        <v/>
      </c>
      <c r="Y303" s="210" t="str">
        <v/>
      </c>
      <c r="Z303" s="210" t="str">
        <v/>
      </c>
      <c r="AA303" s="210" t="str">
        <v/>
      </c>
      <c r="AB303" s="211">
        <v>0</v>
      </c>
      <c r="AC303" s="212" t="str">
        <f t="shared" si="89"/>
        <v/>
      </c>
      <c r="AD303" s="209" t="str">
        <f t="shared" si="94"/>
        <v/>
      </c>
      <c r="AE303" s="209" t="str">
        <f t="shared" si="94"/>
        <v/>
      </c>
      <c r="AF303" s="209" t="str">
        <f t="shared" si="94"/>
        <v/>
      </c>
      <c r="AG303" s="209" t="str">
        <f t="shared" si="94"/>
        <v/>
      </c>
      <c r="AH303" s="209" t="str">
        <f t="shared" si="94"/>
        <v/>
      </c>
      <c r="AI303" s="209" t="str">
        <f t="shared" si="94"/>
        <v/>
      </c>
      <c r="AJ303" s="209" t="str">
        <f t="shared" si="86"/>
        <v/>
      </c>
      <c r="AK303" s="213">
        <f>LARGE(($U303,$R303,$O303,$L303,$I303),AK$6)</f>
        <v>0</v>
      </c>
      <c r="AL303" s="213">
        <f>LARGE(($U303,$R303,$O303,$L303,$I303),AL$6)</f>
        <v>0</v>
      </c>
      <c r="AM303" s="213">
        <f>LARGE(($U303,$R303,$O303,$L303,$I303),AM$6)</f>
        <v>0</v>
      </c>
      <c r="AN303" s="213">
        <f>LARGE(($U303,$R303,$O303,$L303,$I303),AN$6)</f>
        <v>0</v>
      </c>
      <c r="AO303" s="213">
        <f>LARGE(($U303,$R303,$O303,$L303,$I303),AO$6)</f>
        <v>0</v>
      </c>
      <c r="AP303" s="214">
        <f t="shared" si="90"/>
        <v>0</v>
      </c>
      <c r="AQ303" s="213" t="str">
        <f t="shared" si="87"/>
        <v/>
      </c>
      <c r="AS303" s="108" t="str">
        <f t="shared" si="97"/>
        <v/>
      </c>
      <c r="AT303" s="65" t="str">
        <f t="shared" si="97"/>
        <v/>
      </c>
      <c r="AU303" s="66" t="str">
        <f t="shared" si="97"/>
        <v/>
      </c>
      <c r="AV303" s="67" t="str">
        <f t="shared" si="97"/>
        <v/>
      </c>
      <c r="AW303" s="68" t="str">
        <f t="shared" si="97"/>
        <v/>
      </c>
      <c r="AX303" s="28" t="str">
        <f t="shared" si="97"/>
        <v/>
      </c>
      <c r="AY303" s="69" t="str">
        <f t="shared" si="97"/>
        <v/>
      </c>
      <c r="AZ303" s="68" t="str">
        <f t="shared" si="97"/>
        <v/>
      </c>
      <c r="BA303" s="70" t="str">
        <f t="shared" si="97"/>
        <v/>
      </c>
      <c r="BB303" s="71" t="str">
        <f t="shared" si="97"/>
        <v/>
      </c>
      <c r="BC303" s="68" t="str">
        <f t="shared" si="97"/>
        <v/>
      </c>
      <c r="BD303" s="70" t="str">
        <f t="shared" si="97"/>
        <v/>
      </c>
      <c r="BE303" s="71" t="str">
        <f t="shared" si="97"/>
        <v/>
      </c>
      <c r="BF303" s="68" t="str">
        <f t="shared" si="97"/>
        <v/>
      </c>
      <c r="BG303" s="70" t="str">
        <f t="shared" si="97"/>
        <v/>
      </c>
      <c r="BH303" s="71" t="str">
        <f t="shared" si="97"/>
        <v/>
      </c>
      <c r="BI303" s="68" t="str">
        <f t="shared" si="96"/>
        <v/>
      </c>
      <c r="BJ303" s="70" t="str">
        <f t="shared" si="96"/>
        <v/>
      </c>
      <c r="BK303" s="71" t="str">
        <f t="shared" si="96"/>
        <v/>
      </c>
      <c r="BL303" s="234" t="str">
        <f t="shared" si="96"/>
        <v/>
      </c>
      <c r="BM303" s="235" t="str">
        <f t="shared" si="96"/>
        <v/>
      </c>
      <c r="BN303" s="236" t="str">
        <f t="shared" si="96"/>
        <v/>
      </c>
      <c r="BO303" s="237" t="str">
        <f t="shared" si="96"/>
        <v/>
      </c>
      <c r="BP303" s="238" t="str">
        <f t="shared" si="96"/>
        <v/>
      </c>
      <c r="BQ303" s="239" t="str">
        <f t="shared" si="96"/>
        <v/>
      </c>
      <c r="BR303" s="78" t="str">
        <f t="shared" si="96"/>
        <v/>
      </c>
      <c r="BS303" s="57" t="str">
        <f t="shared" si="96"/>
        <v/>
      </c>
      <c r="BT303" s="240" t="str">
        <f t="shared" si="96"/>
        <v/>
      </c>
      <c r="BU303" s="241" t="str">
        <f t="shared" si="96"/>
        <v/>
      </c>
      <c r="BV303" s="242" t="str">
        <f t="shared" si="96"/>
        <v/>
      </c>
      <c r="BW303" s="243" t="str">
        <f t="shared" si="96"/>
        <v/>
      </c>
      <c r="BX303" s="244" t="str">
        <f t="shared" si="95"/>
        <v/>
      </c>
      <c r="BY303" s="245" t="str">
        <f t="shared" si="95"/>
        <v/>
      </c>
    </row>
    <row r="304" spans="1:77" customFormat="1" ht="15.6" thickBot="1" x14ac:dyDescent="0.35">
      <c r="A304" s="196" t="str">
        <f t="shared" si="84"/>
        <v/>
      </c>
      <c r="B304" s="196" t="str">
        <f t="shared" si="85"/>
        <v/>
      </c>
      <c r="C304" s="187" t="str">
        <v/>
      </c>
      <c r="D304" s="187" t="str">
        <v/>
      </c>
      <c r="E304" s="196" t="str">
        <v/>
      </c>
      <c r="F304" s="187" t="str">
        <v/>
      </c>
      <c r="G304" s="207">
        <v>0</v>
      </c>
      <c r="H304" s="187">
        <v>0</v>
      </c>
      <c r="I304" s="208">
        <v>0</v>
      </c>
      <c r="J304" s="207">
        <v>0</v>
      </c>
      <c r="K304" s="209">
        <v>0</v>
      </c>
      <c r="L304" s="210">
        <v>0</v>
      </c>
      <c r="M304" s="207">
        <v>0</v>
      </c>
      <c r="N304" s="209">
        <v>0</v>
      </c>
      <c r="O304" s="210">
        <v>0</v>
      </c>
      <c r="P304" s="207">
        <v>0</v>
      </c>
      <c r="Q304" s="209">
        <v>0</v>
      </c>
      <c r="R304" s="210">
        <v>0</v>
      </c>
      <c r="S304" s="207">
        <v>0</v>
      </c>
      <c r="T304" s="209">
        <v>0</v>
      </c>
      <c r="U304" s="210">
        <v>0</v>
      </c>
      <c r="V304" s="210" t="str">
        <v/>
      </c>
      <c r="W304" s="210" t="str">
        <v/>
      </c>
      <c r="X304" s="210" t="str">
        <v/>
      </c>
      <c r="Y304" s="210" t="str">
        <v/>
      </c>
      <c r="Z304" s="210" t="str">
        <v/>
      </c>
      <c r="AA304" s="210" t="str">
        <v/>
      </c>
      <c r="AB304" s="211">
        <v>0</v>
      </c>
      <c r="AC304" s="212" t="str">
        <f t="shared" si="89"/>
        <v/>
      </c>
      <c r="AD304" s="209" t="str">
        <f t="shared" si="94"/>
        <v/>
      </c>
      <c r="AE304" s="209" t="str">
        <f t="shared" si="94"/>
        <v/>
      </c>
      <c r="AF304" s="209" t="str">
        <f t="shared" si="94"/>
        <v/>
      </c>
      <c r="AG304" s="209" t="str">
        <f t="shared" si="94"/>
        <v/>
      </c>
      <c r="AH304" s="209" t="str">
        <f t="shared" si="94"/>
        <v/>
      </c>
      <c r="AI304" s="209" t="str">
        <f t="shared" si="94"/>
        <v/>
      </c>
      <c r="AJ304" s="209" t="str">
        <f t="shared" si="86"/>
        <v/>
      </c>
      <c r="AK304" s="213">
        <f>LARGE(($U304,$R304,$O304,$L304,$I304),AK$6)</f>
        <v>0</v>
      </c>
      <c r="AL304" s="213">
        <f>LARGE(($U304,$R304,$O304,$L304,$I304),AL$6)</f>
        <v>0</v>
      </c>
      <c r="AM304" s="213">
        <f>LARGE(($U304,$R304,$O304,$L304,$I304),AM$6)</f>
        <v>0</v>
      </c>
      <c r="AN304" s="213">
        <f>LARGE(($U304,$R304,$O304,$L304,$I304),AN$6)</f>
        <v>0</v>
      </c>
      <c r="AO304" s="213">
        <f>LARGE(($U304,$R304,$O304,$L304,$I304),AO$6)</f>
        <v>0</v>
      </c>
      <c r="AP304" s="214">
        <f t="shared" si="90"/>
        <v>0</v>
      </c>
      <c r="AQ304" s="213" t="str">
        <f t="shared" si="87"/>
        <v/>
      </c>
      <c r="AS304" s="108" t="str">
        <f t="shared" si="97"/>
        <v/>
      </c>
      <c r="AT304" s="65" t="str">
        <f t="shared" si="97"/>
        <v/>
      </c>
      <c r="AU304" s="66" t="str">
        <f t="shared" si="97"/>
        <v/>
      </c>
      <c r="AV304" s="67" t="str">
        <f t="shared" si="97"/>
        <v/>
      </c>
      <c r="AW304" s="68" t="str">
        <f t="shared" si="97"/>
        <v/>
      </c>
      <c r="AX304" s="28" t="str">
        <f t="shared" si="97"/>
        <v/>
      </c>
      <c r="AY304" s="69" t="str">
        <f t="shared" si="97"/>
        <v/>
      </c>
      <c r="AZ304" s="68" t="str">
        <f t="shared" si="97"/>
        <v/>
      </c>
      <c r="BA304" s="70" t="str">
        <f t="shared" si="97"/>
        <v/>
      </c>
      <c r="BB304" s="71" t="str">
        <f t="shared" si="97"/>
        <v/>
      </c>
      <c r="BC304" s="68" t="str">
        <f t="shared" si="97"/>
        <v/>
      </c>
      <c r="BD304" s="70" t="str">
        <f t="shared" si="97"/>
        <v/>
      </c>
      <c r="BE304" s="71" t="str">
        <f t="shared" si="97"/>
        <v/>
      </c>
      <c r="BF304" s="68" t="str">
        <f t="shared" si="97"/>
        <v/>
      </c>
      <c r="BG304" s="70" t="str">
        <f t="shared" si="97"/>
        <v/>
      </c>
      <c r="BH304" s="71" t="str">
        <f t="shared" si="97"/>
        <v/>
      </c>
      <c r="BI304" s="68" t="str">
        <f t="shared" si="96"/>
        <v/>
      </c>
      <c r="BJ304" s="70" t="str">
        <f t="shared" si="96"/>
        <v/>
      </c>
      <c r="BK304" s="71" t="str">
        <f t="shared" si="96"/>
        <v/>
      </c>
      <c r="BL304" s="234" t="str">
        <f t="shared" si="96"/>
        <v/>
      </c>
      <c r="BM304" s="235" t="str">
        <f t="shared" si="96"/>
        <v/>
      </c>
      <c r="BN304" s="236" t="str">
        <f t="shared" si="96"/>
        <v/>
      </c>
      <c r="BO304" s="237" t="str">
        <f t="shared" si="96"/>
        <v/>
      </c>
      <c r="BP304" s="238" t="str">
        <f t="shared" si="96"/>
        <v/>
      </c>
      <c r="BQ304" s="239" t="str">
        <f t="shared" si="96"/>
        <v/>
      </c>
      <c r="BR304" s="78" t="str">
        <f t="shared" si="96"/>
        <v/>
      </c>
      <c r="BS304" s="57" t="str">
        <f t="shared" si="96"/>
        <v/>
      </c>
      <c r="BT304" s="240" t="str">
        <f t="shared" si="96"/>
        <v/>
      </c>
      <c r="BU304" s="241" t="str">
        <f t="shared" si="96"/>
        <v/>
      </c>
      <c r="BV304" s="242" t="str">
        <f t="shared" si="96"/>
        <v/>
      </c>
      <c r="BW304" s="243" t="str">
        <f t="shared" si="96"/>
        <v/>
      </c>
      <c r="BX304" s="244" t="str">
        <f t="shared" si="95"/>
        <v/>
      </c>
      <c r="BY304" s="245" t="str">
        <f t="shared" si="95"/>
        <v/>
      </c>
    </row>
    <row r="305" spans="1:77" customFormat="1" ht="15.6" thickBot="1" x14ac:dyDescent="0.35">
      <c r="A305" s="196" t="str">
        <f t="shared" si="84"/>
        <v/>
      </c>
      <c r="B305" s="196" t="str">
        <f t="shared" si="85"/>
        <v/>
      </c>
      <c r="C305" s="187" t="str">
        <v/>
      </c>
      <c r="D305" s="187" t="str">
        <v/>
      </c>
      <c r="E305" s="196" t="str">
        <v/>
      </c>
      <c r="F305" s="187" t="str">
        <v/>
      </c>
      <c r="G305" s="207">
        <v>0</v>
      </c>
      <c r="H305" s="187">
        <v>0</v>
      </c>
      <c r="I305" s="208">
        <v>0</v>
      </c>
      <c r="J305" s="207">
        <v>0</v>
      </c>
      <c r="K305" s="209">
        <v>0</v>
      </c>
      <c r="L305" s="210">
        <v>0</v>
      </c>
      <c r="M305" s="207">
        <v>0</v>
      </c>
      <c r="N305" s="209">
        <v>0</v>
      </c>
      <c r="O305" s="210">
        <v>0</v>
      </c>
      <c r="P305" s="207">
        <v>0</v>
      </c>
      <c r="Q305" s="209">
        <v>0</v>
      </c>
      <c r="R305" s="210">
        <v>0</v>
      </c>
      <c r="S305" s="207">
        <v>0</v>
      </c>
      <c r="T305" s="209">
        <v>0</v>
      </c>
      <c r="U305" s="210">
        <v>0</v>
      </c>
      <c r="V305" s="210" t="str">
        <v/>
      </c>
      <c r="W305" s="210" t="str">
        <v/>
      </c>
      <c r="X305" s="210" t="str">
        <v/>
      </c>
      <c r="Y305" s="210" t="str">
        <v/>
      </c>
      <c r="Z305" s="210" t="str">
        <v/>
      </c>
      <c r="AA305" s="210" t="str">
        <v/>
      </c>
      <c r="AB305" s="211">
        <v>0</v>
      </c>
      <c r="AC305" s="212" t="str">
        <f t="shared" si="89"/>
        <v/>
      </c>
      <c r="AD305" s="209" t="str">
        <f t="shared" si="94"/>
        <v/>
      </c>
      <c r="AE305" s="209" t="str">
        <f t="shared" si="94"/>
        <v/>
      </c>
      <c r="AF305" s="209" t="str">
        <f t="shared" si="94"/>
        <v/>
      </c>
      <c r="AG305" s="209" t="str">
        <f t="shared" si="94"/>
        <v/>
      </c>
      <c r="AH305" s="209" t="str">
        <f t="shared" si="94"/>
        <v/>
      </c>
      <c r="AI305" s="209" t="str">
        <f t="shared" si="94"/>
        <v/>
      </c>
      <c r="AJ305" s="209" t="str">
        <f t="shared" si="86"/>
        <v/>
      </c>
      <c r="AK305" s="213">
        <f>LARGE(($U305,$R305,$O305,$L305,$I305),AK$6)</f>
        <v>0</v>
      </c>
      <c r="AL305" s="213">
        <f>LARGE(($U305,$R305,$O305,$L305,$I305),AL$6)</f>
        <v>0</v>
      </c>
      <c r="AM305" s="213">
        <f>LARGE(($U305,$R305,$O305,$L305,$I305),AM$6)</f>
        <v>0</v>
      </c>
      <c r="AN305" s="213">
        <f>LARGE(($U305,$R305,$O305,$L305,$I305),AN$6)</f>
        <v>0</v>
      </c>
      <c r="AO305" s="213">
        <f>LARGE(($U305,$R305,$O305,$L305,$I305),AO$6)</f>
        <v>0</v>
      </c>
      <c r="AP305" s="214">
        <f t="shared" si="90"/>
        <v>0</v>
      </c>
      <c r="AQ305" s="213" t="str">
        <f t="shared" si="87"/>
        <v/>
      </c>
      <c r="AS305" s="108" t="str">
        <f t="shared" si="97"/>
        <v/>
      </c>
      <c r="AT305" s="65" t="str">
        <f t="shared" si="97"/>
        <v/>
      </c>
      <c r="AU305" s="66" t="str">
        <f t="shared" si="97"/>
        <v/>
      </c>
      <c r="AV305" s="67" t="str">
        <f t="shared" si="97"/>
        <v/>
      </c>
      <c r="AW305" s="68" t="str">
        <f t="shared" si="97"/>
        <v/>
      </c>
      <c r="AX305" s="28" t="str">
        <f t="shared" si="97"/>
        <v/>
      </c>
      <c r="AY305" s="69" t="str">
        <f t="shared" si="97"/>
        <v/>
      </c>
      <c r="AZ305" s="68" t="str">
        <f t="shared" si="97"/>
        <v/>
      </c>
      <c r="BA305" s="70" t="str">
        <f t="shared" si="97"/>
        <v/>
      </c>
      <c r="BB305" s="71" t="str">
        <f t="shared" si="97"/>
        <v/>
      </c>
      <c r="BC305" s="68" t="str">
        <f t="shared" si="97"/>
        <v/>
      </c>
      <c r="BD305" s="70" t="str">
        <f t="shared" si="97"/>
        <v/>
      </c>
      <c r="BE305" s="71" t="str">
        <f t="shared" si="97"/>
        <v/>
      </c>
      <c r="BF305" s="68" t="str">
        <f t="shared" si="97"/>
        <v/>
      </c>
      <c r="BG305" s="70" t="str">
        <f t="shared" si="97"/>
        <v/>
      </c>
      <c r="BH305" s="71" t="str">
        <f t="shared" si="97"/>
        <v/>
      </c>
      <c r="BI305" s="68" t="str">
        <f t="shared" si="96"/>
        <v/>
      </c>
      <c r="BJ305" s="70" t="str">
        <f t="shared" si="96"/>
        <v/>
      </c>
      <c r="BK305" s="71" t="str">
        <f t="shared" si="96"/>
        <v/>
      </c>
      <c r="BL305" s="234" t="str">
        <f t="shared" si="96"/>
        <v/>
      </c>
      <c r="BM305" s="235" t="str">
        <f t="shared" si="96"/>
        <v/>
      </c>
      <c r="BN305" s="236" t="str">
        <f t="shared" si="96"/>
        <v/>
      </c>
      <c r="BO305" s="237" t="str">
        <f t="shared" si="96"/>
        <v/>
      </c>
      <c r="BP305" s="238" t="str">
        <f t="shared" si="96"/>
        <v/>
      </c>
      <c r="BQ305" s="239" t="str">
        <f t="shared" si="96"/>
        <v/>
      </c>
      <c r="BR305" s="78" t="str">
        <f t="shared" si="96"/>
        <v/>
      </c>
      <c r="BS305" s="57" t="str">
        <f t="shared" si="96"/>
        <v/>
      </c>
      <c r="BT305" s="240" t="str">
        <f t="shared" si="96"/>
        <v/>
      </c>
      <c r="BU305" s="241" t="str">
        <f t="shared" si="96"/>
        <v/>
      </c>
      <c r="BV305" s="242" t="str">
        <f t="shared" si="96"/>
        <v/>
      </c>
      <c r="BW305" s="243" t="str">
        <f t="shared" si="96"/>
        <v/>
      </c>
      <c r="BX305" s="244" t="str">
        <f t="shared" si="95"/>
        <v/>
      </c>
      <c r="BY305" s="245" t="str">
        <f t="shared" si="95"/>
        <v/>
      </c>
    </row>
    <row r="306" spans="1:77" customFormat="1" ht="15.6" thickBot="1" x14ac:dyDescent="0.35">
      <c r="A306" s="196" t="str">
        <f t="shared" si="84"/>
        <v/>
      </c>
      <c r="B306" s="196" t="str">
        <f t="shared" si="85"/>
        <v/>
      </c>
      <c r="C306" s="187" t="str">
        <v/>
      </c>
      <c r="D306" s="187" t="str">
        <v/>
      </c>
      <c r="E306" s="196" t="str">
        <v/>
      </c>
      <c r="F306" s="187" t="str">
        <v/>
      </c>
      <c r="G306" s="207">
        <v>0</v>
      </c>
      <c r="H306" s="187">
        <v>0</v>
      </c>
      <c r="I306" s="208">
        <v>0</v>
      </c>
      <c r="J306" s="207">
        <v>0</v>
      </c>
      <c r="K306" s="209">
        <v>0</v>
      </c>
      <c r="L306" s="210">
        <v>0</v>
      </c>
      <c r="M306" s="207">
        <v>0</v>
      </c>
      <c r="N306" s="209">
        <v>0</v>
      </c>
      <c r="O306" s="210">
        <v>0</v>
      </c>
      <c r="P306" s="207">
        <v>0</v>
      </c>
      <c r="Q306" s="209">
        <v>0</v>
      </c>
      <c r="R306" s="210">
        <v>0</v>
      </c>
      <c r="S306" s="207">
        <v>0</v>
      </c>
      <c r="T306" s="209">
        <v>0</v>
      </c>
      <c r="U306" s="210">
        <v>0</v>
      </c>
      <c r="V306" s="210" t="str">
        <v/>
      </c>
      <c r="W306" s="210" t="str">
        <v/>
      </c>
      <c r="X306" s="210" t="str">
        <v/>
      </c>
      <c r="Y306" s="210" t="str">
        <v/>
      </c>
      <c r="Z306" s="210" t="str">
        <v/>
      </c>
      <c r="AA306" s="210" t="str">
        <v/>
      </c>
      <c r="AB306" s="211">
        <v>0</v>
      </c>
      <c r="AC306" s="212" t="str">
        <f t="shared" si="89"/>
        <v/>
      </c>
      <c r="AD306" s="209" t="str">
        <f t="shared" si="94"/>
        <v/>
      </c>
      <c r="AE306" s="209" t="str">
        <f t="shared" si="94"/>
        <v/>
      </c>
      <c r="AF306" s="209" t="str">
        <f t="shared" si="94"/>
        <v/>
      </c>
      <c r="AG306" s="209" t="str">
        <f t="shared" si="94"/>
        <v/>
      </c>
      <c r="AH306" s="209" t="str">
        <f t="shared" si="94"/>
        <v/>
      </c>
      <c r="AI306" s="209" t="str">
        <f t="shared" si="94"/>
        <v/>
      </c>
      <c r="AJ306" s="209" t="str">
        <f t="shared" si="86"/>
        <v/>
      </c>
      <c r="AK306" s="213">
        <f>LARGE(($U306,$R306,$O306,$L306,$I306),AK$6)</f>
        <v>0</v>
      </c>
      <c r="AL306" s="213">
        <f>LARGE(($U306,$R306,$O306,$L306,$I306),AL$6)</f>
        <v>0</v>
      </c>
      <c r="AM306" s="213">
        <f>LARGE(($U306,$R306,$O306,$L306,$I306),AM$6)</f>
        <v>0</v>
      </c>
      <c r="AN306" s="213">
        <f>LARGE(($U306,$R306,$O306,$L306,$I306),AN$6)</f>
        <v>0</v>
      </c>
      <c r="AO306" s="213">
        <f>LARGE(($U306,$R306,$O306,$L306,$I306),AO$6)</f>
        <v>0</v>
      </c>
      <c r="AP306" s="214">
        <f t="shared" si="90"/>
        <v>0</v>
      </c>
      <c r="AQ306" s="213" t="str">
        <f t="shared" si="87"/>
        <v/>
      </c>
      <c r="AS306" s="108" t="str">
        <f t="shared" si="97"/>
        <v/>
      </c>
      <c r="AT306" s="65" t="str">
        <f t="shared" si="97"/>
        <v/>
      </c>
      <c r="AU306" s="66" t="str">
        <f t="shared" si="97"/>
        <v/>
      </c>
      <c r="AV306" s="67" t="str">
        <f t="shared" si="97"/>
        <v/>
      </c>
      <c r="AW306" s="68" t="str">
        <f t="shared" si="97"/>
        <v/>
      </c>
      <c r="AX306" s="28" t="str">
        <f t="shared" si="97"/>
        <v/>
      </c>
      <c r="AY306" s="69" t="str">
        <f t="shared" si="97"/>
        <v/>
      </c>
      <c r="AZ306" s="68" t="str">
        <f t="shared" si="97"/>
        <v/>
      </c>
      <c r="BA306" s="70" t="str">
        <f t="shared" si="97"/>
        <v/>
      </c>
      <c r="BB306" s="71" t="str">
        <f t="shared" si="97"/>
        <v/>
      </c>
      <c r="BC306" s="68" t="str">
        <f t="shared" si="97"/>
        <v/>
      </c>
      <c r="BD306" s="70" t="str">
        <f t="shared" si="97"/>
        <v/>
      </c>
      <c r="BE306" s="71" t="str">
        <f t="shared" si="97"/>
        <v/>
      </c>
      <c r="BF306" s="68" t="str">
        <f t="shared" si="97"/>
        <v/>
      </c>
      <c r="BG306" s="70" t="str">
        <f t="shared" si="97"/>
        <v/>
      </c>
      <c r="BH306" s="71" t="str">
        <f t="shared" si="97"/>
        <v/>
      </c>
      <c r="BI306" s="68" t="str">
        <f t="shared" si="96"/>
        <v/>
      </c>
      <c r="BJ306" s="70" t="str">
        <f t="shared" si="96"/>
        <v/>
      </c>
      <c r="BK306" s="71" t="str">
        <f t="shared" si="96"/>
        <v/>
      </c>
      <c r="BL306" s="234" t="str">
        <f t="shared" si="96"/>
        <v/>
      </c>
      <c r="BM306" s="235" t="str">
        <f t="shared" si="96"/>
        <v/>
      </c>
      <c r="BN306" s="236" t="str">
        <f t="shared" si="96"/>
        <v/>
      </c>
      <c r="BO306" s="237" t="str">
        <f t="shared" si="96"/>
        <v/>
      </c>
      <c r="BP306" s="238" t="str">
        <f t="shared" si="96"/>
        <v/>
      </c>
      <c r="BQ306" s="239" t="str">
        <f t="shared" si="96"/>
        <v/>
      </c>
      <c r="BR306" s="78" t="str">
        <f t="shared" si="96"/>
        <v/>
      </c>
      <c r="BS306" s="57" t="str">
        <f t="shared" si="96"/>
        <v/>
      </c>
      <c r="BT306" s="240" t="str">
        <f t="shared" si="96"/>
        <v/>
      </c>
      <c r="BU306" s="241" t="str">
        <f t="shared" si="96"/>
        <v/>
      </c>
      <c r="BV306" s="242" t="str">
        <f t="shared" si="96"/>
        <v/>
      </c>
      <c r="BW306" s="243" t="str">
        <f t="shared" si="96"/>
        <v/>
      </c>
      <c r="BX306" s="244" t="str">
        <f t="shared" si="95"/>
        <v/>
      </c>
      <c r="BY306" s="245" t="str">
        <f t="shared" si="95"/>
        <v/>
      </c>
    </row>
    <row r="307" spans="1:77" customFormat="1" ht="15.6" thickBot="1" x14ac:dyDescent="0.35">
      <c r="A307" s="196" t="str">
        <f t="shared" si="84"/>
        <v/>
      </c>
      <c r="B307" s="196" t="str">
        <f t="shared" si="85"/>
        <v/>
      </c>
      <c r="C307" s="187" t="str">
        <v/>
      </c>
      <c r="D307" s="187" t="str">
        <v/>
      </c>
      <c r="E307" s="196" t="str">
        <v/>
      </c>
      <c r="F307" s="187" t="str">
        <v/>
      </c>
      <c r="G307" s="207">
        <v>0</v>
      </c>
      <c r="H307" s="187">
        <v>0</v>
      </c>
      <c r="I307" s="208">
        <v>0</v>
      </c>
      <c r="J307" s="207">
        <v>0</v>
      </c>
      <c r="K307" s="209">
        <v>0</v>
      </c>
      <c r="L307" s="210">
        <v>0</v>
      </c>
      <c r="M307" s="207">
        <v>0</v>
      </c>
      <c r="N307" s="209">
        <v>0</v>
      </c>
      <c r="O307" s="210">
        <v>0</v>
      </c>
      <c r="P307" s="207">
        <v>0</v>
      </c>
      <c r="Q307" s="209">
        <v>0</v>
      </c>
      <c r="R307" s="210">
        <v>0</v>
      </c>
      <c r="S307" s="207">
        <v>0</v>
      </c>
      <c r="T307" s="209">
        <v>0</v>
      </c>
      <c r="U307" s="210">
        <v>0</v>
      </c>
      <c r="V307" s="210" t="str">
        <v/>
      </c>
      <c r="W307" s="210" t="str">
        <v/>
      </c>
      <c r="X307" s="210" t="str">
        <v/>
      </c>
      <c r="Y307" s="210" t="str">
        <v/>
      </c>
      <c r="Z307" s="210" t="str">
        <v/>
      </c>
      <c r="AA307" s="210" t="str">
        <v/>
      </c>
      <c r="AB307" s="211">
        <v>0</v>
      </c>
      <c r="AC307" s="212" t="str">
        <f t="shared" si="89"/>
        <v/>
      </c>
      <c r="AD307" s="209" t="str">
        <f t="shared" si="94"/>
        <v/>
      </c>
      <c r="AE307" s="209" t="str">
        <f t="shared" si="94"/>
        <v/>
      </c>
      <c r="AF307" s="209" t="str">
        <f t="shared" si="94"/>
        <v/>
      </c>
      <c r="AG307" s="209" t="str">
        <f t="shared" si="94"/>
        <v/>
      </c>
      <c r="AH307" s="209" t="str">
        <f t="shared" si="94"/>
        <v/>
      </c>
      <c r="AI307" s="209" t="str">
        <f t="shared" si="94"/>
        <v/>
      </c>
      <c r="AJ307" s="209" t="str">
        <f t="shared" si="86"/>
        <v/>
      </c>
      <c r="AK307" s="213">
        <f>LARGE(($U307,$R307,$O307,$L307,$I307),AK$6)</f>
        <v>0</v>
      </c>
      <c r="AL307" s="213">
        <f>LARGE(($U307,$R307,$O307,$L307,$I307),AL$6)</f>
        <v>0</v>
      </c>
      <c r="AM307" s="213">
        <f>LARGE(($U307,$R307,$O307,$L307,$I307),AM$6)</f>
        <v>0</v>
      </c>
      <c r="AN307" s="213">
        <f>LARGE(($U307,$R307,$O307,$L307,$I307),AN$6)</f>
        <v>0</v>
      </c>
      <c r="AO307" s="213">
        <f>LARGE(($U307,$R307,$O307,$L307,$I307),AO$6)</f>
        <v>0</v>
      </c>
      <c r="AP307" s="214">
        <f t="shared" si="90"/>
        <v>0</v>
      </c>
      <c r="AQ307" s="213" t="str">
        <f t="shared" si="87"/>
        <v/>
      </c>
      <c r="AS307" s="108" t="str">
        <f t="shared" si="97"/>
        <v/>
      </c>
      <c r="AT307" s="65" t="str">
        <f t="shared" si="97"/>
        <v/>
      </c>
      <c r="AU307" s="66" t="str">
        <f t="shared" si="97"/>
        <v/>
      </c>
      <c r="AV307" s="67" t="str">
        <f t="shared" si="97"/>
        <v/>
      </c>
      <c r="AW307" s="68" t="str">
        <f t="shared" si="97"/>
        <v/>
      </c>
      <c r="AX307" s="28" t="str">
        <f t="shared" si="97"/>
        <v/>
      </c>
      <c r="AY307" s="69" t="str">
        <f t="shared" si="97"/>
        <v/>
      </c>
      <c r="AZ307" s="68" t="str">
        <f t="shared" si="97"/>
        <v/>
      </c>
      <c r="BA307" s="70" t="str">
        <f t="shared" si="97"/>
        <v/>
      </c>
      <c r="BB307" s="71" t="str">
        <f t="shared" si="97"/>
        <v/>
      </c>
      <c r="BC307" s="68" t="str">
        <f t="shared" si="97"/>
        <v/>
      </c>
      <c r="BD307" s="70" t="str">
        <f t="shared" si="97"/>
        <v/>
      </c>
      <c r="BE307" s="71" t="str">
        <f t="shared" si="97"/>
        <v/>
      </c>
      <c r="BF307" s="68" t="str">
        <f t="shared" si="97"/>
        <v/>
      </c>
      <c r="BG307" s="70" t="str">
        <f t="shared" si="97"/>
        <v/>
      </c>
      <c r="BH307" s="71" t="str">
        <f t="shared" si="97"/>
        <v/>
      </c>
      <c r="BI307" s="68" t="str">
        <f t="shared" si="96"/>
        <v/>
      </c>
      <c r="BJ307" s="70" t="str">
        <f t="shared" si="96"/>
        <v/>
      </c>
      <c r="BK307" s="71" t="str">
        <f t="shared" si="96"/>
        <v/>
      </c>
      <c r="BL307" s="234" t="str">
        <f t="shared" si="96"/>
        <v/>
      </c>
      <c r="BM307" s="235" t="str">
        <f t="shared" si="96"/>
        <v/>
      </c>
      <c r="BN307" s="236" t="str">
        <f t="shared" si="96"/>
        <v/>
      </c>
      <c r="BO307" s="237" t="str">
        <f t="shared" si="96"/>
        <v/>
      </c>
      <c r="BP307" s="238" t="str">
        <f t="shared" si="96"/>
        <v/>
      </c>
      <c r="BQ307" s="239" t="str">
        <f t="shared" si="96"/>
        <v/>
      </c>
      <c r="BR307" s="78" t="str">
        <f t="shared" si="96"/>
        <v/>
      </c>
      <c r="BS307" s="57" t="str">
        <f t="shared" si="96"/>
        <v/>
      </c>
      <c r="BT307" s="240" t="str">
        <f t="shared" si="96"/>
        <v/>
      </c>
      <c r="BU307" s="241" t="str">
        <f t="shared" si="96"/>
        <v/>
      </c>
      <c r="BV307" s="242" t="str">
        <f t="shared" si="96"/>
        <v/>
      </c>
      <c r="BW307" s="243" t="str">
        <f t="shared" si="96"/>
        <v/>
      </c>
      <c r="BX307" s="244" t="str">
        <f t="shared" si="95"/>
        <v/>
      </c>
      <c r="BY307" s="245" t="str">
        <f t="shared" si="95"/>
        <v/>
      </c>
    </row>
    <row r="308" spans="1:77" customFormat="1" ht="15.6" thickBot="1" x14ac:dyDescent="0.35">
      <c r="A308" s="196" t="str">
        <f t="shared" si="84"/>
        <v/>
      </c>
      <c r="B308" s="196" t="str">
        <f t="shared" si="85"/>
        <v/>
      </c>
      <c r="C308" s="187" t="str">
        <v/>
      </c>
      <c r="D308" s="187" t="str">
        <v/>
      </c>
      <c r="E308" s="196" t="str">
        <v/>
      </c>
      <c r="F308" s="187" t="str">
        <v/>
      </c>
      <c r="G308" s="207">
        <v>0</v>
      </c>
      <c r="H308" s="187">
        <v>0</v>
      </c>
      <c r="I308" s="208">
        <v>0</v>
      </c>
      <c r="J308" s="207">
        <v>0</v>
      </c>
      <c r="K308" s="209">
        <v>0</v>
      </c>
      <c r="L308" s="210">
        <v>0</v>
      </c>
      <c r="M308" s="207">
        <v>0</v>
      </c>
      <c r="N308" s="209">
        <v>0</v>
      </c>
      <c r="O308" s="210">
        <v>0</v>
      </c>
      <c r="P308" s="207">
        <v>0</v>
      </c>
      <c r="Q308" s="209">
        <v>0</v>
      </c>
      <c r="R308" s="210">
        <v>0</v>
      </c>
      <c r="S308" s="207">
        <v>0</v>
      </c>
      <c r="T308" s="209">
        <v>0</v>
      </c>
      <c r="U308" s="210">
        <v>0</v>
      </c>
      <c r="V308" s="210" t="str">
        <v/>
      </c>
      <c r="W308" s="210" t="str">
        <v/>
      </c>
      <c r="X308" s="210" t="str">
        <v/>
      </c>
      <c r="Y308" s="210" t="str">
        <v/>
      </c>
      <c r="Z308" s="210" t="str">
        <v/>
      </c>
      <c r="AA308" s="210" t="str">
        <v/>
      </c>
      <c r="AB308" s="211">
        <v>0</v>
      </c>
      <c r="AC308" s="212" t="str">
        <f t="shared" si="89"/>
        <v/>
      </c>
      <c r="AD308" s="209" t="str">
        <f t="shared" si="94"/>
        <v/>
      </c>
      <c r="AE308" s="209" t="str">
        <f t="shared" si="94"/>
        <v/>
      </c>
      <c r="AF308" s="209" t="str">
        <f t="shared" si="94"/>
        <v/>
      </c>
      <c r="AG308" s="209" t="str">
        <f t="shared" si="94"/>
        <v/>
      </c>
      <c r="AH308" s="209" t="str">
        <f t="shared" si="94"/>
        <v/>
      </c>
      <c r="AI308" s="209" t="str">
        <f t="shared" si="94"/>
        <v/>
      </c>
      <c r="AJ308" s="209" t="str">
        <f t="shared" si="86"/>
        <v/>
      </c>
      <c r="AK308" s="213">
        <f>LARGE(($U308,$R308,$O308,$L308,$I308),AK$6)</f>
        <v>0</v>
      </c>
      <c r="AL308" s="213">
        <f>LARGE(($U308,$R308,$O308,$L308,$I308),AL$6)</f>
        <v>0</v>
      </c>
      <c r="AM308" s="213">
        <f>LARGE(($U308,$R308,$O308,$L308,$I308),AM$6)</f>
        <v>0</v>
      </c>
      <c r="AN308" s="213">
        <f>LARGE(($U308,$R308,$O308,$L308,$I308),AN$6)</f>
        <v>0</v>
      </c>
      <c r="AO308" s="213">
        <f>LARGE(($U308,$R308,$O308,$L308,$I308),AO$6)</f>
        <v>0</v>
      </c>
      <c r="AP308" s="214">
        <f t="shared" si="90"/>
        <v>0</v>
      </c>
      <c r="AQ308" s="213" t="str">
        <f t="shared" si="87"/>
        <v/>
      </c>
      <c r="AS308" s="108" t="str">
        <f t="shared" si="97"/>
        <v/>
      </c>
      <c r="AT308" s="65" t="str">
        <f t="shared" si="97"/>
        <v/>
      </c>
      <c r="AU308" s="66" t="str">
        <f t="shared" si="97"/>
        <v/>
      </c>
      <c r="AV308" s="67" t="str">
        <f t="shared" si="97"/>
        <v/>
      </c>
      <c r="AW308" s="68" t="str">
        <f t="shared" si="97"/>
        <v/>
      </c>
      <c r="AX308" s="28" t="str">
        <f t="shared" si="97"/>
        <v/>
      </c>
      <c r="AY308" s="69" t="str">
        <f t="shared" si="97"/>
        <v/>
      </c>
      <c r="AZ308" s="68" t="str">
        <f t="shared" si="97"/>
        <v/>
      </c>
      <c r="BA308" s="70" t="str">
        <f t="shared" si="97"/>
        <v/>
      </c>
      <c r="BB308" s="71" t="str">
        <f t="shared" si="97"/>
        <v/>
      </c>
      <c r="BC308" s="68" t="str">
        <f t="shared" si="97"/>
        <v/>
      </c>
      <c r="BD308" s="70" t="str">
        <f t="shared" si="97"/>
        <v/>
      </c>
      <c r="BE308" s="71" t="str">
        <f t="shared" si="97"/>
        <v/>
      </c>
      <c r="BF308" s="68" t="str">
        <f t="shared" si="97"/>
        <v/>
      </c>
      <c r="BG308" s="70" t="str">
        <f t="shared" si="97"/>
        <v/>
      </c>
      <c r="BH308" s="71" t="str">
        <f t="shared" si="97"/>
        <v/>
      </c>
      <c r="BI308" s="68" t="str">
        <f t="shared" si="96"/>
        <v/>
      </c>
      <c r="BJ308" s="70" t="str">
        <f t="shared" si="96"/>
        <v/>
      </c>
      <c r="BK308" s="71" t="str">
        <f t="shared" si="96"/>
        <v/>
      </c>
      <c r="BL308" s="234" t="str">
        <f t="shared" si="96"/>
        <v/>
      </c>
      <c r="BM308" s="235" t="str">
        <f t="shared" si="96"/>
        <v/>
      </c>
      <c r="BN308" s="236" t="str">
        <f t="shared" si="96"/>
        <v/>
      </c>
      <c r="BO308" s="237" t="str">
        <f t="shared" si="96"/>
        <v/>
      </c>
      <c r="BP308" s="238" t="str">
        <f t="shared" si="96"/>
        <v/>
      </c>
      <c r="BQ308" s="239" t="str">
        <f t="shared" si="96"/>
        <v/>
      </c>
      <c r="BR308" s="78" t="str">
        <f t="shared" si="96"/>
        <v/>
      </c>
      <c r="BS308" s="57" t="str">
        <f t="shared" si="96"/>
        <v/>
      </c>
      <c r="BT308" s="240" t="str">
        <f t="shared" si="96"/>
        <v/>
      </c>
      <c r="BU308" s="241" t="str">
        <f t="shared" si="96"/>
        <v/>
      </c>
      <c r="BV308" s="242" t="str">
        <f t="shared" si="96"/>
        <v/>
      </c>
      <c r="BW308" s="243" t="str">
        <f t="shared" si="96"/>
        <v/>
      </c>
      <c r="BX308" s="244" t="str">
        <f t="shared" si="95"/>
        <v/>
      </c>
      <c r="BY308" s="245" t="str">
        <f t="shared" si="95"/>
        <v/>
      </c>
    </row>
    <row r="309" spans="1:77" customFormat="1" ht="15.6" thickBot="1" x14ac:dyDescent="0.35">
      <c r="A309" s="196" t="str">
        <f t="shared" si="84"/>
        <v/>
      </c>
      <c r="B309" s="196" t="str">
        <f t="shared" si="85"/>
        <v/>
      </c>
      <c r="C309" s="187" t="str">
        <v/>
      </c>
      <c r="D309" s="187" t="str">
        <v/>
      </c>
      <c r="E309" s="196" t="str">
        <v/>
      </c>
      <c r="F309" s="187" t="str">
        <v/>
      </c>
      <c r="G309" s="207">
        <v>0</v>
      </c>
      <c r="H309" s="187">
        <v>0</v>
      </c>
      <c r="I309" s="208">
        <v>0</v>
      </c>
      <c r="J309" s="207">
        <v>0</v>
      </c>
      <c r="K309" s="209">
        <v>0</v>
      </c>
      <c r="L309" s="210">
        <v>0</v>
      </c>
      <c r="M309" s="207">
        <v>0</v>
      </c>
      <c r="N309" s="209">
        <v>0</v>
      </c>
      <c r="O309" s="210">
        <v>0</v>
      </c>
      <c r="P309" s="207">
        <v>0</v>
      </c>
      <c r="Q309" s="209">
        <v>0</v>
      </c>
      <c r="R309" s="210">
        <v>0</v>
      </c>
      <c r="S309" s="207">
        <v>0</v>
      </c>
      <c r="T309" s="209">
        <v>0</v>
      </c>
      <c r="U309" s="210">
        <v>0</v>
      </c>
      <c r="V309" s="210" t="str">
        <v/>
      </c>
      <c r="W309" s="210" t="str">
        <v/>
      </c>
      <c r="X309" s="210" t="str">
        <v/>
      </c>
      <c r="Y309" s="210" t="str">
        <v/>
      </c>
      <c r="Z309" s="210" t="str">
        <v/>
      </c>
      <c r="AA309" s="210" t="str">
        <v/>
      </c>
      <c r="AB309" s="211">
        <v>0</v>
      </c>
      <c r="AC309" s="212" t="str">
        <f t="shared" si="89"/>
        <v/>
      </c>
      <c r="AD309" s="209" t="str">
        <f t="shared" si="94"/>
        <v/>
      </c>
      <c r="AE309" s="209" t="str">
        <f t="shared" si="94"/>
        <v/>
      </c>
      <c r="AF309" s="209" t="str">
        <f t="shared" si="94"/>
        <v/>
      </c>
      <c r="AG309" s="209" t="str">
        <f t="shared" si="94"/>
        <v/>
      </c>
      <c r="AH309" s="209" t="str">
        <f t="shared" si="94"/>
        <v/>
      </c>
      <c r="AI309" s="209" t="str">
        <f t="shared" si="94"/>
        <v/>
      </c>
      <c r="AJ309" s="209" t="str">
        <f t="shared" si="86"/>
        <v/>
      </c>
      <c r="AK309" s="213">
        <f>LARGE(($U309,$R309,$O309,$L309,$I309),AK$6)</f>
        <v>0</v>
      </c>
      <c r="AL309" s="213">
        <f>LARGE(($U309,$R309,$O309,$L309,$I309),AL$6)</f>
        <v>0</v>
      </c>
      <c r="AM309" s="213">
        <f>LARGE(($U309,$R309,$O309,$L309,$I309),AM$6)</f>
        <v>0</v>
      </c>
      <c r="AN309" s="213">
        <f>LARGE(($U309,$R309,$O309,$L309,$I309),AN$6)</f>
        <v>0</v>
      </c>
      <c r="AO309" s="213">
        <f>LARGE(($U309,$R309,$O309,$L309,$I309),AO$6)</f>
        <v>0</v>
      </c>
      <c r="AP309" s="214">
        <f t="shared" si="90"/>
        <v>0</v>
      </c>
      <c r="AQ309" s="213" t="str">
        <f t="shared" si="87"/>
        <v/>
      </c>
      <c r="AS309" s="108" t="str">
        <f t="shared" si="97"/>
        <v/>
      </c>
      <c r="AT309" s="65" t="str">
        <f t="shared" si="97"/>
        <v/>
      </c>
      <c r="AU309" s="66" t="str">
        <f t="shared" si="97"/>
        <v/>
      </c>
      <c r="AV309" s="67" t="str">
        <f t="shared" si="97"/>
        <v/>
      </c>
      <c r="AW309" s="68" t="str">
        <f t="shared" si="97"/>
        <v/>
      </c>
      <c r="AX309" s="28" t="str">
        <f t="shared" si="97"/>
        <v/>
      </c>
      <c r="AY309" s="69" t="str">
        <f t="shared" si="97"/>
        <v/>
      </c>
      <c r="AZ309" s="68" t="str">
        <f t="shared" si="97"/>
        <v/>
      </c>
      <c r="BA309" s="70" t="str">
        <f t="shared" si="97"/>
        <v/>
      </c>
      <c r="BB309" s="71" t="str">
        <f t="shared" si="97"/>
        <v/>
      </c>
      <c r="BC309" s="68" t="str">
        <f t="shared" si="97"/>
        <v/>
      </c>
      <c r="BD309" s="70" t="str">
        <f t="shared" si="97"/>
        <v/>
      </c>
      <c r="BE309" s="71" t="str">
        <f t="shared" si="97"/>
        <v/>
      </c>
      <c r="BF309" s="68" t="str">
        <f t="shared" si="97"/>
        <v/>
      </c>
      <c r="BG309" s="70" t="str">
        <f t="shared" si="97"/>
        <v/>
      </c>
      <c r="BH309" s="71" t="str">
        <f t="shared" si="97"/>
        <v/>
      </c>
      <c r="BI309" s="68" t="str">
        <f t="shared" si="96"/>
        <v/>
      </c>
      <c r="BJ309" s="70" t="str">
        <f t="shared" si="96"/>
        <v/>
      </c>
      <c r="BK309" s="71" t="str">
        <f t="shared" si="96"/>
        <v/>
      </c>
      <c r="BL309" s="234" t="str">
        <f t="shared" si="96"/>
        <v/>
      </c>
      <c r="BM309" s="235" t="str">
        <f t="shared" si="96"/>
        <v/>
      </c>
      <c r="BN309" s="236" t="str">
        <f t="shared" si="96"/>
        <v/>
      </c>
      <c r="BO309" s="237" t="str">
        <f t="shared" si="96"/>
        <v/>
      </c>
      <c r="BP309" s="238" t="str">
        <f t="shared" si="96"/>
        <v/>
      </c>
      <c r="BQ309" s="239" t="str">
        <f t="shared" si="96"/>
        <v/>
      </c>
      <c r="BR309" s="78" t="str">
        <f t="shared" si="96"/>
        <v/>
      </c>
      <c r="BS309" s="57" t="str">
        <f t="shared" si="96"/>
        <v/>
      </c>
      <c r="BT309" s="240" t="str">
        <f t="shared" si="96"/>
        <v/>
      </c>
      <c r="BU309" s="241" t="str">
        <f t="shared" si="96"/>
        <v/>
      </c>
      <c r="BV309" s="242" t="str">
        <f t="shared" si="96"/>
        <v/>
      </c>
      <c r="BW309" s="243" t="str">
        <f t="shared" si="96"/>
        <v/>
      </c>
      <c r="BX309" s="244" t="str">
        <f t="shared" ref="BX309:CJ324" si="98">IFERROR(VLOOKUP(ROW()-6,$B$7:$AI$406,COLUMN()-43,FALSE),"")</f>
        <v/>
      </c>
      <c r="BY309" s="245" t="str">
        <f t="shared" si="98"/>
        <v/>
      </c>
    </row>
    <row r="310" spans="1:77" customFormat="1" ht="15.6" thickBot="1" x14ac:dyDescent="0.35">
      <c r="A310" s="196" t="str">
        <f t="shared" si="84"/>
        <v/>
      </c>
      <c r="B310" s="196" t="str">
        <f t="shared" si="85"/>
        <v/>
      </c>
      <c r="C310" s="187" t="str">
        <v/>
      </c>
      <c r="D310" s="187" t="str">
        <v/>
      </c>
      <c r="E310" s="196" t="str">
        <v/>
      </c>
      <c r="F310" s="187" t="str">
        <v/>
      </c>
      <c r="G310" s="207">
        <v>0</v>
      </c>
      <c r="H310" s="187">
        <v>0</v>
      </c>
      <c r="I310" s="208">
        <v>0</v>
      </c>
      <c r="J310" s="207">
        <v>0</v>
      </c>
      <c r="K310" s="209">
        <v>0</v>
      </c>
      <c r="L310" s="210">
        <v>0</v>
      </c>
      <c r="M310" s="207">
        <v>0</v>
      </c>
      <c r="N310" s="209">
        <v>0</v>
      </c>
      <c r="O310" s="210">
        <v>0</v>
      </c>
      <c r="P310" s="207">
        <v>0</v>
      </c>
      <c r="Q310" s="209">
        <v>0</v>
      </c>
      <c r="R310" s="210">
        <v>0</v>
      </c>
      <c r="S310" s="207">
        <v>0</v>
      </c>
      <c r="T310" s="209">
        <v>0</v>
      </c>
      <c r="U310" s="210">
        <v>0</v>
      </c>
      <c r="V310" s="210" t="str">
        <v/>
      </c>
      <c r="W310" s="210" t="str">
        <v/>
      </c>
      <c r="X310" s="210" t="str">
        <v/>
      </c>
      <c r="Y310" s="210" t="str">
        <v/>
      </c>
      <c r="Z310" s="210" t="str">
        <v/>
      </c>
      <c r="AA310" s="210" t="str">
        <v/>
      </c>
      <c r="AB310" s="211">
        <v>0</v>
      </c>
      <c r="AC310" s="212" t="str">
        <f t="shared" si="89"/>
        <v/>
      </c>
      <c r="AD310" s="209" t="str">
        <f t="shared" si="94"/>
        <v/>
      </c>
      <c r="AE310" s="209" t="str">
        <f t="shared" si="94"/>
        <v/>
      </c>
      <c r="AF310" s="209" t="str">
        <f t="shared" si="94"/>
        <v/>
      </c>
      <c r="AG310" s="209" t="str">
        <f t="shared" si="94"/>
        <v/>
      </c>
      <c r="AH310" s="209" t="str">
        <f t="shared" si="94"/>
        <v/>
      </c>
      <c r="AI310" s="209" t="str">
        <f t="shared" si="94"/>
        <v/>
      </c>
      <c r="AJ310" s="209" t="str">
        <f t="shared" si="86"/>
        <v/>
      </c>
      <c r="AK310" s="213">
        <f>LARGE(($U310,$R310,$O310,$L310,$I310),AK$6)</f>
        <v>0</v>
      </c>
      <c r="AL310" s="213">
        <f>LARGE(($U310,$R310,$O310,$L310,$I310),AL$6)</f>
        <v>0</v>
      </c>
      <c r="AM310" s="213">
        <f>LARGE(($U310,$R310,$O310,$L310,$I310),AM$6)</f>
        <v>0</v>
      </c>
      <c r="AN310" s="213">
        <f>LARGE(($U310,$R310,$O310,$L310,$I310),AN$6)</f>
        <v>0</v>
      </c>
      <c r="AO310" s="213">
        <f>LARGE(($U310,$R310,$O310,$L310,$I310),AO$6)</f>
        <v>0</v>
      </c>
      <c r="AP310" s="214">
        <f t="shared" si="90"/>
        <v>0</v>
      </c>
      <c r="AQ310" s="213" t="str">
        <f t="shared" si="87"/>
        <v/>
      </c>
      <c r="AS310" s="108" t="str">
        <f t="shared" si="97"/>
        <v/>
      </c>
      <c r="AT310" s="65" t="str">
        <f t="shared" si="97"/>
        <v/>
      </c>
      <c r="AU310" s="66" t="str">
        <f t="shared" si="97"/>
        <v/>
      </c>
      <c r="AV310" s="67" t="str">
        <f t="shared" si="97"/>
        <v/>
      </c>
      <c r="AW310" s="68" t="str">
        <f t="shared" si="97"/>
        <v/>
      </c>
      <c r="AX310" s="28" t="str">
        <f t="shared" si="97"/>
        <v/>
      </c>
      <c r="AY310" s="69" t="str">
        <f t="shared" si="97"/>
        <v/>
      </c>
      <c r="AZ310" s="68" t="str">
        <f t="shared" si="97"/>
        <v/>
      </c>
      <c r="BA310" s="70" t="str">
        <f t="shared" si="97"/>
        <v/>
      </c>
      <c r="BB310" s="71" t="str">
        <f t="shared" si="97"/>
        <v/>
      </c>
      <c r="BC310" s="68" t="str">
        <f t="shared" si="97"/>
        <v/>
      </c>
      <c r="BD310" s="70" t="str">
        <f t="shared" si="97"/>
        <v/>
      </c>
      <c r="BE310" s="71" t="str">
        <f t="shared" si="97"/>
        <v/>
      </c>
      <c r="BF310" s="68" t="str">
        <f t="shared" si="97"/>
        <v/>
      </c>
      <c r="BG310" s="70" t="str">
        <f t="shared" si="97"/>
        <v/>
      </c>
      <c r="BH310" s="71" t="str">
        <f t="shared" ref="BH310:BW325" si="99">IFERROR(VLOOKUP(ROW()-6,$B$7:$AI$406,COLUMN()-43,FALSE),"")</f>
        <v/>
      </c>
      <c r="BI310" s="68" t="str">
        <f t="shared" si="99"/>
        <v/>
      </c>
      <c r="BJ310" s="70" t="str">
        <f t="shared" si="99"/>
        <v/>
      </c>
      <c r="BK310" s="71" t="str">
        <f t="shared" si="99"/>
        <v/>
      </c>
      <c r="BL310" s="234" t="str">
        <f t="shared" si="99"/>
        <v/>
      </c>
      <c r="BM310" s="235" t="str">
        <f t="shared" si="99"/>
        <v/>
      </c>
      <c r="BN310" s="236" t="str">
        <f t="shared" si="99"/>
        <v/>
      </c>
      <c r="BO310" s="237" t="str">
        <f t="shared" si="99"/>
        <v/>
      </c>
      <c r="BP310" s="238" t="str">
        <f t="shared" si="99"/>
        <v/>
      </c>
      <c r="BQ310" s="239" t="str">
        <f t="shared" si="99"/>
        <v/>
      </c>
      <c r="BR310" s="78" t="str">
        <f t="shared" si="99"/>
        <v/>
      </c>
      <c r="BS310" s="57" t="str">
        <f t="shared" si="99"/>
        <v/>
      </c>
      <c r="BT310" s="240" t="str">
        <f t="shared" si="99"/>
        <v/>
      </c>
      <c r="BU310" s="241" t="str">
        <f t="shared" si="99"/>
        <v/>
      </c>
      <c r="BV310" s="242" t="str">
        <f t="shared" si="99"/>
        <v/>
      </c>
      <c r="BW310" s="243" t="str">
        <f t="shared" si="99"/>
        <v/>
      </c>
      <c r="BX310" s="244" t="str">
        <f t="shared" si="98"/>
        <v/>
      </c>
      <c r="BY310" s="245" t="str">
        <f t="shared" si="98"/>
        <v/>
      </c>
    </row>
    <row r="311" spans="1:77" customFormat="1" ht="15.6" thickBot="1" x14ac:dyDescent="0.35">
      <c r="A311" s="196" t="str">
        <f t="shared" si="84"/>
        <v/>
      </c>
      <c r="B311" s="196" t="str">
        <f t="shared" si="85"/>
        <v/>
      </c>
      <c r="C311" s="187" t="str">
        <v/>
      </c>
      <c r="D311" s="187" t="str">
        <v/>
      </c>
      <c r="E311" s="196" t="str">
        <v/>
      </c>
      <c r="F311" s="187" t="str">
        <v/>
      </c>
      <c r="G311" s="207">
        <v>0</v>
      </c>
      <c r="H311" s="187">
        <v>0</v>
      </c>
      <c r="I311" s="208">
        <v>0</v>
      </c>
      <c r="J311" s="207">
        <v>0</v>
      </c>
      <c r="K311" s="209">
        <v>0</v>
      </c>
      <c r="L311" s="210">
        <v>0</v>
      </c>
      <c r="M311" s="207">
        <v>0</v>
      </c>
      <c r="N311" s="209">
        <v>0</v>
      </c>
      <c r="O311" s="210">
        <v>0</v>
      </c>
      <c r="P311" s="207">
        <v>0</v>
      </c>
      <c r="Q311" s="209">
        <v>0</v>
      </c>
      <c r="R311" s="210">
        <v>0</v>
      </c>
      <c r="S311" s="207">
        <v>0</v>
      </c>
      <c r="T311" s="209">
        <v>0</v>
      </c>
      <c r="U311" s="210">
        <v>0</v>
      </c>
      <c r="V311" s="210" t="str">
        <v/>
      </c>
      <c r="W311" s="210" t="str">
        <v/>
      </c>
      <c r="X311" s="210" t="str">
        <v/>
      </c>
      <c r="Y311" s="210" t="str">
        <v/>
      </c>
      <c r="Z311" s="210" t="str">
        <v/>
      </c>
      <c r="AA311" s="210" t="str">
        <v/>
      </c>
      <c r="AB311" s="211">
        <v>0</v>
      </c>
      <c r="AC311" s="212" t="str">
        <f t="shared" si="89"/>
        <v/>
      </c>
      <c r="AD311" s="209" t="str">
        <f t="shared" si="94"/>
        <v/>
      </c>
      <c r="AE311" s="209" t="str">
        <f t="shared" si="94"/>
        <v/>
      </c>
      <c r="AF311" s="209" t="str">
        <f t="shared" si="94"/>
        <v/>
      </c>
      <c r="AG311" s="209" t="str">
        <f t="shared" si="94"/>
        <v/>
      </c>
      <c r="AH311" s="209" t="str">
        <f t="shared" si="94"/>
        <v/>
      </c>
      <c r="AI311" s="209" t="str">
        <f t="shared" si="94"/>
        <v/>
      </c>
      <c r="AJ311" s="209" t="str">
        <f t="shared" si="86"/>
        <v/>
      </c>
      <c r="AK311" s="213">
        <f>LARGE(($U311,$R311,$O311,$L311,$I311),AK$6)</f>
        <v>0</v>
      </c>
      <c r="AL311" s="213">
        <f>LARGE(($U311,$R311,$O311,$L311,$I311),AL$6)</f>
        <v>0</v>
      </c>
      <c r="AM311" s="213">
        <f>LARGE(($U311,$R311,$O311,$L311,$I311),AM$6)</f>
        <v>0</v>
      </c>
      <c r="AN311" s="213">
        <f>LARGE(($U311,$R311,$O311,$L311,$I311),AN$6)</f>
        <v>0</v>
      </c>
      <c r="AO311" s="213">
        <f>LARGE(($U311,$R311,$O311,$L311,$I311),AO$6)</f>
        <v>0</v>
      </c>
      <c r="AP311" s="214">
        <f t="shared" si="90"/>
        <v>0</v>
      </c>
      <c r="AQ311" s="213" t="str">
        <f t="shared" si="87"/>
        <v/>
      </c>
      <c r="AS311" s="108" t="str">
        <f t="shared" ref="AS311:BH326" si="100">IFERROR(VLOOKUP(ROW()-6,$B$7:$AI$406,COLUMN()-43,FALSE),"")</f>
        <v/>
      </c>
      <c r="AT311" s="65" t="str">
        <f t="shared" si="100"/>
        <v/>
      </c>
      <c r="AU311" s="66" t="str">
        <f t="shared" si="100"/>
        <v/>
      </c>
      <c r="AV311" s="67" t="str">
        <f t="shared" si="100"/>
        <v/>
      </c>
      <c r="AW311" s="68" t="str">
        <f t="shared" si="100"/>
        <v/>
      </c>
      <c r="AX311" s="28" t="str">
        <f t="shared" si="100"/>
        <v/>
      </c>
      <c r="AY311" s="69" t="str">
        <f t="shared" si="100"/>
        <v/>
      </c>
      <c r="AZ311" s="68" t="str">
        <f t="shared" si="100"/>
        <v/>
      </c>
      <c r="BA311" s="70" t="str">
        <f t="shared" si="100"/>
        <v/>
      </c>
      <c r="BB311" s="71" t="str">
        <f t="shared" si="100"/>
        <v/>
      </c>
      <c r="BC311" s="68" t="str">
        <f t="shared" si="100"/>
        <v/>
      </c>
      <c r="BD311" s="70" t="str">
        <f t="shared" si="100"/>
        <v/>
      </c>
      <c r="BE311" s="71" t="str">
        <f t="shared" si="100"/>
        <v/>
      </c>
      <c r="BF311" s="68" t="str">
        <f t="shared" si="100"/>
        <v/>
      </c>
      <c r="BG311" s="70" t="str">
        <f t="shared" si="100"/>
        <v/>
      </c>
      <c r="BH311" s="71" t="str">
        <f t="shared" si="100"/>
        <v/>
      </c>
      <c r="BI311" s="68" t="str">
        <f t="shared" si="99"/>
        <v/>
      </c>
      <c r="BJ311" s="70" t="str">
        <f t="shared" si="99"/>
        <v/>
      </c>
      <c r="BK311" s="71" t="str">
        <f t="shared" si="99"/>
        <v/>
      </c>
      <c r="BL311" s="234" t="str">
        <f t="shared" si="99"/>
        <v/>
      </c>
      <c r="BM311" s="235" t="str">
        <f t="shared" si="99"/>
        <v/>
      </c>
      <c r="BN311" s="236" t="str">
        <f t="shared" si="99"/>
        <v/>
      </c>
      <c r="BO311" s="237" t="str">
        <f t="shared" si="99"/>
        <v/>
      </c>
      <c r="BP311" s="238" t="str">
        <f t="shared" si="99"/>
        <v/>
      </c>
      <c r="BQ311" s="239" t="str">
        <f t="shared" si="99"/>
        <v/>
      </c>
      <c r="BR311" s="78" t="str">
        <f t="shared" si="99"/>
        <v/>
      </c>
      <c r="BS311" s="57" t="str">
        <f t="shared" si="99"/>
        <v/>
      </c>
      <c r="BT311" s="240" t="str">
        <f t="shared" si="99"/>
        <v/>
      </c>
      <c r="BU311" s="241" t="str">
        <f t="shared" si="99"/>
        <v/>
      </c>
      <c r="BV311" s="242" t="str">
        <f t="shared" si="99"/>
        <v/>
      </c>
      <c r="BW311" s="243" t="str">
        <f t="shared" si="99"/>
        <v/>
      </c>
      <c r="BX311" s="244" t="str">
        <f t="shared" si="98"/>
        <v/>
      </c>
      <c r="BY311" s="245" t="str">
        <f t="shared" si="98"/>
        <v/>
      </c>
    </row>
    <row r="312" spans="1:77" customFormat="1" ht="15.6" thickBot="1" x14ac:dyDescent="0.35">
      <c r="A312" s="196" t="str">
        <f t="shared" si="84"/>
        <v/>
      </c>
      <c r="B312" s="196" t="str">
        <f t="shared" si="85"/>
        <v/>
      </c>
      <c r="C312" s="187" t="str">
        <v/>
      </c>
      <c r="D312" s="187" t="str">
        <v/>
      </c>
      <c r="E312" s="196" t="str">
        <v/>
      </c>
      <c r="F312" s="187" t="str">
        <v/>
      </c>
      <c r="G312" s="207">
        <v>0</v>
      </c>
      <c r="H312" s="187">
        <v>0</v>
      </c>
      <c r="I312" s="208">
        <v>0</v>
      </c>
      <c r="J312" s="207">
        <v>0</v>
      </c>
      <c r="K312" s="209">
        <v>0</v>
      </c>
      <c r="L312" s="210">
        <v>0</v>
      </c>
      <c r="M312" s="207">
        <v>0</v>
      </c>
      <c r="N312" s="209">
        <v>0</v>
      </c>
      <c r="O312" s="210">
        <v>0</v>
      </c>
      <c r="P312" s="207">
        <v>0</v>
      </c>
      <c r="Q312" s="209">
        <v>0</v>
      </c>
      <c r="R312" s="210">
        <v>0</v>
      </c>
      <c r="S312" s="207">
        <v>0</v>
      </c>
      <c r="T312" s="209">
        <v>0</v>
      </c>
      <c r="U312" s="210">
        <v>0</v>
      </c>
      <c r="V312" s="210" t="str">
        <v/>
      </c>
      <c r="W312" s="210" t="str">
        <v/>
      </c>
      <c r="X312" s="210" t="str">
        <v/>
      </c>
      <c r="Y312" s="210" t="str">
        <v/>
      </c>
      <c r="Z312" s="210" t="str">
        <v/>
      </c>
      <c r="AA312" s="210" t="str">
        <v/>
      </c>
      <c r="AB312" s="211">
        <v>0</v>
      </c>
      <c r="AC312" s="212" t="str">
        <f t="shared" si="89"/>
        <v/>
      </c>
      <c r="AD312" s="209" t="str">
        <f t="shared" si="94"/>
        <v/>
      </c>
      <c r="AE312" s="209" t="str">
        <f t="shared" si="94"/>
        <v/>
      </c>
      <c r="AF312" s="209" t="str">
        <f t="shared" si="94"/>
        <v/>
      </c>
      <c r="AG312" s="209" t="str">
        <f t="shared" si="94"/>
        <v/>
      </c>
      <c r="AH312" s="209" t="str">
        <f t="shared" si="94"/>
        <v/>
      </c>
      <c r="AI312" s="209" t="str">
        <f t="shared" si="94"/>
        <v/>
      </c>
      <c r="AJ312" s="209" t="str">
        <f t="shared" si="86"/>
        <v/>
      </c>
      <c r="AK312" s="213">
        <f>LARGE(($U312,$R312,$O312,$L312,$I312),AK$6)</f>
        <v>0</v>
      </c>
      <c r="AL312" s="213">
        <f>LARGE(($U312,$R312,$O312,$L312,$I312),AL$6)</f>
        <v>0</v>
      </c>
      <c r="AM312" s="213">
        <f>LARGE(($U312,$R312,$O312,$L312,$I312),AM$6)</f>
        <v>0</v>
      </c>
      <c r="AN312" s="213">
        <f>LARGE(($U312,$R312,$O312,$L312,$I312),AN$6)</f>
        <v>0</v>
      </c>
      <c r="AO312" s="213">
        <f>LARGE(($U312,$R312,$O312,$L312,$I312),AO$6)</f>
        <v>0</v>
      </c>
      <c r="AP312" s="214">
        <f t="shared" si="90"/>
        <v>0</v>
      </c>
      <c r="AQ312" s="213" t="str">
        <f t="shared" si="87"/>
        <v/>
      </c>
      <c r="AS312" s="108" t="str">
        <f t="shared" si="100"/>
        <v/>
      </c>
      <c r="AT312" s="65" t="str">
        <f t="shared" si="100"/>
        <v/>
      </c>
      <c r="AU312" s="66" t="str">
        <f t="shared" si="100"/>
        <v/>
      </c>
      <c r="AV312" s="67" t="str">
        <f t="shared" si="100"/>
        <v/>
      </c>
      <c r="AW312" s="68" t="str">
        <f t="shared" si="100"/>
        <v/>
      </c>
      <c r="AX312" s="28" t="str">
        <f t="shared" si="100"/>
        <v/>
      </c>
      <c r="AY312" s="69" t="str">
        <f t="shared" si="100"/>
        <v/>
      </c>
      <c r="AZ312" s="68" t="str">
        <f t="shared" si="100"/>
        <v/>
      </c>
      <c r="BA312" s="70" t="str">
        <f t="shared" si="100"/>
        <v/>
      </c>
      <c r="BB312" s="71" t="str">
        <f t="shared" si="100"/>
        <v/>
      </c>
      <c r="BC312" s="68" t="str">
        <f t="shared" si="100"/>
        <v/>
      </c>
      <c r="BD312" s="70" t="str">
        <f t="shared" si="100"/>
        <v/>
      </c>
      <c r="BE312" s="71" t="str">
        <f t="shared" si="100"/>
        <v/>
      </c>
      <c r="BF312" s="68" t="str">
        <f t="shared" si="100"/>
        <v/>
      </c>
      <c r="BG312" s="70" t="str">
        <f t="shared" si="100"/>
        <v/>
      </c>
      <c r="BH312" s="71" t="str">
        <f t="shared" si="100"/>
        <v/>
      </c>
      <c r="BI312" s="68" t="str">
        <f t="shared" si="99"/>
        <v/>
      </c>
      <c r="BJ312" s="70" t="str">
        <f t="shared" si="99"/>
        <v/>
      </c>
      <c r="BK312" s="71" t="str">
        <f t="shared" si="99"/>
        <v/>
      </c>
      <c r="BL312" s="234" t="str">
        <f t="shared" si="99"/>
        <v/>
      </c>
      <c r="BM312" s="235" t="str">
        <f t="shared" si="99"/>
        <v/>
      </c>
      <c r="BN312" s="236" t="str">
        <f t="shared" si="99"/>
        <v/>
      </c>
      <c r="BO312" s="237" t="str">
        <f t="shared" si="99"/>
        <v/>
      </c>
      <c r="BP312" s="238" t="str">
        <f t="shared" si="99"/>
        <v/>
      </c>
      <c r="BQ312" s="239" t="str">
        <f t="shared" si="99"/>
        <v/>
      </c>
      <c r="BR312" s="78" t="str">
        <f t="shared" si="99"/>
        <v/>
      </c>
      <c r="BS312" s="57" t="str">
        <f t="shared" si="99"/>
        <v/>
      </c>
      <c r="BT312" s="240" t="str">
        <f t="shared" si="99"/>
        <v/>
      </c>
      <c r="BU312" s="241" t="str">
        <f t="shared" si="99"/>
        <v/>
      </c>
      <c r="BV312" s="242" t="str">
        <f t="shared" si="99"/>
        <v/>
      </c>
      <c r="BW312" s="243" t="str">
        <f t="shared" si="99"/>
        <v/>
      </c>
      <c r="BX312" s="244" t="str">
        <f t="shared" si="98"/>
        <v/>
      </c>
      <c r="BY312" s="245" t="str">
        <f t="shared" si="98"/>
        <v/>
      </c>
    </row>
    <row r="313" spans="1:77" customFormat="1" ht="15.6" thickBot="1" x14ac:dyDescent="0.35">
      <c r="A313" s="196" t="str">
        <f t="shared" si="84"/>
        <v/>
      </c>
      <c r="B313" s="196" t="str">
        <f t="shared" si="85"/>
        <v/>
      </c>
      <c r="C313" s="187" t="str">
        <v/>
      </c>
      <c r="D313" s="187" t="str">
        <v/>
      </c>
      <c r="E313" s="196" t="str">
        <v/>
      </c>
      <c r="F313" s="187" t="str">
        <v/>
      </c>
      <c r="G313" s="207">
        <v>0</v>
      </c>
      <c r="H313" s="187">
        <v>0</v>
      </c>
      <c r="I313" s="208">
        <v>0</v>
      </c>
      <c r="J313" s="207">
        <v>0</v>
      </c>
      <c r="K313" s="209">
        <v>0</v>
      </c>
      <c r="L313" s="210">
        <v>0</v>
      </c>
      <c r="M313" s="207">
        <v>0</v>
      </c>
      <c r="N313" s="209">
        <v>0</v>
      </c>
      <c r="O313" s="210">
        <v>0</v>
      </c>
      <c r="P313" s="207">
        <v>0</v>
      </c>
      <c r="Q313" s="209">
        <v>0</v>
      </c>
      <c r="R313" s="210">
        <v>0</v>
      </c>
      <c r="S313" s="207">
        <v>0</v>
      </c>
      <c r="T313" s="209">
        <v>0</v>
      </c>
      <c r="U313" s="210">
        <v>0</v>
      </c>
      <c r="V313" s="210" t="str">
        <v/>
      </c>
      <c r="W313" s="210" t="str">
        <v/>
      </c>
      <c r="X313" s="210" t="str">
        <v/>
      </c>
      <c r="Y313" s="210" t="str">
        <v/>
      </c>
      <c r="Z313" s="210" t="str">
        <v/>
      </c>
      <c r="AA313" s="210" t="str">
        <v/>
      </c>
      <c r="AB313" s="211">
        <v>0</v>
      </c>
      <c r="AC313" s="212" t="str">
        <f t="shared" si="89"/>
        <v/>
      </c>
      <c r="AD313" s="209" t="str">
        <f t="shared" si="94"/>
        <v/>
      </c>
      <c r="AE313" s="209" t="str">
        <f t="shared" si="94"/>
        <v/>
      </c>
      <c r="AF313" s="209" t="str">
        <f t="shared" si="94"/>
        <v/>
      </c>
      <c r="AG313" s="209" t="str">
        <f t="shared" si="94"/>
        <v/>
      </c>
      <c r="AH313" s="209" t="str">
        <f t="shared" si="94"/>
        <v/>
      </c>
      <c r="AI313" s="209" t="str">
        <f t="shared" si="94"/>
        <v/>
      </c>
      <c r="AJ313" s="209" t="str">
        <f t="shared" si="86"/>
        <v/>
      </c>
      <c r="AK313" s="213">
        <f>LARGE(($U313,$R313,$O313,$L313,$I313),AK$6)</f>
        <v>0</v>
      </c>
      <c r="AL313" s="213">
        <f>LARGE(($U313,$R313,$O313,$L313,$I313),AL$6)</f>
        <v>0</v>
      </c>
      <c r="AM313" s="213">
        <f>LARGE(($U313,$R313,$O313,$L313,$I313),AM$6)</f>
        <v>0</v>
      </c>
      <c r="AN313" s="213">
        <f>LARGE(($U313,$R313,$O313,$L313,$I313),AN$6)</f>
        <v>0</v>
      </c>
      <c r="AO313" s="213">
        <f>LARGE(($U313,$R313,$O313,$L313,$I313),AO$6)</f>
        <v>0</v>
      </c>
      <c r="AP313" s="214">
        <f t="shared" si="90"/>
        <v>0</v>
      </c>
      <c r="AQ313" s="213" t="str">
        <f t="shared" si="87"/>
        <v/>
      </c>
      <c r="AS313" s="108" t="str">
        <f t="shared" si="100"/>
        <v/>
      </c>
      <c r="AT313" s="65" t="str">
        <f t="shared" si="100"/>
        <v/>
      </c>
      <c r="AU313" s="66" t="str">
        <f t="shared" si="100"/>
        <v/>
      </c>
      <c r="AV313" s="67" t="str">
        <f t="shared" si="100"/>
        <v/>
      </c>
      <c r="AW313" s="68" t="str">
        <f t="shared" si="100"/>
        <v/>
      </c>
      <c r="AX313" s="28" t="str">
        <f t="shared" si="100"/>
        <v/>
      </c>
      <c r="AY313" s="69" t="str">
        <f t="shared" si="100"/>
        <v/>
      </c>
      <c r="AZ313" s="68" t="str">
        <f t="shared" si="100"/>
        <v/>
      </c>
      <c r="BA313" s="70" t="str">
        <f t="shared" si="100"/>
        <v/>
      </c>
      <c r="BB313" s="71" t="str">
        <f t="shared" si="100"/>
        <v/>
      </c>
      <c r="BC313" s="68" t="str">
        <f t="shared" si="100"/>
        <v/>
      </c>
      <c r="BD313" s="70" t="str">
        <f t="shared" si="100"/>
        <v/>
      </c>
      <c r="BE313" s="71" t="str">
        <f t="shared" si="100"/>
        <v/>
      </c>
      <c r="BF313" s="68" t="str">
        <f t="shared" si="100"/>
        <v/>
      </c>
      <c r="BG313" s="70" t="str">
        <f t="shared" si="100"/>
        <v/>
      </c>
      <c r="BH313" s="71" t="str">
        <f t="shared" si="100"/>
        <v/>
      </c>
      <c r="BI313" s="68" t="str">
        <f t="shared" si="99"/>
        <v/>
      </c>
      <c r="BJ313" s="70" t="str">
        <f t="shared" si="99"/>
        <v/>
      </c>
      <c r="BK313" s="71" t="str">
        <f t="shared" si="99"/>
        <v/>
      </c>
      <c r="BL313" s="234" t="str">
        <f t="shared" si="99"/>
        <v/>
      </c>
      <c r="BM313" s="235" t="str">
        <f t="shared" si="99"/>
        <v/>
      </c>
      <c r="BN313" s="236" t="str">
        <f t="shared" si="99"/>
        <v/>
      </c>
      <c r="BO313" s="237" t="str">
        <f t="shared" si="99"/>
        <v/>
      </c>
      <c r="BP313" s="238" t="str">
        <f t="shared" si="99"/>
        <v/>
      </c>
      <c r="BQ313" s="239" t="str">
        <f t="shared" si="99"/>
        <v/>
      </c>
      <c r="BR313" s="78" t="str">
        <f t="shared" si="99"/>
        <v/>
      </c>
      <c r="BS313" s="57" t="str">
        <f t="shared" si="99"/>
        <v/>
      </c>
      <c r="BT313" s="240" t="str">
        <f t="shared" si="99"/>
        <v/>
      </c>
      <c r="BU313" s="241" t="str">
        <f t="shared" si="99"/>
        <v/>
      </c>
      <c r="BV313" s="242" t="str">
        <f t="shared" si="99"/>
        <v/>
      </c>
      <c r="BW313" s="243" t="str">
        <f t="shared" si="99"/>
        <v/>
      </c>
      <c r="BX313" s="244" t="str">
        <f t="shared" si="98"/>
        <v/>
      </c>
      <c r="BY313" s="245" t="str">
        <f t="shared" si="98"/>
        <v/>
      </c>
    </row>
    <row r="314" spans="1:77" customFormat="1" ht="15.6" thickBot="1" x14ac:dyDescent="0.35">
      <c r="A314" s="196" t="str">
        <f t="shared" si="84"/>
        <v/>
      </c>
      <c r="B314" s="196" t="str">
        <f t="shared" si="85"/>
        <v/>
      </c>
      <c r="C314" s="187" t="str">
        <v/>
      </c>
      <c r="D314" s="187" t="str">
        <v/>
      </c>
      <c r="E314" s="196" t="str">
        <v/>
      </c>
      <c r="F314" s="187" t="str">
        <v/>
      </c>
      <c r="G314" s="207">
        <v>0</v>
      </c>
      <c r="H314" s="187">
        <v>0</v>
      </c>
      <c r="I314" s="208">
        <v>0</v>
      </c>
      <c r="J314" s="207">
        <v>0</v>
      </c>
      <c r="K314" s="209">
        <v>0</v>
      </c>
      <c r="L314" s="210">
        <v>0</v>
      </c>
      <c r="M314" s="207">
        <v>0</v>
      </c>
      <c r="N314" s="209">
        <v>0</v>
      </c>
      <c r="O314" s="210">
        <v>0</v>
      </c>
      <c r="P314" s="207">
        <v>0</v>
      </c>
      <c r="Q314" s="209">
        <v>0</v>
      </c>
      <c r="R314" s="210">
        <v>0</v>
      </c>
      <c r="S314" s="207">
        <v>0</v>
      </c>
      <c r="T314" s="209">
        <v>0</v>
      </c>
      <c r="U314" s="210">
        <v>0</v>
      </c>
      <c r="V314" s="210" t="str">
        <v/>
      </c>
      <c r="W314" s="210" t="str">
        <v/>
      </c>
      <c r="X314" s="210" t="str">
        <v/>
      </c>
      <c r="Y314" s="210" t="str">
        <v/>
      </c>
      <c r="Z314" s="210" t="str">
        <v/>
      </c>
      <c r="AA314" s="210" t="str">
        <v/>
      </c>
      <c r="AB314" s="211">
        <v>0</v>
      </c>
      <c r="AC314" s="212" t="str">
        <f t="shared" si="89"/>
        <v/>
      </c>
      <c r="AD314" s="209" t="str">
        <f t="shared" si="94"/>
        <v/>
      </c>
      <c r="AE314" s="209" t="str">
        <f t="shared" si="94"/>
        <v/>
      </c>
      <c r="AF314" s="209" t="str">
        <f t="shared" si="94"/>
        <v/>
      </c>
      <c r="AG314" s="209" t="str">
        <f t="shared" si="94"/>
        <v/>
      </c>
      <c r="AH314" s="209" t="str">
        <f t="shared" si="94"/>
        <v/>
      </c>
      <c r="AI314" s="209" t="str">
        <f t="shared" si="94"/>
        <v/>
      </c>
      <c r="AJ314" s="209" t="str">
        <f t="shared" si="86"/>
        <v/>
      </c>
      <c r="AK314" s="213">
        <f>LARGE(($U314,$R314,$O314,$L314,$I314),AK$6)</f>
        <v>0</v>
      </c>
      <c r="AL314" s="213">
        <f>LARGE(($U314,$R314,$O314,$L314,$I314),AL$6)</f>
        <v>0</v>
      </c>
      <c r="AM314" s="213">
        <f>LARGE(($U314,$R314,$O314,$L314,$I314),AM$6)</f>
        <v>0</v>
      </c>
      <c r="AN314" s="213">
        <f>LARGE(($U314,$R314,$O314,$L314,$I314),AN$6)</f>
        <v>0</v>
      </c>
      <c r="AO314" s="213">
        <f>LARGE(($U314,$R314,$O314,$L314,$I314),AO$6)</f>
        <v>0</v>
      </c>
      <c r="AP314" s="214">
        <f t="shared" si="90"/>
        <v>0</v>
      </c>
      <c r="AQ314" s="213" t="str">
        <f t="shared" si="87"/>
        <v/>
      </c>
      <c r="AS314" s="108" t="str">
        <f t="shared" si="100"/>
        <v/>
      </c>
      <c r="AT314" s="65" t="str">
        <f t="shared" si="100"/>
        <v/>
      </c>
      <c r="AU314" s="66" t="str">
        <f t="shared" si="100"/>
        <v/>
      </c>
      <c r="AV314" s="67" t="str">
        <f t="shared" si="100"/>
        <v/>
      </c>
      <c r="AW314" s="68" t="str">
        <f t="shared" si="100"/>
        <v/>
      </c>
      <c r="AX314" s="28" t="str">
        <f t="shared" si="100"/>
        <v/>
      </c>
      <c r="AY314" s="69" t="str">
        <f t="shared" si="100"/>
        <v/>
      </c>
      <c r="AZ314" s="68" t="str">
        <f t="shared" si="100"/>
        <v/>
      </c>
      <c r="BA314" s="70" t="str">
        <f t="shared" si="100"/>
        <v/>
      </c>
      <c r="BB314" s="71" t="str">
        <f t="shared" si="100"/>
        <v/>
      </c>
      <c r="BC314" s="68" t="str">
        <f t="shared" si="100"/>
        <v/>
      </c>
      <c r="BD314" s="70" t="str">
        <f t="shared" si="100"/>
        <v/>
      </c>
      <c r="BE314" s="71" t="str">
        <f t="shared" si="100"/>
        <v/>
      </c>
      <c r="BF314" s="68" t="str">
        <f t="shared" si="100"/>
        <v/>
      </c>
      <c r="BG314" s="70" t="str">
        <f t="shared" si="100"/>
        <v/>
      </c>
      <c r="BH314" s="71" t="str">
        <f t="shared" si="100"/>
        <v/>
      </c>
      <c r="BI314" s="68" t="str">
        <f t="shared" si="99"/>
        <v/>
      </c>
      <c r="BJ314" s="70" t="str">
        <f t="shared" si="99"/>
        <v/>
      </c>
      <c r="BK314" s="71" t="str">
        <f t="shared" si="99"/>
        <v/>
      </c>
      <c r="BL314" s="234" t="str">
        <f t="shared" si="99"/>
        <v/>
      </c>
      <c r="BM314" s="235" t="str">
        <f t="shared" si="99"/>
        <v/>
      </c>
      <c r="BN314" s="236" t="str">
        <f t="shared" si="99"/>
        <v/>
      </c>
      <c r="BO314" s="237" t="str">
        <f t="shared" si="99"/>
        <v/>
      </c>
      <c r="BP314" s="238" t="str">
        <f t="shared" si="99"/>
        <v/>
      </c>
      <c r="BQ314" s="239" t="str">
        <f t="shared" si="99"/>
        <v/>
      </c>
      <c r="BR314" s="78" t="str">
        <f t="shared" si="99"/>
        <v/>
      </c>
      <c r="BS314" s="57" t="str">
        <f t="shared" si="99"/>
        <v/>
      </c>
      <c r="BT314" s="240" t="str">
        <f t="shared" si="99"/>
        <v/>
      </c>
      <c r="BU314" s="241" t="str">
        <f t="shared" si="99"/>
        <v/>
      </c>
      <c r="BV314" s="242" t="str">
        <f t="shared" si="99"/>
        <v/>
      </c>
      <c r="BW314" s="243" t="str">
        <f t="shared" si="99"/>
        <v/>
      </c>
      <c r="BX314" s="244" t="str">
        <f t="shared" si="98"/>
        <v/>
      </c>
      <c r="BY314" s="245" t="str">
        <f t="shared" si="98"/>
        <v/>
      </c>
    </row>
    <row r="315" spans="1:77" customFormat="1" ht="15.6" thickBot="1" x14ac:dyDescent="0.35">
      <c r="A315" s="196" t="str">
        <f t="shared" si="84"/>
        <v/>
      </c>
      <c r="B315" s="196" t="str">
        <f t="shared" si="85"/>
        <v/>
      </c>
      <c r="C315" s="187" t="str">
        <v/>
      </c>
      <c r="D315" s="187" t="str">
        <v/>
      </c>
      <c r="E315" s="196" t="str">
        <v/>
      </c>
      <c r="F315" s="187" t="str">
        <v/>
      </c>
      <c r="G315" s="207">
        <v>0</v>
      </c>
      <c r="H315" s="187">
        <v>0</v>
      </c>
      <c r="I315" s="208">
        <v>0</v>
      </c>
      <c r="J315" s="207">
        <v>0</v>
      </c>
      <c r="K315" s="209">
        <v>0</v>
      </c>
      <c r="L315" s="210">
        <v>0</v>
      </c>
      <c r="M315" s="207">
        <v>0</v>
      </c>
      <c r="N315" s="209">
        <v>0</v>
      </c>
      <c r="O315" s="210">
        <v>0</v>
      </c>
      <c r="P315" s="207">
        <v>0</v>
      </c>
      <c r="Q315" s="209">
        <v>0</v>
      </c>
      <c r="R315" s="210">
        <v>0</v>
      </c>
      <c r="S315" s="207">
        <v>0</v>
      </c>
      <c r="T315" s="209">
        <v>0</v>
      </c>
      <c r="U315" s="210">
        <v>0</v>
      </c>
      <c r="V315" s="210" t="str">
        <v/>
      </c>
      <c r="W315" s="210" t="str">
        <v/>
      </c>
      <c r="X315" s="210" t="str">
        <v/>
      </c>
      <c r="Y315" s="210" t="str">
        <v/>
      </c>
      <c r="Z315" s="210" t="str">
        <v/>
      </c>
      <c r="AA315" s="210" t="str">
        <v/>
      </c>
      <c r="AB315" s="211">
        <v>0</v>
      </c>
      <c r="AC315" s="212" t="str">
        <f t="shared" si="89"/>
        <v/>
      </c>
      <c r="AD315" s="209" t="str">
        <f t="shared" si="94"/>
        <v/>
      </c>
      <c r="AE315" s="209" t="str">
        <f t="shared" si="94"/>
        <v/>
      </c>
      <c r="AF315" s="209" t="str">
        <f t="shared" si="94"/>
        <v/>
      </c>
      <c r="AG315" s="209" t="str">
        <f t="shared" si="94"/>
        <v/>
      </c>
      <c r="AH315" s="209" t="str">
        <f t="shared" si="94"/>
        <v/>
      </c>
      <c r="AI315" s="209" t="str">
        <f t="shared" si="94"/>
        <v/>
      </c>
      <c r="AJ315" s="209" t="str">
        <f t="shared" si="86"/>
        <v/>
      </c>
      <c r="AK315" s="213">
        <f>LARGE(($U315,$R315,$O315,$L315,$I315),AK$6)</f>
        <v>0</v>
      </c>
      <c r="AL315" s="213">
        <f>LARGE(($U315,$R315,$O315,$L315,$I315),AL$6)</f>
        <v>0</v>
      </c>
      <c r="AM315" s="213">
        <f>LARGE(($U315,$R315,$O315,$L315,$I315),AM$6)</f>
        <v>0</v>
      </c>
      <c r="AN315" s="213">
        <f>LARGE(($U315,$R315,$O315,$L315,$I315),AN$6)</f>
        <v>0</v>
      </c>
      <c r="AO315" s="213">
        <f>LARGE(($U315,$R315,$O315,$L315,$I315),AO$6)</f>
        <v>0</v>
      </c>
      <c r="AP315" s="214">
        <f t="shared" si="90"/>
        <v>0</v>
      </c>
      <c r="AQ315" s="213" t="str">
        <f t="shared" si="87"/>
        <v/>
      </c>
      <c r="AS315" s="108" t="str">
        <f t="shared" si="100"/>
        <v/>
      </c>
      <c r="AT315" s="65" t="str">
        <f t="shared" si="100"/>
        <v/>
      </c>
      <c r="AU315" s="66" t="str">
        <f t="shared" si="100"/>
        <v/>
      </c>
      <c r="AV315" s="67" t="str">
        <f t="shared" si="100"/>
        <v/>
      </c>
      <c r="AW315" s="68" t="str">
        <f t="shared" si="100"/>
        <v/>
      </c>
      <c r="AX315" s="28" t="str">
        <f t="shared" si="100"/>
        <v/>
      </c>
      <c r="AY315" s="69" t="str">
        <f t="shared" si="100"/>
        <v/>
      </c>
      <c r="AZ315" s="68" t="str">
        <f t="shared" si="100"/>
        <v/>
      </c>
      <c r="BA315" s="70" t="str">
        <f t="shared" si="100"/>
        <v/>
      </c>
      <c r="BB315" s="71" t="str">
        <f t="shared" si="100"/>
        <v/>
      </c>
      <c r="BC315" s="68" t="str">
        <f t="shared" si="100"/>
        <v/>
      </c>
      <c r="BD315" s="70" t="str">
        <f t="shared" si="100"/>
        <v/>
      </c>
      <c r="BE315" s="71" t="str">
        <f t="shared" si="100"/>
        <v/>
      </c>
      <c r="BF315" s="68" t="str">
        <f t="shared" si="100"/>
        <v/>
      </c>
      <c r="BG315" s="70" t="str">
        <f t="shared" si="100"/>
        <v/>
      </c>
      <c r="BH315" s="71" t="str">
        <f t="shared" si="100"/>
        <v/>
      </c>
      <c r="BI315" s="68" t="str">
        <f t="shared" si="99"/>
        <v/>
      </c>
      <c r="BJ315" s="70" t="str">
        <f t="shared" si="99"/>
        <v/>
      </c>
      <c r="BK315" s="71" t="str">
        <f t="shared" si="99"/>
        <v/>
      </c>
      <c r="BL315" s="234" t="str">
        <f t="shared" si="99"/>
        <v/>
      </c>
      <c r="BM315" s="235" t="str">
        <f t="shared" si="99"/>
        <v/>
      </c>
      <c r="BN315" s="236" t="str">
        <f t="shared" si="99"/>
        <v/>
      </c>
      <c r="BO315" s="237" t="str">
        <f t="shared" si="99"/>
        <v/>
      </c>
      <c r="BP315" s="238" t="str">
        <f t="shared" si="99"/>
        <v/>
      </c>
      <c r="BQ315" s="239" t="str">
        <f t="shared" si="99"/>
        <v/>
      </c>
      <c r="BR315" s="78" t="str">
        <f t="shared" si="99"/>
        <v/>
      </c>
      <c r="BS315" s="57" t="str">
        <f t="shared" si="99"/>
        <v/>
      </c>
      <c r="BT315" s="240" t="str">
        <f t="shared" si="99"/>
        <v/>
      </c>
      <c r="BU315" s="241" t="str">
        <f t="shared" si="99"/>
        <v/>
      </c>
      <c r="BV315" s="242" t="str">
        <f t="shared" si="99"/>
        <v/>
      </c>
      <c r="BW315" s="243" t="str">
        <f t="shared" si="99"/>
        <v/>
      </c>
      <c r="BX315" s="244" t="str">
        <f t="shared" si="98"/>
        <v/>
      </c>
      <c r="BY315" s="245" t="str">
        <f t="shared" si="98"/>
        <v/>
      </c>
    </row>
    <row r="316" spans="1:77" customFormat="1" ht="15.6" thickBot="1" x14ac:dyDescent="0.35">
      <c r="A316" s="196" t="str">
        <f t="shared" si="84"/>
        <v/>
      </c>
      <c r="B316" s="196" t="str">
        <f t="shared" si="85"/>
        <v/>
      </c>
      <c r="C316" s="187" t="str">
        <v/>
      </c>
      <c r="D316" s="187" t="str">
        <v/>
      </c>
      <c r="E316" s="196" t="str">
        <v/>
      </c>
      <c r="F316" s="187" t="str">
        <v/>
      </c>
      <c r="G316" s="207">
        <v>0</v>
      </c>
      <c r="H316" s="187">
        <v>0</v>
      </c>
      <c r="I316" s="208">
        <v>0</v>
      </c>
      <c r="J316" s="207">
        <v>0</v>
      </c>
      <c r="K316" s="209">
        <v>0</v>
      </c>
      <c r="L316" s="210">
        <v>0</v>
      </c>
      <c r="M316" s="207">
        <v>0</v>
      </c>
      <c r="N316" s="209">
        <v>0</v>
      </c>
      <c r="O316" s="210">
        <v>0</v>
      </c>
      <c r="P316" s="207">
        <v>0</v>
      </c>
      <c r="Q316" s="209">
        <v>0</v>
      </c>
      <c r="R316" s="210">
        <v>0</v>
      </c>
      <c r="S316" s="207">
        <v>0</v>
      </c>
      <c r="T316" s="209">
        <v>0</v>
      </c>
      <c r="U316" s="210">
        <v>0</v>
      </c>
      <c r="V316" s="210" t="str">
        <v/>
      </c>
      <c r="W316" s="210" t="str">
        <v/>
      </c>
      <c r="X316" s="210" t="str">
        <v/>
      </c>
      <c r="Y316" s="210" t="str">
        <v/>
      </c>
      <c r="Z316" s="210" t="str">
        <v/>
      </c>
      <c r="AA316" s="210" t="str">
        <v/>
      </c>
      <c r="AB316" s="211">
        <v>0</v>
      </c>
      <c r="AC316" s="212" t="str">
        <f t="shared" si="89"/>
        <v/>
      </c>
      <c r="AD316" s="209" t="str">
        <f t="shared" si="94"/>
        <v/>
      </c>
      <c r="AE316" s="209" t="str">
        <f t="shared" si="94"/>
        <v/>
      </c>
      <c r="AF316" s="209" t="str">
        <f t="shared" si="94"/>
        <v/>
      </c>
      <c r="AG316" s="209" t="str">
        <f t="shared" si="94"/>
        <v/>
      </c>
      <c r="AH316" s="209" t="str">
        <f t="shared" si="94"/>
        <v/>
      </c>
      <c r="AI316" s="209" t="str">
        <f t="shared" si="94"/>
        <v/>
      </c>
      <c r="AJ316" s="209" t="str">
        <f t="shared" si="86"/>
        <v/>
      </c>
      <c r="AK316" s="213">
        <f>LARGE(($U316,$R316,$O316,$L316,$I316),AK$6)</f>
        <v>0</v>
      </c>
      <c r="AL316" s="213">
        <f>LARGE(($U316,$R316,$O316,$L316,$I316),AL$6)</f>
        <v>0</v>
      </c>
      <c r="AM316" s="213">
        <f>LARGE(($U316,$R316,$O316,$L316,$I316),AM$6)</f>
        <v>0</v>
      </c>
      <c r="AN316" s="213">
        <f>LARGE(($U316,$R316,$O316,$L316,$I316),AN$6)</f>
        <v>0</v>
      </c>
      <c r="AO316" s="213">
        <f>LARGE(($U316,$R316,$O316,$L316,$I316),AO$6)</f>
        <v>0</v>
      </c>
      <c r="AP316" s="214">
        <f t="shared" si="90"/>
        <v>0</v>
      </c>
      <c r="AQ316" s="213" t="str">
        <f t="shared" si="87"/>
        <v/>
      </c>
      <c r="AS316" s="108" t="str">
        <f t="shared" si="100"/>
        <v/>
      </c>
      <c r="AT316" s="65" t="str">
        <f t="shared" si="100"/>
        <v/>
      </c>
      <c r="AU316" s="66" t="str">
        <f t="shared" si="100"/>
        <v/>
      </c>
      <c r="AV316" s="67" t="str">
        <f t="shared" si="100"/>
        <v/>
      </c>
      <c r="AW316" s="68" t="str">
        <f t="shared" si="100"/>
        <v/>
      </c>
      <c r="AX316" s="28" t="str">
        <f t="shared" si="100"/>
        <v/>
      </c>
      <c r="AY316" s="69" t="str">
        <f t="shared" si="100"/>
        <v/>
      </c>
      <c r="AZ316" s="68" t="str">
        <f t="shared" si="100"/>
        <v/>
      </c>
      <c r="BA316" s="70" t="str">
        <f t="shared" si="100"/>
        <v/>
      </c>
      <c r="BB316" s="71" t="str">
        <f t="shared" si="100"/>
        <v/>
      </c>
      <c r="BC316" s="68" t="str">
        <f t="shared" si="100"/>
        <v/>
      </c>
      <c r="BD316" s="70" t="str">
        <f t="shared" si="100"/>
        <v/>
      </c>
      <c r="BE316" s="71" t="str">
        <f t="shared" si="100"/>
        <v/>
      </c>
      <c r="BF316" s="68" t="str">
        <f t="shared" si="100"/>
        <v/>
      </c>
      <c r="BG316" s="70" t="str">
        <f t="shared" si="100"/>
        <v/>
      </c>
      <c r="BH316" s="71" t="str">
        <f t="shared" si="100"/>
        <v/>
      </c>
      <c r="BI316" s="68" t="str">
        <f t="shared" si="99"/>
        <v/>
      </c>
      <c r="BJ316" s="70" t="str">
        <f t="shared" si="99"/>
        <v/>
      </c>
      <c r="BK316" s="71" t="str">
        <f t="shared" si="99"/>
        <v/>
      </c>
      <c r="BL316" s="234" t="str">
        <f t="shared" si="99"/>
        <v/>
      </c>
      <c r="BM316" s="235" t="str">
        <f t="shared" si="99"/>
        <v/>
      </c>
      <c r="BN316" s="236" t="str">
        <f t="shared" si="99"/>
        <v/>
      </c>
      <c r="BO316" s="237" t="str">
        <f t="shared" si="99"/>
        <v/>
      </c>
      <c r="BP316" s="238" t="str">
        <f t="shared" si="99"/>
        <v/>
      </c>
      <c r="BQ316" s="239" t="str">
        <f t="shared" si="99"/>
        <v/>
      </c>
      <c r="BR316" s="78" t="str">
        <f t="shared" si="99"/>
        <v/>
      </c>
      <c r="BS316" s="57" t="str">
        <f t="shared" si="99"/>
        <v/>
      </c>
      <c r="BT316" s="240" t="str">
        <f t="shared" si="99"/>
        <v/>
      </c>
      <c r="BU316" s="241" t="str">
        <f t="shared" si="99"/>
        <v/>
      </c>
      <c r="BV316" s="242" t="str">
        <f t="shared" si="99"/>
        <v/>
      </c>
      <c r="BW316" s="243" t="str">
        <f t="shared" si="99"/>
        <v/>
      </c>
      <c r="BX316" s="244" t="str">
        <f t="shared" si="98"/>
        <v/>
      </c>
      <c r="BY316" s="245" t="str">
        <f t="shared" si="98"/>
        <v/>
      </c>
    </row>
    <row r="317" spans="1:77" customFormat="1" ht="15.6" thickBot="1" x14ac:dyDescent="0.35">
      <c r="A317" s="196" t="str">
        <f t="shared" si="84"/>
        <v/>
      </c>
      <c r="B317" s="196" t="str">
        <f t="shared" si="85"/>
        <v/>
      </c>
      <c r="C317" s="187" t="str">
        <v/>
      </c>
      <c r="D317" s="187" t="str">
        <v/>
      </c>
      <c r="E317" s="196" t="str">
        <v/>
      </c>
      <c r="F317" s="187" t="str">
        <v/>
      </c>
      <c r="G317" s="207">
        <v>0</v>
      </c>
      <c r="H317" s="187">
        <v>0</v>
      </c>
      <c r="I317" s="208">
        <v>0</v>
      </c>
      <c r="J317" s="207">
        <v>0</v>
      </c>
      <c r="K317" s="209">
        <v>0</v>
      </c>
      <c r="L317" s="210">
        <v>0</v>
      </c>
      <c r="M317" s="207">
        <v>0</v>
      </c>
      <c r="N317" s="209">
        <v>0</v>
      </c>
      <c r="O317" s="210">
        <v>0</v>
      </c>
      <c r="P317" s="207">
        <v>0</v>
      </c>
      <c r="Q317" s="209">
        <v>0</v>
      </c>
      <c r="R317" s="210">
        <v>0</v>
      </c>
      <c r="S317" s="207">
        <v>0</v>
      </c>
      <c r="T317" s="209">
        <v>0</v>
      </c>
      <c r="U317" s="210">
        <v>0</v>
      </c>
      <c r="V317" s="210" t="str">
        <v/>
      </c>
      <c r="W317" s="210" t="str">
        <v/>
      </c>
      <c r="X317" s="210" t="str">
        <v/>
      </c>
      <c r="Y317" s="210" t="str">
        <v/>
      </c>
      <c r="Z317" s="210" t="str">
        <v/>
      </c>
      <c r="AA317" s="210" t="str">
        <v/>
      </c>
      <c r="AB317" s="211">
        <v>0</v>
      </c>
      <c r="AC317" s="212" t="str">
        <f t="shared" si="89"/>
        <v/>
      </c>
      <c r="AD317" s="209" t="str">
        <f t="shared" si="94"/>
        <v/>
      </c>
      <c r="AE317" s="209" t="str">
        <f t="shared" si="94"/>
        <v/>
      </c>
      <c r="AF317" s="209" t="str">
        <f t="shared" si="94"/>
        <v/>
      </c>
      <c r="AG317" s="209" t="str">
        <f t="shared" si="94"/>
        <v/>
      </c>
      <c r="AH317" s="209" t="str">
        <f t="shared" si="94"/>
        <v/>
      </c>
      <c r="AI317" s="209" t="str">
        <f t="shared" si="94"/>
        <v/>
      </c>
      <c r="AJ317" s="209" t="str">
        <f t="shared" si="86"/>
        <v/>
      </c>
      <c r="AK317" s="213">
        <f>LARGE(($U317,$R317,$O317,$L317,$I317),AK$6)</f>
        <v>0</v>
      </c>
      <c r="AL317" s="213">
        <f>LARGE(($U317,$R317,$O317,$L317,$I317),AL$6)</f>
        <v>0</v>
      </c>
      <c r="AM317" s="213">
        <f>LARGE(($U317,$R317,$O317,$L317,$I317),AM$6)</f>
        <v>0</v>
      </c>
      <c r="AN317" s="213">
        <f>LARGE(($U317,$R317,$O317,$L317,$I317),AN$6)</f>
        <v>0</v>
      </c>
      <c r="AO317" s="213">
        <f>LARGE(($U317,$R317,$O317,$L317,$I317),AO$6)</f>
        <v>0</v>
      </c>
      <c r="AP317" s="214">
        <f t="shared" si="90"/>
        <v>0</v>
      </c>
      <c r="AQ317" s="213" t="str">
        <f t="shared" si="87"/>
        <v/>
      </c>
      <c r="AS317" s="108" t="str">
        <f t="shared" si="100"/>
        <v/>
      </c>
      <c r="AT317" s="65" t="str">
        <f t="shared" si="100"/>
        <v/>
      </c>
      <c r="AU317" s="66" t="str">
        <f t="shared" si="100"/>
        <v/>
      </c>
      <c r="AV317" s="67" t="str">
        <f t="shared" si="100"/>
        <v/>
      </c>
      <c r="AW317" s="68" t="str">
        <f t="shared" si="100"/>
        <v/>
      </c>
      <c r="AX317" s="28" t="str">
        <f t="shared" si="100"/>
        <v/>
      </c>
      <c r="AY317" s="69" t="str">
        <f t="shared" si="100"/>
        <v/>
      </c>
      <c r="AZ317" s="68" t="str">
        <f t="shared" si="100"/>
        <v/>
      </c>
      <c r="BA317" s="70" t="str">
        <f t="shared" si="100"/>
        <v/>
      </c>
      <c r="BB317" s="71" t="str">
        <f t="shared" si="100"/>
        <v/>
      </c>
      <c r="BC317" s="68" t="str">
        <f t="shared" si="100"/>
        <v/>
      </c>
      <c r="BD317" s="70" t="str">
        <f t="shared" si="100"/>
        <v/>
      </c>
      <c r="BE317" s="71" t="str">
        <f t="shared" si="100"/>
        <v/>
      </c>
      <c r="BF317" s="68" t="str">
        <f t="shared" si="100"/>
        <v/>
      </c>
      <c r="BG317" s="70" t="str">
        <f t="shared" si="100"/>
        <v/>
      </c>
      <c r="BH317" s="71" t="str">
        <f t="shared" si="100"/>
        <v/>
      </c>
      <c r="BI317" s="68" t="str">
        <f t="shared" si="99"/>
        <v/>
      </c>
      <c r="BJ317" s="70" t="str">
        <f t="shared" si="99"/>
        <v/>
      </c>
      <c r="BK317" s="71" t="str">
        <f t="shared" si="99"/>
        <v/>
      </c>
      <c r="BL317" s="234" t="str">
        <f t="shared" si="99"/>
        <v/>
      </c>
      <c r="BM317" s="235" t="str">
        <f t="shared" si="99"/>
        <v/>
      </c>
      <c r="BN317" s="236" t="str">
        <f t="shared" si="99"/>
        <v/>
      </c>
      <c r="BO317" s="237" t="str">
        <f t="shared" si="99"/>
        <v/>
      </c>
      <c r="BP317" s="238" t="str">
        <f t="shared" si="99"/>
        <v/>
      </c>
      <c r="BQ317" s="239" t="str">
        <f t="shared" si="99"/>
        <v/>
      </c>
      <c r="BR317" s="78" t="str">
        <f t="shared" si="99"/>
        <v/>
      </c>
      <c r="BS317" s="57" t="str">
        <f t="shared" si="99"/>
        <v/>
      </c>
      <c r="BT317" s="240" t="str">
        <f t="shared" si="99"/>
        <v/>
      </c>
      <c r="BU317" s="241" t="str">
        <f t="shared" si="99"/>
        <v/>
      </c>
      <c r="BV317" s="242" t="str">
        <f t="shared" si="99"/>
        <v/>
      </c>
      <c r="BW317" s="243" t="str">
        <f t="shared" si="99"/>
        <v/>
      </c>
      <c r="BX317" s="244" t="str">
        <f t="shared" si="98"/>
        <v/>
      </c>
      <c r="BY317" s="245" t="str">
        <f t="shared" si="98"/>
        <v/>
      </c>
    </row>
    <row r="318" spans="1:77" customFormat="1" ht="15.6" thickBot="1" x14ac:dyDescent="0.35">
      <c r="A318" s="196" t="str">
        <f t="shared" si="84"/>
        <v/>
      </c>
      <c r="B318" s="196" t="str">
        <f t="shared" si="85"/>
        <v/>
      </c>
      <c r="C318" s="187" t="str">
        <v/>
      </c>
      <c r="D318" s="187" t="str">
        <v/>
      </c>
      <c r="E318" s="196" t="str">
        <v/>
      </c>
      <c r="F318" s="187" t="str">
        <v/>
      </c>
      <c r="G318" s="207">
        <v>0</v>
      </c>
      <c r="H318" s="187">
        <v>0</v>
      </c>
      <c r="I318" s="208">
        <v>0</v>
      </c>
      <c r="J318" s="207">
        <v>0</v>
      </c>
      <c r="K318" s="209">
        <v>0</v>
      </c>
      <c r="L318" s="210">
        <v>0</v>
      </c>
      <c r="M318" s="207">
        <v>0</v>
      </c>
      <c r="N318" s="209">
        <v>0</v>
      </c>
      <c r="O318" s="210">
        <v>0</v>
      </c>
      <c r="P318" s="207">
        <v>0</v>
      </c>
      <c r="Q318" s="209">
        <v>0</v>
      </c>
      <c r="R318" s="210">
        <v>0</v>
      </c>
      <c r="S318" s="207">
        <v>0</v>
      </c>
      <c r="T318" s="209">
        <v>0</v>
      </c>
      <c r="U318" s="210">
        <v>0</v>
      </c>
      <c r="V318" s="210" t="str">
        <v/>
      </c>
      <c r="W318" s="210" t="str">
        <v/>
      </c>
      <c r="X318" s="210" t="str">
        <v/>
      </c>
      <c r="Y318" s="210" t="str">
        <v/>
      </c>
      <c r="Z318" s="210" t="str">
        <v/>
      </c>
      <c r="AA318" s="210" t="str">
        <v/>
      </c>
      <c r="AB318" s="211">
        <v>0</v>
      </c>
      <c r="AC318" s="212" t="str">
        <f t="shared" si="89"/>
        <v/>
      </c>
      <c r="AD318" s="209" t="str">
        <f t="shared" si="94"/>
        <v/>
      </c>
      <c r="AE318" s="209" t="str">
        <f t="shared" si="94"/>
        <v/>
      </c>
      <c r="AF318" s="209" t="str">
        <f t="shared" si="94"/>
        <v/>
      </c>
      <c r="AG318" s="209" t="str">
        <f t="shared" si="94"/>
        <v/>
      </c>
      <c r="AH318" s="209" t="str">
        <f t="shared" si="94"/>
        <v/>
      </c>
      <c r="AI318" s="209" t="str">
        <f t="shared" si="94"/>
        <v/>
      </c>
      <c r="AJ318" s="209" t="str">
        <f t="shared" si="86"/>
        <v/>
      </c>
      <c r="AK318" s="213">
        <f>LARGE(($U318,$R318,$O318,$L318,$I318),AK$6)</f>
        <v>0</v>
      </c>
      <c r="AL318" s="213">
        <f>LARGE(($U318,$R318,$O318,$L318,$I318),AL$6)</f>
        <v>0</v>
      </c>
      <c r="AM318" s="213">
        <f>LARGE(($U318,$R318,$O318,$L318,$I318),AM$6)</f>
        <v>0</v>
      </c>
      <c r="AN318" s="213">
        <f>LARGE(($U318,$R318,$O318,$L318,$I318),AN$6)</f>
        <v>0</v>
      </c>
      <c r="AO318" s="213">
        <f>LARGE(($U318,$R318,$O318,$L318,$I318),AO$6)</f>
        <v>0</v>
      </c>
      <c r="AP318" s="214">
        <f t="shared" si="90"/>
        <v>0</v>
      </c>
      <c r="AQ318" s="213" t="str">
        <f t="shared" si="87"/>
        <v/>
      </c>
      <c r="AS318" s="108" t="str">
        <f t="shared" si="100"/>
        <v/>
      </c>
      <c r="AT318" s="65" t="str">
        <f t="shared" si="100"/>
        <v/>
      </c>
      <c r="AU318" s="66" t="str">
        <f t="shared" si="100"/>
        <v/>
      </c>
      <c r="AV318" s="67" t="str">
        <f t="shared" si="100"/>
        <v/>
      </c>
      <c r="AW318" s="68" t="str">
        <f t="shared" si="100"/>
        <v/>
      </c>
      <c r="AX318" s="28" t="str">
        <f t="shared" si="100"/>
        <v/>
      </c>
      <c r="AY318" s="69" t="str">
        <f t="shared" si="100"/>
        <v/>
      </c>
      <c r="AZ318" s="68" t="str">
        <f t="shared" si="100"/>
        <v/>
      </c>
      <c r="BA318" s="70" t="str">
        <f t="shared" si="100"/>
        <v/>
      </c>
      <c r="BB318" s="71" t="str">
        <f t="shared" si="100"/>
        <v/>
      </c>
      <c r="BC318" s="68" t="str">
        <f t="shared" si="100"/>
        <v/>
      </c>
      <c r="BD318" s="70" t="str">
        <f t="shared" si="100"/>
        <v/>
      </c>
      <c r="BE318" s="71" t="str">
        <f t="shared" si="100"/>
        <v/>
      </c>
      <c r="BF318" s="68" t="str">
        <f t="shared" si="100"/>
        <v/>
      </c>
      <c r="BG318" s="70" t="str">
        <f t="shared" si="100"/>
        <v/>
      </c>
      <c r="BH318" s="71" t="str">
        <f t="shared" si="100"/>
        <v/>
      </c>
      <c r="BI318" s="68" t="str">
        <f t="shared" si="99"/>
        <v/>
      </c>
      <c r="BJ318" s="70" t="str">
        <f t="shared" si="99"/>
        <v/>
      </c>
      <c r="BK318" s="71" t="str">
        <f t="shared" si="99"/>
        <v/>
      </c>
      <c r="BL318" s="234" t="str">
        <f t="shared" si="99"/>
        <v/>
      </c>
      <c r="BM318" s="235" t="str">
        <f t="shared" si="99"/>
        <v/>
      </c>
      <c r="BN318" s="236" t="str">
        <f t="shared" si="99"/>
        <v/>
      </c>
      <c r="BO318" s="237" t="str">
        <f t="shared" si="99"/>
        <v/>
      </c>
      <c r="BP318" s="238" t="str">
        <f t="shared" si="99"/>
        <v/>
      </c>
      <c r="BQ318" s="239" t="str">
        <f t="shared" si="99"/>
        <v/>
      </c>
      <c r="BR318" s="78" t="str">
        <f t="shared" si="99"/>
        <v/>
      </c>
      <c r="BS318" s="57" t="str">
        <f t="shared" si="99"/>
        <v/>
      </c>
      <c r="BT318" s="240" t="str">
        <f t="shared" si="99"/>
        <v/>
      </c>
      <c r="BU318" s="241" t="str">
        <f t="shared" si="99"/>
        <v/>
      </c>
      <c r="BV318" s="242" t="str">
        <f t="shared" si="99"/>
        <v/>
      </c>
      <c r="BW318" s="243" t="str">
        <f t="shared" si="99"/>
        <v/>
      </c>
      <c r="BX318" s="244" t="str">
        <f t="shared" si="98"/>
        <v/>
      </c>
      <c r="BY318" s="245" t="str">
        <f t="shared" si="98"/>
        <v/>
      </c>
    </row>
    <row r="319" spans="1:77" customFormat="1" ht="15.6" thickBot="1" x14ac:dyDescent="0.35">
      <c r="A319" s="196" t="str">
        <f t="shared" si="84"/>
        <v/>
      </c>
      <c r="B319" s="196" t="str">
        <f t="shared" si="85"/>
        <v/>
      </c>
      <c r="C319" s="187" t="str">
        <v/>
      </c>
      <c r="D319" s="187" t="str">
        <v/>
      </c>
      <c r="E319" s="196" t="str">
        <v/>
      </c>
      <c r="F319" s="187" t="str">
        <v/>
      </c>
      <c r="G319" s="207">
        <v>0</v>
      </c>
      <c r="H319" s="187">
        <v>0</v>
      </c>
      <c r="I319" s="208">
        <v>0</v>
      </c>
      <c r="J319" s="207">
        <v>0</v>
      </c>
      <c r="K319" s="209">
        <v>0</v>
      </c>
      <c r="L319" s="210">
        <v>0</v>
      </c>
      <c r="M319" s="207">
        <v>0</v>
      </c>
      <c r="N319" s="209">
        <v>0</v>
      </c>
      <c r="O319" s="210">
        <v>0</v>
      </c>
      <c r="P319" s="207">
        <v>0</v>
      </c>
      <c r="Q319" s="209">
        <v>0</v>
      </c>
      <c r="R319" s="210">
        <v>0</v>
      </c>
      <c r="S319" s="207">
        <v>0</v>
      </c>
      <c r="T319" s="209">
        <v>0</v>
      </c>
      <c r="U319" s="210">
        <v>0</v>
      </c>
      <c r="V319" s="210" t="str">
        <v/>
      </c>
      <c r="W319" s="210" t="str">
        <v/>
      </c>
      <c r="X319" s="210" t="str">
        <v/>
      </c>
      <c r="Y319" s="210" t="str">
        <v/>
      </c>
      <c r="Z319" s="210" t="str">
        <v/>
      </c>
      <c r="AA319" s="210" t="str">
        <v/>
      </c>
      <c r="AB319" s="211">
        <v>0</v>
      </c>
      <c r="AC319" s="212" t="str">
        <f t="shared" si="89"/>
        <v/>
      </c>
      <c r="AD319" s="209" t="str">
        <f t="shared" si="94"/>
        <v/>
      </c>
      <c r="AE319" s="209" t="str">
        <f t="shared" si="94"/>
        <v/>
      </c>
      <c r="AF319" s="209" t="str">
        <f t="shared" si="94"/>
        <v/>
      </c>
      <c r="AG319" s="209" t="str">
        <f t="shared" si="94"/>
        <v/>
      </c>
      <c r="AH319" s="209" t="str">
        <f t="shared" si="94"/>
        <v/>
      </c>
      <c r="AI319" s="209" t="str">
        <f t="shared" si="94"/>
        <v/>
      </c>
      <c r="AJ319" s="209" t="str">
        <f t="shared" si="86"/>
        <v/>
      </c>
      <c r="AK319" s="213">
        <f>LARGE(($U319,$R319,$O319,$L319,$I319),AK$6)</f>
        <v>0</v>
      </c>
      <c r="AL319" s="213">
        <f>LARGE(($U319,$R319,$O319,$L319,$I319),AL$6)</f>
        <v>0</v>
      </c>
      <c r="AM319" s="213">
        <f>LARGE(($U319,$R319,$O319,$L319,$I319),AM$6)</f>
        <v>0</v>
      </c>
      <c r="AN319" s="213">
        <f>LARGE(($U319,$R319,$O319,$L319,$I319),AN$6)</f>
        <v>0</v>
      </c>
      <c r="AO319" s="213">
        <f>LARGE(($U319,$R319,$O319,$L319,$I319),AO$6)</f>
        <v>0</v>
      </c>
      <c r="AP319" s="214">
        <f t="shared" si="90"/>
        <v>0</v>
      </c>
      <c r="AQ319" s="213" t="str">
        <f t="shared" si="87"/>
        <v/>
      </c>
      <c r="AS319" s="108" t="str">
        <f t="shared" si="100"/>
        <v/>
      </c>
      <c r="AT319" s="65" t="str">
        <f t="shared" si="100"/>
        <v/>
      </c>
      <c r="AU319" s="66" t="str">
        <f t="shared" si="100"/>
        <v/>
      </c>
      <c r="AV319" s="67" t="str">
        <f t="shared" si="100"/>
        <v/>
      </c>
      <c r="AW319" s="68" t="str">
        <f t="shared" si="100"/>
        <v/>
      </c>
      <c r="AX319" s="28" t="str">
        <f t="shared" si="100"/>
        <v/>
      </c>
      <c r="AY319" s="69" t="str">
        <f t="shared" si="100"/>
        <v/>
      </c>
      <c r="AZ319" s="68" t="str">
        <f t="shared" si="100"/>
        <v/>
      </c>
      <c r="BA319" s="70" t="str">
        <f t="shared" si="100"/>
        <v/>
      </c>
      <c r="BB319" s="71" t="str">
        <f t="shared" si="100"/>
        <v/>
      </c>
      <c r="BC319" s="68" t="str">
        <f t="shared" si="100"/>
        <v/>
      </c>
      <c r="BD319" s="70" t="str">
        <f t="shared" si="100"/>
        <v/>
      </c>
      <c r="BE319" s="71" t="str">
        <f t="shared" si="100"/>
        <v/>
      </c>
      <c r="BF319" s="68" t="str">
        <f t="shared" si="100"/>
        <v/>
      </c>
      <c r="BG319" s="70" t="str">
        <f t="shared" si="100"/>
        <v/>
      </c>
      <c r="BH319" s="71" t="str">
        <f t="shared" si="100"/>
        <v/>
      </c>
      <c r="BI319" s="68" t="str">
        <f t="shared" si="99"/>
        <v/>
      </c>
      <c r="BJ319" s="70" t="str">
        <f t="shared" si="99"/>
        <v/>
      </c>
      <c r="BK319" s="71" t="str">
        <f t="shared" si="99"/>
        <v/>
      </c>
      <c r="BL319" s="234" t="str">
        <f t="shared" si="99"/>
        <v/>
      </c>
      <c r="BM319" s="235" t="str">
        <f t="shared" si="99"/>
        <v/>
      </c>
      <c r="BN319" s="236" t="str">
        <f t="shared" si="99"/>
        <v/>
      </c>
      <c r="BO319" s="237" t="str">
        <f t="shared" si="99"/>
        <v/>
      </c>
      <c r="BP319" s="238" t="str">
        <f t="shared" si="99"/>
        <v/>
      </c>
      <c r="BQ319" s="239" t="str">
        <f t="shared" si="99"/>
        <v/>
      </c>
      <c r="BR319" s="78" t="str">
        <f t="shared" si="99"/>
        <v/>
      </c>
      <c r="BS319" s="57" t="str">
        <f t="shared" si="99"/>
        <v/>
      </c>
      <c r="BT319" s="240" t="str">
        <f t="shared" si="99"/>
        <v/>
      </c>
      <c r="BU319" s="241" t="str">
        <f t="shared" si="99"/>
        <v/>
      </c>
      <c r="BV319" s="242" t="str">
        <f t="shared" si="99"/>
        <v/>
      </c>
      <c r="BW319" s="243" t="str">
        <f t="shared" si="99"/>
        <v/>
      </c>
      <c r="BX319" s="244" t="str">
        <f t="shared" si="98"/>
        <v/>
      </c>
      <c r="BY319" s="245" t="str">
        <f t="shared" si="98"/>
        <v/>
      </c>
    </row>
    <row r="320" spans="1:77" customFormat="1" ht="15.6" thickBot="1" x14ac:dyDescent="0.35">
      <c r="A320" s="196" t="str">
        <f t="shared" si="84"/>
        <v/>
      </c>
      <c r="B320" s="196" t="str">
        <f t="shared" si="85"/>
        <v/>
      </c>
      <c r="C320" s="187" t="str">
        <v/>
      </c>
      <c r="D320" s="187" t="str">
        <v/>
      </c>
      <c r="E320" s="196" t="str">
        <v/>
      </c>
      <c r="F320" s="187" t="str">
        <v/>
      </c>
      <c r="G320" s="207">
        <v>0</v>
      </c>
      <c r="H320" s="187">
        <v>0</v>
      </c>
      <c r="I320" s="208">
        <v>0</v>
      </c>
      <c r="J320" s="207">
        <v>0</v>
      </c>
      <c r="K320" s="209">
        <v>0</v>
      </c>
      <c r="L320" s="210">
        <v>0</v>
      </c>
      <c r="M320" s="207">
        <v>0</v>
      </c>
      <c r="N320" s="209">
        <v>0</v>
      </c>
      <c r="O320" s="210">
        <v>0</v>
      </c>
      <c r="P320" s="207">
        <v>0</v>
      </c>
      <c r="Q320" s="209">
        <v>0</v>
      </c>
      <c r="R320" s="210">
        <v>0</v>
      </c>
      <c r="S320" s="207">
        <v>0</v>
      </c>
      <c r="T320" s="209">
        <v>0</v>
      </c>
      <c r="U320" s="210">
        <v>0</v>
      </c>
      <c r="V320" s="210" t="str">
        <v/>
      </c>
      <c r="W320" s="210" t="str">
        <v/>
      </c>
      <c r="X320" s="210" t="str">
        <v/>
      </c>
      <c r="Y320" s="210" t="str">
        <v/>
      </c>
      <c r="Z320" s="210" t="str">
        <v/>
      </c>
      <c r="AA320" s="210" t="str">
        <v/>
      </c>
      <c r="AB320" s="211">
        <v>0</v>
      </c>
      <c r="AC320" s="212" t="str">
        <f t="shared" si="89"/>
        <v/>
      </c>
      <c r="AD320" s="209" t="str">
        <f t="shared" si="94"/>
        <v/>
      </c>
      <c r="AE320" s="209" t="str">
        <f t="shared" si="94"/>
        <v/>
      </c>
      <c r="AF320" s="209" t="str">
        <f t="shared" si="94"/>
        <v/>
      </c>
      <c r="AG320" s="209" t="str">
        <f t="shared" si="94"/>
        <v/>
      </c>
      <c r="AH320" s="209" t="str">
        <f t="shared" si="94"/>
        <v/>
      </c>
      <c r="AI320" s="209" t="str">
        <f t="shared" si="94"/>
        <v/>
      </c>
      <c r="AJ320" s="209" t="str">
        <f t="shared" si="86"/>
        <v/>
      </c>
      <c r="AK320" s="213">
        <f>LARGE(($U320,$R320,$O320,$L320,$I320),AK$6)</f>
        <v>0</v>
      </c>
      <c r="AL320" s="213">
        <f>LARGE(($U320,$R320,$O320,$L320,$I320),AL$6)</f>
        <v>0</v>
      </c>
      <c r="AM320" s="213">
        <f>LARGE(($U320,$R320,$O320,$L320,$I320),AM$6)</f>
        <v>0</v>
      </c>
      <c r="AN320" s="213">
        <f>LARGE(($U320,$R320,$O320,$L320,$I320),AN$6)</f>
        <v>0</v>
      </c>
      <c r="AO320" s="213">
        <f>LARGE(($U320,$R320,$O320,$L320,$I320),AO$6)</f>
        <v>0</v>
      </c>
      <c r="AP320" s="214">
        <f t="shared" si="90"/>
        <v>0</v>
      </c>
      <c r="AQ320" s="213" t="str">
        <f t="shared" si="87"/>
        <v/>
      </c>
      <c r="AS320" s="108" t="str">
        <f t="shared" si="100"/>
        <v/>
      </c>
      <c r="AT320" s="65" t="str">
        <f t="shared" si="100"/>
        <v/>
      </c>
      <c r="AU320" s="66" t="str">
        <f t="shared" si="100"/>
        <v/>
      </c>
      <c r="AV320" s="67" t="str">
        <f t="shared" si="100"/>
        <v/>
      </c>
      <c r="AW320" s="68" t="str">
        <f t="shared" si="100"/>
        <v/>
      </c>
      <c r="AX320" s="28" t="str">
        <f t="shared" si="100"/>
        <v/>
      </c>
      <c r="AY320" s="69" t="str">
        <f t="shared" si="100"/>
        <v/>
      </c>
      <c r="AZ320" s="68" t="str">
        <f t="shared" si="100"/>
        <v/>
      </c>
      <c r="BA320" s="70" t="str">
        <f t="shared" si="100"/>
        <v/>
      </c>
      <c r="BB320" s="71" t="str">
        <f t="shared" si="100"/>
        <v/>
      </c>
      <c r="BC320" s="68" t="str">
        <f t="shared" si="100"/>
        <v/>
      </c>
      <c r="BD320" s="70" t="str">
        <f t="shared" si="100"/>
        <v/>
      </c>
      <c r="BE320" s="71" t="str">
        <f t="shared" si="100"/>
        <v/>
      </c>
      <c r="BF320" s="68" t="str">
        <f t="shared" si="100"/>
        <v/>
      </c>
      <c r="BG320" s="70" t="str">
        <f t="shared" si="100"/>
        <v/>
      </c>
      <c r="BH320" s="71" t="str">
        <f t="shared" si="100"/>
        <v/>
      </c>
      <c r="BI320" s="68" t="str">
        <f t="shared" si="99"/>
        <v/>
      </c>
      <c r="BJ320" s="70" t="str">
        <f t="shared" si="99"/>
        <v/>
      </c>
      <c r="BK320" s="71" t="str">
        <f t="shared" si="99"/>
        <v/>
      </c>
      <c r="BL320" s="234" t="str">
        <f t="shared" si="99"/>
        <v/>
      </c>
      <c r="BM320" s="235" t="str">
        <f t="shared" si="99"/>
        <v/>
      </c>
      <c r="BN320" s="236" t="str">
        <f t="shared" si="99"/>
        <v/>
      </c>
      <c r="BO320" s="237" t="str">
        <f t="shared" si="99"/>
        <v/>
      </c>
      <c r="BP320" s="238" t="str">
        <f t="shared" si="99"/>
        <v/>
      </c>
      <c r="BQ320" s="239" t="str">
        <f t="shared" si="99"/>
        <v/>
      </c>
      <c r="BR320" s="78" t="str">
        <f t="shared" si="99"/>
        <v/>
      </c>
      <c r="BS320" s="57" t="str">
        <f t="shared" si="99"/>
        <v/>
      </c>
      <c r="BT320" s="240" t="str">
        <f t="shared" si="99"/>
        <v/>
      </c>
      <c r="BU320" s="241" t="str">
        <f t="shared" si="99"/>
        <v/>
      </c>
      <c r="BV320" s="242" t="str">
        <f t="shared" si="99"/>
        <v/>
      </c>
      <c r="BW320" s="243" t="str">
        <f t="shared" si="99"/>
        <v/>
      </c>
      <c r="BX320" s="244" t="str">
        <f t="shared" si="98"/>
        <v/>
      </c>
      <c r="BY320" s="245" t="str">
        <f t="shared" si="98"/>
        <v/>
      </c>
    </row>
    <row r="321" spans="1:77" customFormat="1" ht="15.6" thickBot="1" x14ac:dyDescent="0.35">
      <c r="A321" s="196" t="str">
        <f t="shared" si="84"/>
        <v/>
      </c>
      <c r="B321" s="196" t="str">
        <f t="shared" si="85"/>
        <v/>
      </c>
      <c r="C321" s="187" t="str">
        <v/>
      </c>
      <c r="D321" s="187" t="str">
        <v/>
      </c>
      <c r="E321" s="196" t="str">
        <v/>
      </c>
      <c r="F321" s="187" t="str">
        <v/>
      </c>
      <c r="G321" s="207">
        <v>0</v>
      </c>
      <c r="H321" s="187">
        <v>0</v>
      </c>
      <c r="I321" s="208">
        <v>0</v>
      </c>
      <c r="J321" s="207">
        <v>0</v>
      </c>
      <c r="K321" s="209">
        <v>0</v>
      </c>
      <c r="L321" s="210">
        <v>0</v>
      </c>
      <c r="M321" s="207">
        <v>0</v>
      </c>
      <c r="N321" s="209">
        <v>0</v>
      </c>
      <c r="O321" s="210">
        <v>0</v>
      </c>
      <c r="P321" s="207">
        <v>0</v>
      </c>
      <c r="Q321" s="209">
        <v>0</v>
      </c>
      <c r="R321" s="210">
        <v>0</v>
      </c>
      <c r="S321" s="207">
        <v>0</v>
      </c>
      <c r="T321" s="209">
        <v>0</v>
      </c>
      <c r="U321" s="210">
        <v>0</v>
      </c>
      <c r="V321" s="210" t="str">
        <v/>
      </c>
      <c r="W321" s="210" t="str">
        <v/>
      </c>
      <c r="X321" s="210" t="str">
        <v/>
      </c>
      <c r="Y321" s="210" t="str">
        <v/>
      </c>
      <c r="Z321" s="210" t="str">
        <v/>
      </c>
      <c r="AA321" s="210" t="str">
        <v/>
      </c>
      <c r="AB321" s="211">
        <v>0</v>
      </c>
      <c r="AC321" s="212" t="str">
        <f t="shared" si="89"/>
        <v/>
      </c>
      <c r="AD321" s="209" t="str">
        <f t="shared" si="94"/>
        <v/>
      </c>
      <c r="AE321" s="209" t="str">
        <f t="shared" si="94"/>
        <v/>
      </c>
      <c r="AF321" s="209" t="str">
        <f t="shared" si="94"/>
        <v/>
      </c>
      <c r="AG321" s="209" t="str">
        <f t="shared" si="94"/>
        <v/>
      </c>
      <c r="AH321" s="209" t="str">
        <f t="shared" si="94"/>
        <v/>
      </c>
      <c r="AI321" s="209" t="str">
        <f t="shared" si="94"/>
        <v/>
      </c>
      <c r="AJ321" s="209" t="str">
        <f t="shared" si="86"/>
        <v/>
      </c>
      <c r="AK321" s="213">
        <f>LARGE(($U321,$R321,$O321,$L321,$I321),AK$6)</f>
        <v>0</v>
      </c>
      <c r="AL321" s="213">
        <f>LARGE(($U321,$R321,$O321,$L321,$I321),AL$6)</f>
        <v>0</v>
      </c>
      <c r="AM321" s="213">
        <f>LARGE(($U321,$R321,$O321,$L321,$I321),AM$6)</f>
        <v>0</v>
      </c>
      <c r="AN321" s="213">
        <f>LARGE(($U321,$R321,$O321,$L321,$I321),AN$6)</f>
        <v>0</v>
      </c>
      <c r="AO321" s="213">
        <f>LARGE(($U321,$R321,$O321,$L321,$I321),AO$6)</f>
        <v>0</v>
      </c>
      <c r="AP321" s="214">
        <f t="shared" si="90"/>
        <v>0</v>
      </c>
      <c r="AQ321" s="213" t="str">
        <f t="shared" si="87"/>
        <v/>
      </c>
      <c r="AS321" s="108" t="str">
        <f t="shared" si="100"/>
        <v/>
      </c>
      <c r="AT321" s="65" t="str">
        <f t="shared" si="100"/>
        <v/>
      </c>
      <c r="AU321" s="66" t="str">
        <f t="shared" si="100"/>
        <v/>
      </c>
      <c r="AV321" s="67" t="str">
        <f t="shared" si="100"/>
        <v/>
      </c>
      <c r="AW321" s="68" t="str">
        <f t="shared" si="100"/>
        <v/>
      </c>
      <c r="AX321" s="28" t="str">
        <f t="shared" si="100"/>
        <v/>
      </c>
      <c r="AY321" s="69" t="str">
        <f t="shared" si="100"/>
        <v/>
      </c>
      <c r="AZ321" s="68" t="str">
        <f t="shared" si="100"/>
        <v/>
      </c>
      <c r="BA321" s="70" t="str">
        <f t="shared" si="100"/>
        <v/>
      </c>
      <c r="BB321" s="71" t="str">
        <f t="shared" si="100"/>
        <v/>
      </c>
      <c r="BC321" s="68" t="str">
        <f t="shared" si="100"/>
        <v/>
      </c>
      <c r="BD321" s="70" t="str">
        <f t="shared" si="100"/>
        <v/>
      </c>
      <c r="BE321" s="71" t="str">
        <f t="shared" si="100"/>
        <v/>
      </c>
      <c r="BF321" s="68" t="str">
        <f t="shared" si="100"/>
        <v/>
      </c>
      <c r="BG321" s="70" t="str">
        <f t="shared" si="100"/>
        <v/>
      </c>
      <c r="BH321" s="71" t="str">
        <f t="shared" si="100"/>
        <v/>
      </c>
      <c r="BI321" s="68" t="str">
        <f t="shared" si="99"/>
        <v/>
      </c>
      <c r="BJ321" s="70" t="str">
        <f t="shared" si="99"/>
        <v/>
      </c>
      <c r="BK321" s="71" t="str">
        <f t="shared" si="99"/>
        <v/>
      </c>
      <c r="BL321" s="234" t="str">
        <f t="shared" si="99"/>
        <v/>
      </c>
      <c r="BM321" s="235" t="str">
        <f t="shared" si="99"/>
        <v/>
      </c>
      <c r="BN321" s="236" t="str">
        <f t="shared" si="99"/>
        <v/>
      </c>
      <c r="BO321" s="237" t="str">
        <f t="shared" si="99"/>
        <v/>
      </c>
      <c r="BP321" s="238" t="str">
        <f t="shared" si="99"/>
        <v/>
      </c>
      <c r="BQ321" s="239" t="str">
        <f t="shared" si="99"/>
        <v/>
      </c>
      <c r="BR321" s="78" t="str">
        <f t="shared" si="99"/>
        <v/>
      </c>
      <c r="BS321" s="57" t="str">
        <f t="shared" si="99"/>
        <v/>
      </c>
      <c r="BT321" s="240" t="str">
        <f t="shared" si="99"/>
        <v/>
      </c>
      <c r="BU321" s="241" t="str">
        <f t="shared" si="99"/>
        <v/>
      </c>
      <c r="BV321" s="242" t="str">
        <f t="shared" si="99"/>
        <v/>
      </c>
      <c r="BW321" s="243" t="str">
        <f t="shared" si="99"/>
        <v/>
      </c>
      <c r="BX321" s="244" t="str">
        <f t="shared" si="98"/>
        <v/>
      </c>
      <c r="BY321" s="245" t="str">
        <f t="shared" si="98"/>
        <v/>
      </c>
    </row>
    <row r="322" spans="1:77" customFormat="1" ht="15.6" thickBot="1" x14ac:dyDescent="0.35">
      <c r="A322" s="196" t="str">
        <f t="shared" si="84"/>
        <v/>
      </c>
      <c r="B322" s="196" t="str">
        <f t="shared" si="85"/>
        <v/>
      </c>
      <c r="C322" s="187" t="str">
        <v/>
      </c>
      <c r="D322" s="187" t="str">
        <v/>
      </c>
      <c r="E322" s="196" t="str">
        <v/>
      </c>
      <c r="F322" s="187" t="str">
        <v/>
      </c>
      <c r="G322" s="207">
        <v>0</v>
      </c>
      <c r="H322" s="187">
        <v>0</v>
      </c>
      <c r="I322" s="208">
        <v>0</v>
      </c>
      <c r="J322" s="207">
        <v>0</v>
      </c>
      <c r="K322" s="209">
        <v>0</v>
      </c>
      <c r="L322" s="210">
        <v>0</v>
      </c>
      <c r="M322" s="207">
        <v>0</v>
      </c>
      <c r="N322" s="209">
        <v>0</v>
      </c>
      <c r="O322" s="210">
        <v>0</v>
      </c>
      <c r="P322" s="207">
        <v>0</v>
      </c>
      <c r="Q322" s="209">
        <v>0</v>
      </c>
      <c r="R322" s="210">
        <v>0</v>
      </c>
      <c r="S322" s="207">
        <v>0</v>
      </c>
      <c r="T322" s="209">
        <v>0</v>
      </c>
      <c r="U322" s="210">
        <v>0</v>
      </c>
      <c r="V322" s="210" t="str">
        <v/>
      </c>
      <c r="W322" s="210" t="str">
        <v/>
      </c>
      <c r="X322" s="210" t="str">
        <v/>
      </c>
      <c r="Y322" s="210" t="str">
        <v/>
      </c>
      <c r="Z322" s="210" t="str">
        <v/>
      </c>
      <c r="AA322" s="210" t="str">
        <v/>
      </c>
      <c r="AB322" s="211">
        <v>0</v>
      </c>
      <c r="AC322" s="212" t="str">
        <f t="shared" si="89"/>
        <v/>
      </c>
      <c r="AD322" s="209" t="str">
        <f t="shared" si="94"/>
        <v/>
      </c>
      <c r="AE322" s="209" t="str">
        <f t="shared" si="94"/>
        <v/>
      </c>
      <c r="AF322" s="209" t="str">
        <f t="shared" si="94"/>
        <v/>
      </c>
      <c r="AG322" s="209" t="str">
        <f t="shared" si="94"/>
        <v/>
      </c>
      <c r="AH322" s="209" t="str">
        <f t="shared" si="94"/>
        <v/>
      </c>
      <c r="AI322" s="209" t="str">
        <f t="shared" si="94"/>
        <v/>
      </c>
      <c r="AJ322" s="209" t="str">
        <f t="shared" si="86"/>
        <v/>
      </c>
      <c r="AK322" s="213">
        <f>LARGE(($U322,$R322,$O322,$L322,$I322),AK$6)</f>
        <v>0</v>
      </c>
      <c r="AL322" s="213">
        <f>LARGE(($U322,$R322,$O322,$L322,$I322),AL$6)</f>
        <v>0</v>
      </c>
      <c r="AM322" s="213">
        <f>LARGE(($U322,$R322,$O322,$L322,$I322),AM$6)</f>
        <v>0</v>
      </c>
      <c r="AN322" s="213">
        <f>LARGE(($U322,$R322,$O322,$L322,$I322),AN$6)</f>
        <v>0</v>
      </c>
      <c r="AO322" s="213">
        <f>LARGE(($U322,$R322,$O322,$L322,$I322),AO$6)</f>
        <v>0</v>
      </c>
      <c r="AP322" s="214">
        <f t="shared" si="90"/>
        <v>0</v>
      </c>
      <c r="AQ322" s="213" t="str">
        <f t="shared" si="87"/>
        <v/>
      </c>
      <c r="AS322" s="108" t="str">
        <f t="shared" si="100"/>
        <v/>
      </c>
      <c r="AT322" s="65" t="str">
        <f t="shared" si="100"/>
        <v/>
      </c>
      <c r="AU322" s="66" t="str">
        <f t="shared" si="100"/>
        <v/>
      </c>
      <c r="AV322" s="67" t="str">
        <f t="shared" si="100"/>
        <v/>
      </c>
      <c r="AW322" s="68" t="str">
        <f t="shared" si="100"/>
        <v/>
      </c>
      <c r="AX322" s="28" t="str">
        <f t="shared" si="100"/>
        <v/>
      </c>
      <c r="AY322" s="69" t="str">
        <f t="shared" si="100"/>
        <v/>
      </c>
      <c r="AZ322" s="68" t="str">
        <f t="shared" si="100"/>
        <v/>
      </c>
      <c r="BA322" s="70" t="str">
        <f t="shared" si="100"/>
        <v/>
      </c>
      <c r="BB322" s="71" t="str">
        <f t="shared" si="100"/>
        <v/>
      </c>
      <c r="BC322" s="68" t="str">
        <f t="shared" si="100"/>
        <v/>
      </c>
      <c r="BD322" s="70" t="str">
        <f t="shared" si="100"/>
        <v/>
      </c>
      <c r="BE322" s="71" t="str">
        <f t="shared" si="100"/>
        <v/>
      </c>
      <c r="BF322" s="68" t="str">
        <f t="shared" si="100"/>
        <v/>
      </c>
      <c r="BG322" s="70" t="str">
        <f t="shared" si="100"/>
        <v/>
      </c>
      <c r="BH322" s="71" t="str">
        <f t="shared" si="100"/>
        <v/>
      </c>
      <c r="BI322" s="68" t="str">
        <f t="shared" si="99"/>
        <v/>
      </c>
      <c r="BJ322" s="70" t="str">
        <f t="shared" si="99"/>
        <v/>
      </c>
      <c r="BK322" s="71" t="str">
        <f t="shared" si="99"/>
        <v/>
      </c>
      <c r="BL322" s="234" t="str">
        <f t="shared" si="99"/>
        <v/>
      </c>
      <c r="BM322" s="235" t="str">
        <f t="shared" si="99"/>
        <v/>
      </c>
      <c r="BN322" s="236" t="str">
        <f t="shared" si="99"/>
        <v/>
      </c>
      <c r="BO322" s="237" t="str">
        <f t="shared" si="99"/>
        <v/>
      </c>
      <c r="BP322" s="238" t="str">
        <f t="shared" si="99"/>
        <v/>
      </c>
      <c r="BQ322" s="239" t="str">
        <f t="shared" si="99"/>
        <v/>
      </c>
      <c r="BR322" s="78" t="str">
        <f t="shared" si="99"/>
        <v/>
      </c>
      <c r="BS322" s="57" t="str">
        <f t="shared" si="99"/>
        <v/>
      </c>
      <c r="BT322" s="240" t="str">
        <f t="shared" si="99"/>
        <v/>
      </c>
      <c r="BU322" s="241" t="str">
        <f t="shared" si="99"/>
        <v/>
      </c>
      <c r="BV322" s="242" t="str">
        <f t="shared" si="99"/>
        <v/>
      </c>
      <c r="BW322" s="243" t="str">
        <f t="shared" si="99"/>
        <v/>
      </c>
      <c r="BX322" s="244" t="str">
        <f t="shared" si="98"/>
        <v/>
      </c>
      <c r="BY322" s="245" t="str">
        <f t="shared" si="98"/>
        <v/>
      </c>
    </row>
    <row r="323" spans="1:77" customFormat="1" ht="15.6" thickBot="1" x14ac:dyDescent="0.35">
      <c r="A323" s="196" t="str">
        <f t="shared" si="84"/>
        <v/>
      </c>
      <c r="B323" s="196" t="str">
        <f t="shared" si="85"/>
        <v/>
      </c>
      <c r="C323" s="187" t="str">
        <v/>
      </c>
      <c r="D323" s="187" t="str">
        <v/>
      </c>
      <c r="E323" s="196" t="str">
        <v/>
      </c>
      <c r="F323" s="187" t="str">
        <v/>
      </c>
      <c r="G323" s="207">
        <v>0</v>
      </c>
      <c r="H323" s="187">
        <v>0</v>
      </c>
      <c r="I323" s="208">
        <v>0</v>
      </c>
      <c r="J323" s="207">
        <v>0</v>
      </c>
      <c r="K323" s="209">
        <v>0</v>
      </c>
      <c r="L323" s="210">
        <v>0</v>
      </c>
      <c r="M323" s="207">
        <v>0</v>
      </c>
      <c r="N323" s="209">
        <v>0</v>
      </c>
      <c r="O323" s="210">
        <v>0</v>
      </c>
      <c r="P323" s="207">
        <v>0</v>
      </c>
      <c r="Q323" s="209">
        <v>0</v>
      </c>
      <c r="R323" s="210">
        <v>0</v>
      </c>
      <c r="S323" s="207">
        <v>0</v>
      </c>
      <c r="T323" s="209">
        <v>0</v>
      </c>
      <c r="U323" s="210">
        <v>0</v>
      </c>
      <c r="V323" s="210" t="str">
        <v/>
      </c>
      <c r="W323" s="210" t="str">
        <v/>
      </c>
      <c r="X323" s="210" t="str">
        <v/>
      </c>
      <c r="Y323" s="210" t="str">
        <v/>
      </c>
      <c r="Z323" s="210" t="str">
        <v/>
      </c>
      <c r="AA323" s="210" t="str">
        <v/>
      </c>
      <c r="AB323" s="211">
        <v>0</v>
      </c>
      <c r="AC323" s="212" t="str">
        <f t="shared" si="89"/>
        <v/>
      </c>
      <c r="AD323" s="209" t="str">
        <f t="shared" si="94"/>
        <v/>
      </c>
      <c r="AE323" s="209" t="str">
        <f t="shared" si="94"/>
        <v/>
      </c>
      <c r="AF323" s="209" t="str">
        <f t="shared" si="94"/>
        <v/>
      </c>
      <c r="AG323" s="209" t="str">
        <f t="shared" si="94"/>
        <v/>
      </c>
      <c r="AH323" s="209" t="str">
        <f t="shared" si="94"/>
        <v/>
      </c>
      <c r="AI323" s="209" t="str">
        <f t="shared" si="94"/>
        <v/>
      </c>
      <c r="AJ323" s="209" t="str">
        <f t="shared" si="86"/>
        <v/>
      </c>
      <c r="AK323" s="213">
        <f>LARGE(($U323,$R323,$O323,$L323,$I323),AK$6)</f>
        <v>0</v>
      </c>
      <c r="AL323" s="213">
        <f>LARGE(($U323,$R323,$O323,$L323,$I323),AL$6)</f>
        <v>0</v>
      </c>
      <c r="AM323" s="213">
        <f>LARGE(($U323,$R323,$O323,$L323,$I323),AM$6)</f>
        <v>0</v>
      </c>
      <c r="AN323" s="213">
        <f>LARGE(($U323,$R323,$O323,$L323,$I323),AN$6)</f>
        <v>0</v>
      </c>
      <c r="AO323" s="213">
        <f>LARGE(($U323,$R323,$O323,$L323,$I323),AO$6)</f>
        <v>0</v>
      </c>
      <c r="AP323" s="214">
        <f t="shared" si="90"/>
        <v>0</v>
      </c>
      <c r="AQ323" s="213" t="str">
        <f t="shared" si="87"/>
        <v/>
      </c>
      <c r="AS323" s="108" t="str">
        <f t="shared" si="100"/>
        <v/>
      </c>
      <c r="AT323" s="65" t="str">
        <f t="shared" si="100"/>
        <v/>
      </c>
      <c r="AU323" s="66" t="str">
        <f t="shared" si="100"/>
        <v/>
      </c>
      <c r="AV323" s="67" t="str">
        <f t="shared" si="100"/>
        <v/>
      </c>
      <c r="AW323" s="68" t="str">
        <f t="shared" si="100"/>
        <v/>
      </c>
      <c r="AX323" s="28" t="str">
        <f t="shared" si="100"/>
        <v/>
      </c>
      <c r="AY323" s="69" t="str">
        <f t="shared" si="100"/>
        <v/>
      </c>
      <c r="AZ323" s="68" t="str">
        <f t="shared" si="100"/>
        <v/>
      </c>
      <c r="BA323" s="70" t="str">
        <f t="shared" si="100"/>
        <v/>
      </c>
      <c r="BB323" s="71" t="str">
        <f t="shared" si="100"/>
        <v/>
      </c>
      <c r="BC323" s="68" t="str">
        <f t="shared" si="100"/>
        <v/>
      </c>
      <c r="BD323" s="70" t="str">
        <f t="shared" si="100"/>
        <v/>
      </c>
      <c r="BE323" s="71" t="str">
        <f t="shared" si="100"/>
        <v/>
      </c>
      <c r="BF323" s="68" t="str">
        <f t="shared" si="100"/>
        <v/>
      </c>
      <c r="BG323" s="70" t="str">
        <f t="shared" si="100"/>
        <v/>
      </c>
      <c r="BH323" s="71" t="str">
        <f t="shared" si="100"/>
        <v/>
      </c>
      <c r="BI323" s="68" t="str">
        <f t="shared" si="99"/>
        <v/>
      </c>
      <c r="BJ323" s="70" t="str">
        <f t="shared" si="99"/>
        <v/>
      </c>
      <c r="BK323" s="71" t="str">
        <f t="shared" si="99"/>
        <v/>
      </c>
      <c r="BL323" s="234" t="str">
        <f t="shared" si="99"/>
        <v/>
      </c>
      <c r="BM323" s="235" t="str">
        <f t="shared" si="99"/>
        <v/>
      </c>
      <c r="BN323" s="236" t="str">
        <f t="shared" si="99"/>
        <v/>
      </c>
      <c r="BO323" s="237" t="str">
        <f t="shared" si="99"/>
        <v/>
      </c>
      <c r="BP323" s="238" t="str">
        <f t="shared" si="99"/>
        <v/>
      </c>
      <c r="BQ323" s="239" t="str">
        <f t="shared" si="99"/>
        <v/>
      </c>
      <c r="BR323" s="78" t="str">
        <f t="shared" si="99"/>
        <v/>
      </c>
      <c r="BS323" s="57" t="str">
        <f t="shared" si="99"/>
        <v/>
      </c>
      <c r="BT323" s="240" t="str">
        <f t="shared" si="99"/>
        <v/>
      </c>
      <c r="BU323" s="241" t="str">
        <f t="shared" si="99"/>
        <v/>
      </c>
      <c r="BV323" s="242" t="str">
        <f t="shared" si="99"/>
        <v/>
      </c>
      <c r="BW323" s="243" t="str">
        <f t="shared" si="99"/>
        <v/>
      </c>
      <c r="BX323" s="244" t="str">
        <f t="shared" si="98"/>
        <v/>
      </c>
      <c r="BY323" s="245" t="str">
        <f t="shared" si="98"/>
        <v/>
      </c>
    </row>
    <row r="324" spans="1:77" customFormat="1" ht="15.6" thickBot="1" x14ac:dyDescent="0.35">
      <c r="A324" s="196" t="str">
        <f t="shared" si="84"/>
        <v/>
      </c>
      <c r="B324" s="196" t="str">
        <f t="shared" si="85"/>
        <v/>
      </c>
      <c r="C324" s="187" t="str">
        <v/>
      </c>
      <c r="D324" s="187" t="str">
        <v/>
      </c>
      <c r="E324" s="196" t="str">
        <v/>
      </c>
      <c r="F324" s="187" t="str">
        <v/>
      </c>
      <c r="G324" s="207">
        <v>0</v>
      </c>
      <c r="H324" s="187">
        <v>0</v>
      </c>
      <c r="I324" s="208">
        <v>0</v>
      </c>
      <c r="J324" s="207">
        <v>0</v>
      </c>
      <c r="K324" s="209">
        <v>0</v>
      </c>
      <c r="L324" s="210">
        <v>0</v>
      </c>
      <c r="M324" s="207">
        <v>0</v>
      </c>
      <c r="N324" s="209">
        <v>0</v>
      </c>
      <c r="O324" s="210">
        <v>0</v>
      </c>
      <c r="P324" s="207">
        <v>0</v>
      </c>
      <c r="Q324" s="209">
        <v>0</v>
      </c>
      <c r="R324" s="210">
        <v>0</v>
      </c>
      <c r="S324" s="207">
        <v>0</v>
      </c>
      <c r="T324" s="209">
        <v>0</v>
      </c>
      <c r="U324" s="210">
        <v>0</v>
      </c>
      <c r="V324" s="210" t="str">
        <v/>
      </c>
      <c r="W324" s="210" t="str">
        <v/>
      </c>
      <c r="X324" s="210" t="str">
        <v/>
      </c>
      <c r="Y324" s="210" t="str">
        <v/>
      </c>
      <c r="Z324" s="210" t="str">
        <v/>
      </c>
      <c r="AA324" s="210" t="str">
        <v/>
      </c>
      <c r="AB324" s="211">
        <v>0</v>
      </c>
      <c r="AC324" s="212" t="str">
        <f t="shared" si="89"/>
        <v/>
      </c>
      <c r="AD324" s="209" t="str">
        <f t="shared" si="94"/>
        <v/>
      </c>
      <c r="AE324" s="209" t="str">
        <f t="shared" si="94"/>
        <v/>
      </c>
      <c r="AF324" s="209" t="str">
        <f t="shared" si="94"/>
        <v/>
      </c>
      <c r="AG324" s="209" t="str">
        <f t="shared" si="94"/>
        <v/>
      </c>
      <c r="AH324" s="209" t="str">
        <f t="shared" si="94"/>
        <v/>
      </c>
      <c r="AI324" s="209" t="str">
        <f t="shared" si="94"/>
        <v/>
      </c>
      <c r="AJ324" s="209" t="str">
        <f t="shared" si="86"/>
        <v/>
      </c>
      <c r="AK324" s="213">
        <f>LARGE(($U324,$R324,$O324,$L324,$I324),AK$6)</f>
        <v>0</v>
      </c>
      <c r="AL324" s="213">
        <f>LARGE(($U324,$R324,$O324,$L324,$I324),AL$6)</f>
        <v>0</v>
      </c>
      <c r="AM324" s="213">
        <f>LARGE(($U324,$R324,$O324,$L324,$I324),AM$6)</f>
        <v>0</v>
      </c>
      <c r="AN324" s="213">
        <f>LARGE(($U324,$R324,$O324,$L324,$I324),AN$6)</f>
        <v>0</v>
      </c>
      <c r="AO324" s="213">
        <f>LARGE(($U324,$R324,$O324,$L324,$I324),AO$6)</f>
        <v>0</v>
      </c>
      <c r="AP324" s="214">
        <f t="shared" si="90"/>
        <v>0</v>
      </c>
      <c r="AQ324" s="213" t="str">
        <f t="shared" si="87"/>
        <v/>
      </c>
      <c r="AS324" s="108" t="str">
        <f t="shared" si="100"/>
        <v/>
      </c>
      <c r="AT324" s="65" t="str">
        <f t="shared" si="100"/>
        <v/>
      </c>
      <c r="AU324" s="66" t="str">
        <f t="shared" si="100"/>
        <v/>
      </c>
      <c r="AV324" s="67" t="str">
        <f t="shared" si="100"/>
        <v/>
      </c>
      <c r="AW324" s="68" t="str">
        <f t="shared" si="100"/>
        <v/>
      </c>
      <c r="AX324" s="28" t="str">
        <f t="shared" si="100"/>
        <v/>
      </c>
      <c r="AY324" s="69" t="str">
        <f t="shared" si="100"/>
        <v/>
      </c>
      <c r="AZ324" s="68" t="str">
        <f t="shared" si="100"/>
        <v/>
      </c>
      <c r="BA324" s="70" t="str">
        <f t="shared" si="100"/>
        <v/>
      </c>
      <c r="BB324" s="71" t="str">
        <f t="shared" si="100"/>
        <v/>
      </c>
      <c r="BC324" s="68" t="str">
        <f t="shared" si="100"/>
        <v/>
      </c>
      <c r="BD324" s="70" t="str">
        <f t="shared" si="100"/>
        <v/>
      </c>
      <c r="BE324" s="71" t="str">
        <f t="shared" si="100"/>
        <v/>
      </c>
      <c r="BF324" s="68" t="str">
        <f t="shared" si="100"/>
        <v/>
      </c>
      <c r="BG324" s="70" t="str">
        <f t="shared" si="100"/>
        <v/>
      </c>
      <c r="BH324" s="71" t="str">
        <f t="shared" si="100"/>
        <v/>
      </c>
      <c r="BI324" s="68" t="str">
        <f t="shared" si="99"/>
        <v/>
      </c>
      <c r="BJ324" s="70" t="str">
        <f t="shared" si="99"/>
        <v/>
      </c>
      <c r="BK324" s="71" t="str">
        <f t="shared" si="99"/>
        <v/>
      </c>
      <c r="BL324" s="234" t="str">
        <f t="shared" si="99"/>
        <v/>
      </c>
      <c r="BM324" s="235" t="str">
        <f t="shared" si="99"/>
        <v/>
      </c>
      <c r="BN324" s="236" t="str">
        <f t="shared" si="99"/>
        <v/>
      </c>
      <c r="BO324" s="237" t="str">
        <f t="shared" si="99"/>
        <v/>
      </c>
      <c r="BP324" s="238" t="str">
        <f t="shared" si="99"/>
        <v/>
      </c>
      <c r="BQ324" s="239" t="str">
        <f t="shared" si="99"/>
        <v/>
      </c>
      <c r="BR324" s="78" t="str">
        <f t="shared" si="99"/>
        <v/>
      </c>
      <c r="BS324" s="57" t="str">
        <f t="shared" si="99"/>
        <v/>
      </c>
      <c r="BT324" s="240" t="str">
        <f t="shared" si="99"/>
        <v/>
      </c>
      <c r="BU324" s="241" t="str">
        <f t="shared" si="99"/>
        <v/>
      </c>
      <c r="BV324" s="242" t="str">
        <f t="shared" si="99"/>
        <v/>
      </c>
      <c r="BW324" s="243" t="str">
        <f t="shared" si="99"/>
        <v/>
      </c>
      <c r="BX324" s="244" t="str">
        <f t="shared" si="98"/>
        <v/>
      </c>
      <c r="BY324" s="245" t="str">
        <f t="shared" si="98"/>
        <v/>
      </c>
    </row>
    <row r="325" spans="1:77" customFormat="1" ht="15.6" thickBot="1" x14ac:dyDescent="0.35">
      <c r="A325" s="196" t="str">
        <f t="shared" si="84"/>
        <v/>
      </c>
      <c r="B325" s="196" t="str">
        <f t="shared" si="85"/>
        <v/>
      </c>
      <c r="C325" s="187" t="str">
        <v/>
      </c>
      <c r="D325" s="187" t="str">
        <v/>
      </c>
      <c r="E325" s="196" t="str">
        <v/>
      </c>
      <c r="F325" s="187" t="str">
        <v/>
      </c>
      <c r="G325" s="207">
        <v>0</v>
      </c>
      <c r="H325" s="187">
        <v>0</v>
      </c>
      <c r="I325" s="208">
        <v>0</v>
      </c>
      <c r="J325" s="207">
        <v>0</v>
      </c>
      <c r="K325" s="209">
        <v>0</v>
      </c>
      <c r="L325" s="210">
        <v>0</v>
      </c>
      <c r="M325" s="207">
        <v>0</v>
      </c>
      <c r="N325" s="209">
        <v>0</v>
      </c>
      <c r="O325" s="210">
        <v>0</v>
      </c>
      <c r="P325" s="207">
        <v>0</v>
      </c>
      <c r="Q325" s="209">
        <v>0</v>
      </c>
      <c r="R325" s="210">
        <v>0</v>
      </c>
      <c r="S325" s="207">
        <v>0</v>
      </c>
      <c r="T325" s="209">
        <v>0</v>
      </c>
      <c r="U325" s="210">
        <v>0</v>
      </c>
      <c r="V325" s="210" t="str">
        <v/>
      </c>
      <c r="W325" s="210" t="str">
        <v/>
      </c>
      <c r="X325" s="210" t="str">
        <v/>
      </c>
      <c r="Y325" s="210" t="str">
        <v/>
      </c>
      <c r="Z325" s="210" t="str">
        <v/>
      </c>
      <c r="AA325" s="210" t="str">
        <v/>
      </c>
      <c r="AB325" s="211">
        <v>0</v>
      </c>
      <c r="AC325" s="212" t="str">
        <f t="shared" si="89"/>
        <v/>
      </c>
      <c r="AD325" s="209" t="str">
        <f t="shared" si="94"/>
        <v/>
      </c>
      <c r="AE325" s="209" t="str">
        <f t="shared" si="94"/>
        <v/>
      </c>
      <c r="AF325" s="209" t="str">
        <f t="shared" si="94"/>
        <v/>
      </c>
      <c r="AG325" s="209" t="str">
        <f t="shared" si="94"/>
        <v/>
      </c>
      <c r="AH325" s="209" t="str">
        <f t="shared" si="94"/>
        <v/>
      </c>
      <c r="AI325" s="209" t="str">
        <f t="shared" si="94"/>
        <v/>
      </c>
      <c r="AJ325" s="209" t="str">
        <f t="shared" si="86"/>
        <v/>
      </c>
      <c r="AK325" s="213">
        <f>LARGE(($U325,$R325,$O325,$L325,$I325),AK$6)</f>
        <v>0</v>
      </c>
      <c r="AL325" s="213">
        <f>LARGE(($U325,$R325,$O325,$L325,$I325),AL$6)</f>
        <v>0</v>
      </c>
      <c r="AM325" s="213">
        <f>LARGE(($U325,$R325,$O325,$L325,$I325),AM$6)</f>
        <v>0</v>
      </c>
      <c r="AN325" s="213">
        <f>LARGE(($U325,$R325,$O325,$L325,$I325),AN$6)</f>
        <v>0</v>
      </c>
      <c r="AO325" s="213">
        <f>LARGE(($U325,$R325,$O325,$L325,$I325),AO$6)</f>
        <v>0</v>
      </c>
      <c r="AP325" s="214">
        <f t="shared" si="90"/>
        <v>0</v>
      </c>
      <c r="AQ325" s="213" t="str">
        <f t="shared" si="87"/>
        <v/>
      </c>
      <c r="AS325" s="108" t="str">
        <f t="shared" si="100"/>
        <v/>
      </c>
      <c r="AT325" s="65" t="str">
        <f t="shared" si="100"/>
        <v/>
      </c>
      <c r="AU325" s="66" t="str">
        <f t="shared" si="100"/>
        <v/>
      </c>
      <c r="AV325" s="67" t="str">
        <f t="shared" si="100"/>
        <v/>
      </c>
      <c r="AW325" s="68" t="str">
        <f t="shared" si="100"/>
        <v/>
      </c>
      <c r="AX325" s="28" t="str">
        <f t="shared" si="100"/>
        <v/>
      </c>
      <c r="AY325" s="69" t="str">
        <f t="shared" si="100"/>
        <v/>
      </c>
      <c r="AZ325" s="68" t="str">
        <f t="shared" si="100"/>
        <v/>
      </c>
      <c r="BA325" s="70" t="str">
        <f t="shared" si="100"/>
        <v/>
      </c>
      <c r="BB325" s="71" t="str">
        <f t="shared" si="100"/>
        <v/>
      </c>
      <c r="BC325" s="68" t="str">
        <f t="shared" si="100"/>
        <v/>
      </c>
      <c r="BD325" s="70" t="str">
        <f t="shared" si="100"/>
        <v/>
      </c>
      <c r="BE325" s="71" t="str">
        <f t="shared" si="100"/>
        <v/>
      </c>
      <c r="BF325" s="68" t="str">
        <f t="shared" si="100"/>
        <v/>
      </c>
      <c r="BG325" s="70" t="str">
        <f t="shared" si="100"/>
        <v/>
      </c>
      <c r="BH325" s="71" t="str">
        <f t="shared" si="100"/>
        <v/>
      </c>
      <c r="BI325" s="68" t="str">
        <f t="shared" si="99"/>
        <v/>
      </c>
      <c r="BJ325" s="70" t="str">
        <f t="shared" si="99"/>
        <v/>
      </c>
      <c r="BK325" s="71" t="str">
        <f t="shared" si="99"/>
        <v/>
      </c>
      <c r="BL325" s="234" t="str">
        <f t="shared" si="99"/>
        <v/>
      </c>
      <c r="BM325" s="235" t="str">
        <f t="shared" si="99"/>
        <v/>
      </c>
      <c r="BN325" s="236" t="str">
        <f t="shared" si="99"/>
        <v/>
      </c>
      <c r="BO325" s="237" t="str">
        <f t="shared" si="99"/>
        <v/>
      </c>
      <c r="BP325" s="238" t="str">
        <f t="shared" si="99"/>
        <v/>
      </c>
      <c r="BQ325" s="239" t="str">
        <f t="shared" si="99"/>
        <v/>
      </c>
      <c r="BR325" s="78" t="str">
        <f t="shared" si="99"/>
        <v/>
      </c>
      <c r="BS325" s="57" t="str">
        <f t="shared" si="99"/>
        <v/>
      </c>
      <c r="BT325" s="240" t="str">
        <f t="shared" si="99"/>
        <v/>
      </c>
      <c r="BU325" s="241" t="str">
        <f t="shared" si="99"/>
        <v/>
      </c>
      <c r="BV325" s="242" t="str">
        <f t="shared" si="99"/>
        <v/>
      </c>
      <c r="BW325" s="243" t="str">
        <f t="shared" si="99"/>
        <v/>
      </c>
      <c r="BX325" s="244" t="str">
        <f t="shared" ref="BX325:CJ340" si="101">IFERROR(VLOOKUP(ROW()-6,$B$7:$AI$406,COLUMN()-43,FALSE),"")</f>
        <v/>
      </c>
      <c r="BY325" s="245" t="str">
        <f t="shared" si="101"/>
        <v/>
      </c>
    </row>
    <row r="326" spans="1:77" customFormat="1" ht="15.6" thickBot="1" x14ac:dyDescent="0.35">
      <c r="A326" s="196" t="str">
        <f t="shared" si="84"/>
        <v/>
      </c>
      <c r="B326" s="196" t="str">
        <f t="shared" si="85"/>
        <v/>
      </c>
      <c r="C326" s="187" t="str">
        <v/>
      </c>
      <c r="D326" s="187" t="str">
        <v/>
      </c>
      <c r="E326" s="196" t="str">
        <v/>
      </c>
      <c r="F326" s="187" t="str">
        <v/>
      </c>
      <c r="G326" s="207">
        <v>0</v>
      </c>
      <c r="H326" s="187">
        <v>0</v>
      </c>
      <c r="I326" s="208">
        <v>0</v>
      </c>
      <c r="J326" s="207">
        <v>0</v>
      </c>
      <c r="K326" s="209">
        <v>0</v>
      </c>
      <c r="L326" s="210">
        <v>0</v>
      </c>
      <c r="M326" s="207">
        <v>0</v>
      </c>
      <c r="N326" s="209">
        <v>0</v>
      </c>
      <c r="O326" s="210">
        <v>0</v>
      </c>
      <c r="P326" s="207">
        <v>0</v>
      </c>
      <c r="Q326" s="209">
        <v>0</v>
      </c>
      <c r="R326" s="210">
        <v>0</v>
      </c>
      <c r="S326" s="207">
        <v>0</v>
      </c>
      <c r="T326" s="209">
        <v>0</v>
      </c>
      <c r="U326" s="210">
        <v>0</v>
      </c>
      <c r="V326" s="210" t="str">
        <v/>
      </c>
      <c r="W326" s="210" t="str">
        <v/>
      </c>
      <c r="X326" s="210" t="str">
        <v/>
      </c>
      <c r="Y326" s="210" t="str">
        <v/>
      </c>
      <c r="Z326" s="210" t="str">
        <v/>
      </c>
      <c r="AA326" s="210" t="str">
        <v/>
      </c>
      <c r="AB326" s="211">
        <v>0</v>
      </c>
      <c r="AC326" s="212" t="str">
        <f t="shared" si="89"/>
        <v/>
      </c>
      <c r="AD326" s="209" t="str">
        <f t="shared" si="94"/>
        <v/>
      </c>
      <c r="AE326" s="209" t="str">
        <f t="shared" si="94"/>
        <v/>
      </c>
      <c r="AF326" s="209" t="str">
        <f t="shared" si="94"/>
        <v/>
      </c>
      <c r="AG326" s="209" t="str">
        <f t="shared" si="94"/>
        <v/>
      </c>
      <c r="AH326" s="209" t="str">
        <f t="shared" si="94"/>
        <v/>
      </c>
      <c r="AI326" s="209" t="str">
        <f t="shared" si="94"/>
        <v/>
      </c>
      <c r="AJ326" s="209" t="str">
        <f t="shared" si="86"/>
        <v/>
      </c>
      <c r="AK326" s="213">
        <f>LARGE(($U326,$R326,$O326,$L326,$I326),AK$6)</f>
        <v>0</v>
      </c>
      <c r="AL326" s="213">
        <f>LARGE(($U326,$R326,$O326,$L326,$I326),AL$6)</f>
        <v>0</v>
      </c>
      <c r="AM326" s="213">
        <f>LARGE(($U326,$R326,$O326,$L326,$I326),AM$6)</f>
        <v>0</v>
      </c>
      <c r="AN326" s="213">
        <f>LARGE(($U326,$R326,$O326,$L326,$I326),AN$6)</f>
        <v>0</v>
      </c>
      <c r="AO326" s="213">
        <f>LARGE(($U326,$R326,$O326,$L326,$I326),AO$6)</f>
        <v>0</v>
      </c>
      <c r="AP326" s="214">
        <f t="shared" si="90"/>
        <v>0</v>
      </c>
      <c r="AQ326" s="213" t="str">
        <f t="shared" si="87"/>
        <v/>
      </c>
      <c r="AS326" s="108" t="str">
        <f t="shared" si="100"/>
        <v/>
      </c>
      <c r="AT326" s="65" t="str">
        <f t="shared" si="100"/>
        <v/>
      </c>
      <c r="AU326" s="66" t="str">
        <f t="shared" si="100"/>
        <v/>
      </c>
      <c r="AV326" s="67" t="str">
        <f t="shared" si="100"/>
        <v/>
      </c>
      <c r="AW326" s="68" t="str">
        <f t="shared" si="100"/>
        <v/>
      </c>
      <c r="AX326" s="28" t="str">
        <f t="shared" si="100"/>
        <v/>
      </c>
      <c r="AY326" s="69" t="str">
        <f t="shared" si="100"/>
        <v/>
      </c>
      <c r="AZ326" s="68" t="str">
        <f t="shared" si="100"/>
        <v/>
      </c>
      <c r="BA326" s="70" t="str">
        <f t="shared" si="100"/>
        <v/>
      </c>
      <c r="BB326" s="71" t="str">
        <f t="shared" si="100"/>
        <v/>
      </c>
      <c r="BC326" s="68" t="str">
        <f t="shared" si="100"/>
        <v/>
      </c>
      <c r="BD326" s="70" t="str">
        <f t="shared" si="100"/>
        <v/>
      </c>
      <c r="BE326" s="71" t="str">
        <f t="shared" si="100"/>
        <v/>
      </c>
      <c r="BF326" s="68" t="str">
        <f t="shared" si="100"/>
        <v/>
      </c>
      <c r="BG326" s="70" t="str">
        <f t="shared" si="100"/>
        <v/>
      </c>
      <c r="BH326" s="71" t="str">
        <f t="shared" ref="BH326:BW341" si="102">IFERROR(VLOOKUP(ROW()-6,$B$7:$AI$406,COLUMN()-43,FALSE),"")</f>
        <v/>
      </c>
      <c r="BI326" s="68" t="str">
        <f t="shared" si="102"/>
        <v/>
      </c>
      <c r="BJ326" s="70" t="str">
        <f t="shared" si="102"/>
        <v/>
      </c>
      <c r="BK326" s="71" t="str">
        <f t="shared" si="102"/>
        <v/>
      </c>
      <c r="BL326" s="234" t="str">
        <f t="shared" si="102"/>
        <v/>
      </c>
      <c r="BM326" s="235" t="str">
        <f t="shared" si="102"/>
        <v/>
      </c>
      <c r="BN326" s="236" t="str">
        <f t="shared" si="102"/>
        <v/>
      </c>
      <c r="BO326" s="237" t="str">
        <f t="shared" si="102"/>
        <v/>
      </c>
      <c r="BP326" s="238" t="str">
        <f t="shared" si="102"/>
        <v/>
      </c>
      <c r="BQ326" s="239" t="str">
        <f t="shared" si="102"/>
        <v/>
      </c>
      <c r="BR326" s="78" t="str">
        <f t="shared" si="102"/>
        <v/>
      </c>
      <c r="BS326" s="57" t="str">
        <f t="shared" si="102"/>
        <v/>
      </c>
      <c r="BT326" s="240" t="str">
        <f t="shared" si="102"/>
        <v/>
      </c>
      <c r="BU326" s="241" t="str">
        <f t="shared" si="102"/>
        <v/>
      </c>
      <c r="BV326" s="242" t="str">
        <f t="shared" si="102"/>
        <v/>
      </c>
      <c r="BW326" s="243" t="str">
        <f t="shared" si="102"/>
        <v/>
      </c>
      <c r="BX326" s="244" t="str">
        <f t="shared" si="101"/>
        <v/>
      </c>
      <c r="BY326" s="245" t="str">
        <f t="shared" si="101"/>
        <v/>
      </c>
    </row>
    <row r="327" spans="1:77" customFormat="1" ht="15.6" thickBot="1" x14ac:dyDescent="0.35">
      <c r="A327" s="196" t="str">
        <f t="shared" ref="A327:A390" si="103">IF(OR($E327="",$E327=0),"",AC327+ROW()/1000)</f>
        <v/>
      </c>
      <c r="B327" s="196" t="str">
        <f t="shared" ref="B327:B390" si="104">IF(OR($E327="",$E327=0),"",_xlfn.RANK.EQ(A327,$A$7:$A$406,1))</f>
        <v/>
      </c>
      <c r="C327" s="187" t="str">
        <v/>
      </c>
      <c r="D327" s="187" t="str">
        <v/>
      </c>
      <c r="E327" s="196" t="str">
        <v/>
      </c>
      <c r="F327" s="187" t="str">
        <v/>
      </c>
      <c r="G327" s="207">
        <v>0</v>
      </c>
      <c r="H327" s="187">
        <v>0</v>
      </c>
      <c r="I327" s="208">
        <v>0</v>
      </c>
      <c r="J327" s="207">
        <v>0</v>
      </c>
      <c r="K327" s="209">
        <v>0</v>
      </c>
      <c r="L327" s="210">
        <v>0</v>
      </c>
      <c r="M327" s="207">
        <v>0</v>
      </c>
      <c r="N327" s="209">
        <v>0</v>
      </c>
      <c r="O327" s="210">
        <v>0</v>
      </c>
      <c r="P327" s="207">
        <v>0</v>
      </c>
      <c r="Q327" s="209">
        <v>0</v>
      </c>
      <c r="R327" s="210">
        <v>0</v>
      </c>
      <c r="S327" s="207">
        <v>0</v>
      </c>
      <c r="T327" s="209">
        <v>0</v>
      </c>
      <c r="U327" s="210">
        <v>0</v>
      </c>
      <c r="V327" s="210" t="str">
        <v/>
      </c>
      <c r="W327" s="210" t="str">
        <v/>
      </c>
      <c r="X327" s="210" t="str">
        <v/>
      </c>
      <c r="Y327" s="210" t="str">
        <v/>
      </c>
      <c r="Z327" s="210" t="str">
        <v/>
      </c>
      <c r="AA327" s="210" t="str">
        <v/>
      </c>
      <c r="AB327" s="211">
        <v>0</v>
      </c>
      <c r="AC327" s="212" t="str">
        <f t="shared" si="89"/>
        <v/>
      </c>
      <c r="AD327" s="209" t="str">
        <f t="shared" si="94"/>
        <v/>
      </c>
      <c r="AE327" s="209" t="str">
        <f t="shared" si="94"/>
        <v/>
      </c>
      <c r="AF327" s="209" t="str">
        <f t="shared" si="94"/>
        <v/>
      </c>
      <c r="AG327" s="209" t="str">
        <f t="shared" si="94"/>
        <v/>
      </c>
      <c r="AH327" s="209" t="str">
        <f t="shared" si="94"/>
        <v/>
      </c>
      <c r="AI327" s="209" t="str">
        <f t="shared" si="94"/>
        <v/>
      </c>
      <c r="AJ327" s="209" t="str">
        <f t="shared" ref="AJ327:AJ390" si="105">IF(OR($E327="",$E327=0),"",_xlfn.RANK.EQ(MAX($V327:$AA327),$V$7:$AA$406,0))</f>
        <v/>
      </c>
      <c r="AK327" s="213">
        <f>LARGE(($U327,$R327,$O327,$L327,$I327),AK$6)</f>
        <v>0</v>
      </c>
      <c r="AL327" s="213">
        <f>LARGE(($U327,$R327,$O327,$L327,$I327),AL$6)</f>
        <v>0</v>
      </c>
      <c r="AM327" s="213">
        <f>LARGE(($U327,$R327,$O327,$L327,$I327),AM$6)</f>
        <v>0</v>
      </c>
      <c r="AN327" s="213">
        <f>LARGE(($U327,$R327,$O327,$L327,$I327),AN$6)</f>
        <v>0</v>
      </c>
      <c r="AO327" s="213">
        <f>LARGE(($U327,$R327,$O327,$L327,$I327),AO$6)</f>
        <v>0</v>
      </c>
      <c r="AP327" s="214">
        <f t="shared" si="90"/>
        <v>0</v>
      </c>
      <c r="AQ327" s="213" t="str">
        <f t="shared" ref="AQ327:AQ390" si="106">IF(OR($E327="",$E327=0),"",$AJ327+(_xlfn.RANK.EQ($AP327,$AP$7:$AP$406,0)/1000))</f>
        <v/>
      </c>
      <c r="AS327" s="108" t="str">
        <f t="shared" ref="AS327:BH342" si="107">IFERROR(VLOOKUP(ROW()-6,$B$7:$AI$406,COLUMN()-43,FALSE),"")</f>
        <v/>
      </c>
      <c r="AT327" s="65" t="str">
        <f t="shared" si="107"/>
        <v/>
      </c>
      <c r="AU327" s="66" t="str">
        <f t="shared" si="107"/>
        <v/>
      </c>
      <c r="AV327" s="67" t="str">
        <f t="shared" si="107"/>
        <v/>
      </c>
      <c r="AW327" s="68" t="str">
        <f t="shared" si="107"/>
        <v/>
      </c>
      <c r="AX327" s="28" t="str">
        <f t="shared" si="107"/>
        <v/>
      </c>
      <c r="AY327" s="69" t="str">
        <f t="shared" si="107"/>
        <v/>
      </c>
      <c r="AZ327" s="68" t="str">
        <f t="shared" si="107"/>
        <v/>
      </c>
      <c r="BA327" s="70" t="str">
        <f t="shared" si="107"/>
        <v/>
      </c>
      <c r="BB327" s="71" t="str">
        <f t="shared" si="107"/>
        <v/>
      </c>
      <c r="BC327" s="68" t="str">
        <f t="shared" si="107"/>
        <v/>
      </c>
      <c r="BD327" s="70" t="str">
        <f t="shared" si="107"/>
        <v/>
      </c>
      <c r="BE327" s="71" t="str">
        <f t="shared" si="107"/>
        <v/>
      </c>
      <c r="BF327" s="68" t="str">
        <f t="shared" si="107"/>
        <v/>
      </c>
      <c r="BG327" s="70" t="str">
        <f t="shared" si="107"/>
        <v/>
      </c>
      <c r="BH327" s="71" t="str">
        <f t="shared" si="107"/>
        <v/>
      </c>
      <c r="BI327" s="68" t="str">
        <f t="shared" si="102"/>
        <v/>
      </c>
      <c r="BJ327" s="70" t="str">
        <f t="shared" si="102"/>
        <v/>
      </c>
      <c r="BK327" s="71" t="str">
        <f t="shared" si="102"/>
        <v/>
      </c>
      <c r="BL327" s="234" t="str">
        <f t="shared" si="102"/>
        <v/>
      </c>
      <c r="BM327" s="235" t="str">
        <f t="shared" si="102"/>
        <v/>
      </c>
      <c r="BN327" s="236" t="str">
        <f t="shared" si="102"/>
        <v/>
      </c>
      <c r="BO327" s="237" t="str">
        <f t="shared" si="102"/>
        <v/>
      </c>
      <c r="BP327" s="238" t="str">
        <f t="shared" si="102"/>
        <v/>
      </c>
      <c r="BQ327" s="239" t="str">
        <f t="shared" si="102"/>
        <v/>
      </c>
      <c r="BR327" s="78" t="str">
        <f t="shared" si="102"/>
        <v/>
      </c>
      <c r="BS327" s="57" t="str">
        <f t="shared" si="102"/>
        <v/>
      </c>
      <c r="BT327" s="240" t="str">
        <f t="shared" si="102"/>
        <v/>
      </c>
      <c r="BU327" s="241" t="str">
        <f t="shared" si="102"/>
        <v/>
      </c>
      <c r="BV327" s="242" t="str">
        <f t="shared" si="102"/>
        <v/>
      </c>
      <c r="BW327" s="243" t="str">
        <f t="shared" si="102"/>
        <v/>
      </c>
      <c r="BX327" s="244" t="str">
        <f t="shared" si="101"/>
        <v/>
      </c>
      <c r="BY327" s="245" t="str">
        <f t="shared" si="101"/>
        <v/>
      </c>
    </row>
    <row r="328" spans="1:77" customFormat="1" ht="15.6" thickBot="1" x14ac:dyDescent="0.35">
      <c r="A328" s="196" t="str">
        <f t="shared" si="103"/>
        <v/>
      </c>
      <c r="B328" s="196" t="str">
        <f t="shared" si="104"/>
        <v/>
      </c>
      <c r="C328" s="187" t="str">
        <v/>
      </c>
      <c r="D328" s="187" t="str">
        <v/>
      </c>
      <c r="E328" s="196" t="str">
        <v/>
      </c>
      <c r="F328" s="187" t="str">
        <v/>
      </c>
      <c r="G328" s="207">
        <v>0</v>
      </c>
      <c r="H328" s="187">
        <v>0</v>
      </c>
      <c r="I328" s="208">
        <v>0</v>
      </c>
      <c r="J328" s="207">
        <v>0</v>
      </c>
      <c r="K328" s="209">
        <v>0</v>
      </c>
      <c r="L328" s="210">
        <v>0</v>
      </c>
      <c r="M328" s="207">
        <v>0</v>
      </c>
      <c r="N328" s="209">
        <v>0</v>
      </c>
      <c r="O328" s="210">
        <v>0</v>
      </c>
      <c r="P328" s="207">
        <v>0</v>
      </c>
      <c r="Q328" s="209">
        <v>0</v>
      </c>
      <c r="R328" s="210">
        <v>0</v>
      </c>
      <c r="S328" s="207">
        <v>0</v>
      </c>
      <c r="T328" s="209">
        <v>0</v>
      </c>
      <c r="U328" s="210">
        <v>0</v>
      </c>
      <c r="V328" s="210" t="str">
        <v/>
      </c>
      <c r="W328" s="210" t="str">
        <v/>
      </c>
      <c r="X328" s="210" t="str">
        <v/>
      </c>
      <c r="Y328" s="210" t="str">
        <v/>
      </c>
      <c r="Z328" s="210" t="str">
        <v/>
      </c>
      <c r="AA328" s="210" t="str">
        <v/>
      </c>
      <c r="AB328" s="211">
        <v>0</v>
      </c>
      <c r="AC328" s="212" t="str">
        <f t="shared" ref="AC328:AC391" si="108">IF(OR($E328="",$E328=0),"",_xlfn.RANK.EQ(AQ328,$AQ$7:$AQ$406,1))</f>
        <v/>
      </c>
      <c r="AD328" s="209" t="str">
        <f t="shared" si="94"/>
        <v/>
      </c>
      <c r="AE328" s="209" t="str">
        <f t="shared" si="94"/>
        <v/>
      </c>
      <c r="AF328" s="209" t="str">
        <f t="shared" si="94"/>
        <v/>
      </c>
      <c r="AG328" s="209" t="str">
        <f t="shared" si="94"/>
        <v/>
      </c>
      <c r="AH328" s="209" t="str">
        <f t="shared" si="94"/>
        <v/>
      </c>
      <c r="AI328" s="209" t="str">
        <f t="shared" si="94"/>
        <v/>
      </c>
      <c r="AJ328" s="209" t="str">
        <f t="shared" si="105"/>
        <v/>
      </c>
      <c r="AK328" s="213">
        <f>LARGE(($U328,$R328,$O328,$L328,$I328),AK$6)</f>
        <v>0</v>
      </c>
      <c r="AL328" s="213">
        <f>LARGE(($U328,$R328,$O328,$L328,$I328),AL$6)</f>
        <v>0</v>
      </c>
      <c r="AM328" s="213">
        <f>LARGE(($U328,$R328,$O328,$L328,$I328),AM$6)</f>
        <v>0</v>
      </c>
      <c r="AN328" s="213">
        <f>LARGE(($U328,$R328,$O328,$L328,$I328),AN$6)</f>
        <v>0</v>
      </c>
      <c r="AO328" s="213">
        <f>LARGE(($U328,$R328,$O328,$L328,$I328),AO$6)</f>
        <v>0</v>
      </c>
      <c r="AP328" s="214">
        <f t="shared" ref="AP328:AP391" si="109">VALUE(TEXT(AK328*100, "0000") &amp; TEXT(AL328*100, "0000") &amp; TEXT(AM328*100, "0000") &amp; TEXT(AN328*100, "0000") &amp; TEXT(AO328*100, "0000"))</f>
        <v>0</v>
      </c>
      <c r="AQ328" s="213" t="str">
        <f t="shared" si="106"/>
        <v/>
      </c>
      <c r="AS328" s="108" t="str">
        <f t="shared" si="107"/>
        <v/>
      </c>
      <c r="AT328" s="65" t="str">
        <f t="shared" si="107"/>
        <v/>
      </c>
      <c r="AU328" s="66" t="str">
        <f t="shared" si="107"/>
        <v/>
      </c>
      <c r="AV328" s="67" t="str">
        <f t="shared" si="107"/>
        <v/>
      </c>
      <c r="AW328" s="68" t="str">
        <f t="shared" si="107"/>
        <v/>
      </c>
      <c r="AX328" s="28" t="str">
        <f t="shared" si="107"/>
        <v/>
      </c>
      <c r="AY328" s="69" t="str">
        <f t="shared" si="107"/>
        <v/>
      </c>
      <c r="AZ328" s="68" t="str">
        <f t="shared" si="107"/>
        <v/>
      </c>
      <c r="BA328" s="70" t="str">
        <f t="shared" si="107"/>
        <v/>
      </c>
      <c r="BB328" s="71" t="str">
        <f t="shared" si="107"/>
        <v/>
      </c>
      <c r="BC328" s="68" t="str">
        <f t="shared" si="107"/>
        <v/>
      </c>
      <c r="BD328" s="70" t="str">
        <f t="shared" si="107"/>
        <v/>
      </c>
      <c r="BE328" s="71" t="str">
        <f t="shared" si="107"/>
        <v/>
      </c>
      <c r="BF328" s="68" t="str">
        <f t="shared" si="107"/>
        <v/>
      </c>
      <c r="BG328" s="70" t="str">
        <f t="shared" si="107"/>
        <v/>
      </c>
      <c r="BH328" s="71" t="str">
        <f t="shared" si="107"/>
        <v/>
      </c>
      <c r="BI328" s="68" t="str">
        <f t="shared" si="102"/>
        <v/>
      </c>
      <c r="BJ328" s="70" t="str">
        <f t="shared" si="102"/>
        <v/>
      </c>
      <c r="BK328" s="71" t="str">
        <f t="shared" si="102"/>
        <v/>
      </c>
      <c r="BL328" s="234" t="str">
        <f t="shared" si="102"/>
        <v/>
      </c>
      <c r="BM328" s="235" t="str">
        <f t="shared" si="102"/>
        <v/>
      </c>
      <c r="BN328" s="236" t="str">
        <f t="shared" si="102"/>
        <v/>
      </c>
      <c r="BO328" s="237" t="str">
        <f t="shared" si="102"/>
        <v/>
      </c>
      <c r="BP328" s="238" t="str">
        <f t="shared" si="102"/>
        <v/>
      </c>
      <c r="BQ328" s="239" t="str">
        <f t="shared" si="102"/>
        <v/>
      </c>
      <c r="BR328" s="78" t="str">
        <f t="shared" si="102"/>
        <v/>
      </c>
      <c r="BS328" s="57" t="str">
        <f t="shared" si="102"/>
        <v/>
      </c>
      <c r="BT328" s="240" t="str">
        <f t="shared" si="102"/>
        <v/>
      </c>
      <c r="BU328" s="241" t="str">
        <f t="shared" si="102"/>
        <v/>
      </c>
      <c r="BV328" s="242" t="str">
        <f t="shared" si="102"/>
        <v/>
      </c>
      <c r="BW328" s="243" t="str">
        <f t="shared" si="102"/>
        <v/>
      </c>
      <c r="BX328" s="244" t="str">
        <f t="shared" si="101"/>
        <v/>
      </c>
      <c r="BY328" s="245" t="str">
        <f t="shared" si="101"/>
        <v/>
      </c>
    </row>
    <row r="329" spans="1:77" customFormat="1" ht="15.6" thickBot="1" x14ac:dyDescent="0.35">
      <c r="A329" s="196" t="str">
        <f t="shared" si="103"/>
        <v/>
      </c>
      <c r="B329" s="196" t="str">
        <f t="shared" si="104"/>
        <v/>
      </c>
      <c r="C329" s="187" t="str">
        <v/>
      </c>
      <c r="D329" s="187" t="str">
        <v/>
      </c>
      <c r="E329" s="196" t="str">
        <v/>
      </c>
      <c r="F329" s="187" t="str">
        <v/>
      </c>
      <c r="G329" s="207">
        <v>0</v>
      </c>
      <c r="H329" s="187">
        <v>0</v>
      </c>
      <c r="I329" s="208">
        <v>0</v>
      </c>
      <c r="J329" s="207">
        <v>0</v>
      </c>
      <c r="K329" s="209">
        <v>0</v>
      </c>
      <c r="L329" s="210">
        <v>0</v>
      </c>
      <c r="M329" s="207">
        <v>0</v>
      </c>
      <c r="N329" s="209">
        <v>0</v>
      </c>
      <c r="O329" s="210">
        <v>0</v>
      </c>
      <c r="P329" s="207">
        <v>0</v>
      </c>
      <c r="Q329" s="209">
        <v>0</v>
      </c>
      <c r="R329" s="210">
        <v>0</v>
      </c>
      <c r="S329" s="207">
        <v>0</v>
      </c>
      <c r="T329" s="209">
        <v>0</v>
      </c>
      <c r="U329" s="210">
        <v>0</v>
      </c>
      <c r="V329" s="210" t="str">
        <v/>
      </c>
      <c r="W329" s="210" t="str">
        <v/>
      </c>
      <c r="X329" s="210" t="str">
        <v/>
      </c>
      <c r="Y329" s="210" t="str">
        <v/>
      </c>
      <c r="Z329" s="210" t="str">
        <v/>
      </c>
      <c r="AA329" s="210" t="str">
        <v/>
      </c>
      <c r="AB329" s="211">
        <v>0</v>
      </c>
      <c r="AC329" s="212" t="str">
        <f t="shared" si="108"/>
        <v/>
      </c>
      <c r="AD329" s="209" t="str">
        <f t="shared" si="94"/>
        <v/>
      </c>
      <c r="AE329" s="209" t="str">
        <f t="shared" si="94"/>
        <v/>
      </c>
      <c r="AF329" s="209" t="str">
        <f t="shared" si="94"/>
        <v/>
      </c>
      <c r="AG329" s="209" t="str">
        <f t="shared" si="94"/>
        <v/>
      </c>
      <c r="AH329" s="209" t="str">
        <f t="shared" si="94"/>
        <v/>
      </c>
      <c r="AI329" s="209" t="str">
        <f t="shared" si="94"/>
        <v/>
      </c>
      <c r="AJ329" s="209" t="str">
        <f t="shared" si="105"/>
        <v/>
      </c>
      <c r="AK329" s="213">
        <f>LARGE(($U329,$R329,$O329,$L329,$I329),AK$6)</f>
        <v>0</v>
      </c>
      <c r="AL329" s="213">
        <f>LARGE(($U329,$R329,$O329,$L329,$I329),AL$6)</f>
        <v>0</v>
      </c>
      <c r="AM329" s="213">
        <f>LARGE(($U329,$R329,$O329,$L329,$I329),AM$6)</f>
        <v>0</v>
      </c>
      <c r="AN329" s="213">
        <f>LARGE(($U329,$R329,$O329,$L329,$I329),AN$6)</f>
        <v>0</v>
      </c>
      <c r="AO329" s="213">
        <f>LARGE(($U329,$R329,$O329,$L329,$I329),AO$6)</f>
        <v>0</v>
      </c>
      <c r="AP329" s="214">
        <f t="shared" si="109"/>
        <v>0</v>
      </c>
      <c r="AQ329" s="213" t="str">
        <f t="shared" si="106"/>
        <v/>
      </c>
      <c r="AS329" s="108" t="str">
        <f t="shared" si="107"/>
        <v/>
      </c>
      <c r="AT329" s="65" t="str">
        <f t="shared" si="107"/>
        <v/>
      </c>
      <c r="AU329" s="66" t="str">
        <f t="shared" si="107"/>
        <v/>
      </c>
      <c r="AV329" s="67" t="str">
        <f t="shared" si="107"/>
        <v/>
      </c>
      <c r="AW329" s="68" t="str">
        <f t="shared" si="107"/>
        <v/>
      </c>
      <c r="AX329" s="28" t="str">
        <f t="shared" si="107"/>
        <v/>
      </c>
      <c r="AY329" s="69" t="str">
        <f t="shared" si="107"/>
        <v/>
      </c>
      <c r="AZ329" s="68" t="str">
        <f t="shared" si="107"/>
        <v/>
      </c>
      <c r="BA329" s="70" t="str">
        <f t="shared" si="107"/>
        <v/>
      </c>
      <c r="BB329" s="71" t="str">
        <f t="shared" si="107"/>
        <v/>
      </c>
      <c r="BC329" s="68" t="str">
        <f t="shared" si="107"/>
        <v/>
      </c>
      <c r="BD329" s="70" t="str">
        <f t="shared" si="107"/>
        <v/>
      </c>
      <c r="BE329" s="71" t="str">
        <f t="shared" si="107"/>
        <v/>
      </c>
      <c r="BF329" s="68" t="str">
        <f t="shared" si="107"/>
        <v/>
      </c>
      <c r="BG329" s="70" t="str">
        <f t="shared" si="107"/>
        <v/>
      </c>
      <c r="BH329" s="71" t="str">
        <f t="shared" si="107"/>
        <v/>
      </c>
      <c r="BI329" s="68" t="str">
        <f t="shared" si="102"/>
        <v/>
      </c>
      <c r="BJ329" s="70" t="str">
        <f t="shared" si="102"/>
        <v/>
      </c>
      <c r="BK329" s="71" t="str">
        <f t="shared" si="102"/>
        <v/>
      </c>
      <c r="BL329" s="234" t="str">
        <f t="shared" si="102"/>
        <v/>
      </c>
      <c r="BM329" s="235" t="str">
        <f t="shared" si="102"/>
        <v/>
      </c>
      <c r="BN329" s="236" t="str">
        <f t="shared" si="102"/>
        <v/>
      </c>
      <c r="BO329" s="237" t="str">
        <f t="shared" si="102"/>
        <v/>
      </c>
      <c r="BP329" s="238" t="str">
        <f t="shared" si="102"/>
        <v/>
      </c>
      <c r="BQ329" s="239" t="str">
        <f t="shared" si="102"/>
        <v/>
      </c>
      <c r="BR329" s="78" t="str">
        <f t="shared" si="102"/>
        <v/>
      </c>
      <c r="BS329" s="57" t="str">
        <f t="shared" si="102"/>
        <v/>
      </c>
      <c r="BT329" s="240" t="str">
        <f t="shared" si="102"/>
        <v/>
      </c>
      <c r="BU329" s="241" t="str">
        <f t="shared" si="102"/>
        <v/>
      </c>
      <c r="BV329" s="242" t="str">
        <f t="shared" si="102"/>
        <v/>
      </c>
      <c r="BW329" s="243" t="str">
        <f t="shared" si="102"/>
        <v/>
      </c>
      <c r="BX329" s="244" t="str">
        <f t="shared" si="101"/>
        <v/>
      </c>
      <c r="BY329" s="245" t="str">
        <f t="shared" si="101"/>
        <v/>
      </c>
    </row>
    <row r="330" spans="1:77" customFormat="1" ht="15.6" thickBot="1" x14ac:dyDescent="0.35">
      <c r="A330" s="196" t="str">
        <f t="shared" si="103"/>
        <v/>
      </c>
      <c r="B330" s="196" t="str">
        <f t="shared" si="104"/>
        <v/>
      </c>
      <c r="C330" s="187" t="str">
        <v/>
      </c>
      <c r="D330" s="187" t="str">
        <v/>
      </c>
      <c r="E330" s="196" t="str">
        <v/>
      </c>
      <c r="F330" s="187" t="str">
        <v/>
      </c>
      <c r="G330" s="207">
        <v>0</v>
      </c>
      <c r="H330" s="187">
        <v>0</v>
      </c>
      <c r="I330" s="208">
        <v>0</v>
      </c>
      <c r="J330" s="207">
        <v>0</v>
      </c>
      <c r="K330" s="209">
        <v>0</v>
      </c>
      <c r="L330" s="210">
        <v>0</v>
      </c>
      <c r="M330" s="207">
        <v>0</v>
      </c>
      <c r="N330" s="209">
        <v>0</v>
      </c>
      <c r="O330" s="210">
        <v>0</v>
      </c>
      <c r="P330" s="207">
        <v>0</v>
      </c>
      <c r="Q330" s="209">
        <v>0</v>
      </c>
      <c r="R330" s="210">
        <v>0</v>
      </c>
      <c r="S330" s="207">
        <v>0</v>
      </c>
      <c r="T330" s="209">
        <v>0</v>
      </c>
      <c r="U330" s="210">
        <v>0</v>
      </c>
      <c r="V330" s="210" t="str">
        <v/>
      </c>
      <c r="W330" s="210" t="str">
        <v/>
      </c>
      <c r="X330" s="210" t="str">
        <v/>
      </c>
      <c r="Y330" s="210" t="str">
        <v/>
      </c>
      <c r="Z330" s="210" t="str">
        <v/>
      </c>
      <c r="AA330" s="210" t="str">
        <v/>
      </c>
      <c r="AB330" s="211">
        <v>0</v>
      </c>
      <c r="AC330" s="212" t="str">
        <f t="shared" si="108"/>
        <v/>
      </c>
      <c r="AD330" s="209" t="str">
        <f t="shared" si="94"/>
        <v/>
      </c>
      <c r="AE330" s="209" t="str">
        <f t="shared" si="94"/>
        <v/>
      </c>
      <c r="AF330" s="209" t="str">
        <f t="shared" si="94"/>
        <v/>
      </c>
      <c r="AG330" s="209" t="str">
        <f t="shared" si="94"/>
        <v/>
      </c>
      <c r="AH330" s="209" t="str">
        <f t="shared" si="94"/>
        <v/>
      </c>
      <c r="AI330" s="209" t="str">
        <f t="shared" si="94"/>
        <v/>
      </c>
      <c r="AJ330" s="209" t="str">
        <f t="shared" si="105"/>
        <v/>
      </c>
      <c r="AK330" s="213">
        <f>LARGE(($U330,$R330,$O330,$L330,$I330),AK$6)</f>
        <v>0</v>
      </c>
      <c r="AL330" s="213">
        <f>LARGE(($U330,$R330,$O330,$L330,$I330),AL$6)</f>
        <v>0</v>
      </c>
      <c r="AM330" s="213">
        <f>LARGE(($U330,$R330,$O330,$L330,$I330),AM$6)</f>
        <v>0</v>
      </c>
      <c r="AN330" s="213">
        <f>LARGE(($U330,$R330,$O330,$L330,$I330),AN$6)</f>
        <v>0</v>
      </c>
      <c r="AO330" s="213">
        <f>LARGE(($U330,$R330,$O330,$L330,$I330),AO$6)</f>
        <v>0</v>
      </c>
      <c r="AP330" s="214">
        <f t="shared" si="109"/>
        <v>0</v>
      </c>
      <c r="AQ330" s="213" t="str">
        <f t="shared" si="106"/>
        <v/>
      </c>
      <c r="AS330" s="108" t="str">
        <f t="shared" si="107"/>
        <v/>
      </c>
      <c r="AT330" s="65" t="str">
        <f t="shared" si="107"/>
        <v/>
      </c>
      <c r="AU330" s="66" t="str">
        <f t="shared" si="107"/>
        <v/>
      </c>
      <c r="AV330" s="67" t="str">
        <f t="shared" si="107"/>
        <v/>
      </c>
      <c r="AW330" s="68" t="str">
        <f t="shared" si="107"/>
        <v/>
      </c>
      <c r="AX330" s="28" t="str">
        <f t="shared" si="107"/>
        <v/>
      </c>
      <c r="AY330" s="69" t="str">
        <f t="shared" si="107"/>
        <v/>
      </c>
      <c r="AZ330" s="68" t="str">
        <f t="shared" si="107"/>
        <v/>
      </c>
      <c r="BA330" s="70" t="str">
        <f t="shared" si="107"/>
        <v/>
      </c>
      <c r="BB330" s="71" t="str">
        <f t="shared" si="107"/>
        <v/>
      </c>
      <c r="BC330" s="68" t="str">
        <f t="shared" si="107"/>
        <v/>
      </c>
      <c r="BD330" s="70" t="str">
        <f t="shared" si="107"/>
        <v/>
      </c>
      <c r="BE330" s="71" t="str">
        <f t="shared" si="107"/>
        <v/>
      </c>
      <c r="BF330" s="68" t="str">
        <f t="shared" si="107"/>
        <v/>
      </c>
      <c r="BG330" s="70" t="str">
        <f t="shared" si="107"/>
        <v/>
      </c>
      <c r="BH330" s="71" t="str">
        <f t="shared" si="107"/>
        <v/>
      </c>
      <c r="BI330" s="68" t="str">
        <f t="shared" si="102"/>
        <v/>
      </c>
      <c r="BJ330" s="70" t="str">
        <f t="shared" si="102"/>
        <v/>
      </c>
      <c r="BK330" s="71" t="str">
        <f t="shared" si="102"/>
        <v/>
      </c>
      <c r="BL330" s="234" t="str">
        <f t="shared" si="102"/>
        <v/>
      </c>
      <c r="BM330" s="235" t="str">
        <f t="shared" si="102"/>
        <v/>
      </c>
      <c r="BN330" s="236" t="str">
        <f t="shared" si="102"/>
        <v/>
      </c>
      <c r="BO330" s="237" t="str">
        <f t="shared" si="102"/>
        <v/>
      </c>
      <c r="BP330" s="238" t="str">
        <f t="shared" si="102"/>
        <v/>
      </c>
      <c r="BQ330" s="239" t="str">
        <f t="shared" si="102"/>
        <v/>
      </c>
      <c r="BR330" s="78" t="str">
        <f t="shared" si="102"/>
        <v/>
      </c>
      <c r="BS330" s="57" t="str">
        <f t="shared" si="102"/>
        <v/>
      </c>
      <c r="BT330" s="240" t="str">
        <f t="shared" si="102"/>
        <v/>
      </c>
      <c r="BU330" s="241" t="str">
        <f t="shared" si="102"/>
        <v/>
      </c>
      <c r="BV330" s="242" t="str">
        <f t="shared" si="102"/>
        <v/>
      </c>
      <c r="BW330" s="243" t="str">
        <f t="shared" si="102"/>
        <v/>
      </c>
      <c r="BX330" s="244" t="str">
        <f t="shared" si="101"/>
        <v/>
      </c>
      <c r="BY330" s="245" t="str">
        <f t="shared" si="101"/>
        <v/>
      </c>
    </row>
    <row r="331" spans="1:77" customFormat="1" ht="15.6" thickBot="1" x14ac:dyDescent="0.35">
      <c r="A331" s="196" t="str">
        <f t="shared" si="103"/>
        <v/>
      </c>
      <c r="B331" s="196" t="str">
        <f t="shared" si="104"/>
        <v/>
      </c>
      <c r="C331" s="187" t="str">
        <v/>
      </c>
      <c r="D331" s="187" t="str">
        <v/>
      </c>
      <c r="E331" s="196" t="str">
        <v/>
      </c>
      <c r="F331" s="187" t="str">
        <v/>
      </c>
      <c r="G331" s="207">
        <v>0</v>
      </c>
      <c r="H331" s="187">
        <v>0</v>
      </c>
      <c r="I331" s="208">
        <v>0</v>
      </c>
      <c r="J331" s="207">
        <v>0</v>
      </c>
      <c r="K331" s="209">
        <v>0</v>
      </c>
      <c r="L331" s="210">
        <v>0</v>
      </c>
      <c r="M331" s="207">
        <v>0</v>
      </c>
      <c r="N331" s="209">
        <v>0</v>
      </c>
      <c r="O331" s="210">
        <v>0</v>
      </c>
      <c r="P331" s="207">
        <v>0</v>
      </c>
      <c r="Q331" s="209">
        <v>0</v>
      </c>
      <c r="R331" s="210">
        <v>0</v>
      </c>
      <c r="S331" s="207">
        <v>0</v>
      </c>
      <c r="T331" s="209">
        <v>0</v>
      </c>
      <c r="U331" s="210">
        <v>0</v>
      </c>
      <c r="V331" s="210" t="str">
        <v/>
      </c>
      <c r="W331" s="210" t="str">
        <v/>
      </c>
      <c r="X331" s="210" t="str">
        <v/>
      </c>
      <c r="Y331" s="210" t="str">
        <v/>
      </c>
      <c r="Z331" s="210" t="str">
        <v/>
      </c>
      <c r="AA331" s="210" t="str">
        <v/>
      </c>
      <c r="AB331" s="211">
        <v>0</v>
      </c>
      <c r="AC331" s="212" t="str">
        <f t="shared" si="108"/>
        <v/>
      </c>
      <c r="AD331" s="209" t="str">
        <f t="shared" si="94"/>
        <v/>
      </c>
      <c r="AE331" s="209" t="str">
        <f t="shared" si="94"/>
        <v/>
      </c>
      <c r="AF331" s="209" t="str">
        <f t="shared" si="94"/>
        <v/>
      </c>
      <c r="AG331" s="209" t="str">
        <f t="shared" si="94"/>
        <v/>
      </c>
      <c r="AH331" s="209" t="str">
        <f t="shared" si="94"/>
        <v/>
      </c>
      <c r="AI331" s="209" t="str">
        <f t="shared" si="94"/>
        <v/>
      </c>
      <c r="AJ331" s="209" t="str">
        <f t="shared" si="105"/>
        <v/>
      </c>
      <c r="AK331" s="213">
        <f>LARGE(($U331,$R331,$O331,$L331,$I331),AK$6)</f>
        <v>0</v>
      </c>
      <c r="AL331" s="213">
        <f>LARGE(($U331,$R331,$O331,$L331,$I331),AL$6)</f>
        <v>0</v>
      </c>
      <c r="AM331" s="213">
        <f>LARGE(($U331,$R331,$O331,$L331,$I331),AM$6)</f>
        <v>0</v>
      </c>
      <c r="AN331" s="213">
        <f>LARGE(($U331,$R331,$O331,$L331,$I331),AN$6)</f>
        <v>0</v>
      </c>
      <c r="AO331" s="213">
        <f>LARGE(($U331,$R331,$O331,$L331,$I331),AO$6)</f>
        <v>0</v>
      </c>
      <c r="AP331" s="214">
        <f t="shared" si="109"/>
        <v>0</v>
      </c>
      <c r="AQ331" s="213" t="str">
        <f t="shared" si="106"/>
        <v/>
      </c>
      <c r="AS331" s="108" t="str">
        <f t="shared" si="107"/>
        <v/>
      </c>
      <c r="AT331" s="65" t="str">
        <f t="shared" si="107"/>
        <v/>
      </c>
      <c r="AU331" s="66" t="str">
        <f t="shared" si="107"/>
        <v/>
      </c>
      <c r="AV331" s="67" t="str">
        <f t="shared" si="107"/>
        <v/>
      </c>
      <c r="AW331" s="68" t="str">
        <f t="shared" si="107"/>
        <v/>
      </c>
      <c r="AX331" s="28" t="str">
        <f t="shared" si="107"/>
        <v/>
      </c>
      <c r="AY331" s="69" t="str">
        <f t="shared" si="107"/>
        <v/>
      </c>
      <c r="AZ331" s="68" t="str">
        <f t="shared" si="107"/>
        <v/>
      </c>
      <c r="BA331" s="70" t="str">
        <f t="shared" si="107"/>
        <v/>
      </c>
      <c r="BB331" s="71" t="str">
        <f t="shared" si="107"/>
        <v/>
      </c>
      <c r="BC331" s="68" t="str">
        <f t="shared" si="107"/>
        <v/>
      </c>
      <c r="BD331" s="70" t="str">
        <f t="shared" si="107"/>
        <v/>
      </c>
      <c r="BE331" s="71" t="str">
        <f t="shared" si="107"/>
        <v/>
      </c>
      <c r="BF331" s="68" t="str">
        <f t="shared" si="107"/>
        <v/>
      </c>
      <c r="BG331" s="70" t="str">
        <f t="shared" si="107"/>
        <v/>
      </c>
      <c r="BH331" s="71" t="str">
        <f t="shared" si="107"/>
        <v/>
      </c>
      <c r="BI331" s="68" t="str">
        <f t="shared" si="102"/>
        <v/>
      </c>
      <c r="BJ331" s="70" t="str">
        <f t="shared" si="102"/>
        <v/>
      </c>
      <c r="BK331" s="71" t="str">
        <f t="shared" si="102"/>
        <v/>
      </c>
      <c r="BL331" s="234" t="str">
        <f t="shared" si="102"/>
        <v/>
      </c>
      <c r="BM331" s="235" t="str">
        <f t="shared" si="102"/>
        <v/>
      </c>
      <c r="BN331" s="236" t="str">
        <f t="shared" si="102"/>
        <v/>
      </c>
      <c r="BO331" s="237" t="str">
        <f t="shared" si="102"/>
        <v/>
      </c>
      <c r="BP331" s="238" t="str">
        <f t="shared" si="102"/>
        <v/>
      </c>
      <c r="BQ331" s="239" t="str">
        <f t="shared" si="102"/>
        <v/>
      </c>
      <c r="BR331" s="78" t="str">
        <f t="shared" si="102"/>
        <v/>
      </c>
      <c r="BS331" s="57" t="str">
        <f t="shared" si="102"/>
        <v/>
      </c>
      <c r="BT331" s="240" t="str">
        <f t="shared" si="102"/>
        <v/>
      </c>
      <c r="BU331" s="241" t="str">
        <f t="shared" si="102"/>
        <v/>
      </c>
      <c r="BV331" s="242" t="str">
        <f t="shared" si="102"/>
        <v/>
      </c>
      <c r="BW331" s="243" t="str">
        <f t="shared" si="102"/>
        <v/>
      </c>
      <c r="BX331" s="244" t="str">
        <f t="shared" si="101"/>
        <v/>
      </c>
      <c r="BY331" s="245" t="str">
        <f t="shared" si="101"/>
        <v/>
      </c>
    </row>
    <row r="332" spans="1:77" customFormat="1" ht="15.6" thickBot="1" x14ac:dyDescent="0.35">
      <c r="A332" s="196" t="str">
        <f t="shared" si="103"/>
        <v/>
      </c>
      <c r="B332" s="196" t="str">
        <f t="shared" si="104"/>
        <v/>
      </c>
      <c r="C332" s="187" t="str">
        <v/>
      </c>
      <c r="D332" s="187" t="str">
        <v/>
      </c>
      <c r="E332" s="196" t="str">
        <v/>
      </c>
      <c r="F332" s="187" t="str">
        <v/>
      </c>
      <c r="G332" s="207">
        <v>0</v>
      </c>
      <c r="H332" s="187">
        <v>0</v>
      </c>
      <c r="I332" s="208">
        <v>0</v>
      </c>
      <c r="J332" s="207">
        <v>0</v>
      </c>
      <c r="K332" s="209">
        <v>0</v>
      </c>
      <c r="L332" s="210">
        <v>0</v>
      </c>
      <c r="M332" s="207">
        <v>0</v>
      </c>
      <c r="N332" s="209">
        <v>0</v>
      </c>
      <c r="O332" s="210">
        <v>0</v>
      </c>
      <c r="P332" s="207">
        <v>0</v>
      </c>
      <c r="Q332" s="209">
        <v>0</v>
      </c>
      <c r="R332" s="210">
        <v>0</v>
      </c>
      <c r="S332" s="207">
        <v>0</v>
      </c>
      <c r="T332" s="209">
        <v>0</v>
      </c>
      <c r="U332" s="210">
        <v>0</v>
      </c>
      <c r="V332" s="210" t="str">
        <v/>
      </c>
      <c r="W332" s="210" t="str">
        <v/>
      </c>
      <c r="X332" s="210" t="str">
        <v/>
      </c>
      <c r="Y332" s="210" t="str">
        <v/>
      </c>
      <c r="Z332" s="210" t="str">
        <v/>
      </c>
      <c r="AA332" s="210" t="str">
        <v/>
      </c>
      <c r="AB332" s="211">
        <v>0</v>
      </c>
      <c r="AC332" s="212" t="str">
        <f t="shared" si="108"/>
        <v/>
      </c>
      <c r="AD332" s="209" t="str">
        <f t="shared" si="94"/>
        <v/>
      </c>
      <c r="AE332" s="209" t="str">
        <f t="shared" si="94"/>
        <v/>
      </c>
      <c r="AF332" s="209" t="str">
        <f t="shared" si="94"/>
        <v/>
      </c>
      <c r="AG332" s="209" t="str">
        <f t="shared" si="94"/>
        <v/>
      </c>
      <c r="AH332" s="209" t="str">
        <f t="shared" si="94"/>
        <v/>
      </c>
      <c r="AI332" s="209" t="str">
        <f t="shared" si="94"/>
        <v/>
      </c>
      <c r="AJ332" s="209" t="str">
        <f t="shared" si="105"/>
        <v/>
      </c>
      <c r="AK332" s="213">
        <f>LARGE(($U332,$R332,$O332,$L332,$I332),AK$6)</f>
        <v>0</v>
      </c>
      <c r="AL332" s="213">
        <f>LARGE(($U332,$R332,$O332,$L332,$I332),AL$6)</f>
        <v>0</v>
      </c>
      <c r="AM332" s="213">
        <f>LARGE(($U332,$R332,$O332,$L332,$I332),AM$6)</f>
        <v>0</v>
      </c>
      <c r="AN332" s="213">
        <f>LARGE(($U332,$R332,$O332,$L332,$I332),AN$6)</f>
        <v>0</v>
      </c>
      <c r="AO332" s="213">
        <f>LARGE(($U332,$R332,$O332,$L332,$I332),AO$6)</f>
        <v>0</v>
      </c>
      <c r="AP332" s="214">
        <f t="shared" si="109"/>
        <v>0</v>
      </c>
      <c r="AQ332" s="213" t="str">
        <f t="shared" si="106"/>
        <v/>
      </c>
      <c r="AS332" s="108" t="str">
        <f t="shared" si="107"/>
        <v/>
      </c>
      <c r="AT332" s="65" t="str">
        <f t="shared" si="107"/>
        <v/>
      </c>
      <c r="AU332" s="66" t="str">
        <f t="shared" si="107"/>
        <v/>
      </c>
      <c r="AV332" s="67" t="str">
        <f t="shared" si="107"/>
        <v/>
      </c>
      <c r="AW332" s="68" t="str">
        <f t="shared" si="107"/>
        <v/>
      </c>
      <c r="AX332" s="28" t="str">
        <f t="shared" si="107"/>
        <v/>
      </c>
      <c r="AY332" s="69" t="str">
        <f t="shared" si="107"/>
        <v/>
      </c>
      <c r="AZ332" s="68" t="str">
        <f t="shared" si="107"/>
        <v/>
      </c>
      <c r="BA332" s="70" t="str">
        <f t="shared" si="107"/>
        <v/>
      </c>
      <c r="BB332" s="71" t="str">
        <f t="shared" si="107"/>
        <v/>
      </c>
      <c r="BC332" s="68" t="str">
        <f t="shared" si="107"/>
        <v/>
      </c>
      <c r="BD332" s="70" t="str">
        <f t="shared" si="107"/>
        <v/>
      </c>
      <c r="BE332" s="71" t="str">
        <f t="shared" si="107"/>
        <v/>
      </c>
      <c r="BF332" s="68" t="str">
        <f t="shared" si="107"/>
        <v/>
      </c>
      <c r="BG332" s="70" t="str">
        <f t="shared" si="107"/>
        <v/>
      </c>
      <c r="BH332" s="71" t="str">
        <f t="shared" si="107"/>
        <v/>
      </c>
      <c r="BI332" s="68" t="str">
        <f t="shared" si="102"/>
        <v/>
      </c>
      <c r="BJ332" s="70" t="str">
        <f t="shared" si="102"/>
        <v/>
      </c>
      <c r="BK332" s="71" t="str">
        <f t="shared" si="102"/>
        <v/>
      </c>
      <c r="BL332" s="234" t="str">
        <f t="shared" si="102"/>
        <v/>
      </c>
      <c r="BM332" s="235" t="str">
        <f t="shared" si="102"/>
        <v/>
      </c>
      <c r="BN332" s="236" t="str">
        <f t="shared" si="102"/>
        <v/>
      </c>
      <c r="BO332" s="237" t="str">
        <f t="shared" si="102"/>
        <v/>
      </c>
      <c r="BP332" s="238" t="str">
        <f t="shared" si="102"/>
        <v/>
      </c>
      <c r="BQ332" s="239" t="str">
        <f t="shared" si="102"/>
        <v/>
      </c>
      <c r="BR332" s="78" t="str">
        <f t="shared" si="102"/>
        <v/>
      </c>
      <c r="BS332" s="57" t="str">
        <f t="shared" si="102"/>
        <v/>
      </c>
      <c r="BT332" s="240" t="str">
        <f t="shared" si="102"/>
        <v/>
      </c>
      <c r="BU332" s="241" t="str">
        <f t="shared" si="102"/>
        <v/>
      </c>
      <c r="BV332" s="242" t="str">
        <f t="shared" si="102"/>
        <v/>
      </c>
      <c r="BW332" s="243" t="str">
        <f t="shared" si="102"/>
        <v/>
      </c>
      <c r="BX332" s="244" t="str">
        <f t="shared" si="101"/>
        <v/>
      </c>
      <c r="BY332" s="245" t="str">
        <f t="shared" si="101"/>
        <v/>
      </c>
    </row>
    <row r="333" spans="1:77" customFormat="1" ht="15.6" thickBot="1" x14ac:dyDescent="0.35">
      <c r="A333" s="196" t="str">
        <f t="shared" si="103"/>
        <v/>
      </c>
      <c r="B333" s="196" t="str">
        <f t="shared" si="104"/>
        <v/>
      </c>
      <c r="C333" s="187" t="str">
        <v/>
      </c>
      <c r="D333" s="187" t="str">
        <v/>
      </c>
      <c r="E333" s="196" t="str">
        <v/>
      </c>
      <c r="F333" s="187" t="str">
        <v/>
      </c>
      <c r="G333" s="207">
        <v>0</v>
      </c>
      <c r="H333" s="187">
        <v>0</v>
      </c>
      <c r="I333" s="208">
        <v>0</v>
      </c>
      <c r="J333" s="207">
        <v>0</v>
      </c>
      <c r="K333" s="209">
        <v>0</v>
      </c>
      <c r="L333" s="210">
        <v>0</v>
      </c>
      <c r="M333" s="207">
        <v>0</v>
      </c>
      <c r="N333" s="209">
        <v>0</v>
      </c>
      <c r="O333" s="210">
        <v>0</v>
      </c>
      <c r="P333" s="207">
        <v>0</v>
      </c>
      <c r="Q333" s="209">
        <v>0</v>
      </c>
      <c r="R333" s="210">
        <v>0</v>
      </c>
      <c r="S333" s="207">
        <v>0</v>
      </c>
      <c r="T333" s="209">
        <v>0</v>
      </c>
      <c r="U333" s="210">
        <v>0</v>
      </c>
      <c r="V333" s="210" t="str">
        <v/>
      </c>
      <c r="W333" s="210" t="str">
        <v/>
      </c>
      <c r="X333" s="210" t="str">
        <v/>
      </c>
      <c r="Y333" s="210" t="str">
        <v/>
      </c>
      <c r="Z333" s="210" t="str">
        <v/>
      </c>
      <c r="AA333" s="210" t="str">
        <v/>
      </c>
      <c r="AB333" s="211">
        <v>0</v>
      </c>
      <c r="AC333" s="212" t="str">
        <f t="shared" si="108"/>
        <v/>
      </c>
      <c r="AD333" s="209" t="str">
        <f t="shared" si="94"/>
        <v/>
      </c>
      <c r="AE333" s="209" t="str">
        <f t="shared" si="94"/>
        <v/>
      </c>
      <c r="AF333" s="209" t="str">
        <f t="shared" si="94"/>
        <v/>
      </c>
      <c r="AG333" s="209" t="str">
        <f t="shared" si="94"/>
        <v/>
      </c>
      <c r="AH333" s="209" t="str">
        <f t="shared" si="94"/>
        <v/>
      </c>
      <c r="AI333" s="209" t="str">
        <f t="shared" si="94"/>
        <v/>
      </c>
      <c r="AJ333" s="209" t="str">
        <f t="shared" si="105"/>
        <v/>
      </c>
      <c r="AK333" s="213">
        <f>LARGE(($U333,$R333,$O333,$L333,$I333),AK$6)</f>
        <v>0</v>
      </c>
      <c r="AL333" s="213">
        <f>LARGE(($U333,$R333,$O333,$L333,$I333),AL$6)</f>
        <v>0</v>
      </c>
      <c r="AM333" s="213">
        <f>LARGE(($U333,$R333,$O333,$L333,$I333),AM$6)</f>
        <v>0</v>
      </c>
      <c r="AN333" s="213">
        <f>LARGE(($U333,$R333,$O333,$L333,$I333),AN$6)</f>
        <v>0</v>
      </c>
      <c r="AO333" s="213">
        <f>LARGE(($U333,$R333,$O333,$L333,$I333),AO$6)</f>
        <v>0</v>
      </c>
      <c r="AP333" s="214">
        <f t="shared" si="109"/>
        <v>0</v>
      </c>
      <c r="AQ333" s="213" t="str">
        <f t="shared" si="106"/>
        <v/>
      </c>
      <c r="AS333" s="108" t="str">
        <f t="shared" si="107"/>
        <v/>
      </c>
      <c r="AT333" s="65" t="str">
        <f t="shared" si="107"/>
        <v/>
      </c>
      <c r="AU333" s="66" t="str">
        <f t="shared" si="107"/>
        <v/>
      </c>
      <c r="AV333" s="67" t="str">
        <f t="shared" si="107"/>
        <v/>
      </c>
      <c r="AW333" s="68" t="str">
        <f t="shared" si="107"/>
        <v/>
      </c>
      <c r="AX333" s="28" t="str">
        <f t="shared" si="107"/>
        <v/>
      </c>
      <c r="AY333" s="69" t="str">
        <f t="shared" si="107"/>
        <v/>
      </c>
      <c r="AZ333" s="68" t="str">
        <f t="shared" si="107"/>
        <v/>
      </c>
      <c r="BA333" s="70" t="str">
        <f t="shared" si="107"/>
        <v/>
      </c>
      <c r="BB333" s="71" t="str">
        <f t="shared" si="107"/>
        <v/>
      </c>
      <c r="BC333" s="68" t="str">
        <f t="shared" si="107"/>
        <v/>
      </c>
      <c r="BD333" s="70" t="str">
        <f t="shared" si="107"/>
        <v/>
      </c>
      <c r="BE333" s="71" t="str">
        <f t="shared" si="107"/>
        <v/>
      </c>
      <c r="BF333" s="68" t="str">
        <f t="shared" si="107"/>
        <v/>
      </c>
      <c r="BG333" s="70" t="str">
        <f t="shared" si="107"/>
        <v/>
      </c>
      <c r="BH333" s="71" t="str">
        <f t="shared" si="107"/>
        <v/>
      </c>
      <c r="BI333" s="68" t="str">
        <f t="shared" si="102"/>
        <v/>
      </c>
      <c r="BJ333" s="70" t="str">
        <f t="shared" si="102"/>
        <v/>
      </c>
      <c r="BK333" s="71" t="str">
        <f t="shared" si="102"/>
        <v/>
      </c>
      <c r="BL333" s="234" t="str">
        <f t="shared" si="102"/>
        <v/>
      </c>
      <c r="BM333" s="235" t="str">
        <f t="shared" si="102"/>
        <v/>
      </c>
      <c r="BN333" s="236" t="str">
        <f t="shared" si="102"/>
        <v/>
      </c>
      <c r="BO333" s="237" t="str">
        <f t="shared" si="102"/>
        <v/>
      </c>
      <c r="BP333" s="238" t="str">
        <f t="shared" si="102"/>
        <v/>
      </c>
      <c r="BQ333" s="239" t="str">
        <f t="shared" si="102"/>
        <v/>
      </c>
      <c r="BR333" s="78" t="str">
        <f t="shared" si="102"/>
        <v/>
      </c>
      <c r="BS333" s="57" t="str">
        <f t="shared" si="102"/>
        <v/>
      </c>
      <c r="BT333" s="240" t="str">
        <f t="shared" si="102"/>
        <v/>
      </c>
      <c r="BU333" s="241" t="str">
        <f t="shared" si="102"/>
        <v/>
      </c>
      <c r="BV333" s="242" t="str">
        <f t="shared" si="102"/>
        <v/>
      </c>
      <c r="BW333" s="243" t="str">
        <f t="shared" si="102"/>
        <v/>
      </c>
      <c r="BX333" s="244" t="str">
        <f t="shared" si="101"/>
        <v/>
      </c>
      <c r="BY333" s="245" t="str">
        <f t="shared" si="101"/>
        <v/>
      </c>
    </row>
    <row r="334" spans="1:77" customFormat="1" ht="15.6" thickBot="1" x14ac:dyDescent="0.35">
      <c r="A334" s="196" t="str">
        <f t="shared" si="103"/>
        <v/>
      </c>
      <c r="B334" s="196" t="str">
        <f t="shared" si="104"/>
        <v/>
      </c>
      <c r="C334" s="187" t="str">
        <v/>
      </c>
      <c r="D334" s="187" t="str">
        <v/>
      </c>
      <c r="E334" s="196" t="str">
        <v/>
      </c>
      <c r="F334" s="187" t="str">
        <v/>
      </c>
      <c r="G334" s="207">
        <v>0</v>
      </c>
      <c r="H334" s="187">
        <v>0</v>
      </c>
      <c r="I334" s="208">
        <v>0</v>
      </c>
      <c r="J334" s="207">
        <v>0</v>
      </c>
      <c r="K334" s="209">
        <v>0</v>
      </c>
      <c r="L334" s="210">
        <v>0</v>
      </c>
      <c r="M334" s="207">
        <v>0</v>
      </c>
      <c r="N334" s="209">
        <v>0</v>
      </c>
      <c r="O334" s="210">
        <v>0</v>
      </c>
      <c r="P334" s="207">
        <v>0</v>
      </c>
      <c r="Q334" s="209">
        <v>0</v>
      </c>
      <c r="R334" s="210">
        <v>0</v>
      </c>
      <c r="S334" s="207">
        <v>0</v>
      </c>
      <c r="T334" s="209">
        <v>0</v>
      </c>
      <c r="U334" s="210">
        <v>0</v>
      </c>
      <c r="V334" s="210" t="str">
        <v/>
      </c>
      <c r="W334" s="210" t="str">
        <v/>
      </c>
      <c r="X334" s="210" t="str">
        <v/>
      </c>
      <c r="Y334" s="210" t="str">
        <v/>
      </c>
      <c r="Z334" s="210" t="str">
        <v/>
      </c>
      <c r="AA334" s="210" t="str">
        <v/>
      </c>
      <c r="AB334" s="211">
        <v>0</v>
      </c>
      <c r="AC334" s="212" t="str">
        <f t="shared" si="108"/>
        <v/>
      </c>
      <c r="AD334" s="209" t="str">
        <f t="shared" si="94"/>
        <v/>
      </c>
      <c r="AE334" s="209" t="str">
        <f t="shared" si="94"/>
        <v/>
      </c>
      <c r="AF334" s="209" t="str">
        <f t="shared" si="94"/>
        <v/>
      </c>
      <c r="AG334" s="209" t="str">
        <f t="shared" ref="AG334:AI397" si="110">IF($F334=AG$6, 1+COUNTIFS($AQ$7:$AQ$406, "&lt;"&amp;$AQ334, $F$7:$F$406, AG$6), "")</f>
        <v/>
      </c>
      <c r="AH334" s="209" t="str">
        <f t="shared" si="110"/>
        <v/>
      </c>
      <c r="AI334" s="209" t="str">
        <f t="shared" si="110"/>
        <v/>
      </c>
      <c r="AJ334" s="209" t="str">
        <f t="shared" si="105"/>
        <v/>
      </c>
      <c r="AK334" s="213">
        <f>LARGE(($U334,$R334,$O334,$L334,$I334),AK$6)</f>
        <v>0</v>
      </c>
      <c r="AL334" s="213">
        <f>LARGE(($U334,$R334,$O334,$L334,$I334),AL$6)</f>
        <v>0</v>
      </c>
      <c r="AM334" s="213">
        <f>LARGE(($U334,$R334,$O334,$L334,$I334),AM$6)</f>
        <v>0</v>
      </c>
      <c r="AN334" s="213">
        <f>LARGE(($U334,$R334,$O334,$L334,$I334),AN$6)</f>
        <v>0</v>
      </c>
      <c r="AO334" s="213">
        <f>LARGE(($U334,$R334,$O334,$L334,$I334),AO$6)</f>
        <v>0</v>
      </c>
      <c r="AP334" s="214">
        <f t="shared" si="109"/>
        <v>0</v>
      </c>
      <c r="AQ334" s="213" t="str">
        <f t="shared" si="106"/>
        <v/>
      </c>
      <c r="AS334" s="108" t="str">
        <f t="shared" si="107"/>
        <v/>
      </c>
      <c r="AT334" s="65" t="str">
        <f t="shared" si="107"/>
        <v/>
      </c>
      <c r="AU334" s="66" t="str">
        <f t="shared" si="107"/>
        <v/>
      </c>
      <c r="AV334" s="67" t="str">
        <f t="shared" si="107"/>
        <v/>
      </c>
      <c r="AW334" s="68" t="str">
        <f t="shared" si="107"/>
        <v/>
      </c>
      <c r="AX334" s="28" t="str">
        <f t="shared" si="107"/>
        <v/>
      </c>
      <c r="AY334" s="69" t="str">
        <f t="shared" si="107"/>
        <v/>
      </c>
      <c r="AZ334" s="68" t="str">
        <f t="shared" si="107"/>
        <v/>
      </c>
      <c r="BA334" s="70" t="str">
        <f t="shared" si="107"/>
        <v/>
      </c>
      <c r="BB334" s="71" t="str">
        <f t="shared" si="107"/>
        <v/>
      </c>
      <c r="BC334" s="68" t="str">
        <f t="shared" si="107"/>
        <v/>
      </c>
      <c r="BD334" s="70" t="str">
        <f t="shared" si="107"/>
        <v/>
      </c>
      <c r="BE334" s="71" t="str">
        <f t="shared" si="107"/>
        <v/>
      </c>
      <c r="BF334" s="68" t="str">
        <f t="shared" si="107"/>
        <v/>
      </c>
      <c r="BG334" s="70" t="str">
        <f t="shared" si="107"/>
        <v/>
      </c>
      <c r="BH334" s="71" t="str">
        <f t="shared" si="107"/>
        <v/>
      </c>
      <c r="BI334" s="68" t="str">
        <f t="shared" si="102"/>
        <v/>
      </c>
      <c r="BJ334" s="70" t="str">
        <f t="shared" si="102"/>
        <v/>
      </c>
      <c r="BK334" s="71" t="str">
        <f t="shared" si="102"/>
        <v/>
      </c>
      <c r="BL334" s="234" t="str">
        <f t="shared" si="102"/>
        <v/>
      </c>
      <c r="BM334" s="235" t="str">
        <f t="shared" si="102"/>
        <v/>
      </c>
      <c r="BN334" s="236" t="str">
        <f t="shared" si="102"/>
        <v/>
      </c>
      <c r="BO334" s="237" t="str">
        <f t="shared" si="102"/>
        <v/>
      </c>
      <c r="BP334" s="238" t="str">
        <f t="shared" si="102"/>
        <v/>
      </c>
      <c r="BQ334" s="239" t="str">
        <f t="shared" si="102"/>
        <v/>
      </c>
      <c r="BR334" s="78" t="str">
        <f t="shared" si="102"/>
        <v/>
      </c>
      <c r="BS334" s="57" t="str">
        <f t="shared" si="102"/>
        <v/>
      </c>
      <c r="BT334" s="240" t="str">
        <f t="shared" si="102"/>
        <v/>
      </c>
      <c r="BU334" s="241" t="str">
        <f t="shared" si="102"/>
        <v/>
      </c>
      <c r="BV334" s="242" t="str">
        <f t="shared" si="102"/>
        <v/>
      </c>
      <c r="BW334" s="243" t="str">
        <f t="shared" si="102"/>
        <v/>
      </c>
      <c r="BX334" s="244" t="str">
        <f t="shared" si="101"/>
        <v/>
      </c>
      <c r="BY334" s="245" t="str">
        <f t="shared" si="101"/>
        <v/>
      </c>
    </row>
    <row r="335" spans="1:77" customFormat="1" ht="15.6" thickBot="1" x14ac:dyDescent="0.35">
      <c r="A335" s="196" t="str">
        <f t="shared" si="103"/>
        <v/>
      </c>
      <c r="B335" s="196" t="str">
        <f t="shared" si="104"/>
        <v/>
      </c>
      <c r="C335" s="187" t="str">
        <v/>
      </c>
      <c r="D335" s="187" t="str">
        <v/>
      </c>
      <c r="E335" s="196" t="str">
        <v/>
      </c>
      <c r="F335" s="187" t="str">
        <v/>
      </c>
      <c r="G335" s="207">
        <v>0</v>
      </c>
      <c r="H335" s="187">
        <v>0</v>
      </c>
      <c r="I335" s="208">
        <v>0</v>
      </c>
      <c r="J335" s="207">
        <v>0</v>
      </c>
      <c r="K335" s="209">
        <v>0</v>
      </c>
      <c r="L335" s="210">
        <v>0</v>
      </c>
      <c r="M335" s="207">
        <v>0</v>
      </c>
      <c r="N335" s="209">
        <v>0</v>
      </c>
      <c r="O335" s="210">
        <v>0</v>
      </c>
      <c r="P335" s="207">
        <v>0</v>
      </c>
      <c r="Q335" s="209">
        <v>0</v>
      </c>
      <c r="R335" s="210">
        <v>0</v>
      </c>
      <c r="S335" s="207">
        <v>0</v>
      </c>
      <c r="T335" s="209">
        <v>0</v>
      </c>
      <c r="U335" s="210">
        <v>0</v>
      </c>
      <c r="V335" s="210" t="str">
        <v/>
      </c>
      <c r="W335" s="210" t="str">
        <v/>
      </c>
      <c r="X335" s="210" t="str">
        <v/>
      </c>
      <c r="Y335" s="210" t="str">
        <v/>
      </c>
      <c r="Z335" s="210" t="str">
        <v/>
      </c>
      <c r="AA335" s="210" t="str">
        <v/>
      </c>
      <c r="AB335" s="211">
        <v>0</v>
      </c>
      <c r="AC335" s="212" t="str">
        <f t="shared" si="108"/>
        <v/>
      </c>
      <c r="AD335" s="209" t="str">
        <f t="shared" ref="AD335:AI398" si="111">IF($F335=AD$6, 1+COUNTIFS($AQ$7:$AQ$406, "&lt;"&amp;$AQ335, $F$7:$F$406, AD$6), "")</f>
        <v/>
      </c>
      <c r="AE335" s="209" t="str">
        <f t="shared" si="111"/>
        <v/>
      </c>
      <c r="AF335" s="209" t="str">
        <f t="shared" si="111"/>
        <v/>
      </c>
      <c r="AG335" s="209" t="str">
        <f t="shared" si="110"/>
        <v/>
      </c>
      <c r="AH335" s="209" t="str">
        <f t="shared" si="110"/>
        <v/>
      </c>
      <c r="AI335" s="209" t="str">
        <f t="shared" si="110"/>
        <v/>
      </c>
      <c r="AJ335" s="209" t="str">
        <f t="shared" si="105"/>
        <v/>
      </c>
      <c r="AK335" s="213">
        <f>LARGE(($U335,$R335,$O335,$L335,$I335),AK$6)</f>
        <v>0</v>
      </c>
      <c r="AL335" s="213">
        <f>LARGE(($U335,$R335,$O335,$L335,$I335),AL$6)</f>
        <v>0</v>
      </c>
      <c r="AM335" s="213">
        <f>LARGE(($U335,$R335,$O335,$L335,$I335),AM$6)</f>
        <v>0</v>
      </c>
      <c r="AN335" s="213">
        <f>LARGE(($U335,$R335,$O335,$L335,$I335),AN$6)</f>
        <v>0</v>
      </c>
      <c r="AO335" s="213">
        <f>LARGE(($U335,$R335,$O335,$L335,$I335),AO$6)</f>
        <v>0</v>
      </c>
      <c r="AP335" s="214">
        <f t="shared" si="109"/>
        <v>0</v>
      </c>
      <c r="AQ335" s="213" t="str">
        <f t="shared" si="106"/>
        <v/>
      </c>
      <c r="AS335" s="108" t="str">
        <f t="shared" si="107"/>
        <v/>
      </c>
      <c r="AT335" s="65" t="str">
        <f t="shared" si="107"/>
        <v/>
      </c>
      <c r="AU335" s="66" t="str">
        <f t="shared" si="107"/>
        <v/>
      </c>
      <c r="AV335" s="67" t="str">
        <f t="shared" si="107"/>
        <v/>
      </c>
      <c r="AW335" s="68" t="str">
        <f t="shared" si="107"/>
        <v/>
      </c>
      <c r="AX335" s="28" t="str">
        <f t="shared" si="107"/>
        <v/>
      </c>
      <c r="AY335" s="69" t="str">
        <f t="shared" si="107"/>
        <v/>
      </c>
      <c r="AZ335" s="68" t="str">
        <f t="shared" si="107"/>
        <v/>
      </c>
      <c r="BA335" s="70" t="str">
        <f t="shared" si="107"/>
        <v/>
      </c>
      <c r="BB335" s="71" t="str">
        <f t="shared" si="107"/>
        <v/>
      </c>
      <c r="BC335" s="68" t="str">
        <f t="shared" si="107"/>
        <v/>
      </c>
      <c r="BD335" s="70" t="str">
        <f t="shared" si="107"/>
        <v/>
      </c>
      <c r="BE335" s="71" t="str">
        <f t="shared" si="107"/>
        <v/>
      </c>
      <c r="BF335" s="68" t="str">
        <f t="shared" si="107"/>
        <v/>
      </c>
      <c r="BG335" s="70" t="str">
        <f t="shared" si="107"/>
        <v/>
      </c>
      <c r="BH335" s="71" t="str">
        <f t="shared" si="107"/>
        <v/>
      </c>
      <c r="BI335" s="68" t="str">
        <f t="shared" si="102"/>
        <v/>
      </c>
      <c r="BJ335" s="70" t="str">
        <f t="shared" si="102"/>
        <v/>
      </c>
      <c r="BK335" s="71" t="str">
        <f t="shared" si="102"/>
        <v/>
      </c>
      <c r="BL335" s="234" t="str">
        <f t="shared" si="102"/>
        <v/>
      </c>
      <c r="BM335" s="235" t="str">
        <f t="shared" si="102"/>
        <v/>
      </c>
      <c r="BN335" s="236" t="str">
        <f t="shared" si="102"/>
        <v/>
      </c>
      <c r="BO335" s="237" t="str">
        <f t="shared" si="102"/>
        <v/>
      </c>
      <c r="BP335" s="238" t="str">
        <f t="shared" si="102"/>
        <v/>
      </c>
      <c r="BQ335" s="239" t="str">
        <f t="shared" si="102"/>
        <v/>
      </c>
      <c r="BR335" s="78" t="str">
        <f t="shared" si="102"/>
        <v/>
      </c>
      <c r="BS335" s="57" t="str">
        <f t="shared" si="102"/>
        <v/>
      </c>
      <c r="BT335" s="240" t="str">
        <f t="shared" si="102"/>
        <v/>
      </c>
      <c r="BU335" s="241" t="str">
        <f t="shared" si="102"/>
        <v/>
      </c>
      <c r="BV335" s="242" t="str">
        <f t="shared" si="102"/>
        <v/>
      </c>
      <c r="BW335" s="243" t="str">
        <f t="shared" si="102"/>
        <v/>
      </c>
      <c r="BX335" s="244" t="str">
        <f t="shared" si="101"/>
        <v/>
      </c>
      <c r="BY335" s="245" t="str">
        <f t="shared" si="101"/>
        <v/>
      </c>
    </row>
    <row r="336" spans="1:77" customFormat="1" ht="15.6" thickBot="1" x14ac:dyDescent="0.35">
      <c r="A336" s="196" t="str">
        <f t="shared" si="103"/>
        <v/>
      </c>
      <c r="B336" s="196" t="str">
        <f t="shared" si="104"/>
        <v/>
      </c>
      <c r="C336" s="187" t="str">
        <v/>
      </c>
      <c r="D336" s="187" t="str">
        <v/>
      </c>
      <c r="E336" s="196" t="str">
        <v/>
      </c>
      <c r="F336" s="187" t="str">
        <v/>
      </c>
      <c r="G336" s="207">
        <v>0</v>
      </c>
      <c r="H336" s="187">
        <v>0</v>
      </c>
      <c r="I336" s="208">
        <v>0</v>
      </c>
      <c r="J336" s="207">
        <v>0</v>
      </c>
      <c r="K336" s="209">
        <v>0</v>
      </c>
      <c r="L336" s="210">
        <v>0</v>
      </c>
      <c r="M336" s="207">
        <v>0</v>
      </c>
      <c r="N336" s="209">
        <v>0</v>
      </c>
      <c r="O336" s="210">
        <v>0</v>
      </c>
      <c r="P336" s="207">
        <v>0</v>
      </c>
      <c r="Q336" s="209">
        <v>0</v>
      </c>
      <c r="R336" s="210">
        <v>0</v>
      </c>
      <c r="S336" s="207">
        <v>0</v>
      </c>
      <c r="T336" s="209">
        <v>0</v>
      </c>
      <c r="U336" s="210">
        <v>0</v>
      </c>
      <c r="V336" s="210" t="str">
        <v/>
      </c>
      <c r="W336" s="210" t="str">
        <v/>
      </c>
      <c r="X336" s="210" t="str">
        <v/>
      </c>
      <c r="Y336" s="210" t="str">
        <v/>
      </c>
      <c r="Z336" s="210" t="str">
        <v/>
      </c>
      <c r="AA336" s="210" t="str">
        <v/>
      </c>
      <c r="AB336" s="211">
        <v>0</v>
      </c>
      <c r="AC336" s="212" t="str">
        <f t="shared" si="108"/>
        <v/>
      </c>
      <c r="AD336" s="209" t="str">
        <f t="shared" si="111"/>
        <v/>
      </c>
      <c r="AE336" s="209" t="str">
        <f t="shared" si="111"/>
        <v/>
      </c>
      <c r="AF336" s="209" t="str">
        <f t="shared" si="111"/>
        <v/>
      </c>
      <c r="AG336" s="209" t="str">
        <f t="shared" si="110"/>
        <v/>
      </c>
      <c r="AH336" s="209" t="str">
        <f t="shared" si="110"/>
        <v/>
      </c>
      <c r="AI336" s="209" t="str">
        <f t="shared" si="110"/>
        <v/>
      </c>
      <c r="AJ336" s="209" t="str">
        <f t="shared" si="105"/>
        <v/>
      </c>
      <c r="AK336" s="213">
        <f>LARGE(($U336,$R336,$O336,$L336,$I336),AK$6)</f>
        <v>0</v>
      </c>
      <c r="AL336" s="213">
        <f>LARGE(($U336,$R336,$O336,$L336,$I336),AL$6)</f>
        <v>0</v>
      </c>
      <c r="AM336" s="213">
        <f>LARGE(($U336,$R336,$O336,$L336,$I336),AM$6)</f>
        <v>0</v>
      </c>
      <c r="AN336" s="213">
        <f>LARGE(($U336,$R336,$O336,$L336,$I336),AN$6)</f>
        <v>0</v>
      </c>
      <c r="AO336" s="213">
        <f>LARGE(($U336,$R336,$O336,$L336,$I336),AO$6)</f>
        <v>0</v>
      </c>
      <c r="AP336" s="214">
        <f t="shared" si="109"/>
        <v>0</v>
      </c>
      <c r="AQ336" s="213" t="str">
        <f t="shared" si="106"/>
        <v/>
      </c>
      <c r="AS336" s="108" t="str">
        <f t="shared" si="107"/>
        <v/>
      </c>
      <c r="AT336" s="65" t="str">
        <f t="shared" si="107"/>
        <v/>
      </c>
      <c r="AU336" s="66" t="str">
        <f t="shared" si="107"/>
        <v/>
      </c>
      <c r="AV336" s="67" t="str">
        <f t="shared" si="107"/>
        <v/>
      </c>
      <c r="AW336" s="68" t="str">
        <f t="shared" si="107"/>
        <v/>
      </c>
      <c r="AX336" s="28" t="str">
        <f t="shared" si="107"/>
        <v/>
      </c>
      <c r="AY336" s="69" t="str">
        <f t="shared" si="107"/>
        <v/>
      </c>
      <c r="AZ336" s="68" t="str">
        <f t="shared" si="107"/>
        <v/>
      </c>
      <c r="BA336" s="70" t="str">
        <f t="shared" si="107"/>
        <v/>
      </c>
      <c r="BB336" s="71" t="str">
        <f t="shared" si="107"/>
        <v/>
      </c>
      <c r="BC336" s="68" t="str">
        <f t="shared" si="107"/>
        <v/>
      </c>
      <c r="BD336" s="70" t="str">
        <f t="shared" si="107"/>
        <v/>
      </c>
      <c r="BE336" s="71" t="str">
        <f t="shared" si="107"/>
        <v/>
      </c>
      <c r="BF336" s="68" t="str">
        <f t="shared" si="107"/>
        <v/>
      </c>
      <c r="BG336" s="70" t="str">
        <f t="shared" si="107"/>
        <v/>
      </c>
      <c r="BH336" s="71" t="str">
        <f t="shared" si="107"/>
        <v/>
      </c>
      <c r="BI336" s="68" t="str">
        <f t="shared" si="102"/>
        <v/>
      </c>
      <c r="BJ336" s="70" t="str">
        <f t="shared" si="102"/>
        <v/>
      </c>
      <c r="BK336" s="71" t="str">
        <f t="shared" si="102"/>
        <v/>
      </c>
      <c r="BL336" s="234" t="str">
        <f t="shared" si="102"/>
        <v/>
      </c>
      <c r="BM336" s="235" t="str">
        <f t="shared" si="102"/>
        <v/>
      </c>
      <c r="BN336" s="236" t="str">
        <f t="shared" si="102"/>
        <v/>
      </c>
      <c r="BO336" s="237" t="str">
        <f t="shared" si="102"/>
        <v/>
      </c>
      <c r="BP336" s="238" t="str">
        <f t="shared" si="102"/>
        <v/>
      </c>
      <c r="BQ336" s="239" t="str">
        <f t="shared" si="102"/>
        <v/>
      </c>
      <c r="BR336" s="78" t="str">
        <f t="shared" si="102"/>
        <v/>
      </c>
      <c r="BS336" s="57" t="str">
        <f t="shared" si="102"/>
        <v/>
      </c>
      <c r="BT336" s="240" t="str">
        <f t="shared" si="102"/>
        <v/>
      </c>
      <c r="BU336" s="241" t="str">
        <f t="shared" si="102"/>
        <v/>
      </c>
      <c r="BV336" s="242" t="str">
        <f t="shared" si="102"/>
        <v/>
      </c>
      <c r="BW336" s="243" t="str">
        <f t="shared" si="102"/>
        <v/>
      </c>
      <c r="BX336" s="244" t="str">
        <f t="shared" si="101"/>
        <v/>
      </c>
      <c r="BY336" s="245" t="str">
        <f t="shared" si="101"/>
        <v/>
      </c>
    </row>
    <row r="337" spans="1:77" customFormat="1" ht="15.6" thickBot="1" x14ac:dyDescent="0.35">
      <c r="A337" s="196" t="str">
        <f t="shared" si="103"/>
        <v/>
      </c>
      <c r="B337" s="196" t="str">
        <f t="shared" si="104"/>
        <v/>
      </c>
      <c r="C337" s="187" t="str">
        <v/>
      </c>
      <c r="D337" s="187" t="str">
        <v/>
      </c>
      <c r="E337" s="196" t="str">
        <v/>
      </c>
      <c r="F337" s="187" t="str">
        <v/>
      </c>
      <c r="G337" s="207">
        <v>0</v>
      </c>
      <c r="H337" s="187">
        <v>0</v>
      </c>
      <c r="I337" s="208">
        <v>0</v>
      </c>
      <c r="J337" s="207">
        <v>0</v>
      </c>
      <c r="K337" s="209">
        <v>0</v>
      </c>
      <c r="L337" s="210">
        <v>0</v>
      </c>
      <c r="M337" s="207">
        <v>0</v>
      </c>
      <c r="N337" s="209">
        <v>0</v>
      </c>
      <c r="O337" s="210">
        <v>0</v>
      </c>
      <c r="P337" s="207">
        <v>0</v>
      </c>
      <c r="Q337" s="209">
        <v>0</v>
      </c>
      <c r="R337" s="210">
        <v>0</v>
      </c>
      <c r="S337" s="207">
        <v>0</v>
      </c>
      <c r="T337" s="209">
        <v>0</v>
      </c>
      <c r="U337" s="210">
        <v>0</v>
      </c>
      <c r="V337" s="210" t="str">
        <v/>
      </c>
      <c r="W337" s="210" t="str">
        <v/>
      </c>
      <c r="X337" s="210" t="str">
        <v/>
      </c>
      <c r="Y337" s="210" t="str">
        <v/>
      </c>
      <c r="Z337" s="210" t="str">
        <v/>
      </c>
      <c r="AA337" s="210" t="str">
        <v/>
      </c>
      <c r="AB337" s="211">
        <v>0</v>
      </c>
      <c r="AC337" s="212" t="str">
        <f t="shared" si="108"/>
        <v/>
      </c>
      <c r="AD337" s="209" t="str">
        <f t="shared" si="111"/>
        <v/>
      </c>
      <c r="AE337" s="209" t="str">
        <f t="shared" si="111"/>
        <v/>
      </c>
      <c r="AF337" s="209" t="str">
        <f t="shared" si="111"/>
        <v/>
      </c>
      <c r="AG337" s="209" t="str">
        <f t="shared" si="110"/>
        <v/>
      </c>
      <c r="AH337" s="209" t="str">
        <f t="shared" si="110"/>
        <v/>
      </c>
      <c r="AI337" s="209" t="str">
        <f t="shared" si="110"/>
        <v/>
      </c>
      <c r="AJ337" s="209" t="str">
        <f t="shared" si="105"/>
        <v/>
      </c>
      <c r="AK337" s="213">
        <f>LARGE(($U337,$R337,$O337,$L337,$I337),AK$6)</f>
        <v>0</v>
      </c>
      <c r="AL337" s="213">
        <f>LARGE(($U337,$R337,$O337,$L337,$I337),AL$6)</f>
        <v>0</v>
      </c>
      <c r="AM337" s="213">
        <f>LARGE(($U337,$R337,$O337,$L337,$I337),AM$6)</f>
        <v>0</v>
      </c>
      <c r="AN337" s="213">
        <f>LARGE(($U337,$R337,$O337,$L337,$I337),AN$6)</f>
        <v>0</v>
      </c>
      <c r="AO337" s="213">
        <f>LARGE(($U337,$R337,$O337,$L337,$I337),AO$6)</f>
        <v>0</v>
      </c>
      <c r="AP337" s="214">
        <f t="shared" si="109"/>
        <v>0</v>
      </c>
      <c r="AQ337" s="213" t="str">
        <f t="shared" si="106"/>
        <v/>
      </c>
      <c r="AS337" s="108" t="str">
        <f t="shared" si="107"/>
        <v/>
      </c>
      <c r="AT337" s="65" t="str">
        <f t="shared" si="107"/>
        <v/>
      </c>
      <c r="AU337" s="66" t="str">
        <f t="shared" si="107"/>
        <v/>
      </c>
      <c r="AV337" s="67" t="str">
        <f t="shared" si="107"/>
        <v/>
      </c>
      <c r="AW337" s="68" t="str">
        <f t="shared" si="107"/>
        <v/>
      </c>
      <c r="AX337" s="28" t="str">
        <f t="shared" si="107"/>
        <v/>
      </c>
      <c r="AY337" s="69" t="str">
        <f t="shared" si="107"/>
        <v/>
      </c>
      <c r="AZ337" s="68" t="str">
        <f t="shared" si="107"/>
        <v/>
      </c>
      <c r="BA337" s="70" t="str">
        <f t="shared" si="107"/>
        <v/>
      </c>
      <c r="BB337" s="71" t="str">
        <f t="shared" si="107"/>
        <v/>
      </c>
      <c r="BC337" s="68" t="str">
        <f t="shared" si="107"/>
        <v/>
      </c>
      <c r="BD337" s="70" t="str">
        <f t="shared" si="107"/>
        <v/>
      </c>
      <c r="BE337" s="71" t="str">
        <f t="shared" si="107"/>
        <v/>
      </c>
      <c r="BF337" s="68" t="str">
        <f t="shared" si="107"/>
        <v/>
      </c>
      <c r="BG337" s="70" t="str">
        <f t="shared" si="107"/>
        <v/>
      </c>
      <c r="BH337" s="71" t="str">
        <f t="shared" si="107"/>
        <v/>
      </c>
      <c r="BI337" s="68" t="str">
        <f t="shared" si="102"/>
        <v/>
      </c>
      <c r="BJ337" s="70" t="str">
        <f t="shared" si="102"/>
        <v/>
      </c>
      <c r="BK337" s="71" t="str">
        <f t="shared" si="102"/>
        <v/>
      </c>
      <c r="BL337" s="234" t="str">
        <f t="shared" si="102"/>
        <v/>
      </c>
      <c r="BM337" s="235" t="str">
        <f t="shared" si="102"/>
        <v/>
      </c>
      <c r="BN337" s="236" t="str">
        <f t="shared" si="102"/>
        <v/>
      </c>
      <c r="BO337" s="237" t="str">
        <f t="shared" si="102"/>
        <v/>
      </c>
      <c r="BP337" s="238" t="str">
        <f t="shared" si="102"/>
        <v/>
      </c>
      <c r="BQ337" s="239" t="str">
        <f t="shared" si="102"/>
        <v/>
      </c>
      <c r="BR337" s="78" t="str">
        <f t="shared" si="102"/>
        <v/>
      </c>
      <c r="BS337" s="57" t="str">
        <f t="shared" si="102"/>
        <v/>
      </c>
      <c r="BT337" s="240" t="str">
        <f t="shared" si="102"/>
        <v/>
      </c>
      <c r="BU337" s="241" t="str">
        <f t="shared" si="102"/>
        <v/>
      </c>
      <c r="BV337" s="242" t="str">
        <f t="shared" si="102"/>
        <v/>
      </c>
      <c r="BW337" s="243" t="str">
        <f t="shared" si="102"/>
        <v/>
      </c>
      <c r="BX337" s="244" t="str">
        <f t="shared" si="101"/>
        <v/>
      </c>
      <c r="BY337" s="245" t="str">
        <f t="shared" si="101"/>
        <v/>
      </c>
    </row>
    <row r="338" spans="1:77" customFormat="1" ht="15.6" thickBot="1" x14ac:dyDescent="0.35">
      <c r="A338" s="196" t="str">
        <f t="shared" si="103"/>
        <v/>
      </c>
      <c r="B338" s="196" t="str">
        <f t="shared" si="104"/>
        <v/>
      </c>
      <c r="C338" s="187" t="str">
        <v/>
      </c>
      <c r="D338" s="187" t="str">
        <v/>
      </c>
      <c r="E338" s="196" t="str">
        <v/>
      </c>
      <c r="F338" s="187" t="str">
        <v/>
      </c>
      <c r="G338" s="207">
        <v>0</v>
      </c>
      <c r="H338" s="187">
        <v>0</v>
      </c>
      <c r="I338" s="208">
        <v>0</v>
      </c>
      <c r="J338" s="207">
        <v>0</v>
      </c>
      <c r="K338" s="209">
        <v>0</v>
      </c>
      <c r="L338" s="210">
        <v>0</v>
      </c>
      <c r="M338" s="207">
        <v>0</v>
      </c>
      <c r="N338" s="209">
        <v>0</v>
      </c>
      <c r="O338" s="210">
        <v>0</v>
      </c>
      <c r="P338" s="207">
        <v>0</v>
      </c>
      <c r="Q338" s="209">
        <v>0</v>
      </c>
      <c r="R338" s="210">
        <v>0</v>
      </c>
      <c r="S338" s="207">
        <v>0</v>
      </c>
      <c r="T338" s="209">
        <v>0</v>
      </c>
      <c r="U338" s="210">
        <v>0</v>
      </c>
      <c r="V338" s="210" t="str">
        <v/>
      </c>
      <c r="W338" s="210" t="str">
        <v/>
      </c>
      <c r="X338" s="210" t="str">
        <v/>
      </c>
      <c r="Y338" s="210" t="str">
        <v/>
      </c>
      <c r="Z338" s="210" t="str">
        <v/>
      </c>
      <c r="AA338" s="210" t="str">
        <v/>
      </c>
      <c r="AB338" s="211">
        <v>0</v>
      </c>
      <c r="AC338" s="212" t="str">
        <f t="shared" si="108"/>
        <v/>
      </c>
      <c r="AD338" s="209" t="str">
        <f t="shared" si="111"/>
        <v/>
      </c>
      <c r="AE338" s="209" t="str">
        <f t="shared" si="111"/>
        <v/>
      </c>
      <c r="AF338" s="209" t="str">
        <f t="shared" si="111"/>
        <v/>
      </c>
      <c r="AG338" s="209" t="str">
        <f t="shared" si="110"/>
        <v/>
      </c>
      <c r="AH338" s="209" t="str">
        <f t="shared" si="110"/>
        <v/>
      </c>
      <c r="AI338" s="209" t="str">
        <f t="shared" si="110"/>
        <v/>
      </c>
      <c r="AJ338" s="209" t="str">
        <f t="shared" si="105"/>
        <v/>
      </c>
      <c r="AK338" s="213">
        <f>LARGE(($U338,$R338,$O338,$L338,$I338),AK$6)</f>
        <v>0</v>
      </c>
      <c r="AL338" s="213">
        <f>LARGE(($U338,$R338,$O338,$L338,$I338),AL$6)</f>
        <v>0</v>
      </c>
      <c r="AM338" s="213">
        <f>LARGE(($U338,$R338,$O338,$L338,$I338),AM$6)</f>
        <v>0</v>
      </c>
      <c r="AN338" s="213">
        <f>LARGE(($U338,$R338,$O338,$L338,$I338),AN$6)</f>
        <v>0</v>
      </c>
      <c r="AO338" s="213">
        <f>LARGE(($U338,$R338,$O338,$L338,$I338),AO$6)</f>
        <v>0</v>
      </c>
      <c r="AP338" s="214">
        <f t="shared" si="109"/>
        <v>0</v>
      </c>
      <c r="AQ338" s="213" t="str">
        <f t="shared" si="106"/>
        <v/>
      </c>
      <c r="AS338" s="108" t="str">
        <f t="shared" si="107"/>
        <v/>
      </c>
      <c r="AT338" s="65" t="str">
        <f t="shared" si="107"/>
        <v/>
      </c>
      <c r="AU338" s="66" t="str">
        <f t="shared" si="107"/>
        <v/>
      </c>
      <c r="AV338" s="67" t="str">
        <f t="shared" si="107"/>
        <v/>
      </c>
      <c r="AW338" s="68" t="str">
        <f t="shared" si="107"/>
        <v/>
      </c>
      <c r="AX338" s="28" t="str">
        <f t="shared" si="107"/>
        <v/>
      </c>
      <c r="AY338" s="69" t="str">
        <f t="shared" si="107"/>
        <v/>
      </c>
      <c r="AZ338" s="68" t="str">
        <f t="shared" si="107"/>
        <v/>
      </c>
      <c r="BA338" s="70" t="str">
        <f t="shared" si="107"/>
        <v/>
      </c>
      <c r="BB338" s="71" t="str">
        <f t="shared" si="107"/>
        <v/>
      </c>
      <c r="BC338" s="68" t="str">
        <f t="shared" si="107"/>
        <v/>
      </c>
      <c r="BD338" s="70" t="str">
        <f t="shared" si="107"/>
        <v/>
      </c>
      <c r="BE338" s="71" t="str">
        <f t="shared" si="107"/>
        <v/>
      </c>
      <c r="BF338" s="68" t="str">
        <f t="shared" si="107"/>
        <v/>
      </c>
      <c r="BG338" s="70" t="str">
        <f t="shared" si="107"/>
        <v/>
      </c>
      <c r="BH338" s="71" t="str">
        <f t="shared" si="107"/>
        <v/>
      </c>
      <c r="BI338" s="68" t="str">
        <f t="shared" si="102"/>
        <v/>
      </c>
      <c r="BJ338" s="70" t="str">
        <f t="shared" si="102"/>
        <v/>
      </c>
      <c r="BK338" s="71" t="str">
        <f t="shared" si="102"/>
        <v/>
      </c>
      <c r="BL338" s="234" t="str">
        <f t="shared" si="102"/>
        <v/>
      </c>
      <c r="BM338" s="235" t="str">
        <f t="shared" si="102"/>
        <v/>
      </c>
      <c r="BN338" s="236" t="str">
        <f t="shared" si="102"/>
        <v/>
      </c>
      <c r="BO338" s="237" t="str">
        <f t="shared" si="102"/>
        <v/>
      </c>
      <c r="BP338" s="238" t="str">
        <f t="shared" si="102"/>
        <v/>
      </c>
      <c r="BQ338" s="239" t="str">
        <f t="shared" si="102"/>
        <v/>
      </c>
      <c r="BR338" s="78" t="str">
        <f t="shared" si="102"/>
        <v/>
      </c>
      <c r="BS338" s="57" t="str">
        <f t="shared" si="102"/>
        <v/>
      </c>
      <c r="BT338" s="240" t="str">
        <f t="shared" si="102"/>
        <v/>
      </c>
      <c r="BU338" s="241" t="str">
        <f t="shared" si="102"/>
        <v/>
      </c>
      <c r="BV338" s="242" t="str">
        <f t="shared" si="102"/>
        <v/>
      </c>
      <c r="BW338" s="243" t="str">
        <f t="shared" si="102"/>
        <v/>
      </c>
      <c r="BX338" s="244" t="str">
        <f t="shared" si="101"/>
        <v/>
      </c>
      <c r="BY338" s="245" t="str">
        <f t="shared" si="101"/>
        <v/>
      </c>
    </row>
    <row r="339" spans="1:77" customFormat="1" ht="15.6" thickBot="1" x14ac:dyDescent="0.35">
      <c r="A339" s="196" t="str">
        <f t="shared" si="103"/>
        <v/>
      </c>
      <c r="B339" s="196" t="str">
        <f t="shared" si="104"/>
        <v/>
      </c>
      <c r="C339" s="187" t="str">
        <v/>
      </c>
      <c r="D339" s="187" t="str">
        <v/>
      </c>
      <c r="E339" s="196" t="str">
        <v/>
      </c>
      <c r="F339" s="187" t="str">
        <v/>
      </c>
      <c r="G339" s="207">
        <v>0</v>
      </c>
      <c r="H339" s="187">
        <v>0</v>
      </c>
      <c r="I339" s="208">
        <v>0</v>
      </c>
      <c r="J339" s="207">
        <v>0</v>
      </c>
      <c r="K339" s="209">
        <v>0</v>
      </c>
      <c r="L339" s="210">
        <v>0</v>
      </c>
      <c r="M339" s="207">
        <v>0</v>
      </c>
      <c r="N339" s="209">
        <v>0</v>
      </c>
      <c r="O339" s="210">
        <v>0</v>
      </c>
      <c r="P339" s="207">
        <v>0</v>
      </c>
      <c r="Q339" s="209">
        <v>0</v>
      </c>
      <c r="R339" s="210">
        <v>0</v>
      </c>
      <c r="S339" s="207">
        <v>0</v>
      </c>
      <c r="T339" s="209">
        <v>0</v>
      </c>
      <c r="U339" s="210">
        <v>0</v>
      </c>
      <c r="V339" s="210" t="str">
        <v/>
      </c>
      <c r="W339" s="210" t="str">
        <v/>
      </c>
      <c r="X339" s="210" t="str">
        <v/>
      </c>
      <c r="Y339" s="210" t="str">
        <v/>
      </c>
      <c r="Z339" s="210" t="str">
        <v/>
      </c>
      <c r="AA339" s="210" t="str">
        <v/>
      </c>
      <c r="AB339" s="211">
        <v>0</v>
      </c>
      <c r="AC339" s="212" t="str">
        <f t="shared" si="108"/>
        <v/>
      </c>
      <c r="AD339" s="209" t="str">
        <f t="shared" si="111"/>
        <v/>
      </c>
      <c r="AE339" s="209" t="str">
        <f t="shared" si="111"/>
        <v/>
      </c>
      <c r="AF339" s="209" t="str">
        <f t="shared" si="111"/>
        <v/>
      </c>
      <c r="AG339" s="209" t="str">
        <f t="shared" si="110"/>
        <v/>
      </c>
      <c r="AH339" s="209" t="str">
        <f t="shared" si="110"/>
        <v/>
      </c>
      <c r="AI339" s="209" t="str">
        <f t="shared" si="110"/>
        <v/>
      </c>
      <c r="AJ339" s="209" t="str">
        <f t="shared" si="105"/>
        <v/>
      </c>
      <c r="AK339" s="213">
        <f>LARGE(($U339,$R339,$O339,$L339,$I339),AK$6)</f>
        <v>0</v>
      </c>
      <c r="AL339" s="213">
        <f>LARGE(($U339,$R339,$O339,$L339,$I339),AL$6)</f>
        <v>0</v>
      </c>
      <c r="AM339" s="213">
        <f>LARGE(($U339,$R339,$O339,$L339,$I339),AM$6)</f>
        <v>0</v>
      </c>
      <c r="AN339" s="213">
        <f>LARGE(($U339,$R339,$O339,$L339,$I339),AN$6)</f>
        <v>0</v>
      </c>
      <c r="AO339" s="213">
        <f>LARGE(($U339,$R339,$O339,$L339,$I339),AO$6)</f>
        <v>0</v>
      </c>
      <c r="AP339" s="214">
        <f t="shared" si="109"/>
        <v>0</v>
      </c>
      <c r="AQ339" s="213" t="str">
        <f t="shared" si="106"/>
        <v/>
      </c>
      <c r="AS339" s="108" t="str">
        <f t="shared" si="107"/>
        <v/>
      </c>
      <c r="AT339" s="65" t="str">
        <f t="shared" si="107"/>
        <v/>
      </c>
      <c r="AU339" s="66" t="str">
        <f t="shared" si="107"/>
        <v/>
      </c>
      <c r="AV339" s="67" t="str">
        <f t="shared" si="107"/>
        <v/>
      </c>
      <c r="AW339" s="68" t="str">
        <f t="shared" si="107"/>
        <v/>
      </c>
      <c r="AX339" s="28" t="str">
        <f t="shared" si="107"/>
        <v/>
      </c>
      <c r="AY339" s="69" t="str">
        <f t="shared" si="107"/>
        <v/>
      </c>
      <c r="AZ339" s="68" t="str">
        <f t="shared" si="107"/>
        <v/>
      </c>
      <c r="BA339" s="70" t="str">
        <f t="shared" si="107"/>
        <v/>
      </c>
      <c r="BB339" s="71" t="str">
        <f t="shared" si="107"/>
        <v/>
      </c>
      <c r="BC339" s="68" t="str">
        <f t="shared" si="107"/>
        <v/>
      </c>
      <c r="BD339" s="70" t="str">
        <f t="shared" si="107"/>
        <v/>
      </c>
      <c r="BE339" s="71" t="str">
        <f t="shared" si="107"/>
        <v/>
      </c>
      <c r="BF339" s="68" t="str">
        <f t="shared" si="107"/>
        <v/>
      </c>
      <c r="BG339" s="70" t="str">
        <f t="shared" si="107"/>
        <v/>
      </c>
      <c r="BH339" s="71" t="str">
        <f t="shared" si="107"/>
        <v/>
      </c>
      <c r="BI339" s="68" t="str">
        <f t="shared" si="102"/>
        <v/>
      </c>
      <c r="BJ339" s="70" t="str">
        <f t="shared" si="102"/>
        <v/>
      </c>
      <c r="BK339" s="71" t="str">
        <f t="shared" si="102"/>
        <v/>
      </c>
      <c r="BL339" s="234" t="str">
        <f t="shared" si="102"/>
        <v/>
      </c>
      <c r="BM339" s="235" t="str">
        <f t="shared" si="102"/>
        <v/>
      </c>
      <c r="BN339" s="236" t="str">
        <f t="shared" si="102"/>
        <v/>
      </c>
      <c r="BO339" s="237" t="str">
        <f t="shared" si="102"/>
        <v/>
      </c>
      <c r="BP339" s="238" t="str">
        <f t="shared" si="102"/>
        <v/>
      </c>
      <c r="BQ339" s="239" t="str">
        <f t="shared" si="102"/>
        <v/>
      </c>
      <c r="BR339" s="78" t="str">
        <f t="shared" si="102"/>
        <v/>
      </c>
      <c r="BS339" s="57" t="str">
        <f t="shared" si="102"/>
        <v/>
      </c>
      <c r="BT339" s="240" t="str">
        <f t="shared" si="102"/>
        <v/>
      </c>
      <c r="BU339" s="241" t="str">
        <f t="shared" si="102"/>
        <v/>
      </c>
      <c r="BV339" s="242" t="str">
        <f t="shared" si="102"/>
        <v/>
      </c>
      <c r="BW339" s="243" t="str">
        <f t="shared" si="102"/>
        <v/>
      </c>
      <c r="BX339" s="244" t="str">
        <f t="shared" si="101"/>
        <v/>
      </c>
      <c r="BY339" s="245" t="str">
        <f t="shared" si="101"/>
        <v/>
      </c>
    </row>
    <row r="340" spans="1:77" customFormat="1" ht="15.6" thickBot="1" x14ac:dyDescent="0.35">
      <c r="A340" s="196" t="str">
        <f t="shared" si="103"/>
        <v/>
      </c>
      <c r="B340" s="196" t="str">
        <f t="shared" si="104"/>
        <v/>
      </c>
      <c r="C340" s="187" t="str">
        <v/>
      </c>
      <c r="D340" s="187" t="str">
        <v/>
      </c>
      <c r="E340" s="196" t="str">
        <v/>
      </c>
      <c r="F340" s="187" t="str">
        <v/>
      </c>
      <c r="G340" s="207">
        <v>0</v>
      </c>
      <c r="H340" s="187">
        <v>0</v>
      </c>
      <c r="I340" s="208">
        <v>0</v>
      </c>
      <c r="J340" s="207">
        <v>0</v>
      </c>
      <c r="K340" s="209">
        <v>0</v>
      </c>
      <c r="L340" s="210">
        <v>0</v>
      </c>
      <c r="M340" s="207">
        <v>0</v>
      </c>
      <c r="N340" s="209">
        <v>0</v>
      </c>
      <c r="O340" s="210">
        <v>0</v>
      </c>
      <c r="P340" s="207">
        <v>0</v>
      </c>
      <c r="Q340" s="209">
        <v>0</v>
      </c>
      <c r="R340" s="210">
        <v>0</v>
      </c>
      <c r="S340" s="207">
        <v>0</v>
      </c>
      <c r="T340" s="209">
        <v>0</v>
      </c>
      <c r="U340" s="210">
        <v>0</v>
      </c>
      <c r="V340" s="210" t="str">
        <v/>
      </c>
      <c r="W340" s="210" t="str">
        <v/>
      </c>
      <c r="X340" s="210" t="str">
        <v/>
      </c>
      <c r="Y340" s="210" t="str">
        <v/>
      </c>
      <c r="Z340" s="210" t="str">
        <v/>
      </c>
      <c r="AA340" s="210" t="str">
        <v/>
      </c>
      <c r="AB340" s="211">
        <v>0</v>
      </c>
      <c r="AC340" s="212" t="str">
        <f t="shared" si="108"/>
        <v/>
      </c>
      <c r="AD340" s="209" t="str">
        <f t="shared" si="111"/>
        <v/>
      </c>
      <c r="AE340" s="209" t="str">
        <f t="shared" si="111"/>
        <v/>
      </c>
      <c r="AF340" s="209" t="str">
        <f t="shared" si="111"/>
        <v/>
      </c>
      <c r="AG340" s="209" t="str">
        <f t="shared" si="110"/>
        <v/>
      </c>
      <c r="AH340" s="209" t="str">
        <f t="shared" si="110"/>
        <v/>
      </c>
      <c r="AI340" s="209" t="str">
        <f t="shared" si="110"/>
        <v/>
      </c>
      <c r="AJ340" s="209" t="str">
        <f t="shared" si="105"/>
        <v/>
      </c>
      <c r="AK340" s="213">
        <f>LARGE(($U340,$R340,$O340,$L340,$I340),AK$6)</f>
        <v>0</v>
      </c>
      <c r="AL340" s="213">
        <f>LARGE(($U340,$R340,$O340,$L340,$I340),AL$6)</f>
        <v>0</v>
      </c>
      <c r="AM340" s="213">
        <f>LARGE(($U340,$R340,$O340,$L340,$I340),AM$6)</f>
        <v>0</v>
      </c>
      <c r="AN340" s="213">
        <f>LARGE(($U340,$R340,$O340,$L340,$I340),AN$6)</f>
        <v>0</v>
      </c>
      <c r="AO340" s="213">
        <f>LARGE(($U340,$R340,$O340,$L340,$I340),AO$6)</f>
        <v>0</v>
      </c>
      <c r="AP340" s="214">
        <f t="shared" si="109"/>
        <v>0</v>
      </c>
      <c r="AQ340" s="213" t="str">
        <f t="shared" si="106"/>
        <v/>
      </c>
      <c r="AS340" s="108" t="str">
        <f t="shared" si="107"/>
        <v/>
      </c>
      <c r="AT340" s="65" t="str">
        <f t="shared" si="107"/>
        <v/>
      </c>
      <c r="AU340" s="66" t="str">
        <f t="shared" si="107"/>
        <v/>
      </c>
      <c r="AV340" s="67" t="str">
        <f t="shared" si="107"/>
        <v/>
      </c>
      <c r="AW340" s="68" t="str">
        <f t="shared" si="107"/>
        <v/>
      </c>
      <c r="AX340" s="28" t="str">
        <f t="shared" si="107"/>
        <v/>
      </c>
      <c r="AY340" s="69" t="str">
        <f t="shared" si="107"/>
        <v/>
      </c>
      <c r="AZ340" s="68" t="str">
        <f t="shared" si="107"/>
        <v/>
      </c>
      <c r="BA340" s="70" t="str">
        <f t="shared" si="107"/>
        <v/>
      </c>
      <c r="BB340" s="71" t="str">
        <f t="shared" si="107"/>
        <v/>
      </c>
      <c r="BC340" s="68" t="str">
        <f t="shared" si="107"/>
        <v/>
      </c>
      <c r="BD340" s="70" t="str">
        <f t="shared" si="107"/>
        <v/>
      </c>
      <c r="BE340" s="71" t="str">
        <f t="shared" si="107"/>
        <v/>
      </c>
      <c r="BF340" s="68" t="str">
        <f t="shared" si="107"/>
        <v/>
      </c>
      <c r="BG340" s="70" t="str">
        <f t="shared" si="107"/>
        <v/>
      </c>
      <c r="BH340" s="71" t="str">
        <f t="shared" si="107"/>
        <v/>
      </c>
      <c r="BI340" s="68" t="str">
        <f t="shared" si="102"/>
        <v/>
      </c>
      <c r="BJ340" s="70" t="str">
        <f t="shared" si="102"/>
        <v/>
      </c>
      <c r="BK340" s="71" t="str">
        <f t="shared" si="102"/>
        <v/>
      </c>
      <c r="BL340" s="234" t="str">
        <f t="shared" si="102"/>
        <v/>
      </c>
      <c r="BM340" s="235" t="str">
        <f t="shared" si="102"/>
        <v/>
      </c>
      <c r="BN340" s="236" t="str">
        <f t="shared" si="102"/>
        <v/>
      </c>
      <c r="BO340" s="237" t="str">
        <f t="shared" si="102"/>
        <v/>
      </c>
      <c r="BP340" s="238" t="str">
        <f t="shared" si="102"/>
        <v/>
      </c>
      <c r="BQ340" s="239" t="str">
        <f t="shared" si="102"/>
        <v/>
      </c>
      <c r="BR340" s="78" t="str">
        <f t="shared" si="102"/>
        <v/>
      </c>
      <c r="BS340" s="57" t="str">
        <f t="shared" si="102"/>
        <v/>
      </c>
      <c r="BT340" s="240" t="str">
        <f t="shared" si="102"/>
        <v/>
      </c>
      <c r="BU340" s="241" t="str">
        <f t="shared" si="102"/>
        <v/>
      </c>
      <c r="BV340" s="242" t="str">
        <f t="shared" si="102"/>
        <v/>
      </c>
      <c r="BW340" s="243" t="str">
        <f t="shared" si="102"/>
        <v/>
      </c>
      <c r="BX340" s="244" t="str">
        <f t="shared" si="101"/>
        <v/>
      </c>
      <c r="BY340" s="245" t="str">
        <f t="shared" si="101"/>
        <v/>
      </c>
    </row>
    <row r="341" spans="1:77" customFormat="1" ht="15.6" thickBot="1" x14ac:dyDescent="0.35">
      <c r="A341" s="196" t="str">
        <f t="shared" si="103"/>
        <v/>
      </c>
      <c r="B341" s="196" t="str">
        <f t="shared" si="104"/>
        <v/>
      </c>
      <c r="C341" s="187" t="str">
        <v/>
      </c>
      <c r="D341" s="187" t="str">
        <v/>
      </c>
      <c r="E341" s="196" t="str">
        <v/>
      </c>
      <c r="F341" s="187" t="str">
        <v/>
      </c>
      <c r="G341" s="207">
        <v>0</v>
      </c>
      <c r="H341" s="187">
        <v>0</v>
      </c>
      <c r="I341" s="208">
        <v>0</v>
      </c>
      <c r="J341" s="207">
        <v>0</v>
      </c>
      <c r="K341" s="209">
        <v>0</v>
      </c>
      <c r="L341" s="210">
        <v>0</v>
      </c>
      <c r="M341" s="207">
        <v>0</v>
      </c>
      <c r="N341" s="209">
        <v>0</v>
      </c>
      <c r="O341" s="210">
        <v>0</v>
      </c>
      <c r="P341" s="207">
        <v>0</v>
      </c>
      <c r="Q341" s="209">
        <v>0</v>
      </c>
      <c r="R341" s="210">
        <v>0</v>
      </c>
      <c r="S341" s="207">
        <v>0</v>
      </c>
      <c r="T341" s="209">
        <v>0</v>
      </c>
      <c r="U341" s="210">
        <v>0</v>
      </c>
      <c r="V341" s="210" t="str">
        <v/>
      </c>
      <c r="W341" s="210" t="str">
        <v/>
      </c>
      <c r="X341" s="210" t="str">
        <v/>
      </c>
      <c r="Y341" s="210" t="str">
        <v/>
      </c>
      <c r="Z341" s="210" t="str">
        <v/>
      </c>
      <c r="AA341" s="210" t="str">
        <v/>
      </c>
      <c r="AB341" s="211">
        <v>0</v>
      </c>
      <c r="AC341" s="212" t="str">
        <f t="shared" si="108"/>
        <v/>
      </c>
      <c r="AD341" s="209" t="str">
        <f t="shared" si="111"/>
        <v/>
      </c>
      <c r="AE341" s="209" t="str">
        <f t="shared" si="111"/>
        <v/>
      </c>
      <c r="AF341" s="209" t="str">
        <f t="shared" si="111"/>
        <v/>
      </c>
      <c r="AG341" s="209" t="str">
        <f t="shared" si="110"/>
        <v/>
      </c>
      <c r="AH341" s="209" t="str">
        <f t="shared" si="110"/>
        <v/>
      </c>
      <c r="AI341" s="209" t="str">
        <f t="shared" si="110"/>
        <v/>
      </c>
      <c r="AJ341" s="209" t="str">
        <f t="shared" si="105"/>
        <v/>
      </c>
      <c r="AK341" s="213">
        <f>LARGE(($U341,$R341,$O341,$L341,$I341),AK$6)</f>
        <v>0</v>
      </c>
      <c r="AL341" s="213">
        <f>LARGE(($U341,$R341,$O341,$L341,$I341),AL$6)</f>
        <v>0</v>
      </c>
      <c r="AM341" s="213">
        <f>LARGE(($U341,$R341,$O341,$L341,$I341),AM$6)</f>
        <v>0</v>
      </c>
      <c r="AN341" s="213">
        <f>LARGE(($U341,$R341,$O341,$L341,$I341),AN$6)</f>
        <v>0</v>
      </c>
      <c r="AO341" s="213">
        <f>LARGE(($U341,$R341,$O341,$L341,$I341),AO$6)</f>
        <v>0</v>
      </c>
      <c r="AP341" s="214">
        <f t="shared" si="109"/>
        <v>0</v>
      </c>
      <c r="AQ341" s="213" t="str">
        <f t="shared" si="106"/>
        <v/>
      </c>
      <c r="AS341" s="108" t="str">
        <f t="shared" si="107"/>
        <v/>
      </c>
      <c r="AT341" s="65" t="str">
        <f t="shared" si="107"/>
        <v/>
      </c>
      <c r="AU341" s="66" t="str">
        <f t="shared" si="107"/>
        <v/>
      </c>
      <c r="AV341" s="67" t="str">
        <f t="shared" si="107"/>
        <v/>
      </c>
      <c r="AW341" s="68" t="str">
        <f t="shared" si="107"/>
        <v/>
      </c>
      <c r="AX341" s="28" t="str">
        <f t="shared" si="107"/>
        <v/>
      </c>
      <c r="AY341" s="69" t="str">
        <f t="shared" si="107"/>
        <v/>
      </c>
      <c r="AZ341" s="68" t="str">
        <f t="shared" si="107"/>
        <v/>
      </c>
      <c r="BA341" s="70" t="str">
        <f t="shared" si="107"/>
        <v/>
      </c>
      <c r="BB341" s="71" t="str">
        <f t="shared" si="107"/>
        <v/>
      </c>
      <c r="BC341" s="68" t="str">
        <f t="shared" si="107"/>
        <v/>
      </c>
      <c r="BD341" s="70" t="str">
        <f t="shared" si="107"/>
        <v/>
      </c>
      <c r="BE341" s="71" t="str">
        <f t="shared" si="107"/>
        <v/>
      </c>
      <c r="BF341" s="68" t="str">
        <f t="shared" si="107"/>
        <v/>
      </c>
      <c r="BG341" s="70" t="str">
        <f t="shared" si="107"/>
        <v/>
      </c>
      <c r="BH341" s="71" t="str">
        <f t="shared" si="107"/>
        <v/>
      </c>
      <c r="BI341" s="68" t="str">
        <f t="shared" si="102"/>
        <v/>
      </c>
      <c r="BJ341" s="70" t="str">
        <f t="shared" si="102"/>
        <v/>
      </c>
      <c r="BK341" s="71" t="str">
        <f t="shared" si="102"/>
        <v/>
      </c>
      <c r="BL341" s="234" t="str">
        <f t="shared" si="102"/>
        <v/>
      </c>
      <c r="BM341" s="235" t="str">
        <f t="shared" si="102"/>
        <v/>
      </c>
      <c r="BN341" s="236" t="str">
        <f t="shared" si="102"/>
        <v/>
      </c>
      <c r="BO341" s="237" t="str">
        <f t="shared" si="102"/>
        <v/>
      </c>
      <c r="BP341" s="238" t="str">
        <f t="shared" si="102"/>
        <v/>
      </c>
      <c r="BQ341" s="239" t="str">
        <f t="shared" si="102"/>
        <v/>
      </c>
      <c r="BR341" s="78" t="str">
        <f t="shared" si="102"/>
        <v/>
      </c>
      <c r="BS341" s="57" t="str">
        <f t="shared" si="102"/>
        <v/>
      </c>
      <c r="BT341" s="240" t="str">
        <f t="shared" si="102"/>
        <v/>
      </c>
      <c r="BU341" s="241" t="str">
        <f t="shared" si="102"/>
        <v/>
      </c>
      <c r="BV341" s="242" t="str">
        <f t="shared" si="102"/>
        <v/>
      </c>
      <c r="BW341" s="243" t="str">
        <f t="shared" si="102"/>
        <v/>
      </c>
      <c r="BX341" s="244" t="str">
        <f t="shared" ref="BX341:CJ356" si="112">IFERROR(VLOOKUP(ROW()-6,$B$7:$AI$406,COLUMN()-43,FALSE),"")</f>
        <v/>
      </c>
      <c r="BY341" s="245" t="str">
        <f t="shared" si="112"/>
        <v/>
      </c>
    </row>
    <row r="342" spans="1:77" customFormat="1" ht="15.6" thickBot="1" x14ac:dyDescent="0.35">
      <c r="A342" s="196" t="str">
        <f t="shared" si="103"/>
        <v/>
      </c>
      <c r="B342" s="196" t="str">
        <f t="shared" si="104"/>
        <v/>
      </c>
      <c r="C342" s="187" t="str">
        <v/>
      </c>
      <c r="D342" s="187" t="str">
        <v/>
      </c>
      <c r="E342" s="196" t="str">
        <v/>
      </c>
      <c r="F342" s="187" t="str">
        <v/>
      </c>
      <c r="G342" s="207">
        <v>0</v>
      </c>
      <c r="H342" s="187">
        <v>0</v>
      </c>
      <c r="I342" s="208">
        <v>0</v>
      </c>
      <c r="J342" s="207">
        <v>0</v>
      </c>
      <c r="K342" s="209">
        <v>0</v>
      </c>
      <c r="L342" s="210">
        <v>0</v>
      </c>
      <c r="M342" s="207">
        <v>0</v>
      </c>
      <c r="N342" s="209">
        <v>0</v>
      </c>
      <c r="O342" s="210">
        <v>0</v>
      </c>
      <c r="P342" s="207">
        <v>0</v>
      </c>
      <c r="Q342" s="209">
        <v>0</v>
      </c>
      <c r="R342" s="210">
        <v>0</v>
      </c>
      <c r="S342" s="207">
        <v>0</v>
      </c>
      <c r="T342" s="209">
        <v>0</v>
      </c>
      <c r="U342" s="210">
        <v>0</v>
      </c>
      <c r="V342" s="210" t="str">
        <v/>
      </c>
      <c r="W342" s="210" t="str">
        <v/>
      </c>
      <c r="X342" s="210" t="str">
        <v/>
      </c>
      <c r="Y342" s="210" t="str">
        <v/>
      </c>
      <c r="Z342" s="210" t="str">
        <v/>
      </c>
      <c r="AA342" s="210" t="str">
        <v/>
      </c>
      <c r="AB342" s="211">
        <v>0</v>
      </c>
      <c r="AC342" s="212" t="str">
        <f t="shared" si="108"/>
        <v/>
      </c>
      <c r="AD342" s="209" t="str">
        <f t="shared" si="111"/>
        <v/>
      </c>
      <c r="AE342" s="209" t="str">
        <f t="shared" si="111"/>
        <v/>
      </c>
      <c r="AF342" s="209" t="str">
        <f t="shared" si="111"/>
        <v/>
      </c>
      <c r="AG342" s="209" t="str">
        <f t="shared" si="110"/>
        <v/>
      </c>
      <c r="AH342" s="209" t="str">
        <f t="shared" si="110"/>
        <v/>
      </c>
      <c r="AI342" s="209" t="str">
        <f t="shared" si="110"/>
        <v/>
      </c>
      <c r="AJ342" s="209" t="str">
        <f t="shared" si="105"/>
        <v/>
      </c>
      <c r="AK342" s="213">
        <f>LARGE(($U342,$R342,$O342,$L342,$I342),AK$6)</f>
        <v>0</v>
      </c>
      <c r="AL342" s="213">
        <f>LARGE(($U342,$R342,$O342,$L342,$I342),AL$6)</f>
        <v>0</v>
      </c>
      <c r="AM342" s="213">
        <f>LARGE(($U342,$R342,$O342,$L342,$I342),AM$6)</f>
        <v>0</v>
      </c>
      <c r="AN342" s="213">
        <f>LARGE(($U342,$R342,$O342,$L342,$I342),AN$6)</f>
        <v>0</v>
      </c>
      <c r="AO342" s="213">
        <f>LARGE(($U342,$R342,$O342,$L342,$I342),AO$6)</f>
        <v>0</v>
      </c>
      <c r="AP342" s="214">
        <f t="shared" si="109"/>
        <v>0</v>
      </c>
      <c r="AQ342" s="213" t="str">
        <f t="shared" si="106"/>
        <v/>
      </c>
      <c r="AS342" s="108" t="str">
        <f t="shared" si="107"/>
        <v/>
      </c>
      <c r="AT342" s="65" t="str">
        <f t="shared" si="107"/>
        <v/>
      </c>
      <c r="AU342" s="66" t="str">
        <f t="shared" si="107"/>
        <v/>
      </c>
      <c r="AV342" s="67" t="str">
        <f t="shared" si="107"/>
        <v/>
      </c>
      <c r="AW342" s="68" t="str">
        <f t="shared" si="107"/>
        <v/>
      </c>
      <c r="AX342" s="28" t="str">
        <f t="shared" si="107"/>
        <v/>
      </c>
      <c r="AY342" s="69" t="str">
        <f t="shared" si="107"/>
        <v/>
      </c>
      <c r="AZ342" s="68" t="str">
        <f t="shared" si="107"/>
        <v/>
      </c>
      <c r="BA342" s="70" t="str">
        <f t="shared" si="107"/>
        <v/>
      </c>
      <c r="BB342" s="71" t="str">
        <f t="shared" si="107"/>
        <v/>
      </c>
      <c r="BC342" s="68" t="str">
        <f t="shared" si="107"/>
        <v/>
      </c>
      <c r="BD342" s="70" t="str">
        <f t="shared" si="107"/>
        <v/>
      </c>
      <c r="BE342" s="71" t="str">
        <f t="shared" si="107"/>
        <v/>
      </c>
      <c r="BF342" s="68" t="str">
        <f t="shared" si="107"/>
        <v/>
      </c>
      <c r="BG342" s="70" t="str">
        <f t="shared" si="107"/>
        <v/>
      </c>
      <c r="BH342" s="71" t="str">
        <f t="shared" ref="BH342:BW357" si="113">IFERROR(VLOOKUP(ROW()-6,$B$7:$AI$406,COLUMN()-43,FALSE),"")</f>
        <v/>
      </c>
      <c r="BI342" s="68" t="str">
        <f t="shared" si="113"/>
        <v/>
      </c>
      <c r="BJ342" s="70" t="str">
        <f t="shared" si="113"/>
        <v/>
      </c>
      <c r="BK342" s="71" t="str">
        <f t="shared" si="113"/>
        <v/>
      </c>
      <c r="BL342" s="234" t="str">
        <f t="shared" si="113"/>
        <v/>
      </c>
      <c r="BM342" s="235" t="str">
        <f t="shared" si="113"/>
        <v/>
      </c>
      <c r="BN342" s="236" t="str">
        <f t="shared" si="113"/>
        <v/>
      </c>
      <c r="BO342" s="237" t="str">
        <f t="shared" si="113"/>
        <v/>
      </c>
      <c r="BP342" s="238" t="str">
        <f t="shared" si="113"/>
        <v/>
      </c>
      <c r="BQ342" s="239" t="str">
        <f t="shared" si="113"/>
        <v/>
      </c>
      <c r="BR342" s="78" t="str">
        <f t="shared" si="113"/>
        <v/>
      </c>
      <c r="BS342" s="57" t="str">
        <f t="shared" si="113"/>
        <v/>
      </c>
      <c r="BT342" s="240" t="str">
        <f t="shared" si="113"/>
        <v/>
      </c>
      <c r="BU342" s="241" t="str">
        <f t="shared" si="113"/>
        <v/>
      </c>
      <c r="BV342" s="242" t="str">
        <f t="shared" si="113"/>
        <v/>
      </c>
      <c r="BW342" s="243" t="str">
        <f t="shared" si="113"/>
        <v/>
      </c>
      <c r="BX342" s="244" t="str">
        <f t="shared" si="112"/>
        <v/>
      </c>
      <c r="BY342" s="245" t="str">
        <f t="shared" si="112"/>
        <v/>
      </c>
    </row>
    <row r="343" spans="1:77" customFormat="1" ht="15.6" thickBot="1" x14ac:dyDescent="0.35">
      <c r="A343" s="196" t="str">
        <f t="shared" si="103"/>
        <v/>
      </c>
      <c r="B343" s="196" t="str">
        <f t="shared" si="104"/>
        <v/>
      </c>
      <c r="C343" s="187" t="str">
        <v/>
      </c>
      <c r="D343" s="187" t="str">
        <v/>
      </c>
      <c r="E343" s="196" t="str">
        <v/>
      </c>
      <c r="F343" s="187" t="str">
        <v/>
      </c>
      <c r="G343" s="207">
        <v>0</v>
      </c>
      <c r="H343" s="187">
        <v>0</v>
      </c>
      <c r="I343" s="208">
        <v>0</v>
      </c>
      <c r="J343" s="207">
        <v>0</v>
      </c>
      <c r="K343" s="209">
        <v>0</v>
      </c>
      <c r="L343" s="210">
        <v>0</v>
      </c>
      <c r="M343" s="207">
        <v>0</v>
      </c>
      <c r="N343" s="209">
        <v>0</v>
      </c>
      <c r="O343" s="210">
        <v>0</v>
      </c>
      <c r="P343" s="207">
        <v>0</v>
      </c>
      <c r="Q343" s="209">
        <v>0</v>
      </c>
      <c r="R343" s="210">
        <v>0</v>
      </c>
      <c r="S343" s="207">
        <v>0</v>
      </c>
      <c r="T343" s="209">
        <v>0</v>
      </c>
      <c r="U343" s="210">
        <v>0</v>
      </c>
      <c r="V343" s="210" t="str">
        <v/>
      </c>
      <c r="W343" s="210" t="str">
        <v/>
      </c>
      <c r="X343" s="210" t="str">
        <v/>
      </c>
      <c r="Y343" s="210" t="str">
        <v/>
      </c>
      <c r="Z343" s="210" t="str">
        <v/>
      </c>
      <c r="AA343" s="210" t="str">
        <v/>
      </c>
      <c r="AB343" s="211">
        <v>0</v>
      </c>
      <c r="AC343" s="212" t="str">
        <f t="shared" si="108"/>
        <v/>
      </c>
      <c r="AD343" s="209" t="str">
        <f t="shared" si="111"/>
        <v/>
      </c>
      <c r="AE343" s="209" t="str">
        <f t="shared" si="111"/>
        <v/>
      </c>
      <c r="AF343" s="209" t="str">
        <f t="shared" si="111"/>
        <v/>
      </c>
      <c r="AG343" s="209" t="str">
        <f t="shared" si="110"/>
        <v/>
      </c>
      <c r="AH343" s="209" t="str">
        <f t="shared" si="110"/>
        <v/>
      </c>
      <c r="AI343" s="209" t="str">
        <f t="shared" si="110"/>
        <v/>
      </c>
      <c r="AJ343" s="209" t="str">
        <f t="shared" si="105"/>
        <v/>
      </c>
      <c r="AK343" s="213">
        <f>LARGE(($U343,$R343,$O343,$L343,$I343),AK$6)</f>
        <v>0</v>
      </c>
      <c r="AL343" s="213">
        <f>LARGE(($U343,$R343,$O343,$L343,$I343),AL$6)</f>
        <v>0</v>
      </c>
      <c r="AM343" s="213">
        <f>LARGE(($U343,$R343,$O343,$L343,$I343),AM$6)</f>
        <v>0</v>
      </c>
      <c r="AN343" s="213">
        <f>LARGE(($U343,$R343,$O343,$L343,$I343),AN$6)</f>
        <v>0</v>
      </c>
      <c r="AO343" s="213">
        <f>LARGE(($U343,$R343,$O343,$L343,$I343),AO$6)</f>
        <v>0</v>
      </c>
      <c r="AP343" s="214">
        <f t="shared" si="109"/>
        <v>0</v>
      </c>
      <c r="AQ343" s="213" t="str">
        <f t="shared" si="106"/>
        <v/>
      </c>
      <c r="AS343" s="108" t="str">
        <f t="shared" ref="AS343:BH358" si="114">IFERROR(VLOOKUP(ROW()-6,$B$7:$AI$406,COLUMN()-43,FALSE),"")</f>
        <v/>
      </c>
      <c r="AT343" s="65" t="str">
        <f t="shared" si="114"/>
        <v/>
      </c>
      <c r="AU343" s="66" t="str">
        <f t="shared" si="114"/>
        <v/>
      </c>
      <c r="AV343" s="67" t="str">
        <f t="shared" si="114"/>
        <v/>
      </c>
      <c r="AW343" s="68" t="str">
        <f t="shared" si="114"/>
        <v/>
      </c>
      <c r="AX343" s="28" t="str">
        <f t="shared" si="114"/>
        <v/>
      </c>
      <c r="AY343" s="69" t="str">
        <f t="shared" si="114"/>
        <v/>
      </c>
      <c r="AZ343" s="68" t="str">
        <f t="shared" si="114"/>
        <v/>
      </c>
      <c r="BA343" s="70" t="str">
        <f t="shared" si="114"/>
        <v/>
      </c>
      <c r="BB343" s="71" t="str">
        <f t="shared" si="114"/>
        <v/>
      </c>
      <c r="BC343" s="68" t="str">
        <f t="shared" si="114"/>
        <v/>
      </c>
      <c r="BD343" s="70" t="str">
        <f t="shared" si="114"/>
        <v/>
      </c>
      <c r="BE343" s="71" t="str">
        <f t="shared" si="114"/>
        <v/>
      </c>
      <c r="BF343" s="68" t="str">
        <f t="shared" si="114"/>
        <v/>
      </c>
      <c r="BG343" s="70" t="str">
        <f t="shared" si="114"/>
        <v/>
      </c>
      <c r="BH343" s="71" t="str">
        <f t="shared" si="114"/>
        <v/>
      </c>
      <c r="BI343" s="68" t="str">
        <f t="shared" si="113"/>
        <v/>
      </c>
      <c r="BJ343" s="70" t="str">
        <f t="shared" si="113"/>
        <v/>
      </c>
      <c r="BK343" s="71" t="str">
        <f t="shared" si="113"/>
        <v/>
      </c>
      <c r="BL343" s="234" t="str">
        <f t="shared" si="113"/>
        <v/>
      </c>
      <c r="BM343" s="235" t="str">
        <f t="shared" si="113"/>
        <v/>
      </c>
      <c r="BN343" s="236" t="str">
        <f t="shared" si="113"/>
        <v/>
      </c>
      <c r="BO343" s="237" t="str">
        <f t="shared" si="113"/>
        <v/>
      </c>
      <c r="BP343" s="238" t="str">
        <f t="shared" si="113"/>
        <v/>
      </c>
      <c r="BQ343" s="239" t="str">
        <f t="shared" si="113"/>
        <v/>
      </c>
      <c r="BR343" s="78" t="str">
        <f t="shared" si="113"/>
        <v/>
      </c>
      <c r="BS343" s="57" t="str">
        <f t="shared" si="113"/>
        <v/>
      </c>
      <c r="BT343" s="240" t="str">
        <f t="shared" si="113"/>
        <v/>
      </c>
      <c r="BU343" s="241" t="str">
        <f t="shared" si="113"/>
        <v/>
      </c>
      <c r="BV343" s="242" t="str">
        <f t="shared" si="113"/>
        <v/>
      </c>
      <c r="BW343" s="243" t="str">
        <f t="shared" si="113"/>
        <v/>
      </c>
      <c r="BX343" s="244" t="str">
        <f t="shared" si="112"/>
        <v/>
      </c>
      <c r="BY343" s="245" t="str">
        <f t="shared" si="112"/>
        <v/>
      </c>
    </row>
    <row r="344" spans="1:77" customFormat="1" ht="15.6" thickBot="1" x14ac:dyDescent="0.35">
      <c r="A344" s="196" t="str">
        <f t="shared" si="103"/>
        <v/>
      </c>
      <c r="B344" s="196" t="str">
        <f t="shared" si="104"/>
        <v/>
      </c>
      <c r="C344" s="187" t="str">
        <v/>
      </c>
      <c r="D344" s="187" t="str">
        <v/>
      </c>
      <c r="E344" s="196" t="str">
        <v/>
      </c>
      <c r="F344" s="187" t="str">
        <v/>
      </c>
      <c r="G344" s="207">
        <v>0</v>
      </c>
      <c r="H344" s="187">
        <v>0</v>
      </c>
      <c r="I344" s="208">
        <v>0</v>
      </c>
      <c r="J344" s="207">
        <v>0</v>
      </c>
      <c r="K344" s="209">
        <v>0</v>
      </c>
      <c r="L344" s="210">
        <v>0</v>
      </c>
      <c r="M344" s="207">
        <v>0</v>
      </c>
      <c r="N344" s="209">
        <v>0</v>
      </c>
      <c r="O344" s="210">
        <v>0</v>
      </c>
      <c r="P344" s="207">
        <v>0</v>
      </c>
      <c r="Q344" s="209">
        <v>0</v>
      </c>
      <c r="R344" s="210">
        <v>0</v>
      </c>
      <c r="S344" s="207">
        <v>0</v>
      </c>
      <c r="T344" s="209">
        <v>0</v>
      </c>
      <c r="U344" s="210">
        <v>0</v>
      </c>
      <c r="V344" s="210" t="str">
        <v/>
      </c>
      <c r="W344" s="210" t="str">
        <v/>
      </c>
      <c r="X344" s="210" t="str">
        <v/>
      </c>
      <c r="Y344" s="210" t="str">
        <v/>
      </c>
      <c r="Z344" s="210" t="str">
        <v/>
      </c>
      <c r="AA344" s="210" t="str">
        <v/>
      </c>
      <c r="AB344" s="211">
        <v>0</v>
      </c>
      <c r="AC344" s="212" t="str">
        <f t="shared" si="108"/>
        <v/>
      </c>
      <c r="AD344" s="209" t="str">
        <f t="shared" si="111"/>
        <v/>
      </c>
      <c r="AE344" s="209" t="str">
        <f t="shared" si="111"/>
        <v/>
      </c>
      <c r="AF344" s="209" t="str">
        <f t="shared" si="111"/>
        <v/>
      </c>
      <c r="AG344" s="209" t="str">
        <f t="shared" si="110"/>
        <v/>
      </c>
      <c r="AH344" s="209" t="str">
        <f t="shared" si="110"/>
        <v/>
      </c>
      <c r="AI344" s="209" t="str">
        <f t="shared" si="110"/>
        <v/>
      </c>
      <c r="AJ344" s="209" t="str">
        <f t="shared" si="105"/>
        <v/>
      </c>
      <c r="AK344" s="213">
        <f>LARGE(($U344,$R344,$O344,$L344,$I344),AK$6)</f>
        <v>0</v>
      </c>
      <c r="AL344" s="213">
        <f>LARGE(($U344,$R344,$O344,$L344,$I344),AL$6)</f>
        <v>0</v>
      </c>
      <c r="AM344" s="213">
        <f>LARGE(($U344,$R344,$O344,$L344,$I344),AM$6)</f>
        <v>0</v>
      </c>
      <c r="AN344" s="213">
        <f>LARGE(($U344,$R344,$O344,$L344,$I344),AN$6)</f>
        <v>0</v>
      </c>
      <c r="AO344" s="213">
        <f>LARGE(($U344,$R344,$O344,$L344,$I344),AO$6)</f>
        <v>0</v>
      </c>
      <c r="AP344" s="214">
        <f t="shared" si="109"/>
        <v>0</v>
      </c>
      <c r="AQ344" s="213" t="str">
        <f t="shared" si="106"/>
        <v/>
      </c>
      <c r="AS344" s="108" t="str">
        <f t="shared" si="114"/>
        <v/>
      </c>
      <c r="AT344" s="65" t="str">
        <f t="shared" si="114"/>
        <v/>
      </c>
      <c r="AU344" s="66" t="str">
        <f t="shared" si="114"/>
        <v/>
      </c>
      <c r="AV344" s="67" t="str">
        <f t="shared" si="114"/>
        <v/>
      </c>
      <c r="AW344" s="68" t="str">
        <f t="shared" si="114"/>
        <v/>
      </c>
      <c r="AX344" s="28" t="str">
        <f t="shared" si="114"/>
        <v/>
      </c>
      <c r="AY344" s="69" t="str">
        <f t="shared" si="114"/>
        <v/>
      </c>
      <c r="AZ344" s="68" t="str">
        <f t="shared" si="114"/>
        <v/>
      </c>
      <c r="BA344" s="70" t="str">
        <f t="shared" si="114"/>
        <v/>
      </c>
      <c r="BB344" s="71" t="str">
        <f t="shared" si="114"/>
        <v/>
      </c>
      <c r="BC344" s="68" t="str">
        <f t="shared" si="114"/>
        <v/>
      </c>
      <c r="BD344" s="70" t="str">
        <f t="shared" si="114"/>
        <v/>
      </c>
      <c r="BE344" s="71" t="str">
        <f t="shared" si="114"/>
        <v/>
      </c>
      <c r="BF344" s="68" t="str">
        <f t="shared" si="114"/>
        <v/>
      </c>
      <c r="BG344" s="70" t="str">
        <f t="shared" si="114"/>
        <v/>
      </c>
      <c r="BH344" s="71" t="str">
        <f t="shared" si="114"/>
        <v/>
      </c>
      <c r="BI344" s="68" t="str">
        <f t="shared" si="113"/>
        <v/>
      </c>
      <c r="BJ344" s="70" t="str">
        <f t="shared" si="113"/>
        <v/>
      </c>
      <c r="BK344" s="71" t="str">
        <f t="shared" si="113"/>
        <v/>
      </c>
      <c r="BL344" s="234" t="str">
        <f t="shared" si="113"/>
        <v/>
      </c>
      <c r="BM344" s="235" t="str">
        <f t="shared" si="113"/>
        <v/>
      </c>
      <c r="BN344" s="236" t="str">
        <f t="shared" si="113"/>
        <v/>
      </c>
      <c r="BO344" s="237" t="str">
        <f t="shared" si="113"/>
        <v/>
      </c>
      <c r="BP344" s="238" t="str">
        <f t="shared" si="113"/>
        <v/>
      </c>
      <c r="BQ344" s="239" t="str">
        <f t="shared" si="113"/>
        <v/>
      </c>
      <c r="BR344" s="78" t="str">
        <f t="shared" si="113"/>
        <v/>
      </c>
      <c r="BS344" s="57" t="str">
        <f t="shared" si="113"/>
        <v/>
      </c>
      <c r="BT344" s="240" t="str">
        <f t="shared" si="113"/>
        <v/>
      </c>
      <c r="BU344" s="241" t="str">
        <f t="shared" si="113"/>
        <v/>
      </c>
      <c r="BV344" s="242" t="str">
        <f t="shared" si="113"/>
        <v/>
      </c>
      <c r="BW344" s="243" t="str">
        <f t="shared" si="113"/>
        <v/>
      </c>
      <c r="BX344" s="244" t="str">
        <f t="shared" si="112"/>
        <v/>
      </c>
      <c r="BY344" s="245" t="str">
        <f t="shared" si="112"/>
        <v/>
      </c>
    </row>
    <row r="345" spans="1:77" customFormat="1" ht="15.6" thickBot="1" x14ac:dyDescent="0.35">
      <c r="A345" s="196" t="str">
        <f t="shared" si="103"/>
        <v/>
      </c>
      <c r="B345" s="196" t="str">
        <f t="shared" si="104"/>
        <v/>
      </c>
      <c r="C345" s="187" t="str">
        <v/>
      </c>
      <c r="D345" s="187" t="str">
        <v/>
      </c>
      <c r="E345" s="196" t="str">
        <v/>
      </c>
      <c r="F345" s="187" t="str">
        <v/>
      </c>
      <c r="G345" s="207">
        <v>0</v>
      </c>
      <c r="H345" s="187">
        <v>0</v>
      </c>
      <c r="I345" s="208">
        <v>0</v>
      </c>
      <c r="J345" s="207">
        <v>0</v>
      </c>
      <c r="K345" s="209">
        <v>0</v>
      </c>
      <c r="L345" s="210">
        <v>0</v>
      </c>
      <c r="M345" s="207">
        <v>0</v>
      </c>
      <c r="N345" s="209">
        <v>0</v>
      </c>
      <c r="O345" s="210">
        <v>0</v>
      </c>
      <c r="P345" s="207">
        <v>0</v>
      </c>
      <c r="Q345" s="209">
        <v>0</v>
      </c>
      <c r="R345" s="210">
        <v>0</v>
      </c>
      <c r="S345" s="207">
        <v>0</v>
      </c>
      <c r="T345" s="209">
        <v>0</v>
      </c>
      <c r="U345" s="210">
        <v>0</v>
      </c>
      <c r="V345" s="210" t="str">
        <v/>
      </c>
      <c r="W345" s="210" t="str">
        <v/>
      </c>
      <c r="X345" s="210" t="str">
        <v/>
      </c>
      <c r="Y345" s="210" t="str">
        <v/>
      </c>
      <c r="Z345" s="210" t="str">
        <v/>
      </c>
      <c r="AA345" s="210" t="str">
        <v/>
      </c>
      <c r="AB345" s="211">
        <v>0</v>
      </c>
      <c r="AC345" s="212" t="str">
        <f t="shared" si="108"/>
        <v/>
      </c>
      <c r="AD345" s="209" t="str">
        <f t="shared" si="111"/>
        <v/>
      </c>
      <c r="AE345" s="209" t="str">
        <f t="shared" si="111"/>
        <v/>
      </c>
      <c r="AF345" s="209" t="str">
        <f t="shared" si="111"/>
        <v/>
      </c>
      <c r="AG345" s="209" t="str">
        <f t="shared" si="110"/>
        <v/>
      </c>
      <c r="AH345" s="209" t="str">
        <f t="shared" si="110"/>
        <v/>
      </c>
      <c r="AI345" s="209" t="str">
        <f t="shared" si="110"/>
        <v/>
      </c>
      <c r="AJ345" s="209" t="str">
        <f t="shared" si="105"/>
        <v/>
      </c>
      <c r="AK345" s="213">
        <f>LARGE(($U345,$R345,$O345,$L345,$I345),AK$6)</f>
        <v>0</v>
      </c>
      <c r="AL345" s="213">
        <f>LARGE(($U345,$R345,$O345,$L345,$I345),AL$6)</f>
        <v>0</v>
      </c>
      <c r="AM345" s="213">
        <f>LARGE(($U345,$R345,$O345,$L345,$I345),AM$6)</f>
        <v>0</v>
      </c>
      <c r="AN345" s="213">
        <f>LARGE(($U345,$R345,$O345,$L345,$I345),AN$6)</f>
        <v>0</v>
      </c>
      <c r="AO345" s="213">
        <f>LARGE(($U345,$R345,$O345,$L345,$I345),AO$6)</f>
        <v>0</v>
      </c>
      <c r="AP345" s="214">
        <f t="shared" si="109"/>
        <v>0</v>
      </c>
      <c r="AQ345" s="213" t="str">
        <f t="shared" si="106"/>
        <v/>
      </c>
      <c r="AS345" s="108" t="str">
        <f t="shared" si="114"/>
        <v/>
      </c>
      <c r="AT345" s="65" t="str">
        <f t="shared" si="114"/>
        <v/>
      </c>
      <c r="AU345" s="66" t="str">
        <f t="shared" si="114"/>
        <v/>
      </c>
      <c r="AV345" s="67" t="str">
        <f t="shared" si="114"/>
        <v/>
      </c>
      <c r="AW345" s="68" t="str">
        <f t="shared" si="114"/>
        <v/>
      </c>
      <c r="AX345" s="28" t="str">
        <f t="shared" si="114"/>
        <v/>
      </c>
      <c r="AY345" s="69" t="str">
        <f t="shared" si="114"/>
        <v/>
      </c>
      <c r="AZ345" s="68" t="str">
        <f t="shared" si="114"/>
        <v/>
      </c>
      <c r="BA345" s="70" t="str">
        <f t="shared" si="114"/>
        <v/>
      </c>
      <c r="BB345" s="71" t="str">
        <f t="shared" si="114"/>
        <v/>
      </c>
      <c r="BC345" s="68" t="str">
        <f t="shared" si="114"/>
        <v/>
      </c>
      <c r="BD345" s="70" t="str">
        <f t="shared" si="114"/>
        <v/>
      </c>
      <c r="BE345" s="71" t="str">
        <f t="shared" si="114"/>
        <v/>
      </c>
      <c r="BF345" s="68" t="str">
        <f t="shared" si="114"/>
        <v/>
      </c>
      <c r="BG345" s="70" t="str">
        <f t="shared" si="114"/>
        <v/>
      </c>
      <c r="BH345" s="71" t="str">
        <f t="shared" si="114"/>
        <v/>
      </c>
      <c r="BI345" s="68" t="str">
        <f t="shared" si="113"/>
        <v/>
      </c>
      <c r="BJ345" s="70" t="str">
        <f t="shared" si="113"/>
        <v/>
      </c>
      <c r="BK345" s="71" t="str">
        <f t="shared" si="113"/>
        <v/>
      </c>
      <c r="BL345" s="234" t="str">
        <f t="shared" si="113"/>
        <v/>
      </c>
      <c r="BM345" s="235" t="str">
        <f t="shared" si="113"/>
        <v/>
      </c>
      <c r="BN345" s="236" t="str">
        <f t="shared" si="113"/>
        <v/>
      </c>
      <c r="BO345" s="237" t="str">
        <f t="shared" si="113"/>
        <v/>
      </c>
      <c r="BP345" s="238" t="str">
        <f t="shared" si="113"/>
        <v/>
      </c>
      <c r="BQ345" s="239" t="str">
        <f t="shared" si="113"/>
        <v/>
      </c>
      <c r="BR345" s="78" t="str">
        <f t="shared" si="113"/>
        <v/>
      </c>
      <c r="BS345" s="57" t="str">
        <f t="shared" si="113"/>
        <v/>
      </c>
      <c r="BT345" s="240" t="str">
        <f t="shared" si="113"/>
        <v/>
      </c>
      <c r="BU345" s="241" t="str">
        <f t="shared" si="113"/>
        <v/>
      </c>
      <c r="BV345" s="242" t="str">
        <f t="shared" si="113"/>
        <v/>
      </c>
      <c r="BW345" s="243" t="str">
        <f t="shared" si="113"/>
        <v/>
      </c>
      <c r="BX345" s="244" t="str">
        <f t="shared" si="112"/>
        <v/>
      </c>
      <c r="BY345" s="245" t="str">
        <f t="shared" si="112"/>
        <v/>
      </c>
    </row>
    <row r="346" spans="1:77" customFormat="1" ht="15.6" thickBot="1" x14ac:dyDescent="0.35">
      <c r="A346" s="196" t="str">
        <f t="shared" si="103"/>
        <v/>
      </c>
      <c r="B346" s="196" t="str">
        <f t="shared" si="104"/>
        <v/>
      </c>
      <c r="C346" s="187" t="str">
        <v/>
      </c>
      <c r="D346" s="187" t="str">
        <v/>
      </c>
      <c r="E346" s="196" t="str">
        <v/>
      </c>
      <c r="F346" s="187" t="str">
        <v/>
      </c>
      <c r="G346" s="207">
        <v>0</v>
      </c>
      <c r="H346" s="187">
        <v>0</v>
      </c>
      <c r="I346" s="208">
        <v>0</v>
      </c>
      <c r="J346" s="207">
        <v>0</v>
      </c>
      <c r="K346" s="209">
        <v>0</v>
      </c>
      <c r="L346" s="210">
        <v>0</v>
      </c>
      <c r="M346" s="207">
        <v>0</v>
      </c>
      <c r="N346" s="209">
        <v>0</v>
      </c>
      <c r="O346" s="210">
        <v>0</v>
      </c>
      <c r="P346" s="207">
        <v>0</v>
      </c>
      <c r="Q346" s="209">
        <v>0</v>
      </c>
      <c r="R346" s="210">
        <v>0</v>
      </c>
      <c r="S346" s="207">
        <v>0</v>
      </c>
      <c r="T346" s="209">
        <v>0</v>
      </c>
      <c r="U346" s="210">
        <v>0</v>
      </c>
      <c r="V346" s="210" t="str">
        <v/>
      </c>
      <c r="W346" s="210" t="str">
        <v/>
      </c>
      <c r="X346" s="210" t="str">
        <v/>
      </c>
      <c r="Y346" s="210" t="str">
        <v/>
      </c>
      <c r="Z346" s="210" t="str">
        <v/>
      </c>
      <c r="AA346" s="210" t="str">
        <v/>
      </c>
      <c r="AB346" s="211">
        <v>0</v>
      </c>
      <c r="AC346" s="212" t="str">
        <f t="shared" si="108"/>
        <v/>
      </c>
      <c r="AD346" s="209" t="str">
        <f t="shared" si="111"/>
        <v/>
      </c>
      <c r="AE346" s="209" t="str">
        <f t="shared" si="111"/>
        <v/>
      </c>
      <c r="AF346" s="209" t="str">
        <f t="shared" si="111"/>
        <v/>
      </c>
      <c r="AG346" s="209" t="str">
        <f t="shared" si="110"/>
        <v/>
      </c>
      <c r="AH346" s="209" t="str">
        <f t="shared" si="110"/>
        <v/>
      </c>
      <c r="AI346" s="209" t="str">
        <f t="shared" si="110"/>
        <v/>
      </c>
      <c r="AJ346" s="209" t="str">
        <f t="shared" si="105"/>
        <v/>
      </c>
      <c r="AK346" s="213">
        <f>LARGE(($U346,$R346,$O346,$L346,$I346),AK$6)</f>
        <v>0</v>
      </c>
      <c r="AL346" s="213">
        <f>LARGE(($U346,$R346,$O346,$L346,$I346),AL$6)</f>
        <v>0</v>
      </c>
      <c r="AM346" s="213">
        <f>LARGE(($U346,$R346,$O346,$L346,$I346),AM$6)</f>
        <v>0</v>
      </c>
      <c r="AN346" s="213">
        <f>LARGE(($U346,$R346,$O346,$L346,$I346),AN$6)</f>
        <v>0</v>
      </c>
      <c r="AO346" s="213">
        <f>LARGE(($U346,$R346,$O346,$L346,$I346),AO$6)</f>
        <v>0</v>
      </c>
      <c r="AP346" s="214">
        <f t="shared" si="109"/>
        <v>0</v>
      </c>
      <c r="AQ346" s="213" t="str">
        <f t="shared" si="106"/>
        <v/>
      </c>
      <c r="AS346" s="108" t="str">
        <f t="shared" si="114"/>
        <v/>
      </c>
      <c r="AT346" s="65" t="str">
        <f t="shared" si="114"/>
        <v/>
      </c>
      <c r="AU346" s="66" t="str">
        <f t="shared" si="114"/>
        <v/>
      </c>
      <c r="AV346" s="67" t="str">
        <f t="shared" si="114"/>
        <v/>
      </c>
      <c r="AW346" s="68" t="str">
        <f t="shared" si="114"/>
        <v/>
      </c>
      <c r="AX346" s="28" t="str">
        <f t="shared" si="114"/>
        <v/>
      </c>
      <c r="AY346" s="69" t="str">
        <f t="shared" si="114"/>
        <v/>
      </c>
      <c r="AZ346" s="68" t="str">
        <f t="shared" si="114"/>
        <v/>
      </c>
      <c r="BA346" s="70" t="str">
        <f t="shared" si="114"/>
        <v/>
      </c>
      <c r="BB346" s="71" t="str">
        <f t="shared" si="114"/>
        <v/>
      </c>
      <c r="BC346" s="68" t="str">
        <f t="shared" si="114"/>
        <v/>
      </c>
      <c r="BD346" s="70" t="str">
        <f t="shared" si="114"/>
        <v/>
      </c>
      <c r="BE346" s="71" t="str">
        <f t="shared" si="114"/>
        <v/>
      </c>
      <c r="BF346" s="68" t="str">
        <f t="shared" si="114"/>
        <v/>
      </c>
      <c r="BG346" s="70" t="str">
        <f t="shared" si="114"/>
        <v/>
      </c>
      <c r="BH346" s="71" t="str">
        <f t="shared" si="114"/>
        <v/>
      </c>
      <c r="BI346" s="68" t="str">
        <f t="shared" si="113"/>
        <v/>
      </c>
      <c r="BJ346" s="70" t="str">
        <f t="shared" si="113"/>
        <v/>
      </c>
      <c r="BK346" s="71" t="str">
        <f t="shared" si="113"/>
        <v/>
      </c>
      <c r="BL346" s="234" t="str">
        <f t="shared" si="113"/>
        <v/>
      </c>
      <c r="BM346" s="235" t="str">
        <f t="shared" si="113"/>
        <v/>
      </c>
      <c r="BN346" s="236" t="str">
        <f t="shared" si="113"/>
        <v/>
      </c>
      <c r="BO346" s="237" t="str">
        <f t="shared" si="113"/>
        <v/>
      </c>
      <c r="BP346" s="238" t="str">
        <f t="shared" si="113"/>
        <v/>
      </c>
      <c r="BQ346" s="239" t="str">
        <f t="shared" si="113"/>
        <v/>
      </c>
      <c r="BR346" s="78" t="str">
        <f t="shared" si="113"/>
        <v/>
      </c>
      <c r="BS346" s="57" t="str">
        <f t="shared" si="113"/>
        <v/>
      </c>
      <c r="BT346" s="240" t="str">
        <f t="shared" si="113"/>
        <v/>
      </c>
      <c r="BU346" s="241" t="str">
        <f t="shared" si="113"/>
        <v/>
      </c>
      <c r="BV346" s="242" t="str">
        <f t="shared" si="113"/>
        <v/>
      </c>
      <c r="BW346" s="243" t="str">
        <f t="shared" si="113"/>
        <v/>
      </c>
      <c r="BX346" s="244" t="str">
        <f t="shared" si="112"/>
        <v/>
      </c>
      <c r="BY346" s="245" t="str">
        <f t="shared" si="112"/>
        <v/>
      </c>
    </row>
    <row r="347" spans="1:77" customFormat="1" ht="15.6" thickBot="1" x14ac:dyDescent="0.35">
      <c r="A347" s="196" t="str">
        <f t="shared" si="103"/>
        <v/>
      </c>
      <c r="B347" s="196" t="str">
        <f t="shared" si="104"/>
        <v/>
      </c>
      <c r="C347" s="187" t="str">
        <v/>
      </c>
      <c r="D347" s="187" t="str">
        <v/>
      </c>
      <c r="E347" s="196" t="str">
        <v/>
      </c>
      <c r="F347" s="187" t="str">
        <v/>
      </c>
      <c r="G347" s="207">
        <v>0</v>
      </c>
      <c r="H347" s="187">
        <v>0</v>
      </c>
      <c r="I347" s="208">
        <v>0</v>
      </c>
      <c r="J347" s="207">
        <v>0</v>
      </c>
      <c r="K347" s="209">
        <v>0</v>
      </c>
      <c r="L347" s="210">
        <v>0</v>
      </c>
      <c r="M347" s="207">
        <v>0</v>
      </c>
      <c r="N347" s="209">
        <v>0</v>
      </c>
      <c r="O347" s="210">
        <v>0</v>
      </c>
      <c r="P347" s="207">
        <v>0</v>
      </c>
      <c r="Q347" s="209">
        <v>0</v>
      </c>
      <c r="R347" s="210">
        <v>0</v>
      </c>
      <c r="S347" s="207">
        <v>0</v>
      </c>
      <c r="T347" s="209">
        <v>0</v>
      </c>
      <c r="U347" s="210">
        <v>0</v>
      </c>
      <c r="V347" s="210" t="str">
        <v/>
      </c>
      <c r="W347" s="210" t="str">
        <v/>
      </c>
      <c r="X347" s="210" t="str">
        <v/>
      </c>
      <c r="Y347" s="210" t="str">
        <v/>
      </c>
      <c r="Z347" s="210" t="str">
        <v/>
      </c>
      <c r="AA347" s="210" t="str">
        <v/>
      </c>
      <c r="AB347" s="211">
        <v>0</v>
      </c>
      <c r="AC347" s="212" t="str">
        <f t="shared" si="108"/>
        <v/>
      </c>
      <c r="AD347" s="209" t="str">
        <f t="shared" si="111"/>
        <v/>
      </c>
      <c r="AE347" s="209" t="str">
        <f t="shared" si="111"/>
        <v/>
      </c>
      <c r="AF347" s="209" t="str">
        <f t="shared" si="111"/>
        <v/>
      </c>
      <c r="AG347" s="209" t="str">
        <f t="shared" si="110"/>
        <v/>
      </c>
      <c r="AH347" s="209" t="str">
        <f t="shared" si="110"/>
        <v/>
      </c>
      <c r="AI347" s="209" t="str">
        <f t="shared" si="110"/>
        <v/>
      </c>
      <c r="AJ347" s="209" t="str">
        <f t="shared" si="105"/>
        <v/>
      </c>
      <c r="AK347" s="213">
        <f>LARGE(($U347,$R347,$O347,$L347,$I347),AK$6)</f>
        <v>0</v>
      </c>
      <c r="AL347" s="213">
        <f>LARGE(($U347,$R347,$O347,$L347,$I347),AL$6)</f>
        <v>0</v>
      </c>
      <c r="AM347" s="213">
        <f>LARGE(($U347,$R347,$O347,$L347,$I347),AM$6)</f>
        <v>0</v>
      </c>
      <c r="AN347" s="213">
        <f>LARGE(($U347,$R347,$O347,$L347,$I347),AN$6)</f>
        <v>0</v>
      </c>
      <c r="AO347" s="213">
        <f>LARGE(($U347,$R347,$O347,$L347,$I347),AO$6)</f>
        <v>0</v>
      </c>
      <c r="AP347" s="214">
        <f t="shared" si="109"/>
        <v>0</v>
      </c>
      <c r="AQ347" s="213" t="str">
        <f t="shared" si="106"/>
        <v/>
      </c>
      <c r="AS347" s="108" t="str">
        <f t="shared" si="114"/>
        <v/>
      </c>
      <c r="AT347" s="65" t="str">
        <f t="shared" si="114"/>
        <v/>
      </c>
      <c r="AU347" s="66" t="str">
        <f t="shared" si="114"/>
        <v/>
      </c>
      <c r="AV347" s="67" t="str">
        <f t="shared" si="114"/>
        <v/>
      </c>
      <c r="AW347" s="68" t="str">
        <f t="shared" si="114"/>
        <v/>
      </c>
      <c r="AX347" s="28" t="str">
        <f t="shared" si="114"/>
        <v/>
      </c>
      <c r="AY347" s="69" t="str">
        <f t="shared" si="114"/>
        <v/>
      </c>
      <c r="AZ347" s="68" t="str">
        <f t="shared" si="114"/>
        <v/>
      </c>
      <c r="BA347" s="70" t="str">
        <f t="shared" si="114"/>
        <v/>
      </c>
      <c r="BB347" s="71" t="str">
        <f t="shared" si="114"/>
        <v/>
      </c>
      <c r="BC347" s="68" t="str">
        <f t="shared" si="114"/>
        <v/>
      </c>
      <c r="BD347" s="70" t="str">
        <f t="shared" si="114"/>
        <v/>
      </c>
      <c r="BE347" s="71" t="str">
        <f t="shared" si="114"/>
        <v/>
      </c>
      <c r="BF347" s="68" t="str">
        <f t="shared" si="114"/>
        <v/>
      </c>
      <c r="BG347" s="70" t="str">
        <f t="shared" si="114"/>
        <v/>
      </c>
      <c r="BH347" s="71" t="str">
        <f t="shared" si="114"/>
        <v/>
      </c>
      <c r="BI347" s="68" t="str">
        <f t="shared" si="113"/>
        <v/>
      </c>
      <c r="BJ347" s="70" t="str">
        <f t="shared" si="113"/>
        <v/>
      </c>
      <c r="BK347" s="71" t="str">
        <f t="shared" si="113"/>
        <v/>
      </c>
      <c r="BL347" s="234" t="str">
        <f t="shared" si="113"/>
        <v/>
      </c>
      <c r="BM347" s="235" t="str">
        <f t="shared" si="113"/>
        <v/>
      </c>
      <c r="BN347" s="236" t="str">
        <f t="shared" si="113"/>
        <v/>
      </c>
      <c r="BO347" s="237" t="str">
        <f t="shared" si="113"/>
        <v/>
      </c>
      <c r="BP347" s="238" t="str">
        <f t="shared" si="113"/>
        <v/>
      </c>
      <c r="BQ347" s="239" t="str">
        <f t="shared" si="113"/>
        <v/>
      </c>
      <c r="BR347" s="78" t="str">
        <f t="shared" si="113"/>
        <v/>
      </c>
      <c r="BS347" s="57" t="str">
        <f t="shared" si="113"/>
        <v/>
      </c>
      <c r="BT347" s="240" t="str">
        <f t="shared" si="113"/>
        <v/>
      </c>
      <c r="BU347" s="241" t="str">
        <f t="shared" si="113"/>
        <v/>
      </c>
      <c r="BV347" s="242" t="str">
        <f t="shared" si="113"/>
        <v/>
      </c>
      <c r="BW347" s="243" t="str">
        <f t="shared" si="113"/>
        <v/>
      </c>
      <c r="BX347" s="244" t="str">
        <f t="shared" si="112"/>
        <v/>
      </c>
      <c r="BY347" s="245" t="str">
        <f t="shared" si="112"/>
        <v/>
      </c>
    </row>
    <row r="348" spans="1:77" customFormat="1" ht="15.6" thickBot="1" x14ac:dyDescent="0.35">
      <c r="A348" s="196" t="str">
        <f t="shared" si="103"/>
        <v/>
      </c>
      <c r="B348" s="196" t="str">
        <f t="shared" si="104"/>
        <v/>
      </c>
      <c r="C348" s="187" t="str">
        <v/>
      </c>
      <c r="D348" s="187" t="str">
        <v/>
      </c>
      <c r="E348" s="196" t="str">
        <v/>
      </c>
      <c r="F348" s="187" t="str">
        <v/>
      </c>
      <c r="G348" s="207">
        <v>0</v>
      </c>
      <c r="H348" s="187">
        <v>0</v>
      </c>
      <c r="I348" s="208">
        <v>0</v>
      </c>
      <c r="J348" s="207">
        <v>0</v>
      </c>
      <c r="K348" s="209">
        <v>0</v>
      </c>
      <c r="L348" s="210">
        <v>0</v>
      </c>
      <c r="M348" s="207">
        <v>0</v>
      </c>
      <c r="N348" s="209">
        <v>0</v>
      </c>
      <c r="O348" s="210">
        <v>0</v>
      </c>
      <c r="P348" s="207">
        <v>0</v>
      </c>
      <c r="Q348" s="209">
        <v>0</v>
      </c>
      <c r="R348" s="210">
        <v>0</v>
      </c>
      <c r="S348" s="207">
        <v>0</v>
      </c>
      <c r="T348" s="209">
        <v>0</v>
      </c>
      <c r="U348" s="210">
        <v>0</v>
      </c>
      <c r="V348" s="210" t="str">
        <v/>
      </c>
      <c r="W348" s="210" t="str">
        <v/>
      </c>
      <c r="X348" s="210" t="str">
        <v/>
      </c>
      <c r="Y348" s="210" t="str">
        <v/>
      </c>
      <c r="Z348" s="210" t="str">
        <v/>
      </c>
      <c r="AA348" s="210" t="str">
        <v/>
      </c>
      <c r="AB348" s="211">
        <v>0</v>
      </c>
      <c r="AC348" s="212" t="str">
        <f t="shared" si="108"/>
        <v/>
      </c>
      <c r="AD348" s="209" t="str">
        <f t="shared" si="111"/>
        <v/>
      </c>
      <c r="AE348" s="209" t="str">
        <f t="shared" si="111"/>
        <v/>
      </c>
      <c r="AF348" s="209" t="str">
        <f t="shared" si="111"/>
        <v/>
      </c>
      <c r="AG348" s="209" t="str">
        <f t="shared" si="110"/>
        <v/>
      </c>
      <c r="AH348" s="209" t="str">
        <f t="shared" si="110"/>
        <v/>
      </c>
      <c r="AI348" s="209" t="str">
        <f t="shared" si="110"/>
        <v/>
      </c>
      <c r="AJ348" s="209" t="str">
        <f t="shared" si="105"/>
        <v/>
      </c>
      <c r="AK348" s="213">
        <f>LARGE(($U348,$R348,$O348,$L348,$I348),AK$6)</f>
        <v>0</v>
      </c>
      <c r="AL348" s="213">
        <f>LARGE(($U348,$R348,$O348,$L348,$I348),AL$6)</f>
        <v>0</v>
      </c>
      <c r="AM348" s="213">
        <f>LARGE(($U348,$R348,$O348,$L348,$I348),AM$6)</f>
        <v>0</v>
      </c>
      <c r="AN348" s="213">
        <f>LARGE(($U348,$R348,$O348,$L348,$I348),AN$6)</f>
        <v>0</v>
      </c>
      <c r="AO348" s="213">
        <f>LARGE(($U348,$R348,$O348,$L348,$I348),AO$6)</f>
        <v>0</v>
      </c>
      <c r="AP348" s="214">
        <f t="shared" si="109"/>
        <v>0</v>
      </c>
      <c r="AQ348" s="213" t="str">
        <f t="shared" si="106"/>
        <v/>
      </c>
      <c r="AS348" s="108" t="str">
        <f t="shared" si="114"/>
        <v/>
      </c>
      <c r="AT348" s="65" t="str">
        <f t="shared" si="114"/>
        <v/>
      </c>
      <c r="AU348" s="66" t="str">
        <f t="shared" si="114"/>
        <v/>
      </c>
      <c r="AV348" s="67" t="str">
        <f t="shared" si="114"/>
        <v/>
      </c>
      <c r="AW348" s="68" t="str">
        <f t="shared" si="114"/>
        <v/>
      </c>
      <c r="AX348" s="28" t="str">
        <f t="shared" si="114"/>
        <v/>
      </c>
      <c r="AY348" s="69" t="str">
        <f t="shared" si="114"/>
        <v/>
      </c>
      <c r="AZ348" s="68" t="str">
        <f t="shared" si="114"/>
        <v/>
      </c>
      <c r="BA348" s="70" t="str">
        <f t="shared" si="114"/>
        <v/>
      </c>
      <c r="BB348" s="71" t="str">
        <f t="shared" si="114"/>
        <v/>
      </c>
      <c r="BC348" s="68" t="str">
        <f t="shared" si="114"/>
        <v/>
      </c>
      <c r="BD348" s="70" t="str">
        <f t="shared" si="114"/>
        <v/>
      </c>
      <c r="BE348" s="71" t="str">
        <f t="shared" si="114"/>
        <v/>
      </c>
      <c r="BF348" s="68" t="str">
        <f t="shared" si="114"/>
        <v/>
      </c>
      <c r="BG348" s="70" t="str">
        <f t="shared" si="114"/>
        <v/>
      </c>
      <c r="BH348" s="71" t="str">
        <f t="shared" si="114"/>
        <v/>
      </c>
      <c r="BI348" s="68" t="str">
        <f t="shared" si="113"/>
        <v/>
      </c>
      <c r="BJ348" s="70" t="str">
        <f t="shared" si="113"/>
        <v/>
      </c>
      <c r="BK348" s="71" t="str">
        <f t="shared" si="113"/>
        <v/>
      </c>
      <c r="BL348" s="234" t="str">
        <f t="shared" si="113"/>
        <v/>
      </c>
      <c r="BM348" s="235" t="str">
        <f t="shared" si="113"/>
        <v/>
      </c>
      <c r="BN348" s="236" t="str">
        <f t="shared" si="113"/>
        <v/>
      </c>
      <c r="BO348" s="237" t="str">
        <f t="shared" si="113"/>
        <v/>
      </c>
      <c r="BP348" s="238" t="str">
        <f t="shared" si="113"/>
        <v/>
      </c>
      <c r="BQ348" s="239" t="str">
        <f t="shared" si="113"/>
        <v/>
      </c>
      <c r="BR348" s="78" t="str">
        <f t="shared" si="113"/>
        <v/>
      </c>
      <c r="BS348" s="57" t="str">
        <f t="shared" si="113"/>
        <v/>
      </c>
      <c r="BT348" s="240" t="str">
        <f t="shared" si="113"/>
        <v/>
      </c>
      <c r="BU348" s="241" t="str">
        <f t="shared" si="113"/>
        <v/>
      </c>
      <c r="BV348" s="242" t="str">
        <f t="shared" si="113"/>
        <v/>
      </c>
      <c r="BW348" s="243" t="str">
        <f t="shared" si="113"/>
        <v/>
      </c>
      <c r="BX348" s="244" t="str">
        <f t="shared" si="112"/>
        <v/>
      </c>
      <c r="BY348" s="245" t="str">
        <f t="shared" si="112"/>
        <v/>
      </c>
    </row>
    <row r="349" spans="1:77" customFormat="1" ht="15.6" thickBot="1" x14ac:dyDescent="0.35">
      <c r="A349" s="196" t="str">
        <f t="shared" si="103"/>
        <v/>
      </c>
      <c r="B349" s="196" t="str">
        <f t="shared" si="104"/>
        <v/>
      </c>
      <c r="C349" s="187" t="str">
        <v/>
      </c>
      <c r="D349" s="187" t="str">
        <v/>
      </c>
      <c r="E349" s="196" t="str">
        <v/>
      </c>
      <c r="F349" s="187" t="str">
        <v/>
      </c>
      <c r="G349" s="207">
        <v>0</v>
      </c>
      <c r="H349" s="187">
        <v>0</v>
      </c>
      <c r="I349" s="208">
        <v>0</v>
      </c>
      <c r="J349" s="207">
        <v>0</v>
      </c>
      <c r="K349" s="209">
        <v>0</v>
      </c>
      <c r="L349" s="210">
        <v>0</v>
      </c>
      <c r="M349" s="207">
        <v>0</v>
      </c>
      <c r="N349" s="209">
        <v>0</v>
      </c>
      <c r="O349" s="210">
        <v>0</v>
      </c>
      <c r="P349" s="207">
        <v>0</v>
      </c>
      <c r="Q349" s="209">
        <v>0</v>
      </c>
      <c r="R349" s="210">
        <v>0</v>
      </c>
      <c r="S349" s="207">
        <v>0</v>
      </c>
      <c r="T349" s="209">
        <v>0</v>
      </c>
      <c r="U349" s="210">
        <v>0</v>
      </c>
      <c r="V349" s="210" t="str">
        <v/>
      </c>
      <c r="W349" s="210" t="str">
        <v/>
      </c>
      <c r="X349" s="210" t="str">
        <v/>
      </c>
      <c r="Y349" s="210" t="str">
        <v/>
      </c>
      <c r="Z349" s="210" t="str">
        <v/>
      </c>
      <c r="AA349" s="210" t="str">
        <v/>
      </c>
      <c r="AB349" s="211">
        <v>0</v>
      </c>
      <c r="AC349" s="212" t="str">
        <f t="shared" si="108"/>
        <v/>
      </c>
      <c r="AD349" s="209" t="str">
        <f t="shared" si="111"/>
        <v/>
      </c>
      <c r="AE349" s="209" t="str">
        <f t="shared" si="111"/>
        <v/>
      </c>
      <c r="AF349" s="209" t="str">
        <f t="shared" si="111"/>
        <v/>
      </c>
      <c r="AG349" s="209" t="str">
        <f t="shared" si="110"/>
        <v/>
      </c>
      <c r="AH349" s="209" t="str">
        <f t="shared" si="110"/>
        <v/>
      </c>
      <c r="AI349" s="209" t="str">
        <f t="shared" si="110"/>
        <v/>
      </c>
      <c r="AJ349" s="209" t="str">
        <f t="shared" si="105"/>
        <v/>
      </c>
      <c r="AK349" s="213">
        <f>LARGE(($U349,$R349,$O349,$L349,$I349),AK$6)</f>
        <v>0</v>
      </c>
      <c r="AL349" s="213">
        <f>LARGE(($U349,$R349,$O349,$L349,$I349),AL$6)</f>
        <v>0</v>
      </c>
      <c r="AM349" s="213">
        <f>LARGE(($U349,$R349,$O349,$L349,$I349),AM$6)</f>
        <v>0</v>
      </c>
      <c r="AN349" s="213">
        <f>LARGE(($U349,$R349,$O349,$L349,$I349),AN$6)</f>
        <v>0</v>
      </c>
      <c r="AO349" s="213">
        <f>LARGE(($U349,$R349,$O349,$L349,$I349),AO$6)</f>
        <v>0</v>
      </c>
      <c r="AP349" s="214">
        <f t="shared" si="109"/>
        <v>0</v>
      </c>
      <c r="AQ349" s="213" t="str">
        <f t="shared" si="106"/>
        <v/>
      </c>
      <c r="AS349" s="108" t="str">
        <f t="shared" si="114"/>
        <v/>
      </c>
      <c r="AT349" s="65" t="str">
        <f t="shared" si="114"/>
        <v/>
      </c>
      <c r="AU349" s="66" t="str">
        <f t="shared" si="114"/>
        <v/>
      </c>
      <c r="AV349" s="67" t="str">
        <f t="shared" si="114"/>
        <v/>
      </c>
      <c r="AW349" s="68" t="str">
        <f t="shared" si="114"/>
        <v/>
      </c>
      <c r="AX349" s="28" t="str">
        <f t="shared" si="114"/>
        <v/>
      </c>
      <c r="AY349" s="69" t="str">
        <f t="shared" si="114"/>
        <v/>
      </c>
      <c r="AZ349" s="68" t="str">
        <f t="shared" si="114"/>
        <v/>
      </c>
      <c r="BA349" s="70" t="str">
        <f t="shared" si="114"/>
        <v/>
      </c>
      <c r="BB349" s="71" t="str">
        <f t="shared" si="114"/>
        <v/>
      </c>
      <c r="BC349" s="68" t="str">
        <f t="shared" si="114"/>
        <v/>
      </c>
      <c r="BD349" s="70" t="str">
        <f t="shared" si="114"/>
        <v/>
      </c>
      <c r="BE349" s="71" t="str">
        <f t="shared" si="114"/>
        <v/>
      </c>
      <c r="BF349" s="68" t="str">
        <f t="shared" si="114"/>
        <v/>
      </c>
      <c r="BG349" s="70" t="str">
        <f t="shared" si="114"/>
        <v/>
      </c>
      <c r="BH349" s="71" t="str">
        <f t="shared" si="114"/>
        <v/>
      </c>
      <c r="BI349" s="68" t="str">
        <f t="shared" si="113"/>
        <v/>
      </c>
      <c r="BJ349" s="70" t="str">
        <f t="shared" si="113"/>
        <v/>
      </c>
      <c r="BK349" s="71" t="str">
        <f t="shared" si="113"/>
        <v/>
      </c>
      <c r="BL349" s="234" t="str">
        <f t="shared" si="113"/>
        <v/>
      </c>
      <c r="BM349" s="235" t="str">
        <f t="shared" si="113"/>
        <v/>
      </c>
      <c r="BN349" s="236" t="str">
        <f t="shared" si="113"/>
        <v/>
      </c>
      <c r="BO349" s="237" t="str">
        <f t="shared" si="113"/>
        <v/>
      </c>
      <c r="BP349" s="238" t="str">
        <f t="shared" si="113"/>
        <v/>
      </c>
      <c r="BQ349" s="239" t="str">
        <f t="shared" si="113"/>
        <v/>
      </c>
      <c r="BR349" s="78" t="str">
        <f t="shared" si="113"/>
        <v/>
      </c>
      <c r="BS349" s="57" t="str">
        <f t="shared" si="113"/>
        <v/>
      </c>
      <c r="BT349" s="240" t="str">
        <f t="shared" si="113"/>
        <v/>
      </c>
      <c r="BU349" s="241" t="str">
        <f t="shared" si="113"/>
        <v/>
      </c>
      <c r="BV349" s="242" t="str">
        <f t="shared" si="113"/>
        <v/>
      </c>
      <c r="BW349" s="243" t="str">
        <f t="shared" si="113"/>
        <v/>
      </c>
      <c r="BX349" s="244" t="str">
        <f t="shared" si="112"/>
        <v/>
      </c>
      <c r="BY349" s="245" t="str">
        <f t="shared" si="112"/>
        <v/>
      </c>
    </row>
    <row r="350" spans="1:77" customFormat="1" ht="15.6" thickBot="1" x14ac:dyDescent="0.35">
      <c r="A350" s="196" t="str">
        <f t="shared" si="103"/>
        <v/>
      </c>
      <c r="B350" s="196" t="str">
        <f t="shared" si="104"/>
        <v/>
      </c>
      <c r="C350" s="187" t="str">
        <v/>
      </c>
      <c r="D350" s="187" t="str">
        <v/>
      </c>
      <c r="E350" s="196" t="str">
        <v/>
      </c>
      <c r="F350" s="187" t="str">
        <v/>
      </c>
      <c r="G350" s="207">
        <v>0</v>
      </c>
      <c r="H350" s="187">
        <v>0</v>
      </c>
      <c r="I350" s="208">
        <v>0</v>
      </c>
      <c r="J350" s="207">
        <v>0</v>
      </c>
      <c r="K350" s="209">
        <v>0</v>
      </c>
      <c r="L350" s="210">
        <v>0</v>
      </c>
      <c r="M350" s="207">
        <v>0</v>
      </c>
      <c r="N350" s="209">
        <v>0</v>
      </c>
      <c r="O350" s="210">
        <v>0</v>
      </c>
      <c r="P350" s="207">
        <v>0</v>
      </c>
      <c r="Q350" s="209">
        <v>0</v>
      </c>
      <c r="R350" s="210">
        <v>0</v>
      </c>
      <c r="S350" s="207">
        <v>0</v>
      </c>
      <c r="T350" s="209">
        <v>0</v>
      </c>
      <c r="U350" s="210">
        <v>0</v>
      </c>
      <c r="V350" s="210" t="str">
        <v/>
      </c>
      <c r="W350" s="210" t="str">
        <v/>
      </c>
      <c r="X350" s="210" t="str">
        <v/>
      </c>
      <c r="Y350" s="210" t="str">
        <v/>
      </c>
      <c r="Z350" s="210" t="str">
        <v/>
      </c>
      <c r="AA350" s="210" t="str">
        <v/>
      </c>
      <c r="AB350" s="211">
        <v>0</v>
      </c>
      <c r="AC350" s="212" t="str">
        <f t="shared" si="108"/>
        <v/>
      </c>
      <c r="AD350" s="209" t="str">
        <f t="shared" si="111"/>
        <v/>
      </c>
      <c r="AE350" s="209" t="str">
        <f t="shared" si="111"/>
        <v/>
      </c>
      <c r="AF350" s="209" t="str">
        <f t="shared" si="111"/>
        <v/>
      </c>
      <c r="AG350" s="209" t="str">
        <f t="shared" si="110"/>
        <v/>
      </c>
      <c r="AH350" s="209" t="str">
        <f t="shared" si="110"/>
        <v/>
      </c>
      <c r="AI350" s="209" t="str">
        <f t="shared" si="110"/>
        <v/>
      </c>
      <c r="AJ350" s="209" t="str">
        <f t="shared" si="105"/>
        <v/>
      </c>
      <c r="AK350" s="213">
        <f>LARGE(($U350,$R350,$O350,$L350,$I350),AK$6)</f>
        <v>0</v>
      </c>
      <c r="AL350" s="213">
        <f>LARGE(($U350,$R350,$O350,$L350,$I350),AL$6)</f>
        <v>0</v>
      </c>
      <c r="AM350" s="213">
        <f>LARGE(($U350,$R350,$O350,$L350,$I350),AM$6)</f>
        <v>0</v>
      </c>
      <c r="AN350" s="213">
        <f>LARGE(($U350,$R350,$O350,$L350,$I350),AN$6)</f>
        <v>0</v>
      </c>
      <c r="AO350" s="213">
        <f>LARGE(($U350,$R350,$O350,$L350,$I350),AO$6)</f>
        <v>0</v>
      </c>
      <c r="AP350" s="214">
        <f t="shared" si="109"/>
        <v>0</v>
      </c>
      <c r="AQ350" s="213" t="str">
        <f t="shared" si="106"/>
        <v/>
      </c>
      <c r="AS350" s="108" t="str">
        <f t="shared" si="114"/>
        <v/>
      </c>
      <c r="AT350" s="65" t="str">
        <f t="shared" si="114"/>
        <v/>
      </c>
      <c r="AU350" s="66" t="str">
        <f t="shared" si="114"/>
        <v/>
      </c>
      <c r="AV350" s="67" t="str">
        <f t="shared" si="114"/>
        <v/>
      </c>
      <c r="AW350" s="68" t="str">
        <f t="shared" si="114"/>
        <v/>
      </c>
      <c r="AX350" s="28" t="str">
        <f t="shared" si="114"/>
        <v/>
      </c>
      <c r="AY350" s="69" t="str">
        <f t="shared" si="114"/>
        <v/>
      </c>
      <c r="AZ350" s="68" t="str">
        <f t="shared" si="114"/>
        <v/>
      </c>
      <c r="BA350" s="70" t="str">
        <f t="shared" si="114"/>
        <v/>
      </c>
      <c r="BB350" s="71" t="str">
        <f t="shared" si="114"/>
        <v/>
      </c>
      <c r="BC350" s="68" t="str">
        <f t="shared" si="114"/>
        <v/>
      </c>
      <c r="BD350" s="70" t="str">
        <f t="shared" si="114"/>
        <v/>
      </c>
      <c r="BE350" s="71" t="str">
        <f t="shared" si="114"/>
        <v/>
      </c>
      <c r="BF350" s="68" t="str">
        <f t="shared" si="114"/>
        <v/>
      </c>
      <c r="BG350" s="70" t="str">
        <f t="shared" si="114"/>
        <v/>
      </c>
      <c r="BH350" s="71" t="str">
        <f t="shared" si="114"/>
        <v/>
      </c>
      <c r="BI350" s="68" t="str">
        <f t="shared" si="113"/>
        <v/>
      </c>
      <c r="BJ350" s="70" t="str">
        <f t="shared" si="113"/>
        <v/>
      </c>
      <c r="BK350" s="71" t="str">
        <f t="shared" si="113"/>
        <v/>
      </c>
      <c r="BL350" s="234" t="str">
        <f t="shared" si="113"/>
        <v/>
      </c>
      <c r="BM350" s="235" t="str">
        <f t="shared" si="113"/>
        <v/>
      </c>
      <c r="BN350" s="236" t="str">
        <f t="shared" si="113"/>
        <v/>
      </c>
      <c r="BO350" s="237" t="str">
        <f t="shared" si="113"/>
        <v/>
      </c>
      <c r="BP350" s="238" t="str">
        <f t="shared" si="113"/>
        <v/>
      </c>
      <c r="BQ350" s="239" t="str">
        <f t="shared" si="113"/>
        <v/>
      </c>
      <c r="BR350" s="78" t="str">
        <f t="shared" si="113"/>
        <v/>
      </c>
      <c r="BS350" s="57" t="str">
        <f t="shared" si="113"/>
        <v/>
      </c>
      <c r="BT350" s="240" t="str">
        <f t="shared" si="113"/>
        <v/>
      </c>
      <c r="BU350" s="241" t="str">
        <f t="shared" si="113"/>
        <v/>
      </c>
      <c r="BV350" s="242" t="str">
        <f t="shared" si="113"/>
        <v/>
      </c>
      <c r="BW350" s="243" t="str">
        <f t="shared" si="113"/>
        <v/>
      </c>
      <c r="BX350" s="244" t="str">
        <f t="shared" si="112"/>
        <v/>
      </c>
      <c r="BY350" s="245" t="str">
        <f t="shared" si="112"/>
        <v/>
      </c>
    </row>
    <row r="351" spans="1:77" customFormat="1" ht="15.6" thickBot="1" x14ac:dyDescent="0.35">
      <c r="A351" s="196" t="str">
        <f t="shared" si="103"/>
        <v/>
      </c>
      <c r="B351" s="196" t="str">
        <f t="shared" si="104"/>
        <v/>
      </c>
      <c r="C351" s="187" t="str">
        <v/>
      </c>
      <c r="D351" s="187" t="str">
        <v/>
      </c>
      <c r="E351" s="196" t="str">
        <v/>
      </c>
      <c r="F351" s="187" t="str">
        <v/>
      </c>
      <c r="G351" s="207">
        <v>0</v>
      </c>
      <c r="H351" s="187">
        <v>0</v>
      </c>
      <c r="I351" s="208">
        <v>0</v>
      </c>
      <c r="J351" s="207">
        <v>0</v>
      </c>
      <c r="K351" s="209">
        <v>0</v>
      </c>
      <c r="L351" s="210">
        <v>0</v>
      </c>
      <c r="M351" s="207">
        <v>0</v>
      </c>
      <c r="N351" s="209">
        <v>0</v>
      </c>
      <c r="O351" s="210">
        <v>0</v>
      </c>
      <c r="P351" s="207">
        <v>0</v>
      </c>
      <c r="Q351" s="209">
        <v>0</v>
      </c>
      <c r="R351" s="210">
        <v>0</v>
      </c>
      <c r="S351" s="207">
        <v>0</v>
      </c>
      <c r="T351" s="209">
        <v>0</v>
      </c>
      <c r="U351" s="210">
        <v>0</v>
      </c>
      <c r="V351" s="210" t="str">
        <v/>
      </c>
      <c r="W351" s="210" t="str">
        <v/>
      </c>
      <c r="X351" s="210" t="str">
        <v/>
      </c>
      <c r="Y351" s="210" t="str">
        <v/>
      </c>
      <c r="Z351" s="210" t="str">
        <v/>
      </c>
      <c r="AA351" s="210" t="str">
        <v/>
      </c>
      <c r="AB351" s="211">
        <v>0</v>
      </c>
      <c r="AC351" s="212" t="str">
        <f t="shared" si="108"/>
        <v/>
      </c>
      <c r="AD351" s="209" t="str">
        <f t="shared" si="111"/>
        <v/>
      </c>
      <c r="AE351" s="209" t="str">
        <f t="shared" si="111"/>
        <v/>
      </c>
      <c r="AF351" s="209" t="str">
        <f t="shared" si="111"/>
        <v/>
      </c>
      <c r="AG351" s="209" t="str">
        <f t="shared" si="110"/>
        <v/>
      </c>
      <c r="AH351" s="209" t="str">
        <f t="shared" si="110"/>
        <v/>
      </c>
      <c r="AI351" s="209" t="str">
        <f t="shared" si="110"/>
        <v/>
      </c>
      <c r="AJ351" s="209" t="str">
        <f t="shared" si="105"/>
        <v/>
      </c>
      <c r="AK351" s="213">
        <f>LARGE(($U351,$R351,$O351,$L351,$I351),AK$6)</f>
        <v>0</v>
      </c>
      <c r="AL351" s="213">
        <f>LARGE(($U351,$R351,$O351,$L351,$I351),AL$6)</f>
        <v>0</v>
      </c>
      <c r="AM351" s="213">
        <f>LARGE(($U351,$R351,$O351,$L351,$I351),AM$6)</f>
        <v>0</v>
      </c>
      <c r="AN351" s="213">
        <f>LARGE(($U351,$R351,$O351,$L351,$I351),AN$6)</f>
        <v>0</v>
      </c>
      <c r="AO351" s="213">
        <f>LARGE(($U351,$R351,$O351,$L351,$I351),AO$6)</f>
        <v>0</v>
      </c>
      <c r="AP351" s="214">
        <f t="shared" si="109"/>
        <v>0</v>
      </c>
      <c r="AQ351" s="213" t="str">
        <f t="shared" si="106"/>
        <v/>
      </c>
      <c r="AS351" s="108" t="str">
        <f t="shared" si="114"/>
        <v/>
      </c>
      <c r="AT351" s="65" t="str">
        <f t="shared" si="114"/>
        <v/>
      </c>
      <c r="AU351" s="66" t="str">
        <f t="shared" si="114"/>
        <v/>
      </c>
      <c r="AV351" s="67" t="str">
        <f t="shared" si="114"/>
        <v/>
      </c>
      <c r="AW351" s="68" t="str">
        <f t="shared" si="114"/>
        <v/>
      </c>
      <c r="AX351" s="28" t="str">
        <f t="shared" si="114"/>
        <v/>
      </c>
      <c r="AY351" s="69" t="str">
        <f t="shared" si="114"/>
        <v/>
      </c>
      <c r="AZ351" s="68" t="str">
        <f t="shared" si="114"/>
        <v/>
      </c>
      <c r="BA351" s="70" t="str">
        <f t="shared" si="114"/>
        <v/>
      </c>
      <c r="BB351" s="71" t="str">
        <f t="shared" si="114"/>
        <v/>
      </c>
      <c r="BC351" s="68" t="str">
        <f t="shared" si="114"/>
        <v/>
      </c>
      <c r="BD351" s="70" t="str">
        <f t="shared" si="114"/>
        <v/>
      </c>
      <c r="BE351" s="71" t="str">
        <f t="shared" si="114"/>
        <v/>
      </c>
      <c r="BF351" s="68" t="str">
        <f t="shared" si="114"/>
        <v/>
      </c>
      <c r="BG351" s="70" t="str">
        <f t="shared" si="114"/>
        <v/>
      </c>
      <c r="BH351" s="71" t="str">
        <f t="shared" si="114"/>
        <v/>
      </c>
      <c r="BI351" s="68" t="str">
        <f t="shared" si="113"/>
        <v/>
      </c>
      <c r="BJ351" s="70" t="str">
        <f t="shared" si="113"/>
        <v/>
      </c>
      <c r="BK351" s="71" t="str">
        <f t="shared" si="113"/>
        <v/>
      </c>
      <c r="BL351" s="234" t="str">
        <f t="shared" si="113"/>
        <v/>
      </c>
      <c r="BM351" s="235" t="str">
        <f t="shared" si="113"/>
        <v/>
      </c>
      <c r="BN351" s="236" t="str">
        <f t="shared" si="113"/>
        <v/>
      </c>
      <c r="BO351" s="237" t="str">
        <f t="shared" si="113"/>
        <v/>
      </c>
      <c r="BP351" s="238" t="str">
        <f t="shared" si="113"/>
        <v/>
      </c>
      <c r="BQ351" s="239" t="str">
        <f t="shared" si="113"/>
        <v/>
      </c>
      <c r="BR351" s="78" t="str">
        <f t="shared" si="113"/>
        <v/>
      </c>
      <c r="BS351" s="57" t="str">
        <f t="shared" si="113"/>
        <v/>
      </c>
      <c r="BT351" s="240" t="str">
        <f t="shared" si="113"/>
        <v/>
      </c>
      <c r="BU351" s="241" t="str">
        <f t="shared" si="113"/>
        <v/>
      </c>
      <c r="BV351" s="242" t="str">
        <f t="shared" si="113"/>
        <v/>
      </c>
      <c r="BW351" s="243" t="str">
        <f t="shared" si="113"/>
        <v/>
      </c>
      <c r="BX351" s="244" t="str">
        <f t="shared" si="112"/>
        <v/>
      </c>
      <c r="BY351" s="245" t="str">
        <f t="shared" si="112"/>
        <v/>
      </c>
    </row>
    <row r="352" spans="1:77" customFormat="1" ht="15.6" thickBot="1" x14ac:dyDescent="0.35">
      <c r="A352" s="196" t="str">
        <f t="shared" si="103"/>
        <v/>
      </c>
      <c r="B352" s="196" t="str">
        <f t="shared" si="104"/>
        <v/>
      </c>
      <c r="C352" s="187" t="str">
        <v/>
      </c>
      <c r="D352" s="187" t="str">
        <v/>
      </c>
      <c r="E352" s="196" t="str">
        <v/>
      </c>
      <c r="F352" s="187" t="str">
        <v/>
      </c>
      <c r="G352" s="207">
        <v>0</v>
      </c>
      <c r="H352" s="187">
        <v>0</v>
      </c>
      <c r="I352" s="208">
        <v>0</v>
      </c>
      <c r="J352" s="207">
        <v>0</v>
      </c>
      <c r="K352" s="209">
        <v>0</v>
      </c>
      <c r="L352" s="210">
        <v>0</v>
      </c>
      <c r="M352" s="207">
        <v>0</v>
      </c>
      <c r="N352" s="209">
        <v>0</v>
      </c>
      <c r="O352" s="210">
        <v>0</v>
      </c>
      <c r="P352" s="207">
        <v>0</v>
      </c>
      <c r="Q352" s="209">
        <v>0</v>
      </c>
      <c r="R352" s="210">
        <v>0</v>
      </c>
      <c r="S352" s="207">
        <v>0</v>
      </c>
      <c r="T352" s="209">
        <v>0</v>
      </c>
      <c r="U352" s="210">
        <v>0</v>
      </c>
      <c r="V352" s="210" t="str">
        <v/>
      </c>
      <c r="W352" s="210" t="str">
        <v/>
      </c>
      <c r="X352" s="210" t="str">
        <v/>
      </c>
      <c r="Y352" s="210" t="str">
        <v/>
      </c>
      <c r="Z352" s="210" t="str">
        <v/>
      </c>
      <c r="AA352" s="210" t="str">
        <v/>
      </c>
      <c r="AB352" s="211">
        <v>0</v>
      </c>
      <c r="AC352" s="212" t="str">
        <f t="shared" si="108"/>
        <v/>
      </c>
      <c r="AD352" s="209" t="str">
        <f t="shared" si="111"/>
        <v/>
      </c>
      <c r="AE352" s="209" t="str">
        <f t="shared" si="111"/>
        <v/>
      </c>
      <c r="AF352" s="209" t="str">
        <f t="shared" si="111"/>
        <v/>
      </c>
      <c r="AG352" s="209" t="str">
        <f t="shared" si="110"/>
        <v/>
      </c>
      <c r="AH352" s="209" t="str">
        <f t="shared" si="110"/>
        <v/>
      </c>
      <c r="AI352" s="209" t="str">
        <f t="shared" si="110"/>
        <v/>
      </c>
      <c r="AJ352" s="209" t="str">
        <f t="shared" si="105"/>
        <v/>
      </c>
      <c r="AK352" s="213">
        <f>LARGE(($U352,$R352,$O352,$L352,$I352),AK$6)</f>
        <v>0</v>
      </c>
      <c r="AL352" s="213">
        <f>LARGE(($U352,$R352,$O352,$L352,$I352),AL$6)</f>
        <v>0</v>
      </c>
      <c r="AM352" s="213">
        <f>LARGE(($U352,$R352,$O352,$L352,$I352),AM$6)</f>
        <v>0</v>
      </c>
      <c r="AN352" s="213">
        <f>LARGE(($U352,$R352,$O352,$L352,$I352),AN$6)</f>
        <v>0</v>
      </c>
      <c r="AO352" s="213">
        <f>LARGE(($U352,$R352,$O352,$L352,$I352),AO$6)</f>
        <v>0</v>
      </c>
      <c r="AP352" s="214">
        <f t="shared" si="109"/>
        <v>0</v>
      </c>
      <c r="AQ352" s="213" t="str">
        <f t="shared" si="106"/>
        <v/>
      </c>
      <c r="AS352" s="108" t="str">
        <f t="shared" si="114"/>
        <v/>
      </c>
      <c r="AT352" s="65" t="str">
        <f t="shared" si="114"/>
        <v/>
      </c>
      <c r="AU352" s="66" t="str">
        <f t="shared" si="114"/>
        <v/>
      </c>
      <c r="AV352" s="67" t="str">
        <f t="shared" si="114"/>
        <v/>
      </c>
      <c r="AW352" s="68" t="str">
        <f t="shared" si="114"/>
        <v/>
      </c>
      <c r="AX352" s="28" t="str">
        <f t="shared" si="114"/>
        <v/>
      </c>
      <c r="AY352" s="69" t="str">
        <f t="shared" si="114"/>
        <v/>
      </c>
      <c r="AZ352" s="68" t="str">
        <f t="shared" si="114"/>
        <v/>
      </c>
      <c r="BA352" s="70" t="str">
        <f t="shared" si="114"/>
        <v/>
      </c>
      <c r="BB352" s="71" t="str">
        <f t="shared" si="114"/>
        <v/>
      </c>
      <c r="BC352" s="68" t="str">
        <f t="shared" si="114"/>
        <v/>
      </c>
      <c r="BD352" s="70" t="str">
        <f t="shared" si="114"/>
        <v/>
      </c>
      <c r="BE352" s="71" t="str">
        <f t="shared" si="114"/>
        <v/>
      </c>
      <c r="BF352" s="68" t="str">
        <f t="shared" si="114"/>
        <v/>
      </c>
      <c r="BG352" s="70" t="str">
        <f t="shared" si="114"/>
        <v/>
      </c>
      <c r="BH352" s="71" t="str">
        <f t="shared" si="114"/>
        <v/>
      </c>
      <c r="BI352" s="68" t="str">
        <f t="shared" si="113"/>
        <v/>
      </c>
      <c r="BJ352" s="70" t="str">
        <f t="shared" si="113"/>
        <v/>
      </c>
      <c r="BK352" s="71" t="str">
        <f t="shared" si="113"/>
        <v/>
      </c>
      <c r="BL352" s="234" t="str">
        <f t="shared" si="113"/>
        <v/>
      </c>
      <c r="BM352" s="235" t="str">
        <f t="shared" si="113"/>
        <v/>
      </c>
      <c r="BN352" s="236" t="str">
        <f t="shared" si="113"/>
        <v/>
      </c>
      <c r="BO352" s="237" t="str">
        <f t="shared" si="113"/>
        <v/>
      </c>
      <c r="BP352" s="238" t="str">
        <f t="shared" si="113"/>
        <v/>
      </c>
      <c r="BQ352" s="239" t="str">
        <f t="shared" si="113"/>
        <v/>
      </c>
      <c r="BR352" s="78" t="str">
        <f t="shared" si="113"/>
        <v/>
      </c>
      <c r="BS352" s="57" t="str">
        <f t="shared" si="113"/>
        <v/>
      </c>
      <c r="BT352" s="240" t="str">
        <f t="shared" si="113"/>
        <v/>
      </c>
      <c r="BU352" s="241" t="str">
        <f t="shared" si="113"/>
        <v/>
      </c>
      <c r="BV352" s="242" t="str">
        <f t="shared" si="113"/>
        <v/>
      </c>
      <c r="BW352" s="243" t="str">
        <f t="shared" si="113"/>
        <v/>
      </c>
      <c r="BX352" s="244" t="str">
        <f t="shared" si="112"/>
        <v/>
      </c>
      <c r="BY352" s="245" t="str">
        <f t="shared" si="112"/>
        <v/>
      </c>
    </row>
    <row r="353" spans="1:77" customFormat="1" ht="15.6" thickBot="1" x14ac:dyDescent="0.35">
      <c r="A353" s="196" t="str">
        <f t="shared" si="103"/>
        <v/>
      </c>
      <c r="B353" s="196" t="str">
        <f t="shared" si="104"/>
        <v/>
      </c>
      <c r="C353" s="187" t="str">
        <v/>
      </c>
      <c r="D353" s="187" t="str">
        <v/>
      </c>
      <c r="E353" s="196" t="str">
        <v/>
      </c>
      <c r="F353" s="187" t="str">
        <v/>
      </c>
      <c r="G353" s="207">
        <v>0</v>
      </c>
      <c r="H353" s="187">
        <v>0</v>
      </c>
      <c r="I353" s="208">
        <v>0</v>
      </c>
      <c r="J353" s="207">
        <v>0</v>
      </c>
      <c r="K353" s="209">
        <v>0</v>
      </c>
      <c r="L353" s="210">
        <v>0</v>
      </c>
      <c r="M353" s="207">
        <v>0</v>
      </c>
      <c r="N353" s="209">
        <v>0</v>
      </c>
      <c r="O353" s="210">
        <v>0</v>
      </c>
      <c r="P353" s="207">
        <v>0</v>
      </c>
      <c r="Q353" s="209">
        <v>0</v>
      </c>
      <c r="R353" s="210">
        <v>0</v>
      </c>
      <c r="S353" s="207">
        <v>0</v>
      </c>
      <c r="T353" s="209">
        <v>0</v>
      </c>
      <c r="U353" s="210">
        <v>0</v>
      </c>
      <c r="V353" s="210" t="str">
        <v/>
      </c>
      <c r="W353" s="210" t="str">
        <v/>
      </c>
      <c r="X353" s="210" t="str">
        <v/>
      </c>
      <c r="Y353" s="210" t="str">
        <v/>
      </c>
      <c r="Z353" s="210" t="str">
        <v/>
      </c>
      <c r="AA353" s="210" t="str">
        <v/>
      </c>
      <c r="AB353" s="211">
        <v>0</v>
      </c>
      <c r="AC353" s="212" t="str">
        <f t="shared" si="108"/>
        <v/>
      </c>
      <c r="AD353" s="209" t="str">
        <f t="shared" si="111"/>
        <v/>
      </c>
      <c r="AE353" s="209" t="str">
        <f t="shared" si="111"/>
        <v/>
      </c>
      <c r="AF353" s="209" t="str">
        <f t="shared" si="111"/>
        <v/>
      </c>
      <c r="AG353" s="209" t="str">
        <f t="shared" si="110"/>
        <v/>
      </c>
      <c r="AH353" s="209" t="str">
        <f t="shared" si="110"/>
        <v/>
      </c>
      <c r="AI353" s="209" t="str">
        <f t="shared" si="110"/>
        <v/>
      </c>
      <c r="AJ353" s="209" t="str">
        <f t="shared" si="105"/>
        <v/>
      </c>
      <c r="AK353" s="213">
        <f>LARGE(($U353,$R353,$O353,$L353,$I353),AK$6)</f>
        <v>0</v>
      </c>
      <c r="AL353" s="213">
        <f>LARGE(($U353,$R353,$O353,$L353,$I353),AL$6)</f>
        <v>0</v>
      </c>
      <c r="AM353" s="213">
        <f>LARGE(($U353,$R353,$O353,$L353,$I353),AM$6)</f>
        <v>0</v>
      </c>
      <c r="AN353" s="213">
        <f>LARGE(($U353,$R353,$O353,$L353,$I353),AN$6)</f>
        <v>0</v>
      </c>
      <c r="AO353" s="213">
        <f>LARGE(($U353,$R353,$O353,$L353,$I353),AO$6)</f>
        <v>0</v>
      </c>
      <c r="AP353" s="214">
        <f t="shared" si="109"/>
        <v>0</v>
      </c>
      <c r="AQ353" s="213" t="str">
        <f t="shared" si="106"/>
        <v/>
      </c>
      <c r="AS353" s="108" t="str">
        <f t="shared" si="114"/>
        <v/>
      </c>
      <c r="AT353" s="65" t="str">
        <f t="shared" si="114"/>
        <v/>
      </c>
      <c r="AU353" s="66" t="str">
        <f t="shared" si="114"/>
        <v/>
      </c>
      <c r="AV353" s="67" t="str">
        <f t="shared" si="114"/>
        <v/>
      </c>
      <c r="AW353" s="68" t="str">
        <f t="shared" si="114"/>
        <v/>
      </c>
      <c r="AX353" s="28" t="str">
        <f t="shared" si="114"/>
        <v/>
      </c>
      <c r="AY353" s="69" t="str">
        <f t="shared" si="114"/>
        <v/>
      </c>
      <c r="AZ353" s="68" t="str">
        <f t="shared" si="114"/>
        <v/>
      </c>
      <c r="BA353" s="70" t="str">
        <f t="shared" si="114"/>
        <v/>
      </c>
      <c r="BB353" s="71" t="str">
        <f t="shared" si="114"/>
        <v/>
      </c>
      <c r="BC353" s="68" t="str">
        <f t="shared" si="114"/>
        <v/>
      </c>
      <c r="BD353" s="70" t="str">
        <f t="shared" si="114"/>
        <v/>
      </c>
      <c r="BE353" s="71" t="str">
        <f t="shared" si="114"/>
        <v/>
      </c>
      <c r="BF353" s="68" t="str">
        <f t="shared" si="114"/>
        <v/>
      </c>
      <c r="BG353" s="70" t="str">
        <f t="shared" si="114"/>
        <v/>
      </c>
      <c r="BH353" s="71" t="str">
        <f t="shared" si="114"/>
        <v/>
      </c>
      <c r="BI353" s="68" t="str">
        <f t="shared" si="113"/>
        <v/>
      </c>
      <c r="BJ353" s="70" t="str">
        <f t="shared" si="113"/>
        <v/>
      </c>
      <c r="BK353" s="71" t="str">
        <f t="shared" si="113"/>
        <v/>
      </c>
      <c r="BL353" s="234" t="str">
        <f t="shared" si="113"/>
        <v/>
      </c>
      <c r="BM353" s="235" t="str">
        <f t="shared" si="113"/>
        <v/>
      </c>
      <c r="BN353" s="236" t="str">
        <f t="shared" si="113"/>
        <v/>
      </c>
      <c r="BO353" s="237" t="str">
        <f t="shared" si="113"/>
        <v/>
      </c>
      <c r="BP353" s="238" t="str">
        <f t="shared" si="113"/>
        <v/>
      </c>
      <c r="BQ353" s="239" t="str">
        <f t="shared" si="113"/>
        <v/>
      </c>
      <c r="BR353" s="78" t="str">
        <f t="shared" si="113"/>
        <v/>
      </c>
      <c r="BS353" s="57" t="str">
        <f t="shared" si="113"/>
        <v/>
      </c>
      <c r="BT353" s="240" t="str">
        <f t="shared" si="113"/>
        <v/>
      </c>
      <c r="BU353" s="241" t="str">
        <f t="shared" si="113"/>
        <v/>
      </c>
      <c r="BV353" s="242" t="str">
        <f t="shared" si="113"/>
        <v/>
      </c>
      <c r="BW353" s="243" t="str">
        <f t="shared" si="113"/>
        <v/>
      </c>
      <c r="BX353" s="244" t="str">
        <f t="shared" si="112"/>
        <v/>
      </c>
      <c r="BY353" s="245" t="str">
        <f t="shared" si="112"/>
        <v/>
      </c>
    </row>
    <row r="354" spans="1:77" customFormat="1" ht="15.6" thickBot="1" x14ac:dyDescent="0.35">
      <c r="A354" s="196" t="str">
        <f t="shared" si="103"/>
        <v/>
      </c>
      <c r="B354" s="196" t="str">
        <f t="shared" si="104"/>
        <v/>
      </c>
      <c r="C354" s="187" t="str">
        <v/>
      </c>
      <c r="D354" s="187" t="str">
        <v/>
      </c>
      <c r="E354" s="196" t="str">
        <v/>
      </c>
      <c r="F354" s="187" t="str">
        <v/>
      </c>
      <c r="G354" s="207">
        <v>0</v>
      </c>
      <c r="H354" s="187">
        <v>0</v>
      </c>
      <c r="I354" s="208">
        <v>0</v>
      </c>
      <c r="J354" s="207">
        <v>0</v>
      </c>
      <c r="K354" s="209">
        <v>0</v>
      </c>
      <c r="L354" s="210">
        <v>0</v>
      </c>
      <c r="M354" s="207">
        <v>0</v>
      </c>
      <c r="N354" s="209">
        <v>0</v>
      </c>
      <c r="O354" s="210">
        <v>0</v>
      </c>
      <c r="P354" s="207">
        <v>0</v>
      </c>
      <c r="Q354" s="209">
        <v>0</v>
      </c>
      <c r="R354" s="210">
        <v>0</v>
      </c>
      <c r="S354" s="207">
        <v>0</v>
      </c>
      <c r="T354" s="209">
        <v>0</v>
      </c>
      <c r="U354" s="210">
        <v>0</v>
      </c>
      <c r="V354" s="210" t="str">
        <v/>
      </c>
      <c r="W354" s="210" t="str">
        <v/>
      </c>
      <c r="X354" s="210" t="str">
        <v/>
      </c>
      <c r="Y354" s="210" t="str">
        <v/>
      </c>
      <c r="Z354" s="210" t="str">
        <v/>
      </c>
      <c r="AA354" s="210" t="str">
        <v/>
      </c>
      <c r="AB354" s="211">
        <v>0</v>
      </c>
      <c r="AC354" s="212" t="str">
        <f t="shared" si="108"/>
        <v/>
      </c>
      <c r="AD354" s="209" t="str">
        <f t="shared" si="111"/>
        <v/>
      </c>
      <c r="AE354" s="209" t="str">
        <f t="shared" si="111"/>
        <v/>
      </c>
      <c r="AF354" s="209" t="str">
        <f t="shared" si="111"/>
        <v/>
      </c>
      <c r="AG354" s="209" t="str">
        <f t="shared" si="110"/>
        <v/>
      </c>
      <c r="AH354" s="209" t="str">
        <f t="shared" si="110"/>
        <v/>
      </c>
      <c r="AI354" s="209" t="str">
        <f t="shared" si="110"/>
        <v/>
      </c>
      <c r="AJ354" s="209" t="str">
        <f t="shared" si="105"/>
        <v/>
      </c>
      <c r="AK354" s="213">
        <f>LARGE(($U354,$R354,$O354,$L354,$I354),AK$6)</f>
        <v>0</v>
      </c>
      <c r="AL354" s="213">
        <f>LARGE(($U354,$R354,$O354,$L354,$I354),AL$6)</f>
        <v>0</v>
      </c>
      <c r="AM354" s="213">
        <f>LARGE(($U354,$R354,$O354,$L354,$I354),AM$6)</f>
        <v>0</v>
      </c>
      <c r="AN354" s="213">
        <f>LARGE(($U354,$R354,$O354,$L354,$I354),AN$6)</f>
        <v>0</v>
      </c>
      <c r="AO354" s="213">
        <f>LARGE(($U354,$R354,$O354,$L354,$I354),AO$6)</f>
        <v>0</v>
      </c>
      <c r="AP354" s="214">
        <f t="shared" si="109"/>
        <v>0</v>
      </c>
      <c r="AQ354" s="213" t="str">
        <f t="shared" si="106"/>
        <v/>
      </c>
      <c r="AS354" s="108" t="str">
        <f t="shared" si="114"/>
        <v/>
      </c>
      <c r="AT354" s="65" t="str">
        <f t="shared" si="114"/>
        <v/>
      </c>
      <c r="AU354" s="66" t="str">
        <f t="shared" si="114"/>
        <v/>
      </c>
      <c r="AV354" s="67" t="str">
        <f t="shared" si="114"/>
        <v/>
      </c>
      <c r="AW354" s="68" t="str">
        <f t="shared" si="114"/>
        <v/>
      </c>
      <c r="AX354" s="28" t="str">
        <f t="shared" si="114"/>
        <v/>
      </c>
      <c r="AY354" s="69" t="str">
        <f t="shared" si="114"/>
        <v/>
      </c>
      <c r="AZ354" s="68" t="str">
        <f t="shared" si="114"/>
        <v/>
      </c>
      <c r="BA354" s="70" t="str">
        <f t="shared" si="114"/>
        <v/>
      </c>
      <c r="BB354" s="71" t="str">
        <f t="shared" si="114"/>
        <v/>
      </c>
      <c r="BC354" s="68" t="str">
        <f t="shared" si="114"/>
        <v/>
      </c>
      <c r="BD354" s="70" t="str">
        <f t="shared" si="114"/>
        <v/>
      </c>
      <c r="BE354" s="71" t="str">
        <f t="shared" si="114"/>
        <v/>
      </c>
      <c r="BF354" s="68" t="str">
        <f t="shared" si="114"/>
        <v/>
      </c>
      <c r="BG354" s="70" t="str">
        <f t="shared" si="114"/>
        <v/>
      </c>
      <c r="BH354" s="71" t="str">
        <f t="shared" si="114"/>
        <v/>
      </c>
      <c r="BI354" s="68" t="str">
        <f t="shared" si="113"/>
        <v/>
      </c>
      <c r="BJ354" s="70" t="str">
        <f t="shared" si="113"/>
        <v/>
      </c>
      <c r="BK354" s="71" t="str">
        <f t="shared" si="113"/>
        <v/>
      </c>
      <c r="BL354" s="234" t="str">
        <f t="shared" si="113"/>
        <v/>
      </c>
      <c r="BM354" s="235" t="str">
        <f t="shared" si="113"/>
        <v/>
      </c>
      <c r="BN354" s="236" t="str">
        <f t="shared" si="113"/>
        <v/>
      </c>
      <c r="BO354" s="237" t="str">
        <f t="shared" si="113"/>
        <v/>
      </c>
      <c r="BP354" s="238" t="str">
        <f t="shared" si="113"/>
        <v/>
      </c>
      <c r="BQ354" s="239" t="str">
        <f t="shared" si="113"/>
        <v/>
      </c>
      <c r="BR354" s="78" t="str">
        <f t="shared" si="113"/>
        <v/>
      </c>
      <c r="BS354" s="57" t="str">
        <f t="shared" si="113"/>
        <v/>
      </c>
      <c r="BT354" s="240" t="str">
        <f t="shared" si="113"/>
        <v/>
      </c>
      <c r="BU354" s="241" t="str">
        <f t="shared" si="113"/>
        <v/>
      </c>
      <c r="BV354" s="242" t="str">
        <f t="shared" si="113"/>
        <v/>
      </c>
      <c r="BW354" s="243" t="str">
        <f t="shared" si="113"/>
        <v/>
      </c>
      <c r="BX354" s="244" t="str">
        <f t="shared" si="112"/>
        <v/>
      </c>
      <c r="BY354" s="245" t="str">
        <f t="shared" si="112"/>
        <v/>
      </c>
    </row>
    <row r="355" spans="1:77" customFormat="1" ht="15.6" thickBot="1" x14ac:dyDescent="0.35">
      <c r="A355" s="196" t="str">
        <f t="shared" si="103"/>
        <v/>
      </c>
      <c r="B355" s="196" t="str">
        <f t="shared" si="104"/>
        <v/>
      </c>
      <c r="C355" s="187" t="str">
        <v/>
      </c>
      <c r="D355" s="187" t="str">
        <v/>
      </c>
      <c r="E355" s="196" t="str">
        <v/>
      </c>
      <c r="F355" s="187" t="str">
        <v/>
      </c>
      <c r="G355" s="207">
        <v>0</v>
      </c>
      <c r="H355" s="187">
        <v>0</v>
      </c>
      <c r="I355" s="208">
        <v>0</v>
      </c>
      <c r="J355" s="207">
        <v>0</v>
      </c>
      <c r="K355" s="209">
        <v>0</v>
      </c>
      <c r="L355" s="210">
        <v>0</v>
      </c>
      <c r="M355" s="207">
        <v>0</v>
      </c>
      <c r="N355" s="209">
        <v>0</v>
      </c>
      <c r="O355" s="210">
        <v>0</v>
      </c>
      <c r="P355" s="207">
        <v>0</v>
      </c>
      <c r="Q355" s="209">
        <v>0</v>
      </c>
      <c r="R355" s="210">
        <v>0</v>
      </c>
      <c r="S355" s="207">
        <v>0</v>
      </c>
      <c r="T355" s="209">
        <v>0</v>
      </c>
      <c r="U355" s="210">
        <v>0</v>
      </c>
      <c r="V355" s="210" t="str">
        <v/>
      </c>
      <c r="W355" s="210" t="str">
        <v/>
      </c>
      <c r="X355" s="210" t="str">
        <v/>
      </c>
      <c r="Y355" s="210" t="str">
        <v/>
      </c>
      <c r="Z355" s="210" t="str">
        <v/>
      </c>
      <c r="AA355" s="210" t="str">
        <v/>
      </c>
      <c r="AB355" s="211">
        <v>0</v>
      </c>
      <c r="AC355" s="212" t="str">
        <f t="shared" si="108"/>
        <v/>
      </c>
      <c r="AD355" s="209" t="str">
        <f t="shared" si="111"/>
        <v/>
      </c>
      <c r="AE355" s="209" t="str">
        <f t="shared" si="111"/>
        <v/>
      </c>
      <c r="AF355" s="209" t="str">
        <f t="shared" si="111"/>
        <v/>
      </c>
      <c r="AG355" s="209" t="str">
        <f t="shared" si="110"/>
        <v/>
      </c>
      <c r="AH355" s="209" t="str">
        <f t="shared" si="110"/>
        <v/>
      </c>
      <c r="AI355" s="209" t="str">
        <f t="shared" si="110"/>
        <v/>
      </c>
      <c r="AJ355" s="209" t="str">
        <f t="shared" si="105"/>
        <v/>
      </c>
      <c r="AK355" s="213">
        <f>LARGE(($U355,$R355,$O355,$L355,$I355),AK$6)</f>
        <v>0</v>
      </c>
      <c r="AL355" s="213">
        <f>LARGE(($U355,$R355,$O355,$L355,$I355),AL$6)</f>
        <v>0</v>
      </c>
      <c r="AM355" s="213">
        <f>LARGE(($U355,$R355,$O355,$L355,$I355),AM$6)</f>
        <v>0</v>
      </c>
      <c r="AN355" s="213">
        <f>LARGE(($U355,$R355,$O355,$L355,$I355),AN$6)</f>
        <v>0</v>
      </c>
      <c r="AO355" s="213">
        <f>LARGE(($U355,$R355,$O355,$L355,$I355),AO$6)</f>
        <v>0</v>
      </c>
      <c r="AP355" s="214">
        <f t="shared" si="109"/>
        <v>0</v>
      </c>
      <c r="AQ355" s="213" t="str">
        <f t="shared" si="106"/>
        <v/>
      </c>
      <c r="AS355" s="108" t="str">
        <f t="shared" si="114"/>
        <v/>
      </c>
      <c r="AT355" s="65" t="str">
        <f t="shared" si="114"/>
        <v/>
      </c>
      <c r="AU355" s="66" t="str">
        <f t="shared" si="114"/>
        <v/>
      </c>
      <c r="AV355" s="67" t="str">
        <f t="shared" si="114"/>
        <v/>
      </c>
      <c r="AW355" s="68" t="str">
        <f t="shared" si="114"/>
        <v/>
      </c>
      <c r="AX355" s="28" t="str">
        <f t="shared" si="114"/>
        <v/>
      </c>
      <c r="AY355" s="69" t="str">
        <f t="shared" si="114"/>
        <v/>
      </c>
      <c r="AZ355" s="68" t="str">
        <f t="shared" si="114"/>
        <v/>
      </c>
      <c r="BA355" s="70" t="str">
        <f t="shared" si="114"/>
        <v/>
      </c>
      <c r="BB355" s="71" t="str">
        <f t="shared" si="114"/>
        <v/>
      </c>
      <c r="BC355" s="68" t="str">
        <f t="shared" si="114"/>
        <v/>
      </c>
      <c r="BD355" s="70" t="str">
        <f t="shared" si="114"/>
        <v/>
      </c>
      <c r="BE355" s="71" t="str">
        <f t="shared" si="114"/>
        <v/>
      </c>
      <c r="BF355" s="68" t="str">
        <f t="shared" si="114"/>
        <v/>
      </c>
      <c r="BG355" s="70" t="str">
        <f t="shared" si="114"/>
        <v/>
      </c>
      <c r="BH355" s="71" t="str">
        <f t="shared" si="114"/>
        <v/>
      </c>
      <c r="BI355" s="68" t="str">
        <f t="shared" si="113"/>
        <v/>
      </c>
      <c r="BJ355" s="70" t="str">
        <f t="shared" si="113"/>
        <v/>
      </c>
      <c r="BK355" s="71" t="str">
        <f t="shared" si="113"/>
        <v/>
      </c>
      <c r="BL355" s="234" t="str">
        <f t="shared" si="113"/>
        <v/>
      </c>
      <c r="BM355" s="235" t="str">
        <f t="shared" si="113"/>
        <v/>
      </c>
      <c r="BN355" s="236" t="str">
        <f t="shared" si="113"/>
        <v/>
      </c>
      <c r="BO355" s="237" t="str">
        <f t="shared" si="113"/>
        <v/>
      </c>
      <c r="BP355" s="238" t="str">
        <f t="shared" si="113"/>
        <v/>
      </c>
      <c r="BQ355" s="239" t="str">
        <f t="shared" si="113"/>
        <v/>
      </c>
      <c r="BR355" s="78" t="str">
        <f t="shared" si="113"/>
        <v/>
      </c>
      <c r="BS355" s="57" t="str">
        <f t="shared" si="113"/>
        <v/>
      </c>
      <c r="BT355" s="240" t="str">
        <f t="shared" si="113"/>
        <v/>
      </c>
      <c r="BU355" s="241" t="str">
        <f t="shared" si="113"/>
        <v/>
      </c>
      <c r="BV355" s="242" t="str">
        <f t="shared" si="113"/>
        <v/>
      </c>
      <c r="BW355" s="243" t="str">
        <f t="shared" si="113"/>
        <v/>
      </c>
      <c r="BX355" s="244" t="str">
        <f t="shared" si="112"/>
        <v/>
      </c>
      <c r="BY355" s="245" t="str">
        <f t="shared" si="112"/>
        <v/>
      </c>
    </row>
    <row r="356" spans="1:77" customFormat="1" ht="15.6" thickBot="1" x14ac:dyDescent="0.35">
      <c r="A356" s="196" t="str">
        <f t="shared" si="103"/>
        <v/>
      </c>
      <c r="B356" s="196" t="str">
        <f t="shared" si="104"/>
        <v/>
      </c>
      <c r="C356" s="187" t="str">
        <v/>
      </c>
      <c r="D356" s="187" t="str">
        <v/>
      </c>
      <c r="E356" s="196" t="str">
        <v/>
      </c>
      <c r="F356" s="187" t="str">
        <v/>
      </c>
      <c r="G356" s="207">
        <v>0</v>
      </c>
      <c r="H356" s="187">
        <v>0</v>
      </c>
      <c r="I356" s="208">
        <v>0</v>
      </c>
      <c r="J356" s="207">
        <v>0</v>
      </c>
      <c r="K356" s="209">
        <v>0</v>
      </c>
      <c r="L356" s="210">
        <v>0</v>
      </c>
      <c r="M356" s="207">
        <v>0</v>
      </c>
      <c r="N356" s="209">
        <v>0</v>
      </c>
      <c r="O356" s="210">
        <v>0</v>
      </c>
      <c r="P356" s="207">
        <v>0</v>
      </c>
      <c r="Q356" s="209">
        <v>0</v>
      </c>
      <c r="R356" s="210">
        <v>0</v>
      </c>
      <c r="S356" s="207">
        <v>0</v>
      </c>
      <c r="T356" s="209">
        <v>0</v>
      </c>
      <c r="U356" s="210">
        <v>0</v>
      </c>
      <c r="V356" s="210" t="str">
        <v/>
      </c>
      <c r="W356" s="210" t="str">
        <v/>
      </c>
      <c r="X356" s="210" t="str">
        <v/>
      </c>
      <c r="Y356" s="210" t="str">
        <v/>
      </c>
      <c r="Z356" s="210" t="str">
        <v/>
      </c>
      <c r="AA356" s="210" t="str">
        <v/>
      </c>
      <c r="AB356" s="211">
        <v>0</v>
      </c>
      <c r="AC356" s="212" t="str">
        <f t="shared" si="108"/>
        <v/>
      </c>
      <c r="AD356" s="209" t="str">
        <f t="shared" si="111"/>
        <v/>
      </c>
      <c r="AE356" s="209" t="str">
        <f t="shared" si="111"/>
        <v/>
      </c>
      <c r="AF356" s="209" t="str">
        <f t="shared" si="111"/>
        <v/>
      </c>
      <c r="AG356" s="209" t="str">
        <f t="shared" si="110"/>
        <v/>
      </c>
      <c r="AH356" s="209" t="str">
        <f t="shared" si="110"/>
        <v/>
      </c>
      <c r="AI356" s="209" t="str">
        <f t="shared" si="110"/>
        <v/>
      </c>
      <c r="AJ356" s="209" t="str">
        <f t="shared" si="105"/>
        <v/>
      </c>
      <c r="AK356" s="213">
        <f>LARGE(($U356,$R356,$O356,$L356,$I356),AK$6)</f>
        <v>0</v>
      </c>
      <c r="AL356" s="213">
        <f>LARGE(($U356,$R356,$O356,$L356,$I356),AL$6)</f>
        <v>0</v>
      </c>
      <c r="AM356" s="213">
        <f>LARGE(($U356,$R356,$O356,$L356,$I356),AM$6)</f>
        <v>0</v>
      </c>
      <c r="AN356" s="213">
        <f>LARGE(($U356,$R356,$O356,$L356,$I356),AN$6)</f>
        <v>0</v>
      </c>
      <c r="AO356" s="213">
        <f>LARGE(($U356,$R356,$O356,$L356,$I356),AO$6)</f>
        <v>0</v>
      </c>
      <c r="AP356" s="214">
        <f t="shared" si="109"/>
        <v>0</v>
      </c>
      <c r="AQ356" s="213" t="str">
        <f t="shared" si="106"/>
        <v/>
      </c>
      <c r="AS356" s="108" t="str">
        <f t="shared" si="114"/>
        <v/>
      </c>
      <c r="AT356" s="65" t="str">
        <f t="shared" si="114"/>
        <v/>
      </c>
      <c r="AU356" s="66" t="str">
        <f t="shared" si="114"/>
        <v/>
      </c>
      <c r="AV356" s="67" t="str">
        <f t="shared" si="114"/>
        <v/>
      </c>
      <c r="AW356" s="68" t="str">
        <f t="shared" si="114"/>
        <v/>
      </c>
      <c r="AX356" s="28" t="str">
        <f t="shared" si="114"/>
        <v/>
      </c>
      <c r="AY356" s="69" t="str">
        <f t="shared" si="114"/>
        <v/>
      </c>
      <c r="AZ356" s="68" t="str">
        <f t="shared" si="114"/>
        <v/>
      </c>
      <c r="BA356" s="70" t="str">
        <f t="shared" si="114"/>
        <v/>
      </c>
      <c r="BB356" s="71" t="str">
        <f t="shared" si="114"/>
        <v/>
      </c>
      <c r="BC356" s="68" t="str">
        <f t="shared" si="114"/>
        <v/>
      </c>
      <c r="BD356" s="70" t="str">
        <f t="shared" si="114"/>
        <v/>
      </c>
      <c r="BE356" s="71" t="str">
        <f t="shared" si="114"/>
        <v/>
      </c>
      <c r="BF356" s="68" t="str">
        <f t="shared" si="114"/>
        <v/>
      </c>
      <c r="BG356" s="70" t="str">
        <f t="shared" si="114"/>
        <v/>
      </c>
      <c r="BH356" s="71" t="str">
        <f t="shared" si="114"/>
        <v/>
      </c>
      <c r="BI356" s="68" t="str">
        <f t="shared" si="113"/>
        <v/>
      </c>
      <c r="BJ356" s="70" t="str">
        <f t="shared" si="113"/>
        <v/>
      </c>
      <c r="BK356" s="71" t="str">
        <f t="shared" si="113"/>
        <v/>
      </c>
      <c r="BL356" s="234" t="str">
        <f t="shared" si="113"/>
        <v/>
      </c>
      <c r="BM356" s="235" t="str">
        <f t="shared" si="113"/>
        <v/>
      </c>
      <c r="BN356" s="236" t="str">
        <f t="shared" si="113"/>
        <v/>
      </c>
      <c r="BO356" s="237" t="str">
        <f t="shared" si="113"/>
        <v/>
      </c>
      <c r="BP356" s="238" t="str">
        <f t="shared" si="113"/>
        <v/>
      </c>
      <c r="BQ356" s="239" t="str">
        <f t="shared" si="113"/>
        <v/>
      </c>
      <c r="BR356" s="78" t="str">
        <f t="shared" si="113"/>
        <v/>
      </c>
      <c r="BS356" s="57" t="str">
        <f t="shared" si="113"/>
        <v/>
      </c>
      <c r="BT356" s="240" t="str">
        <f t="shared" si="113"/>
        <v/>
      </c>
      <c r="BU356" s="241" t="str">
        <f t="shared" si="113"/>
        <v/>
      </c>
      <c r="BV356" s="242" t="str">
        <f t="shared" si="113"/>
        <v/>
      </c>
      <c r="BW356" s="243" t="str">
        <f t="shared" si="113"/>
        <v/>
      </c>
      <c r="BX356" s="244" t="str">
        <f t="shared" si="112"/>
        <v/>
      </c>
      <c r="BY356" s="245" t="str">
        <f t="shared" si="112"/>
        <v/>
      </c>
    </row>
    <row r="357" spans="1:77" customFormat="1" ht="15.6" thickBot="1" x14ac:dyDescent="0.35">
      <c r="A357" s="196" t="str">
        <f t="shared" si="103"/>
        <v/>
      </c>
      <c r="B357" s="196" t="str">
        <f t="shared" si="104"/>
        <v/>
      </c>
      <c r="C357" s="187" t="str">
        <v/>
      </c>
      <c r="D357" s="187" t="str">
        <v/>
      </c>
      <c r="E357" s="196" t="str">
        <v/>
      </c>
      <c r="F357" s="187" t="str">
        <v/>
      </c>
      <c r="G357" s="207">
        <v>0</v>
      </c>
      <c r="H357" s="187">
        <v>0</v>
      </c>
      <c r="I357" s="208">
        <v>0</v>
      </c>
      <c r="J357" s="207">
        <v>0</v>
      </c>
      <c r="K357" s="209">
        <v>0</v>
      </c>
      <c r="L357" s="210">
        <v>0</v>
      </c>
      <c r="M357" s="207">
        <v>0</v>
      </c>
      <c r="N357" s="209">
        <v>0</v>
      </c>
      <c r="O357" s="210">
        <v>0</v>
      </c>
      <c r="P357" s="207">
        <v>0</v>
      </c>
      <c r="Q357" s="209">
        <v>0</v>
      </c>
      <c r="R357" s="210">
        <v>0</v>
      </c>
      <c r="S357" s="207">
        <v>0</v>
      </c>
      <c r="T357" s="209">
        <v>0</v>
      </c>
      <c r="U357" s="210">
        <v>0</v>
      </c>
      <c r="V357" s="210" t="str">
        <v/>
      </c>
      <c r="W357" s="210" t="str">
        <v/>
      </c>
      <c r="X357" s="210" t="str">
        <v/>
      </c>
      <c r="Y357" s="210" t="str">
        <v/>
      </c>
      <c r="Z357" s="210" t="str">
        <v/>
      </c>
      <c r="AA357" s="210" t="str">
        <v/>
      </c>
      <c r="AB357" s="211">
        <v>0</v>
      </c>
      <c r="AC357" s="212" t="str">
        <f t="shared" si="108"/>
        <v/>
      </c>
      <c r="AD357" s="209" t="str">
        <f t="shared" si="111"/>
        <v/>
      </c>
      <c r="AE357" s="209" t="str">
        <f t="shared" si="111"/>
        <v/>
      </c>
      <c r="AF357" s="209" t="str">
        <f t="shared" si="111"/>
        <v/>
      </c>
      <c r="AG357" s="209" t="str">
        <f t="shared" si="110"/>
        <v/>
      </c>
      <c r="AH357" s="209" t="str">
        <f t="shared" si="110"/>
        <v/>
      </c>
      <c r="AI357" s="209" t="str">
        <f t="shared" si="110"/>
        <v/>
      </c>
      <c r="AJ357" s="209" t="str">
        <f t="shared" si="105"/>
        <v/>
      </c>
      <c r="AK357" s="213">
        <f>LARGE(($U357,$R357,$O357,$L357,$I357),AK$6)</f>
        <v>0</v>
      </c>
      <c r="AL357" s="213">
        <f>LARGE(($U357,$R357,$O357,$L357,$I357),AL$6)</f>
        <v>0</v>
      </c>
      <c r="AM357" s="213">
        <f>LARGE(($U357,$R357,$O357,$L357,$I357),AM$6)</f>
        <v>0</v>
      </c>
      <c r="AN357" s="213">
        <f>LARGE(($U357,$R357,$O357,$L357,$I357),AN$6)</f>
        <v>0</v>
      </c>
      <c r="AO357" s="213">
        <f>LARGE(($U357,$R357,$O357,$L357,$I357),AO$6)</f>
        <v>0</v>
      </c>
      <c r="AP357" s="214">
        <f t="shared" si="109"/>
        <v>0</v>
      </c>
      <c r="AQ357" s="213" t="str">
        <f t="shared" si="106"/>
        <v/>
      </c>
      <c r="AS357" s="108" t="str">
        <f t="shared" si="114"/>
        <v/>
      </c>
      <c r="AT357" s="65" t="str">
        <f t="shared" si="114"/>
        <v/>
      </c>
      <c r="AU357" s="66" t="str">
        <f t="shared" si="114"/>
        <v/>
      </c>
      <c r="AV357" s="67" t="str">
        <f t="shared" si="114"/>
        <v/>
      </c>
      <c r="AW357" s="68" t="str">
        <f t="shared" si="114"/>
        <v/>
      </c>
      <c r="AX357" s="28" t="str">
        <f t="shared" si="114"/>
        <v/>
      </c>
      <c r="AY357" s="69" t="str">
        <f t="shared" si="114"/>
        <v/>
      </c>
      <c r="AZ357" s="68" t="str">
        <f t="shared" si="114"/>
        <v/>
      </c>
      <c r="BA357" s="70" t="str">
        <f t="shared" si="114"/>
        <v/>
      </c>
      <c r="BB357" s="71" t="str">
        <f t="shared" si="114"/>
        <v/>
      </c>
      <c r="BC357" s="68" t="str">
        <f t="shared" si="114"/>
        <v/>
      </c>
      <c r="BD357" s="70" t="str">
        <f t="shared" si="114"/>
        <v/>
      </c>
      <c r="BE357" s="71" t="str">
        <f t="shared" si="114"/>
        <v/>
      </c>
      <c r="BF357" s="68" t="str">
        <f t="shared" si="114"/>
        <v/>
      </c>
      <c r="BG357" s="70" t="str">
        <f t="shared" si="114"/>
        <v/>
      </c>
      <c r="BH357" s="71" t="str">
        <f t="shared" si="114"/>
        <v/>
      </c>
      <c r="BI357" s="68" t="str">
        <f t="shared" si="113"/>
        <v/>
      </c>
      <c r="BJ357" s="70" t="str">
        <f t="shared" si="113"/>
        <v/>
      </c>
      <c r="BK357" s="71" t="str">
        <f t="shared" si="113"/>
        <v/>
      </c>
      <c r="BL357" s="234" t="str">
        <f t="shared" si="113"/>
        <v/>
      </c>
      <c r="BM357" s="235" t="str">
        <f t="shared" si="113"/>
        <v/>
      </c>
      <c r="BN357" s="236" t="str">
        <f t="shared" si="113"/>
        <v/>
      </c>
      <c r="BO357" s="237" t="str">
        <f t="shared" si="113"/>
        <v/>
      </c>
      <c r="BP357" s="238" t="str">
        <f t="shared" si="113"/>
        <v/>
      </c>
      <c r="BQ357" s="239" t="str">
        <f t="shared" si="113"/>
        <v/>
      </c>
      <c r="BR357" s="78" t="str">
        <f t="shared" si="113"/>
        <v/>
      </c>
      <c r="BS357" s="57" t="str">
        <f t="shared" si="113"/>
        <v/>
      </c>
      <c r="BT357" s="240" t="str">
        <f t="shared" si="113"/>
        <v/>
      </c>
      <c r="BU357" s="241" t="str">
        <f t="shared" si="113"/>
        <v/>
      </c>
      <c r="BV357" s="242" t="str">
        <f t="shared" si="113"/>
        <v/>
      </c>
      <c r="BW357" s="243" t="str">
        <f t="shared" si="113"/>
        <v/>
      </c>
      <c r="BX357" s="244" t="str">
        <f t="shared" ref="BX357:CJ372" si="115">IFERROR(VLOOKUP(ROW()-6,$B$7:$AI$406,COLUMN()-43,FALSE),"")</f>
        <v/>
      </c>
      <c r="BY357" s="245" t="str">
        <f t="shared" si="115"/>
        <v/>
      </c>
    </row>
    <row r="358" spans="1:77" customFormat="1" ht="15.6" thickBot="1" x14ac:dyDescent="0.35">
      <c r="A358" s="196" t="str">
        <f t="shared" si="103"/>
        <v/>
      </c>
      <c r="B358" s="196" t="str">
        <f t="shared" si="104"/>
        <v/>
      </c>
      <c r="C358" s="187" t="str">
        <v/>
      </c>
      <c r="D358" s="187" t="str">
        <v/>
      </c>
      <c r="E358" s="196" t="str">
        <v/>
      </c>
      <c r="F358" s="187" t="str">
        <v/>
      </c>
      <c r="G358" s="207">
        <v>0</v>
      </c>
      <c r="H358" s="187">
        <v>0</v>
      </c>
      <c r="I358" s="208">
        <v>0</v>
      </c>
      <c r="J358" s="207">
        <v>0</v>
      </c>
      <c r="K358" s="209">
        <v>0</v>
      </c>
      <c r="L358" s="210">
        <v>0</v>
      </c>
      <c r="M358" s="207">
        <v>0</v>
      </c>
      <c r="N358" s="209">
        <v>0</v>
      </c>
      <c r="O358" s="210">
        <v>0</v>
      </c>
      <c r="P358" s="207">
        <v>0</v>
      </c>
      <c r="Q358" s="209">
        <v>0</v>
      </c>
      <c r="R358" s="210">
        <v>0</v>
      </c>
      <c r="S358" s="207">
        <v>0</v>
      </c>
      <c r="T358" s="209">
        <v>0</v>
      </c>
      <c r="U358" s="210">
        <v>0</v>
      </c>
      <c r="V358" s="210" t="str">
        <v/>
      </c>
      <c r="W358" s="210" t="str">
        <v/>
      </c>
      <c r="X358" s="210" t="str">
        <v/>
      </c>
      <c r="Y358" s="210" t="str">
        <v/>
      </c>
      <c r="Z358" s="210" t="str">
        <v/>
      </c>
      <c r="AA358" s="210" t="str">
        <v/>
      </c>
      <c r="AB358" s="211">
        <v>0</v>
      </c>
      <c r="AC358" s="212" t="str">
        <f t="shared" si="108"/>
        <v/>
      </c>
      <c r="AD358" s="209" t="str">
        <f t="shared" si="111"/>
        <v/>
      </c>
      <c r="AE358" s="209" t="str">
        <f t="shared" si="111"/>
        <v/>
      </c>
      <c r="AF358" s="209" t="str">
        <f t="shared" si="111"/>
        <v/>
      </c>
      <c r="AG358" s="209" t="str">
        <f t="shared" si="110"/>
        <v/>
      </c>
      <c r="AH358" s="209" t="str">
        <f t="shared" si="110"/>
        <v/>
      </c>
      <c r="AI358" s="209" t="str">
        <f t="shared" si="110"/>
        <v/>
      </c>
      <c r="AJ358" s="209" t="str">
        <f t="shared" si="105"/>
        <v/>
      </c>
      <c r="AK358" s="213">
        <f>LARGE(($U358,$R358,$O358,$L358,$I358),AK$6)</f>
        <v>0</v>
      </c>
      <c r="AL358" s="213">
        <f>LARGE(($U358,$R358,$O358,$L358,$I358),AL$6)</f>
        <v>0</v>
      </c>
      <c r="AM358" s="213">
        <f>LARGE(($U358,$R358,$O358,$L358,$I358),AM$6)</f>
        <v>0</v>
      </c>
      <c r="AN358" s="213">
        <f>LARGE(($U358,$R358,$O358,$L358,$I358),AN$6)</f>
        <v>0</v>
      </c>
      <c r="AO358" s="213">
        <f>LARGE(($U358,$R358,$O358,$L358,$I358),AO$6)</f>
        <v>0</v>
      </c>
      <c r="AP358" s="214">
        <f t="shared" si="109"/>
        <v>0</v>
      </c>
      <c r="AQ358" s="213" t="str">
        <f t="shared" si="106"/>
        <v/>
      </c>
      <c r="AS358" s="108" t="str">
        <f t="shared" si="114"/>
        <v/>
      </c>
      <c r="AT358" s="65" t="str">
        <f t="shared" si="114"/>
        <v/>
      </c>
      <c r="AU358" s="66" t="str">
        <f t="shared" si="114"/>
        <v/>
      </c>
      <c r="AV358" s="67" t="str">
        <f t="shared" si="114"/>
        <v/>
      </c>
      <c r="AW358" s="68" t="str">
        <f t="shared" si="114"/>
        <v/>
      </c>
      <c r="AX358" s="28" t="str">
        <f t="shared" si="114"/>
        <v/>
      </c>
      <c r="AY358" s="69" t="str">
        <f t="shared" si="114"/>
        <v/>
      </c>
      <c r="AZ358" s="68" t="str">
        <f t="shared" si="114"/>
        <v/>
      </c>
      <c r="BA358" s="70" t="str">
        <f t="shared" si="114"/>
        <v/>
      </c>
      <c r="BB358" s="71" t="str">
        <f t="shared" si="114"/>
        <v/>
      </c>
      <c r="BC358" s="68" t="str">
        <f t="shared" si="114"/>
        <v/>
      </c>
      <c r="BD358" s="70" t="str">
        <f t="shared" si="114"/>
        <v/>
      </c>
      <c r="BE358" s="71" t="str">
        <f t="shared" si="114"/>
        <v/>
      </c>
      <c r="BF358" s="68" t="str">
        <f t="shared" si="114"/>
        <v/>
      </c>
      <c r="BG358" s="70" t="str">
        <f t="shared" si="114"/>
        <v/>
      </c>
      <c r="BH358" s="71" t="str">
        <f t="shared" ref="BH358:BW373" si="116">IFERROR(VLOOKUP(ROW()-6,$B$7:$AI$406,COLUMN()-43,FALSE),"")</f>
        <v/>
      </c>
      <c r="BI358" s="68" t="str">
        <f t="shared" si="116"/>
        <v/>
      </c>
      <c r="BJ358" s="70" t="str">
        <f t="shared" si="116"/>
        <v/>
      </c>
      <c r="BK358" s="71" t="str">
        <f t="shared" si="116"/>
        <v/>
      </c>
      <c r="BL358" s="234" t="str">
        <f t="shared" si="116"/>
        <v/>
      </c>
      <c r="BM358" s="235" t="str">
        <f t="shared" si="116"/>
        <v/>
      </c>
      <c r="BN358" s="236" t="str">
        <f t="shared" si="116"/>
        <v/>
      </c>
      <c r="BO358" s="237" t="str">
        <f t="shared" si="116"/>
        <v/>
      </c>
      <c r="BP358" s="238" t="str">
        <f t="shared" si="116"/>
        <v/>
      </c>
      <c r="BQ358" s="239" t="str">
        <f t="shared" si="116"/>
        <v/>
      </c>
      <c r="BR358" s="78" t="str">
        <f t="shared" si="116"/>
        <v/>
      </c>
      <c r="BS358" s="57" t="str">
        <f t="shared" si="116"/>
        <v/>
      </c>
      <c r="BT358" s="240" t="str">
        <f t="shared" si="116"/>
        <v/>
      </c>
      <c r="BU358" s="241" t="str">
        <f t="shared" si="116"/>
        <v/>
      </c>
      <c r="BV358" s="242" t="str">
        <f t="shared" si="116"/>
        <v/>
      </c>
      <c r="BW358" s="243" t="str">
        <f t="shared" si="116"/>
        <v/>
      </c>
      <c r="BX358" s="244" t="str">
        <f t="shared" si="115"/>
        <v/>
      </c>
      <c r="BY358" s="245" t="str">
        <f t="shared" si="115"/>
        <v/>
      </c>
    </row>
    <row r="359" spans="1:77" customFormat="1" ht="15.6" thickBot="1" x14ac:dyDescent="0.35">
      <c r="A359" s="196" t="str">
        <f t="shared" si="103"/>
        <v/>
      </c>
      <c r="B359" s="196" t="str">
        <f t="shared" si="104"/>
        <v/>
      </c>
      <c r="C359" s="187" t="str">
        <v/>
      </c>
      <c r="D359" s="187" t="str">
        <v/>
      </c>
      <c r="E359" s="196" t="str">
        <v/>
      </c>
      <c r="F359" s="187" t="str">
        <v/>
      </c>
      <c r="G359" s="207">
        <v>0</v>
      </c>
      <c r="H359" s="187">
        <v>0</v>
      </c>
      <c r="I359" s="208">
        <v>0</v>
      </c>
      <c r="J359" s="207">
        <v>0</v>
      </c>
      <c r="K359" s="209">
        <v>0</v>
      </c>
      <c r="L359" s="210">
        <v>0</v>
      </c>
      <c r="M359" s="207">
        <v>0</v>
      </c>
      <c r="N359" s="209">
        <v>0</v>
      </c>
      <c r="O359" s="210">
        <v>0</v>
      </c>
      <c r="P359" s="207">
        <v>0</v>
      </c>
      <c r="Q359" s="209">
        <v>0</v>
      </c>
      <c r="R359" s="210">
        <v>0</v>
      </c>
      <c r="S359" s="207">
        <v>0</v>
      </c>
      <c r="T359" s="209">
        <v>0</v>
      </c>
      <c r="U359" s="210">
        <v>0</v>
      </c>
      <c r="V359" s="210" t="str">
        <v/>
      </c>
      <c r="W359" s="210" t="str">
        <v/>
      </c>
      <c r="X359" s="210" t="str">
        <v/>
      </c>
      <c r="Y359" s="210" t="str">
        <v/>
      </c>
      <c r="Z359" s="210" t="str">
        <v/>
      </c>
      <c r="AA359" s="210" t="str">
        <v/>
      </c>
      <c r="AB359" s="211">
        <v>0</v>
      </c>
      <c r="AC359" s="212" t="str">
        <f t="shared" si="108"/>
        <v/>
      </c>
      <c r="AD359" s="209" t="str">
        <f t="shared" si="111"/>
        <v/>
      </c>
      <c r="AE359" s="209" t="str">
        <f t="shared" si="111"/>
        <v/>
      </c>
      <c r="AF359" s="209" t="str">
        <f t="shared" si="111"/>
        <v/>
      </c>
      <c r="AG359" s="209" t="str">
        <f t="shared" si="110"/>
        <v/>
      </c>
      <c r="AH359" s="209" t="str">
        <f t="shared" si="110"/>
        <v/>
      </c>
      <c r="AI359" s="209" t="str">
        <f t="shared" si="110"/>
        <v/>
      </c>
      <c r="AJ359" s="209" t="str">
        <f t="shared" si="105"/>
        <v/>
      </c>
      <c r="AK359" s="213">
        <f>LARGE(($U359,$R359,$O359,$L359,$I359),AK$6)</f>
        <v>0</v>
      </c>
      <c r="AL359" s="213">
        <f>LARGE(($U359,$R359,$O359,$L359,$I359),AL$6)</f>
        <v>0</v>
      </c>
      <c r="AM359" s="213">
        <f>LARGE(($U359,$R359,$O359,$L359,$I359),AM$6)</f>
        <v>0</v>
      </c>
      <c r="AN359" s="213">
        <f>LARGE(($U359,$R359,$O359,$L359,$I359),AN$6)</f>
        <v>0</v>
      </c>
      <c r="AO359" s="213">
        <f>LARGE(($U359,$R359,$O359,$L359,$I359),AO$6)</f>
        <v>0</v>
      </c>
      <c r="AP359" s="214">
        <f t="shared" si="109"/>
        <v>0</v>
      </c>
      <c r="AQ359" s="213" t="str">
        <f t="shared" si="106"/>
        <v/>
      </c>
      <c r="AS359" s="108" t="str">
        <f t="shared" ref="AS359:BH374" si="117">IFERROR(VLOOKUP(ROW()-6,$B$7:$AI$406,COLUMN()-43,FALSE),"")</f>
        <v/>
      </c>
      <c r="AT359" s="65" t="str">
        <f t="shared" si="117"/>
        <v/>
      </c>
      <c r="AU359" s="66" t="str">
        <f t="shared" si="117"/>
        <v/>
      </c>
      <c r="AV359" s="67" t="str">
        <f t="shared" si="117"/>
        <v/>
      </c>
      <c r="AW359" s="68" t="str">
        <f t="shared" si="117"/>
        <v/>
      </c>
      <c r="AX359" s="28" t="str">
        <f t="shared" si="117"/>
        <v/>
      </c>
      <c r="AY359" s="69" t="str">
        <f t="shared" si="117"/>
        <v/>
      </c>
      <c r="AZ359" s="68" t="str">
        <f t="shared" si="117"/>
        <v/>
      </c>
      <c r="BA359" s="70" t="str">
        <f t="shared" si="117"/>
        <v/>
      </c>
      <c r="BB359" s="71" t="str">
        <f t="shared" si="117"/>
        <v/>
      </c>
      <c r="BC359" s="68" t="str">
        <f t="shared" si="117"/>
        <v/>
      </c>
      <c r="BD359" s="70" t="str">
        <f t="shared" si="117"/>
        <v/>
      </c>
      <c r="BE359" s="71" t="str">
        <f t="shared" si="117"/>
        <v/>
      </c>
      <c r="BF359" s="68" t="str">
        <f t="shared" si="117"/>
        <v/>
      </c>
      <c r="BG359" s="70" t="str">
        <f t="shared" si="117"/>
        <v/>
      </c>
      <c r="BH359" s="71" t="str">
        <f t="shared" si="117"/>
        <v/>
      </c>
      <c r="BI359" s="68" t="str">
        <f t="shared" si="116"/>
        <v/>
      </c>
      <c r="BJ359" s="70" t="str">
        <f t="shared" si="116"/>
        <v/>
      </c>
      <c r="BK359" s="71" t="str">
        <f t="shared" si="116"/>
        <v/>
      </c>
      <c r="BL359" s="234" t="str">
        <f t="shared" si="116"/>
        <v/>
      </c>
      <c r="BM359" s="235" t="str">
        <f t="shared" si="116"/>
        <v/>
      </c>
      <c r="BN359" s="236" t="str">
        <f t="shared" si="116"/>
        <v/>
      </c>
      <c r="BO359" s="237" t="str">
        <f t="shared" si="116"/>
        <v/>
      </c>
      <c r="BP359" s="238" t="str">
        <f t="shared" si="116"/>
        <v/>
      </c>
      <c r="BQ359" s="239" t="str">
        <f t="shared" si="116"/>
        <v/>
      </c>
      <c r="BR359" s="78" t="str">
        <f t="shared" si="116"/>
        <v/>
      </c>
      <c r="BS359" s="57" t="str">
        <f t="shared" si="116"/>
        <v/>
      </c>
      <c r="BT359" s="240" t="str">
        <f t="shared" si="116"/>
        <v/>
      </c>
      <c r="BU359" s="241" t="str">
        <f t="shared" si="116"/>
        <v/>
      </c>
      <c r="BV359" s="242" t="str">
        <f t="shared" si="116"/>
        <v/>
      </c>
      <c r="BW359" s="243" t="str">
        <f t="shared" si="116"/>
        <v/>
      </c>
      <c r="BX359" s="244" t="str">
        <f t="shared" si="115"/>
        <v/>
      </c>
      <c r="BY359" s="245" t="str">
        <f t="shared" si="115"/>
        <v/>
      </c>
    </row>
    <row r="360" spans="1:77" customFormat="1" ht="15.6" thickBot="1" x14ac:dyDescent="0.35">
      <c r="A360" s="196" t="str">
        <f t="shared" si="103"/>
        <v/>
      </c>
      <c r="B360" s="196" t="str">
        <f t="shared" si="104"/>
        <v/>
      </c>
      <c r="C360" s="187" t="str">
        <v/>
      </c>
      <c r="D360" s="187" t="str">
        <v/>
      </c>
      <c r="E360" s="196" t="str">
        <v/>
      </c>
      <c r="F360" s="187" t="str">
        <v/>
      </c>
      <c r="G360" s="207">
        <v>0</v>
      </c>
      <c r="H360" s="187">
        <v>0</v>
      </c>
      <c r="I360" s="208">
        <v>0</v>
      </c>
      <c r="J360" s="207">
        <v>0</v>
      </c>
      <c r="K360" s="209">
        <v>0</v>
      </c>
      <c r="L360" s="210">
        <v>0</v>
      </c>
      <c r="M360" s="207">
        <v>0</v>
      </c>
      <c r="N360" s="209">
        <v>0</v>
      </c>
      <c r="O360" s="210">
        <v>0</v>
      </c>
      <c r="P360" s="207">
        <v>0</v>
      </c>
      <c r="Q360" s="209">
        <v>0</v>
      </c>
      <c r="R360" s="210">
        <v>0</v>
      </c>
      <c r="S360" s="207">
        <v>0</v>
      </c>
      <c r="T360" s="209">
        <v>0</v>
      </c>
      <c r="U360" s="210">
        <v>0</v>
      </c>
      <c r="V360" s="210" t="str">
        <v/>
      </c>
      <c r="W360" s="210" t="str">
        <v/>
      </c>
      <c r="X360" s="210" t="str">
        <v/>
      </c>
      <c r="Y360" s="210" t="str">
        <v/>
      </c>
      <c r="Z360" s="210" t="str">
        <v/>
      </c>
      <c r="AA360" s="210" t="str">
        <v/>
      </c>
      <c r="AB360" s="211">
        <v>0</v>
      </c>
      <c r="AC360" s="212" t="str">
        <f t="shared" si="108"/>
        <v/>
      </c>
      <c r="AD360" s="209" t="str">
        <f t="shared" si="111"/>
        <v/>
      </c>
      <c r="AE360" s="209" t="str">
        <f t="shared" si="111"/>
        <v/>
      </c>
      <c r="AF360" s="209" t="str">
        <f t="shared" si="111"/>
        <v/>
      </c>
      <c r="AG360" s="209" t="str">
        <f t="shared" si="110"/>
        <v/>
      </c>
      <c r="AH360" s="209" t="str">
        <f t="shared" si="110"/>
        <v/>
      </c>
      <c r="AI360" s="209" t="str">
        <f t="shared" si="110"/>
        <v/>
      </c>
      <c r="AJ360" s="209" t="str">
        <f t="shared" si="105"/>
        <v/>
      </c>
      <c r="AK360" s="213">
        <f>LARGE(($U360,$R360,$O360,$L360,$I360),AK$6)</f>
        <v>0</v>
      </c>
      <c r="AL360" s="213">
        <f>LARGE(($U360,$R360,$O360,$L360,$I360),AL$6)</f>
        <v>0</v>
      </c>
      <c r="AM360" s="213">
        <f>LARGE(($U360,$R360,$O360,$L360,$I360),AM$6)</f>
        <v>0</v>
      </c>
      <c r="AN360" s="213">
        <f>LARGE(($U360,$R360,$O360,$L360,$I360),AN$6)</f>
        <v>0</v>
      </c>
      <c r="AO360" s="213">
        <f>LARGE(($U360,$R360,$O360,$L360,$I360),AO$6)</f>
        <v>0</v>
      </c>
      <c r="AP360" s="214">
        <f t="shared" si="109"/>
        <v>0</v>
      </c>
      <c r="AQ360" s="213" t="str">
        <f t="shared" si="106"/>
        <v/>
      </c>
      <c r="AS360" s="108" t="str">
        <f t="shared" si="117"/>
        <v/>
      </c>
      <c r="AT360" s="65" t="str">
        <f t="shared" si="117"/>
        <v/>
      </c>
      <c r="AU360" s="66" t="str">
        <f t="shared" si="117"/>
        <v/>
      </c>
      <c r="AV360" s="67" t="str">
        <f t="shared" si="117"/>
        <v/>
      </c>
      <c r="AW360" s="68" t="str">
        <f t="shared" si="117"/>
        <v/>
      </c>
      <c r="AX360" s="28" t="str">
        <f t="shared" si="117"/>
        <v/>
      </c>
      <c r="AY360" s="69" t="str">
        <f t="shared" si="117"/>
        <v/>
      </c>
      <c r="AZ360" s="68" t="str">
        <f t="shared" si="117"/>
        <v/>
      </c>
      <c r="BA360" s="70" t="str">
        <f t="shared" si="117"/>
        <v/>
      </c>
      <c r="BB360" s="71" t="str">
        <f t="shared" si="117"/>
        <v/>
      </c>
      <c r="BC360" s="68" t="str">
        <f t="shared" si="117"/>
        <v/>
      </c>
      <c r="BD360" s="70" t="str">
        <f t="shared" si="117"/>
        <v/>
      </c>
      <c r="BE360" s="71" t="str">
        <f t="shared" si="117"/>
        <v/>
      </c>
      <c r="BF360" s="68" t="str">
        <f t="shared" si="117"/>
        <v/>
      </c>
      <c r="BG360" s="70" t="str">
        <f t="shared" si="117"/>
        <v/>
      </c>
      <c r="BH360" s="71" t="str">
        <f t="shared" si="117"/>
        <v/>
      </c>
      <c r="BI360" s="68" t="str">
        <f t="shared" si="116"/>
        <v/>
      </c>
      <c r="BJ360" s="70" t="str">
        <f t="shared" si="116"/>
        <v/>
      </c>
      <c r="BK360" s="71" t="str">
        <f t="shared" si="116"/>
        <v/>
      </c>
      <c r="BL360" s="234" t="str">
        <f t="shared" si="116"/>
        <v/>
      </c>
      <c r="BM360" s="235" t="str">
        <f t="shared" si="116"/>
        <v/>
      </c>
      <c r="BN360" s="236" t="str">
        <f t="shared" si="116"/>
        <v/>
      </c>
      <c r="BO360" s="237" t="str">
        <f t="shared" si="116"/>
        <v/>
      </c>
      <c r="BP360" s="238" t="str">
        <f t="shared" si="116"/>
        <v/>
      </c>
      <c r="BQ360" s="239" t="str">
        <f t="shared" si="116"/>
        <v/>
      </c>
      <c r="BR360" s="78" t="str">
        <f t="shared" si="116"/>
        <v/>
      </c>
      <c r="BS360" s="57" t="str">
        <f t="shared" si="116"/>
        <v/>
      </c>
      <c r="BT360" s="240" t="str">
        <f t="shared" si="116"/>
        <v/>
      </c>
      <c r="BU360" s="241" t="str">
        <f t="shared" si="116"/>
        <v/>
      </c>
      <c r="BV360" s="242" t="str">
        <f t="shared" si="116"/>
        <v/>
      </c>
      <c r="BW360" s="243" t="str">
        <f t="shared" si="116"/>
        <v/>
      </c>
      <c r="BX360" s="244" t="str">
        <f t="shared" si="115"/>
        <v/>
      </c>
      <c r="BY360" s="245" t="str">
        <f t="shared" si="115"/>
        <v/>
      </c>
    </row>
    <row r="361" spans="1:77" customFormat="1" ht="15.6" thickBot="1" x14ac:dyDescent="0.35">
      <c r="A361" s="196" t="str">
        <f t="shared" si="103"/>
        <v/>
      </c>
      <c r="B361" s="196" t="str">
        <f t="shared" si="104"/>
        <v/>
      </c>
      <c r="C361" s="187" t="str">
        <v/>
      </c>
      <c r="D361" s="187" t="str">
        <v/>
      </c>
      <c r="E361" s="196" t="str">
        <v/>
      </c>
      <c r="F361" s="187" t="str">
        <v/>
      </c>
      <c r="G361" s="207">
        <v>0</v>
      </c>
      <c r="H361" s="187">
        <v>0</v>
      </c>
      <c r="I361" s="208">
        <v>0</v>
      </c>
      <c r="J361" s="207">
        <v>0</v>
      </c>
      <c r="K361" s="209">
        <v>0</v>
      </c>
      <c r="L361" s="210">
        <v>0</v>
      </c>
      <c r="M361" s="207">
        <v>0</v>
      </c>
      <c r="N361" s="209">
        <v>0</v>
      </c>
      <c r="O361" s="210">
        <v>0</v>
      </c>
      <c r="P361" s="207">
        <v>0</v>
      </c>
      <c r="Q361" s="209">
        <v>0</v>
      </c>
      <c r="R361" s="210">
        <v>0</v>
      </c>
      <c r="S361" s="207">
        <v>0</v>
      </c>
      <c r="T361" s="209">
        <v>0</v>
      </c>
      <c r="U361" s="210">
        <v>0</v>
      </c>
      <c r="V361" s="210" t="str">
        <v/>
      </c>
      <c r="W361" s="210" t="str">
        <v/>
      </c>
      <c r="X361" s="210" t="str">
        <v/>
      </c>
      <c r="Y361" s="210" t="str">
        <v/>
      </c>
      <c r="Z361" s="210" t="str">
        <v/>
      </c>
      <c r="AA361" s="210" t="str">
        <v/>
      </c>
      <c r="AB361" s="211">
        <v>0</v>
      </c>
      <c r="AC361" s="212" t="str">
        <f t="shared" si="108"/>
        <v/>
      </c>
      <c r="AD361" s="209" t="str">
        <f t="shared" si="111"/>
        <v/>
      </c>
      <c r="AE361" s="209" t="str">
        <f t="shared" si="111"/>
        <v/>
      </c>
      <c r="AF361" s="209" t="str">
        <f t="shared" si="111"/>
        <v/>
      </c>
      <c r="AG361" s="209" t="str">
        <f t="shared" si="110"/>
        <v/>
      </c>
      <c r="AH361" s="209" t="str">
        <f t="shared" si="110"/>
        <v/>
      </c>
      <c r="AI361" s="209" t="str">
        <f t="shared" si="110"/>
        <v/>
      </c>
      <c r="AJ361" s="209" t="str">
        <f t="shared" si="105"/>
        <v/>
      </c>
      <c r="AK361" s="213">
        <f>LARGE(($U361,$R361,$O361,$L361,$I361),AK$6)</f>
        <v>0</v>
      </c>
      <c r="AL361" s="213">
        <f>LARGE(($U361,$R361,$O361,$L361,$I361),AL$6)</f>
        <v>0</v>
      </c>
      <c r="AM361" s="213">
        <f>LARGE(($U361,$R361,$O361,$L361,$I361),AM$6)</f>
        <v>0</v>
      </c>
      <c r="AN361" s="213">
        <f>LARGE(($U361,$R361,$O361,$L361,$I361),AN$6)</f>
        <v>0</v>
      </c>
      <c r="AO361" s="213">
        <f>LARGE(($U361,$R361,$O361,$L361,$I361),AO$6)</f>
        <v>0</v>
      </c>
      <c r="AP361" s="214">
        <f t="shared" si="109"/>
        <v>0</v>
      </c>
      <c r="AQ361" s="213" t="str">
        <f t="shared" si="106"/>
        <v/>
      </c>
      <c r="AS361" s="108" t="str">
        <f t="shared" si="117"/>
        <v/>
      </c>
      <c r="AT361" s="65" t="str">
        <f t="shared" si="117"/>
        <v/>
      </c>
      <c r="AU361" s="66" t="str">
        <f t="shared" si="117"/>
        <v/>
      </c>
      <c r="AV361" s="67" t="str">
        <f t="shared" si="117"/>
        <v/>
      </c>
      <c r="AW361" s="68" t="str">
        <f t="shared" si="117"/>
        <v/>
      </c>
      <c r="AX361" s="28" t="str">
        <f t="shared" si="117"/>
        <v/>
      </c>
      <c r="AY361" s="69" t="str">
        <f t="shared" si="117"/>
        <v/>
      </c>
      <c r="AZ361" s="68" t="str">
        <f t="shared" si="117"/>
        <v/>
      </c>
      <c r="BA361" s="70" t="str">
        <f t="shared" si="117"/>
        <v/>
      </c>
      <c r="BB361" s="71" t="str">
        <f t="shared" si="117"/>
        <v/>
      </c>
      <c r="BC361" s="68" t="str">
        <f t="shared" si="117"/>
        <v/>
      </c>
      <c r="BD361" s="70" t="str">
        <f t="shared" si="117"/>
        <v/>
      </c>
      <c r="BE361" s="71" t="str">
        <f t="shared" si="117"/>
        <v/>
      </c>
      <c r="BF361" s="68" t="str">
        <f t="shared" si="117"/>
        <v/>
      </c>
      <c r="BG361" s="70" t="str">
        <f t="shared" si="117"/>
        <v/>
      </c>
      <c r="BH361" s="71" t="str">
        <f t="shared" si="117"/>
        <v/>
      </c>
      <c r="BI361" s="68" t="str">
        <f t="shared" si="116"/>
        <v/>
      </c>
      <c r="BJ361" s="70" t="str">
        <f t="shared" si="116"/>
        <v/>
      </c>
      <c r="BK361" s="71" t="str">
        <f t="shared" si="116"/>
        <v/>
      </c>
      <c r="BL361" s="234" t="str">
        <f t="shared" si="116"/>
        <v/>
      </c>
      <c r="BM361" s="235" t="str">
        <f t="shared" si="116"/>
        <v/>
      </c>
      <c r="BN361" s="236" t="str">
        <f t="shared" si="116"/>
        <v/>
      </c>
      <c r="BO361" s="237" t="str">
        <f t="shared" si="116"/>
        <v/>
      </c>
      <c r="BP361" s="238" t="str">
        <f t="shared" si="116"/>
        <v/>
      </c>
      <c r="BQ361" s="239" t="str">
        <f t="shared" si="116"/>
        <v/>
      </c>
      <c r="BR361" s="78" t="str">
        <f t="shared" si="116"/>
        <v/>
      </c>
      <c r="BS361" s="57" t="str">
        <f t="shared" si="116"/>
        <v/>
      </c>
      <c r="BT361" s="240" t="str">
        <f t="shared" si="116"/>
        <v/>
      </c>
      <c r="BU361" s="241" t="str">
        <f t="shared" si="116"/>
        <v/>
      </c>
      <c r="BV361" s="242" t="str">
        <f t="shared" si="116"/>
        <v/>
      </c>
      <c r="BW361" s="243" t="str">
        <f t="shared" si="116"/>
        <v/>
      </c>
      <c r="BX361" s="244" t="str">
        <f t="shared" si="115"/>
        <v/>
      </c>
      <c r="BY361" s="245" t="str">
        <f t="shared" si="115"/>
        <v/>
      </c>
    </row>
    <row r="362" spans="1:77" customFormat="1" ht="15.6" thickBot="1" x14ac:dyDescent="0.35">
      <c r="A362" s="196" t="str">
        <f t="shared" si="103"/>
        <v/>
      </c>
      <c r="B362" s="196" t="str">
        <f t="shared" si="104"/>
        <v/>
      </c>
      <c r="C362" s="187" t="str">
        <v/>
      </c>
      <c r="D362" s="187" t="str">
        <v/>
      </c>
      <c r="E362" s="196" t="str">
        <v/>
      </c>
      <c r="F362" s="187" t="str">
        <v/>
      </c>
      <c r="G362" s="207">
        <v>0</v>
      </c>
      <c r="H362" s="187">
        <v>0</v>
      </c>
      <c r="I362" s="208">
        <v>0</v>
      </c>
      <c r="J362" s="207">
        <v>0</v>
      </c>
      <c r="K362" s="209">
        <v>0</v>
      </c>
      <c r="L362" s="210">
        <v>0</v>
      </c>
      <c r="M362" s="207">
        <v>0</v>
      </c>
      <c r="N362" s="209">
        <v>0</v>
      </c>
      <c r="O362" s="210">
        <v>0</v>
      </c>
      <c r="P362" s="207">
        <v>0</v>
      </c>
      <c r="Q362" s="209">
        <v>0</v>
      </c>
      <c r="R362" s="210">
        <v>0</v>
      </c>
      <c r="S362" s="207">
        <v>0</v>
      </c>
      <c r="T362" s="209">
        <v>0</v>
      </c>
      <c r="U362" s="210">
        <v>0</v>
      </c>
      <c r="V362" s="210" t="str">
        <v/>
      </c>
      <c r="W362" s="210" t="str">
        <v/>
      </c>
      <c r="X362" s="210" t="str">
        <v/>
      </c>
      <c r="Y362" s="210" t="str">
        <v/>
      </c>
      <c r="Z362" s="210" t="str">
        <v/>
      </c>
      <c r="AA362" s="210" t="str">
        <v/>
      </c>
      <c r="AB362" s="211">
        <v>0</v>
      </c>
      <c r="AC362" s="212" t="str">
        <f t="shared" si="108"/>
        <v/>
      </c>
      <c r="AD362" s="209" t="str">
        <f t="shared" si="111"/>
        <v/>
      </c>
      <c r="AE362" s="209" t="str">
        <f t="shared" si="111"/>
        <v/>
      </c>
      <c r="AF362" s="209" t="str">
        <f t="shared" si="111"/>
        <v/>
      </c>
      <c r="AG362" s="209" t="str">
        <f t="shared" si="110"/>
        <v/>
      </c>
      <c r="AH362" s="209" t="str">
        <f t="shared" si="110"/>
        <v/>
      </c>
      <c r="AI362" s="209" t="str">
        <f t="shared" si="110"/>
        <v/>
      </c>
      <c r="AJ362" s="209" t="str">
        <f t="shared" si="105"/>
        <v/>
      </c>
      <c r="AK362" s="213">
        <f>LARGE(($U362,$R362,$O362,$L362,$I362),AK$6)</f>
        <v>0</v>
      </c>
      <c r="AL362" s="213">
        <f>LARGE(($U362,$R362,$O362,$L362,$I362),AL$6)</f>
        <v>0</v>
      </c>
      <c r="AM362" s="213">
        <f>LARGE(($U362,$R362,$O362,$L362,$I362),AM$6)</f>
        <v>0</v>
      </c>
      <c r="AN362" s="213">
        <f>LARGE(($U362,$R362,$O362,$L362,$I362),AN$6)</f>
        <v>0</v>
      </c>
      <c r="AO362" s="213">
        <f>LARGE(($U362,$R362,$O362,$L362,$I362),AO$6)</f>
        <v>0</v>
      </c>
      <c r="AP362" s="214">
        <f t="shared" si="109"/>
        <v>0</v>
      </c>
      <c r="AQ362" s="213" t="str">
        <f t="shared" si="106"/>
        <v/>
      </c>
      <c r="AS362" s="108" t="str">
        <f t="shared" si="117"/>
        <v/>
      </c>
      <c r="AT362" s="65" t="str">
        <f t="shared" si="117"/>
        <v/>
      </c>
      <c r="AU362" s="66" t="str">
        <f t="shared" si="117"/>
        <v/>
      </c>
      <c r="AV362" s="67" t="str">
        <f t="shared" si="117"/>
        <v/>
      </c>
      <c r="AW362" s="68" t="str">
        <f t="shared" si="117"/>
        <v/>
      </c>
      <c r="AX362" s="28" t="str">
        <f t="shared" si="117"/>
        <v/>
      </c>
      <c r="AY362" s="69" t="str">
        <f t="shared" si="117"/>
        <v/>
      </c>
      <c r="AZ362" s="68" t="str">
        <f t="shared" si="117"/>
        <v/>
      </c>
      <c r="BA362" s="70" t="str">
        <f t="shared" si="117"/>
        <v/>
      </c>
      <c r="BB362" s="71" t="str">
        <f t="shared" si="117"/>
        <v/>
      </c>
      <c r="BC362" s="68" t="str">
        <f t="shared" si="117"/>
        <v/>
      </c>
      <c r="BD362" s="70" t="str">
        <f t="shared" si="117"/>
        <v/>
      </c>
      <c r="BE362" s="71" t="str">
        <f t="shared" si="117"/>
        <v/>
      </c>
      <c r="BF362" s="68" t="str">
        <f t="shared" si="117"/>
        <v/>
      </c>
      <c r="BG362" s="70" t="str">
        <f t="shared" si="117"/>
        <v/>
      </c>
      <c r="BH362" s="71" t="str">
        <f t="shared" si="117"/>
        <v/>
      </c>
      <c r="BI362" s="68" t="str">
        <f t="shared" si="116"/>
        <v/>
      </c>
      <c r="BJ362" s="70" t="str">
        <f t="shared" si="116"/>
        <v/>
      </c>
      <c r="BK362" s="71" t="str">
        <f t="shared" si="116"/>
        <v/>
      </c>
      <c r="BL362" s="234" t="str">
        <f t="shared" si="116"/>
        <v/>
      </c>
      <c r="BM362" s="235" t="str">
        <f t="shared" si="116"/>
        <v/>
      </c>
      <c r="BN362" s="236" t="str">
        <f t="shared" si="116"/>
        <v/>
      </c>
      <c r="BO362" s="237" t="str">
        <f t="shared" si="116"/>
        <v/>
      </c>
      <c r="BP362" s="238" t="str">
        <f t="shared" si="116"/>
        <v/>
      </c>
      <c r="BQ362" s="239" t="str">
        <f t="shared" si="116"/>
        <v/>
      </c>
      <c r="BR362" s="78" t="str">
        <f t="shared" si="116"/>
        <v/>
      </c>
      <c r="BS362" s="57" t="str">
        <f t="shared" si="116"/>
        <v/>
      </c>
      <c r="BT362" s="240" t="str">
        <f t="shared" si="116"/>
        <v/>
      </c>
      <c r="BU362" s="241" t="str">
        <f t="shared" si="116"/>
        <v/>
      </c>
      <c r="BV362" s="242" t="str">
        <f t="shared" si="116"/>
        <v/>
      </c>
      <c r="BW362" s="243" t="str">
        <f t="shared" si="116"/>
        <v/>
      </c>
      <c r="BX362" s="244" t="str">
        <f t="shared" si="115"/>
        <v/>
      </c>
      <c r="BY362" s="245" t="str">
        <f t="shared" si="115"/>
        <v/>
      </c>
    </row>
    <row r="363" spans="1:77" customFormat="1" ht="15.6" thickBot="1" x14ac:dyDescent="0.35">
      <c r="A363" s="196" t="str">
        <f t="shared" si="103"/>
        <v/>
      </c>
      <c r="B363" s="196" t="str">
        <f t="shared" si="104"/>
        <v/>
      </c>
      <c r="C363" s="187" t="str">
        <v/>
      </c>
      <c r="D363" s="187" t="str">
        <v/>
      </c>
      <c r="E363" s="196" t="str">
        <v/>
      </c>
      <c r="F363" s="187" t="str">
        <v/>
      </c>
      <c r="G363" s="207">
        <v>0</v>
      </c>
      <c r="H363" s="187">
        <v>0</v>
      </c>
      <c r="I363" s="208">
        <v>0</v>
      </c>
      <c r="J363" s="207">
        <v>0</v>
      </c>
      <c r="K363" s="209">
        <v>0</v>
      </c>
      <c r="L363" s="210">
        <v>0</v>
      </c>
      <c r="M363" s="207">
        <v>0</v>
      </c>
      <c r="N363" s="209">
        <v>0</v>
      </c>
      <c r="O363" s="210">
        <v>0</v>
      </c>
      <c r="P363" s="207">
        <v>0</v>
      </c>
      <c r="Q363" s="209">
        <v>0</v>
      </c>
      <c r="R363" s="210">
        <v>0</v>
      </c>
      <c r="S363" s="207">
        <v>0</v>
      </c>
      <c r="T363" s="209">
        <v>0</v>
      </c>
      <c r="U363" s="210">
        <v>0</v>
      </c>
      <c r="V363" s="210" t="str">
        <v/>
      </c>
      <c r="W363" s="210" t="str">
        <v/>
      </c>
      <c r="X363" s="210" t="str">
        <v/>
      </c>
      <c r="Y363" s="210" t="str">
        <v/>
      </c>
      <c r="Z363" s="210" t="str">
        <v/>
      </c>
      <c r="AA363" s="210" t="str">
        <v/>
      </c>
      <c r="AB363" s="211">
        <v>0</v>
      </c>
      <c r="AC363" s="212" t="str">
        <f t="shared" si="108"/>
        <v/>
      </c>
      <c r="AD363" s="209" t="str">
        <f t="shared" si="111"/>
        <v/>
      </c>
      <c r="AE363" s="209" t="str">
        <f t="shared" si="111"/>
        <v/>
      </c>
      <c r="AF363" s="209" t="str">
        <f t="shared" si="111"/>
        <v/>
      </c>
      <c r="AG363" s="209" t="str">
        <f t="shared" si="110"/>
        <v/>
      </c>
      <c r="AH363" s="209" t="str">
        <f t="shared" si="110"/>
        <v/>
      </c>
      <c r="AI363" s="209" t="str">
        <f t="shared" si="110"/>
        <v/>
      </c>
      <c r="AJ363" s="209" t="str">
        <f t="shared" si="105"/>
        <v/>
      </c>
      <c r="AK363" s="213">
        <f>LARGE(($U363,$R363,$O363,$L363,$I363),AK$6)</f>
        <v>0</v>
      </c>
      <c r="AL363" s="213">
        <f>LARGE(($U363,$R363,$O363,$L363,$I363),AL$6)</f>
        <v>0</v>
      </c>
      <c r="AM363" s="213">
        <f>LARGE(($U363,$R363,$O363,$L363,$I363),AM$6)</f>
        <v>0</v>
      </c>
      <c r="AN363" s="213">
        <f>LARGE(($U363,$R363,$O363,$L363,$I363),AN$6)</f>
        <v>0</v>
      </c>
      <c r="AO363" s="213">
        <f>LARGE(($U363,$R363,$O363,$L363,$I363),AO$6)</f>
        <v>0</v>
      </c>
      <c r="AP363" s="214">
        <f t="shared" si="109"/>
        <v>0</v>
      </c>
      <c r="AQ363" s="213" t="str">
        <f t="shared" si="106"/>
        <v/>
      </c>
      <c r="AS363" s="108" t="str">
        <f t="shared" si="117"/>
        <v/>
      </c>
      <c r="AT363" s="65" t="str">
        <f t="shared" si="117"/>
        <v/>
      </c>
      <c r="AU363" s="66" t="str">
        <f t="shared" si="117"/>
        <v/>
      </c>
      <c r="AV363" s="67" t="str">
        <f t="shared" si="117"/>
        <v/>
      </c>
      <c r="AW363" s="68" t="str">
        <f t="shared" si="117"/>
        <v/>
      </c>
      <c r="AX363" s="28" t="str">
        <f t="shared" si="117"/>
        <v/>
      </c>
      <c r="AY363" s="69" t="str">
        <f t="shared" si="117"/>
        <v/>
      </c>
      <c r="AZ363" s="68" t="str">
        <f t="shared" si="117"/>
        <v/>
      </c>
      <c r="BA363" s="70" t="str">
        <f t="shared" si="117"/>
        <v/>
      </c>
      <c r="BB363" s="71" t="str">
        <f t="shared" si="117"/>
        <v/>
      </c>
      <c r="BC363" s="68" t="str">
        <f t="shared" si="117"/>
        <v/>
      </c>
      <c r="BD363" s="70" t="str">
        <f t="shared" si="117"/>
        <v/>
      </c>
      <c r="BE363" s="71" t="str">
        <f t="shared" si="117"/>
        <v/>
      </c>
      <c r="BF363" s="68" t="str">
        <f t="shared" si="117"/>
        <v/>
      </c>
      <c r="BG363" s="70" t="str">
        <f t="shared" si="117"/>
        <v/>
      </c>
      <c r="BH363" s="71" t="str">
        <f t="shared" si="117"/>
        <v/>
      </c>
      <c r="BI363" s="68" t="str">
        <f t="shared" si="116"/>
        <v/>
      </c>
      <c r="BJ363" s="70" t="str">
        <f t="shared" si="116"/>
        <v/>
      </c>
      <c r="BK363" s="71" t="str">
        <f t="shared" si="116"/>
        <v/>
      </c>
      <c r="BL363" s="234" t="str">
        <f t="shared" si="116"/>
        <v/>
      </c>
      <c r="BM363" s="235" t="str">
        <f t="shared" si="116"/>
        <v/>
      </c>
      <c r="BN363" s="236" t="str">
        <f t="shared" si="116"/>
        <v/>
      </c>
      <c r="BO363" s="237" t="str">
        <f t="shared" si="116"/>
        <v/>
      </c>
      <c r="BP363" s="238" t="str">
        <f t="shared" si="116"/>
        <v/>
      </c>
      <c r="BQ363" s="239" t="str">
        <f t="shared" si="116"/>
        <v/>
      </c>
      <c r="BR363" s="78" t="str">
        <f t="shared" si="116"/>
        <v/>
      </c>
      <c r="BS363" s="57" t="str">
        <f t="shared" si="116"/>
        <v/>
      </c>
      <c r="BT363" s="240" t="str">
        <f t="shared" si="116"/>
        <v/>
      </c>
      <c r="BU363" s="241" t="str">
        <f t="shared" si="116"/>
        <v/>
      </c>
      <c r="BV363" s="242" t="str">
        <f t="shared" si="116"/>
        <v/>
      </c>
      <c r="BW363" s="243" t="str">
        <f t="shared" si="116"/>
        <v/>
      </c>
      <c r="BX363" s="244" t="str">
        <f t="shared" si="115"/>
        <v/>
      </c>
      <c r="BY363" s="245" t="str">
        <f t="shared" si="115"/>
        <v/>
      </c>
    </row>
    <row r="364" spans="1:77" customFormat="1" ht="15.6" thickBot="1" x14ac:dyDescent="0.35">
      <c r="A364" s="196" t="str">
        <f t="shared" si="103"/>
        <v/>
      </c>
      <c r="B364" s="196" t="str">
        <f t="shared" si="104"/>
        <v/>
      </c>
      <c r="C364" s="187" t="str">
        <v/>
      </c>
      <c r="D364" s="187" t="str">
        <v/>
      </c>
      <c r="E364" s="196" t="str">
        <v/>
      </c>
      <c r="F364" s="187" t="str">
        <v/>
      </c>
      <c r="G364" s="207">
        <v>0</v>
      </c>
      <c r="H364" s="187">
        <v>0</v>
      </c>
      <c r="I364" s="208">
        <v>0</v>
      </c>
      <c r="J364" s="207">
        <v>0</v>
      </c>
      <c r="K364" s="209">
        <v>0</v>
      </c>
      <c r="L364" s="210">
        <v>0</v>
      </c>
      <c r="M364" s="207">
        <v>0</v>
      </c>
      <c r="N364" s="209">
        <v>0</v>
      </c>
      <c r="O364" s="210">
        <v>0</v>
      </c>
      <c r="P364" s="207">
        <v>0</v>
      </c>
      <c r="Q364" s="209">
        <v>0</v>
      </c>
      <c r="R364" s="210">
        <v>0</v>
      </c>
      <c r="S364" s="207">
        <v>0</v>
      </c>
      <c r="T364" s="209">
        <v>0</v>
      </c>
      <c r="U364" s="210">
        <v>0</v>
      </c>
      <c r="V364" s="210" t="str">
        <v/>
      </c>
      <c r="W364" s="210" t="str">
        <v/>
      </c>
      <c r="X364" s="210" t="str">
        <v/>
      </c>
      <c r="Y364" s="210" t="str">
        <v/>
      </c>
      <c r="Z364" s="210" t="str">
        <v/>
      </c>
      <c r="AA364" s="210" t="str">
        <v/>
      </c>
      <c r="AB364" s="211">
        <v>0</v>
      </c>
      <c r="AC364" s="212" t="str">
        <f t="shared" si="108"/>
        <v/>
      </c>
      <c r="AD364" s="209" t="str">
        <f t="shared" si="111"/>
        <v/>
      </c>
      <c r="AE364" s="209" t="str">
        <f t="shared" si="111"/>
        <v/>
      </c>
      <c r="AF364" s="209" t="str">
        <f t="shared" si="111"/>
        <v/>
      </c>
      <c r="AG364" s="209" t="str">
        <f t="shared" si="110"/>
        <v/>
      </c>
      <c r="AH364" s="209" t="str">
        <f t="shared" si="110"/>
        <v/>
      </c>
      <c r="AI364" s="209" t="str">
        <f t="shared" si="110"/>
        <v/>
      </c>
      <c r="AJ364" s="209" t="str">
        <f t="shared" si="105"/>
        <v/>
      </c>
      <c r="AK364" s="213">
        <f>LARGE(($U364,$R364,$O364,$L364,$I364),AK$6)</f>
        <v>0</v>
      </c>
      <c r="AL364" s="213">
        <f>LARGE(($U364,$R364,$O364,$L364,$I364),AL$6)</f>
        <v>0</v>
      </c>
      <c r="AM364" s="213">
        <f>LARGE(($U364,$R364,$O364,$L364,$I364),AM$6)</f>
        <v>0</v>
      </c>
      <c r="AN364" s="213">
        <f>LARGE(($U364,$R364,$O364,$L364,$I364),AN$6)</f>
        <v>0</v>
      </c>
      <c r="AO364" s="213">
        <f>LARGE(($U364,$R364,$O364,$L364,$I364),AO$6)</f>
        <v>0</v>
      </c>
      <c r="AP364" s="214">
        <f t="shared" si="109"/>
        <v>0</v>
      </c>
      <c r="AQ364" s="213" t="str">
        <f t="shared" si="106"/>
        <v/>
      </c>
      <c r="AS364" s="108" t="str">
        <f t="shared" si="117"/>
        <v/>
      </c>
      <c r="AT364" s="65" t="str">
        <f t="shared" si="117"/>
        <v/>
      </c>
      <c r="AU364" s="66" t="str">
        <f t="shared" si="117"/>
        <v/>
      </c>
      <c r="AV364" s="67" t="str">
        <f t="shared" si="117"/>
        <v/>
      </c>
      <c r="AW364" s="68" t="str">
        <f t="shared" si="117"/>
        <v/>
      </c>
      <c r="AX364" s="28" t="str">
        <f t="shared" si="117"/>
        <v/>
      </c>
      <c r="AY364" s="69" t="str">
        <f t="shared" si="117"/>
        <v/>
      </c>
      <c r="AZ364" s="68" t="str">
        <f t="shared" si="117"/>
        <v/>
      </c>
      <c r="BA364" s="70" t="str">
        <f t="shared" si="117"/>
        <v/>
      </c>
      <c r="BB364" s="71" t="str">
        <f t="shared" si="117"/>
        <v/>
      </c>
      <c r="BC364" s="68" t="str">
        <f t="shared" si="117"/>
        <v/>
      </c>
      <c r="BD364" s="70" t="str">
        <f t="shared" si="117"/>
        <v/>
      </c>
      <c r="BE364" s="71" t="str">
        <f t="shared" si="117"/>
        <v/>
      </c>
      <c r="BF364" s="68" t="str">
        <f t="shared" si="117"/>
        <v/>
      </c>
      <c r="BG364" s="70" t="str">
        <f t="shared" si="117"/>
        <v/>
      </c>
      <c r="BH364" s="71" t="str">
        <f t="shared" si="117"/>
        <v/>
      </c>
      <c r="BI364" s="68" t="str">
        <f t="shared" si="116"/>
        <v/>
      </c>
      <c r="BJ364" s="70" t="str">
        <f t="shared" si="116"/>
        <v/>
      </c>
      <c r="BK364" s="71" t="str">
        <f t="shared" si="116"/>
        <v/>
      </c>
      <c r="BL364" s="234" t="str">
        <f t="shared" si="116"/>
        <v/>
      </c>
      <c r="BM364" s="235" t="str">
        <f t="shared" si="116"/>
        <v/>
      </c>
      <c r="BN364" s="236" t="str">
        <f t="shared" si="116"/>
        <v/>
      </c>
      <c r="BO364" s="237" t="str">
        <f t="shared" si="116"/>
        <v/>
      </c>
      <c r="BP364" s="238" t="str">
        <f t="shared" si="116"/>
        <v/>
      </c>
      <c r="BQ364" s="239" t="str">
        <f t="shared" si="116"/>
        <v/>
      </c>
      <c r="BR364" s="78" t="str">
        <f t="shared" si="116"/>
        <v/>
      </c>
      <c r="BS364" s="57" t="str">
        <f t="shared" si="116"/>
        <v/>
      </c>
      <c r="BT364" s="240" t="str">
        <f t="shared" si="116"/>
        <v/>
      </c>
      <c r="BU364" s="241" t="str">
        <f t="shared" si="116"/>
        <v/>
      </c>
      <c r="BV364" s="242" t="str">
        <f t="shared" si="116"/>
        <v/>
      </c>
      <c r="BW364" s="243" t="str">
        <f t="shared" si="116"/>
        <v/>
      </c>
      <c r="BX364" s="244" t="str">
        <f t="shared" si="115"/>
        <v/>
      </c>
      <c r="BY364" s="245" t="str">
        <f t="shared" si="115"/>
        <v/>
      </c>
    </row>
    <row r="365" spans="1:77" customFormat="1" ht="15.6" thickBot="1" x14ac:dyDescent="0.35">
      <c r="A365" s="196" t="str">
        <f t="shared" si="103"/>
        <v/>
      </c>
      <c r="B365" s="196" t="str">
        <f t="shared" si="104"/>
        <v/>
      </c>
      <c r="C365" s="187" t="str">
        <v/>
      </c>
      <c r="D365" s="187" t="str">
        <v/>
      </c>
      <c r="E365" s="196" t="str">
        <v/>
      </c>
      <c r="F365" s="187" t="str">
        <v/>
      </c>
      <c r="G365" s="207">
        <v>0</v>
      </c>
      <c r="H365" s="187">
        <v>0</v>
      </c>
      <c r="I365" s="208">
        <v>0</v>
      </c>
      <c r="J365" s="207">
        <v>0</v>
      </c>
      <c r="K365" s="209">
        <v>0</v>
      </c>
      <c r="L365" s="210">
        <v>0</v>
      </c>
      <c r="M365" s="207">
        <v>0</v>
      </c>
      <c r="N365" s="209">
        <v>0</v>
      </c>
      <c r="O365" s="210">
        <v>0</v>
      </c>
      <c r="P365" s="207">
        <v>0</v>
      </c>
      <c r="Q365" s="209">
        <v>0</v>
      </c>
      <c r="R365" s="210">
        <v>0</v>
      </c>
      <c r="S365" s="207">
        <v>0</v>
      </c>
      <c r="T365" s="209">
        <v>0</v>
      </c>
      <c r="U365" s="210">
        <v>0</v>
      </c>
      <c r="V365" s="210" t="str">
        <v/>
      </c>
      <c r="W365" s="210" t="str">
        <v/>
      </c>
      <c r="X365" s="210" t="str">
        <v/>
      </c>
      <c r="Y365" s="210" t="str">
        <v/>
      </c>
      <c r="Z365" s="210" t="str">
        <v/>
      </c>
      <c r="AA365" s="210" t="str">
        <v/>
      </c>
      <c r="AB365" s="211">
        <v>0</v>
      </c>
      <c r="AC365" s="212" t="str">
        <f t="shared" si="108"/>
        <v/>
      </c>
      <c r="AD365" s="209" t="str">
        <f t="shared" si="111"/>
        <v/>
      </c>
      <c r="AE365" s="209" t="str">
        <f t="shared" si="111"/>
        <v/>
      </c>
      <c r="AF365" s="209" t="str">
        <f t="shared" si="111"/>
        <v/>
      </c>
      <c r="AG365" s="209" t="str">
        <f t="shared" si="110"/>
        <v/>
      </c>
      <c r="AH365" s="209" t="str">
        <f t="shared" si="110"/>
        <v/>
      </c>
      <c r="AI365" s="209" t="str">
        <f t="shared" si="110"/>
        <v/>
      </c>
      <c r="AJ365" s="209" t="str">
        <f t="shared" si="105"/>
        <v/>
      </c>
      <c r="AK365" s="213">
        <f>LARGE(($U365,$R365,$O365,$L365,$I365),AK$6)</f>
        <v>0</v>
      </c>
      <c r="AL365" s="213">
        <f>LARGE(($U365,$R365,$O365,$L365,$I365),AL$6)</f>
        <v>0</v>
      </c>
      <c r="AM365" s="213">
        <f>LARGE(($U365,$R365,$O365,$L365,$I365),AM$6)</f>
        <v>0</v>
      </c>
      <c r="AN365" s="213">
        <f>LARGE(($U365,$R365,$O365,$L365,$I365),AN$6)</f>
        <v>0</v>
      </c>
      <c r="AO365" s="213">
        <f>LARGE(($U365,$R365,$O365,$L365,$I365),AO$6)</f>
        <v>0</v>
      </c>
      <c r="AP365" s="214">
        <f t="shared" si="109"/>
        <v>0</v>
      </c>
      <c r="AQ365" s="213" t="str">
        <f t="shared" si="106"/>
        <v/>
      </c>
      <c r="AS365" s="108" t="str">
        <f t="shared" si="117"/>
        <v/>
      </c>
      <c r="AT365" s="65" t="str">
        <f t="shared" si="117"/>
        <v/>
      </c>
      <c r="AU365" s="66" t="str">
        <f t="shared" si="117"/>
        <v/>
      </c>
      <c r="AV365" s="67" t="str">
        <f t="shared" si="117"/>
        <v/>
      </c>
      <c r="AW365" s="68" t="str">
        <f t="shared" si="117"/>
        <v/>
      </c>
      <c r="AX365" s="28" t="str">
        <f t="shared" si="117"/>
        <v/>
      </c>
      <c r="AY365" s="69" t="str">
        <f t="shared" si="117"/>
        <v/>
      </c>
      <c r="AZ365" s="68" t="str">
        <f t="shared" si="117"/>
        <v/>
      </c>
      <c r="BA365" s="70" t="str">
        <f t="shared" si="117"/>
        <v/>
      </c>
      <c r="BB365" s="71" t="str">
        <f t="shared" si="117"/>
        <v/>
      </c>
      <c r="BC365" s="68" t="str">
        <f t="shared" si="117"/>
        <v/>
      </c>
      <c r="BD365" s="70" t="str">
        <f t="shared" si="117"/>
        <v/>
      </c>
      <c r="BE365" s="71" t="str">
        <f t="shared" si="117"/>
        <v/>
      </c>
      <c r="BF365" s="68" t="str">
        <f t="shared" si="117"/>
        <v/>
      </c>
      <c r="BG365" s="70" t="str">
        <f t="shared" si="117"/>
        <v/>
      </c>
      <c r="BH365" s="71" t="str">
        <f t="shared" si="117"/>
        <v/>
      </c>
      <c r="BI365" s="68" t="str">
        <f t="shared" si="116"/>
        <v/>
      </c>
      <c r="BJ365" s="70" t="str">
        <f t="shared" si="116"/>
        <v/>
      </c>
      <c r="BK365" s="71" t="str">
        <f t="shared" si="116"/>
        <v/>
      </c>
      <c r="BL365" s="234" t="str">
        <f t="shared" si="116"/>
        <v/>
      </c>
      <c r="BM365" s="235" t="str">
        <f t="shared" si="116"/>
        <v/>
      </c>
      <c r="BN365" s="236" t="str">
        <f t="shared" si="116"/>
        <v/>
      </c>
      <c r="BO365" s="237" t="str">
        <f t="shared" si="116"/>
        <v/>
      </c>
      <c r="BP365" s="238" t="str">
        <f t="shared" si="116"/>
        <v/>
      </c>
      <c r="BQ365" s="239" t="str">
        <f t="shared" si="116"/>
        <v/>
      </c>
      <c r="BR365" s="78" t="str">
        <f t="shared" si="116"/>
        <v/>
      </c>
      <c r="BS365" s="57" t="str">
        <f t="shared" si="116"/>
        <v/>
      </c>
      <c r="BT365" s="240" t="str">
        <f t="shared" si="116"/>
        <v/>
      </c>
      <c r="BU365" s="241" t="str">
        <f t="shared" si="116"/>
        <v/>
      </c>
      <c r="BV365" s="242" t="str">
        <f t="shared" si="116"/>
        <v/>
      </c>
      <c r="BW365" s="243" t="str">
        <f t="shared" si="116"/>
        <v/>
      </c>
      <c r="BX365" s="244" t="str">
        <f t="shared" si="115"/>
        <v/>
      </c>
      <c r="BY365" s="245" t="str">
        <f t="shared" si="115"/>
        <v/>
      </c>
    </row>
    <row r="366" spans="1:77" customFormat="1" ht="15.6" thickBot="1" x14ac:dyDescent="0.35">
      <c r="A366" s="196" t="str">
        <f t="shared" si="103"/>
        <v/>
      </c>
      <c r="B366" s="196" t="str">
        <f t="shared" si="104"/>
        <v/>
      </c>
      <c r="C366" s="187" t="str">
        <v/>
      </c>
      <c r="D366" s="187" t="str">
        <v/>
      </c>
      <c r="E366" s="196" t="str">
        <v/>
      </c>
      <c r="F366" s="187" t="str">
        <v/>
      </c>
      <c r="G366" s="207">
        <v>0</v>
      </c>
      <c r="H366" s="187">
        <v>0</v>
      </c>
      <c r="I366" s="208">
        <v>0</v>
      </c>
      <c r="J366" s="207">
        <v>0</v>
      </c>
      <c r="K366" s="209">
        <v>0</v>
      </c>
      <c r="L366" s="210">
        <v>0</v>
      </c>
      <c r="M366" s="207">
        <v>0</v>
      </c>
      <c r="N366" s="209">
        <v>0</v>
      </c>
      <c r="O366" s="210">
        <v>0</v>
      </c>
      <c r="P366" s="207">
        <v>0</v>
      </c>
      <c r="Q366" s="209">
        <v>0</v>
      </c>
      <c r="R366" s="210">
        <v>0</v>
      </c>
      <c r="S366" s="207">
        <v>0</v>
      </c>
      <c r="T366" s="209">
        <v>0</v>
      </c>
      <c r="U366" s="210">
        <v>0</v>
      </c>
      <c r="V366" s="210" t="str">
        <v/>
      </c>
      <c r="W366" s="210" t="str">
        <v/>
      </c>
      <c r="X366" s="210" t="str">
        <v/>
      </c>
      <c r="Y366" s="210" t="str">
        <v/>
      </c>
      <c r="Z366" s="210" t="str">
        <v/>
      </c>
      <c r="AA366" s="210" t="str">
        <v/>
      </c>
      <c r="AB366" s="211">
        <v>0</v>
      </c>
      <c r="AC366" s="212" t="str">
        <f t="shared" si="108"/>
        <v/>
      </c>
      <c r="AD366" s="209" t="str">
        <f t="shared" si="111"/>
        <v/>
      </c>
      <c r="AE366" s="209" t="str">
        <f t="shared" si="111"/>
        <v/>
      </c>
      <c r="AF366" s="209" t="str">
        <f t="shared" si="111"/>
        <v/>
      </c>
      <c r="AG366" s="209" t="str">
        <f t="shared" si="110"/>
        <v/>
      </c>
      <c r="AH366" s="209" t="str">
        <f t="shared" si="110"/>
        <v/>
      </c>
      <c r="AI366" s="209" t="str">
        <f t="shared" si="110"/>
        <v/>
      </c>
      <c r="AJ366" s="209" t="str">
        <f t="shared" si="105"/>
        <v/>
      </c>
      <c r="AK366" s="213">
        <f>LARGE(($U366,$R366,$O366,$L366,$I366),AK$6)</f>
        <v>0</v>
      </c>
      <c r="AL366" s="213">
        <f>LARGE(($U366,$R366,$O366,$L366,$I366),AL$6)</f>
        <v>0</v>
      </c>
      <c r="AM366" s="213">
        <f>LARGE(($U366,$R366,$O366,$L366,$I366),AM$6)</f>
        <v>0</v>
      </c>
      <c r="AN366" s="213">
        <f>LARGE(($U366,$R366,$O366,$L366,$I366),AN$6)</f>
        <v>0</v>
      </c>
      <c r="AO366" s="213">
        <f>LARGE(($U366,$R366,$O366,$L366,$I366),AO$6)</f>
        <v>0</v>
      </c>
      <c r="AP366" s="214">
        <f t="shared" si="109"/>
        <v>0</v>
      </c>
      <c r="AQ366" s="213" t="str">
        <f t="shared" si="106"/>
        <v/>
      </c>
      <c r="AS366" s="108" t="str">
        <f t="shared" si="117"/>
        <v/>
      </c>
      <c r="AT366" s="65" t="str">
        <f t="shared" si="117"/>
        <v/>
      </c>
      <c r="AU366" s="66" t="str">
        <f t="shared" si="117"/>
        <v/>
      </c>
      <c r="AV366" s="67" t="str">
        <f t="shared" si="117"/>
        <v/>
      </c>
      <c r="AW366" s="68" t="str">
        <f t="shared" si="117"/>
        <v/>
      </c>
      <c r="AX366" s="28" t="str">
        <f t="shared" si="117"/>
        <v/>
      </c>
      <c r="AY366" s="69" t="str">
        <f t="shared" si="117"/>
        <v/>
      </c>
      <c r="AZ366" s="68" t="str">
        <f t="shared" si="117"/>
        <v/>
      </c>
      <c r="BA366" s="70" t="str">
        <f t="shared" si="117"/>
        <v/>
      </c>
      <c r="BB366" s="71" t="str">
        <f t="shared" si="117"/>
        <v/>
      </c>
      <c r="BC366" s="68" t="str">
        <f t="shared" si="117"/>
        <v/>
      </c>
      <c r="BD366" s="70" t="str">
        <f t="shared" si="117"/>
        <v/>
      </c>
      <c r="BE366" s="71" t="str">
        <f t="shared" si="117"/>
        <v/>
      </c>
      <c r="BF366" s="68" t="str">
        <f t="shared" si="117"/>
        <v/>
      </c>
      <c r="BG366" s="70" t="str">
        <f t="shared" si="117"/>
        <v/>
      </c>
      <c r="BH366" s="71" t="str">
        <f t="shared" si="117"/>
        <v/>
      </c>
      <c r="BI366" s="68" t="str">
        <f t="shared" si="116"/>
        <v/>
      </c>
      <c r="BJ366" s="70" t="str">
        <f t="shared" si="116"/>
        <v/>
      </c>
      <c r="BK366" s="71" t="str">
        <f t="shared" si="116"/>
        <v/>
      </c>
      <c r="BL366" s="234" t="str">
        <f t="shared" si="116"/>
        <v/>
      </c>
      <c r="BM366" s="235" t="str">
        <f t="shared" si="116"/>
        <v/>
      </c>
      <c r="BN366" s="236" t="str">
        <f t="shared" si="116"/>
        <v/>
      </c>
      <c r="BO366" s="237" t="str">
        <f t="shared" si="116"/>
        <v/>
      </c>
      <c r="BP366" s="238" t="str">
        <f t="shared" si="116"/>
        <v/>
      </c>
      <c r="BQ366" s="239" t="str">
        <f t="shared" si="116"/>
        <v/>
      </c>
      <c r="BR366" s="78" t="str">
        <f t="shared" si="116"/>
        <v/>
      </c>
      <c r="BS366" s="57" t="str">
        <f t="shared" si="116"/>
        <v/>
      </c>
      <c r="BT366" s="240" t="str">
        <f t="shared" si="116"/>
        <v/>
      </c>
      <c r="BU366" s="241" t="str">
        <f t="shared" si="116"/>
        <v/>
      </c>
      <c r="BV366" s="242" t="str">
        <f t="shared" si="116"/>
        <v/>
      </c>
      <c r="BW366" s="243" t="str">
        <f t="shared" si="116"/>
        <v/>
      </c>
      <c r="BX366" s="244" t="str">
        <f t="shared" si="115"/>
        <v/>
      </c>
      <c r="BY366" s="245" t="str">
        <f t="shared" si="115"/>
        <v/>
      </c>
    </row>
    <row r="367" spans="1:77" customFormat="1" ht="15.6" thickBot="1" x14ac:dyDescent="0.35">
      <c r="A367" s="196" t="str">
        <f t="shared" si="103"/>
        <v/>
      </c>
      <c r="B367" s="196" t="str">
        <f t="shared" si="104"/>
        <v/>
      </c>
      <c r="C367" s="187" t="str">
        <v/>
      </c>
      <c r="D367" s="187" t="str">
        <v/>
      </c>
      <c r="E367" s="196" t="str">
        <v/>
      </c>
      <c r="F367" s="187" t="str">
        <v/>
      </c>
      <c r="G367" s="207">
        <v>0</v>
      </c>
      <c r="H367" s="187">
        <v>0</v>
      </c>
      <c r="I367" s="208">
        <v>0</v>
      </c>
      <c r="J367" s="207">
        <v>0</v>
      </c>
      <c r="K367" s="209">
        <v>0</v>
      </c>
      <c r="L367" s="210">
        <v>0</v>
      </c>
      <c r="M367" s="207">
        <v>0</v>
      </c>
      <c r="N367" s="209">
        <v>0</v>
      </c>
      <c r="O367" s="210">
        <v>0</v>
      </c>
      <c r="P367" s="207">
        <v>0</v>
      </c>
      <c r="Q367" s="209">
        <v>0</v>
      </c>
      <c r="R367" s="210">
        <v>0</v>
      </c>
      <c r="S367" s="207">
        <v>0</v>
      </c>
      <c r="T367" s="209">
        <v>0</v>
      </c>
      <c r="U367" s="210">
        <v>0</v>
      </c>
      <c r="V367" s="210" t="str">
        <v/>
      </c>
      <c r="W367" s="210" t="str">
        <v/>
      </c>
      <c r="X367" s="210" t="str">
        <v/>
      </c>
      <c r="Y367" s="210" t="str">
        <v/>
      </c>
      <c r="Z367" s="210" t="str">
        <v/>
      </c>
      <c r="AA367" s="210" t="str">
        <v/>
      </c>
      <c r="AB367" s="211">
        <v>0</v>
      </c>
      <c r="AC367" s="212" t="str">
        <f t="shared" si="108"/>
        <v/>
      </c>
      <c r="AD367" s="209" t="str">
        <f t="shared" si="111"/>
        <v/>
      </c>
      <c r="AE367" s="209" t="str">
        <f t="shared" si="111"/>
        <v/>
      </c>
      <c r="AF367" s="209" t="str">
        <f t="shared" si="111"/>
        <v/>
      </c>
      <c r="AG367" s="209" t="str">
        <f t="shared" si="110"/>
        <v/>
      </c>
      <c r="AH367" s="209" t="str">
        <f t="shared" si="110"/>
        <v/>
      </c>
      <c r="AI367" s="209" t="str">
        <f t="shared" si="110"/>
        <v/>
      </c>
      <c r="AJ367" s="209" t="str">
        <f t="shared" si="105"/>
        <v/>
      </c>
      <c r="AK367" s="213">
        <f>LARGE(($U367,$R367,$O367,$L367,$I367),AK$6)</f>
        <v>0</v>
      </c>
      <c r="AL367" s="213">
        <f>LARGE(($U367,$R367,$O367,$L367,$I367),AL$6)</f>
        <v>0</v>
      </c>
      <c r="AM367" s="213">
        <f>LARGE(($U367,$R367,$O367,$L367,$I367),AM$6)</f>
        <v>0</v>
      </c>
      <c r="AN367" s="213">
        <f>LARGE(($U367,$R367,$O367,$L367,$I367),AN$6)</f>
        <v>0</v>
      </c>
      <c r="AO367" s="213">
        <f>LARGE(($U367,$R367,$O367,$L367,$I367),AO$6)</f>
        <v>0</v>
      </c>
      <c r="AP367" s="214">
        <f t="shared" si="109"/>
        <v>0</v>
      </c>
      <c r="AQ367" s="213" t="str">
        <f t="shared" si="106"/>
        <v/>
      </c>
      <c r="AS367" s="108" t="str">
        <f t="shared" si="117"/>
        <v/>
      </c>
      <c r="AT367" s="65" t="str">
        <f t="shared" si="117"/>
        <v/>
      </c>
      <c r="AU367" s="66" t="str">
        <f t="shared" si="117"/>
        <v/>
      </c>
      <c r="AV367" s="67" t="str">
        <f t="shared" si="117"/>
        <v/>
      </c>
      <c r="AW367" s="68" t="str">
        <f t="shared" si="117"/>
        <v/>
      </c>
      <c r="AX367" s="28" t="str">
        <f t="shared" si="117"/>
        <v/>
      </c>
      <c r="AY367" s="69" t="str">
        <f t="shared" si="117"/>
        <v/>
      </c>
      <c r="AZ367" s="68" t="str">
        <f t="shared" si="117"/>
        <v/>
      </c>
      <c r="BA367" s="70" t="str">
        <f t="shared" si="117"/>
        <v/>
      </c>
      <c r="BB367" s="71" t="str">
        <f t="shared" si="117"/>
        <v/>
      </c>
      <c r="BC367" s="68" t="str">
        <f t="shared" si="117"/>
        <v/>
      </c>
      <c r="BD367" s="70" t="str">
        <f t="shared" si="117"/>
        <v/>
      </c>
      <c r="BE367" s="71" t="str">
        <f t="shared" si="117"/>
        <v/>
      </c>
      <c r="BF367" s="68" t="str">
        <f t="shared" si="117"/>
        <v/>
      </c>
      <c r="BG367" s="70" t="str">
        <f t="shared" si="117"/>
        <v/>
      </c>
      <c r="BH367" s="71" t="str">
        <f t="shared" si="117"/>
        <v/>
      </c>
      <c r="BI367" s="68" t="str">
        <f t="shared" si="116"/>
        <v/>
      </c>
      <c r="BJ367" s="70" t="str">
        <f t="shared" si="116"/>
        <v/>
      </c>
      <c r="BK367" s="71" t="str">
        <f t="shared" si="116"/>
        <v/>
      </c>
      <c r="BL367" s="234" t="str">
        <f t="shared" si="116"/>
        <v/>
      </c>
      <c r="BM367" s="235" t="str">
        <f t="shared" si="116"/>
        <v/>
      </c>
      <c r="BN367" s="236" t="str">
        <f t="shared" si="116"/>
        <v/>
      </c>
      <c r="BO367" s="237" t="str">
        <f t="shared" si="116"/>
        <v/>
      </c>
      <c r="BP367" s="238" t="str">
        <f t="shared" si="116"/>
        <v/>
      </c>
      <c r="BQ367" s="239" t="str">
        <f t="shared" si="116"/>
        <v/>
      </c>
      <c r="BR367" s="78" t="str">
        <f t="shared" si="116"/>
        <v/>
      </c>
      <c r="BS367" s="57" t="str">
        <f t="shared" si="116"/>
        <v/>
      </c>
      <c r="BT367" s="240" t="str">
        <f t="shared" si="116"/>
        <v/>
      </c>
      <c r="BU367" s="241" t="str">
        <f t="shared" si="116"/>
        <v/>
      </c>
      <c r="BV367" s="242" t="str">
        <f t="shared" si="116"/>
        <v/>
      </c>
      <c r="BW367" s="243" t="str">
        <f t="shared" si="116"/>
        <v/>
      </c>
      <c r="BX367" s="244" t="str">
        <f t="shared" si="115"/>
        <v/>
      </c>
      <c r="BY367" s="245" t="str">
        <f t="shared" si="115"/>
        <v/>
      </c>
    </row>
    <row r="368" spans="1:77" customFormat="1" ht="15.6" thickBot="1" x14ac:dyDescent="0.35">
      <c r="A368" s="196" t="str">
        <f t="shared" si="103"/>
        <v/>
      </c>
      <c r="B368" s="196" t="str">
        <f t="shared" si="104"/>
        <v/>
      </c>
      <c r="C368" s="187" t="str">
        <v/>
      </c>
      <c r="D368" s="187" t="str">
        <v/>
      </c>
      <c r="E368" s="196" t="str">
        <v/>
      </c>
      <c r="F368" s="187" t="str">
        <v/>
      </c>
      <c r="G368" s="207">
        <v>0</v>
      </c>
      <c r="H368" s="187">
        <v>0</v>
      </c>
      <c r="I368" s="208">
        <v>0</v>
      </c>
      <c r="J368" s="207">
        <v>0</v>
      </c>
      <c r="K368" s="209">
        <v>0</v>
      </c>
      <c r="L368" s="210">
        <v>0</v>
      </c>
      <c r="M368" s="207">
        <v>0</v>
      </c>
      <c r="N368" s="209">
        <v>0</v>
      </c>
      <c r="O368" s="210">
        <v>0</v>
      </c>
      <c r="P368" s="207">
        <v>0</v>
      </c>
      <c r="Q368" s="209">
        <v>0</v>
      </c>
      <c r="R368" s="210">
        <v>0</v>
      </c>
      <c r="S368" s="207">
        <v>0</v>
      </c>
      <c r="T368" s="209">
        <v>0</v>
      </c>
      <c r="U368" s="210">
        <v>0</v>
      </c>
      <c r="V368" s="210" t="str">
        <v/>
      </c>
      <c r="W368" s="210" t="str">
        <v/>
      </c>
      <c r="X368" s="210" t="str">
        <v/>
      </c>
      <c r="Y368" s="210" t="str">
        <v/>
      </c>
      <c r="Z368" s="210" t="str">
        <v/>
      </c>
      <c r="AA368" s="210" t="str">
        <v/>
      </c>
      <c r="AB368" s="211">
        <v>0</v>
      </c>
      <c r="AC368" s="212" t="str">
        <f t="shared" si="108"/>
        <v/>
      </c>
      <c r="AD368" s="209" t="str">
        <f t="shared" si="111"/>
        <v/>
      </c>
      <c r="AE368" s="209" t="str">
        <f t="shared" si="111"/>
        <v/>
      </c>
      <c r="AF368" s="209" t="str">
        <f t="shared" si="111"/>
        <v/>
      </c>
      <c r="AG368" s="209" t="str">
        <f t="shared" si="110"/>
        <v/>
      </c>
      <c r="AH368" s="209" t="str">
        <f t="shared" si="110"/>
        <v/>
      </c>
      <c r="AI368" s="209" t="str">
        <f t="shared" si="110"/>
        <v/>
      </c>
      <c r="AJ368" s="209" t="str">
        <f t="shared" si="105"/>
        <v/>
      </c>
      <c r="AK368" s="213">
        <f>LARGE(($U368,$R368,$O368,$L368,$I368),AK$6)</f>
        <v>0</v>
      </c>
      <c r="AL368" s="213">
        <f>LARGE(($U368,$R368,$O368,$L368,$I368),AL$6)</f>
        <v>0</v>
      </c>
      <c r="AM368" s="213">
        <f>LARGE(($U368,$R368,$O368,$L368,$I368),AM$6)</f>
        <v>0</v>
      </c>
      <c r="AN368" s="213">
        <f>LARGE(($U368,$R368,$O368,$L368,$I368),AN$6)</f>
        <v>0</v>
      </c>
      <c r="AO368" s="213">
        <f>LARGE(($U368,$R368,$O368,$L368,$I368),AO$6)</f>
        <v>0</v>
      </c>
      <c r="AP368" s="214">
        <f t="shared" si="109"/>
        <v>0</v>
      </c>
      <c r="AQ368" s="213" t="str">
        <f t="shared" si="106"/>
        <v/>
      </c>
      <c r="AS368" s="108" t="str">
        <f t="shared" si="117"/>
        <v/>
      </c>
      <c r="AT368" s="65" t="str">
        <f t="shared" si="117"/>
        <v/>
      </c>
      <c r="AU368" s="66" t="str">
        <f t="shared" si="117"/>
        <v/>
      </c>
      <c r="AV368" s="67" t="str">
        <f t="shared" si="117"/>
        <v/>
      </c>
      <c r="AW368" s="68" t="str">
        <f t="shared" si="117"/>
        <v/>
      </c>
      <c r="AX368" s="28" t="str">
        <f t="shared" si="117"/>
        <v/>
      </c>
      <c r="AY368" s="69" t="str">
        <f t="shared" si="117"/>
        <v/>
      </c>
      <c r="AZ368" s="68" t="str">
        <f t="shared" si="117"/>
        <v/>
      </c>
      <c r="BA368" s="70" t="str">
        <f t="shared" si="117"/>
        <v/>
      </c>
      <c r="BB368" s="71" t="str">
        <f t="shared" si="117"/>
        <v/>
      </c>
      <c r="BC368" s="68" t="str">
        <f t="shared" si="117"/>
        <v/>
      </c>
      <c r="BD368" s="70" t="str">
        <f t="shared" si="117"/>
        <v/>
      </c>
      <c r="BE368" s="71" t="str">
        <f t="shared" si="117"/>
        <v/>
      </c>
      <c r="BF368" s="68" t="str">
        <f t="shared" si="117"/>
        <v/>
      </c>
      <c r="BG368" s="70" t="str">
        <f t="shared" si="117"/>
        <v/>
      </c>
      <c r="BH368" s="71" t="str">
        <f t="shared" si="117"/>
        <v/>
      </c>
      <c r="BI368" s="68" t="str">
        <f t="shared" si="116"/>
        <v/>
      </c>
      <c r="BJ368" s="70" t="str">
        <f t="shared" si="116"/>
        <v/>
      </c>
      <c r="BK368" s="71" t="str">
        <f t="shared" si="116"/>
        <v/>
      </c>
      <c r="BL368" s="234" t="str">
        <f t="shared" si="116"/>
        <v/>
      </c>
      <c r="BM368" s="235" t="str">
        <f t="shared" si="116"/>
        <v/>
      </c>
      <c r="BN368" s="236" t="str">
        <f t="shared" si="116"/>
        <v/>
      </c>
      <c r="BO368" s="237" t="str">
        <f t="shared" si="116"/>
        <v/>
      </c>
      <c r="BP368" s="238" t="str">
        <f t="shared" si="116"/>
        <v/>
      </c>
      <c r="BQ368" s="239" t="str">
        <f t="shared" si="116"/>
        <v/>
      </c>
      <c r="BR368" s="78" t="str">
        <f t="shared" si="116"/>
        <v/>
      </c>
      <c r="BS368" s="57" t="str">
        <f t="shared" si="116"/>
        <v/>
      </c>
      <c r="BT368" s="240" t="str">
        <f t="shared" si="116"/>
        <v/>
      </c>
      <c r="BU368" s="241" t="str">
        <f t="shared" si="116"/>
        <v/>
      </c>
      <c r="BV368" s="242" t="str">
        <f t="shared" si="116"/>
        <v/>
      </c>
      <c r="BW368" s="243" t="str">
        <f t="shared" si="116"/>
        <v/>
      </c>
      <c r="BX368" s="244" t="str">
        <f t="shared" si="115"/>
        <v/>
      </c>
      <c r="BY368" s="245" t="str">
        <f t="shared" si="115"/>
        <v/>
      </c>
    </row>
    <row r="369" spans="1:77" customFormat="1" ht="15.6" thickBot="1" x14ac:dyDescent="0.35">
      <c r="A369" s="196" t="str">
        <f t="shared" si="103"/>
        <v/>
      </c>
      <c r="B369" s="196" t="str">
        <f t="shared" si="104"/>
        <v/>
      </c>
      <c r="C369" s="187" t="str">
        <v/>
      </c>
      <c r="D369" s="187" t="str">
        <v/>
      </c>
      <c r="E369" s="196" t="str">
        <v/>
      </c>
      <c r="F369" s="187" t="str">
        <v/>
      </c>
      <c r="G369" s="207">
        <v>0</v>
      </c>
      <c r="H369" s="187">
        <v>0</v>
      </c>
      <c r="I369" s="208">
        <v>0</v>
      </c>
      <c r="J369" s="207">
        <v>0</v>
      </c>
      <c r="K369" s="209">
        <v>0</v>
      </c>
      <c r="L369" s="210">
        <v>0</v>
      </c>
      <c r="M369" s="207">
        <v>0</v>
      </c>
      <c r="N369" s="209">
        <v>0</v>
      </c>
      <c r="O369" s="210">
        <v>0</v>
      </c>
      <c r="P369" s="207">
        <v>0</v>
      </c>
      <c r="Q369" s="209">
        <v>0</v>
      </c>
      <c r="R369" s="210">
        <v>0</v>
      </c>
      <c r="S369" s="207">
        <v>0</v>
      </c>
      <c r="T369" s="209">
        <v>0</v>
      </c>
      <c r="U369" s="210">
        <v>0</v>
      </c>
      <c r="V369" s="210" t="str">
        <v/>
      </c>
      <c r="W369" s="210" t="str">
        <v/>
      </c>
      <c r="X369" s="210" t="str">
        <v/>
      </c>
      <c r="Y369" s="210" t="str">
        <v/>
      </c>
      <c r="Z369" s="210" t="str">
        <v/>
      </c>
      <c r="AA369" s="210" t="str">
        <v/>
      </c>
      <c r="AB369" s="211">
        <v>0</v>
      </c>
      <c r="AC369" s="212" t="str">
        <f t="shared" si="108"/>
        <v/>
      </c>
      <c r="AD369" s="209" t="str">
        <f t="shared" si="111"/>
        <v/>
      </c>
      <c r="AE369" s="209" t="str">
        <f t="shared" si="111"/>
        <v/>
      </c>
      <c r="AF369" s="209" t="str">
        <f t="shared" si="111"/>
        <v/>
      </c>
      <c r="AG369" s="209" t="str">
        <f t="shared" si="110"/>
        <v/>
      </c>
      <c r="AH369" s="209" t="str">
        <f t="shared" si="110"/>
        <v/>
      </c>
      <c r="AI369" s="209" t="str">
        <f t="shared" si="110"/>
        <v/>
      </c>
      <c r="AJ369" s="209" t="str">
        <f t="shared" si="105"/>
        <v/>
      </c>
      <c r="AK369" s="213">
        <f>LARGE(($U369,$R369,$O369,$L369,$I369),AK$6)</f>
        <v>0</v>
      </c>
      <c r="AL369" s="213">
        <f>LARGE(($U369,$R369,$O369,$L369,$I369),AL$6)</f>
        <v>0</v>
      </c>
      <c r="AM369" s="213">
        <f>LARGE(($U369,$R369,$O369,$L369,$I369),AM$6)</f>
        <v>0</v>
      </c>
      <c r="AN369" s="213">
        <f>LARGE(($U369,$R369,$O369,$L369,$I369),AN$6)</f>
        <v>0</v>
      </c>
      <c r="AO369" s="213">
        <f>LARGE(($U369,$R369,$O369,$L369,$I369),AO$6)</f>
        <v>0</v>
      </c>
      <c r="AP369" s="214">
        <f t="shared" si="109"/>
        <v>0</v>
      </c>
      <c r="AQ369" s="213" t="str">
        <f t="shared" si="106"/>
        <v/>
      </c>
      <c r="AS369" s="108" t="str">
        <f t="shared" si="117"/>
        <v/>
      </c>
      <c r="AT369" s="65" t="str">
        <f t="shared" si="117"/>
        <v/>
      </c>
      <c r="AU369" s="66" t="str">
        <f t="shared" si="117"/>
        <v/>
      </c>
      <c r="AV369" s="67" t="str">
        <f t="shared" si="117"/>
        <v/>
      </c>
      <c r="AW369" s="68" t="str">
        <f t="shared" si="117"/>
        <v/>
      </c>
      <c r="AX369" s="28" t="str">
        <f t="shared" si="117"/>
        <v/>
      </c>
      <c r="AY369" s="69" t="str">
        <f t="shared" si="117"/>
        <v/>
      </c>
      <c r="AZ369" s="68" t="str">
        <f t="shared" si="117"/>
        <v/>
      </c>
      <c r="BA369" s="70" t="str">
        <f t="shared" si="117"/>
        <v/>
      </c>
      <c r="BB369" s="71" t="str">
        <f t="shared" si="117"/>
        <v/>
      </c>
      <c r="BC369" s="68" t="str">
        <f t="shared" si="117"/>
        <v/>
      </c>
      <c r="BD369" s="70" t="str">
        <f t="shared" si="117"/>
        <v/>
      </c>
      <c r="BE369" s="71" t="str">
        <f t="shared" si="117"/>
        <v/>
      </c>
      <c r="BF369" s="68" t="str">
        <f t="shared" si="117"/>
        <v/>
      </c>
      <c r="BG369" s="70" t="str">
        <f t="shared" si="117"/>
        <v/>
      </c>
      <c r="BH369" s="71" t="str">
        <f t="shared" si="117"/>
        <v/>
      </c>
      <c r="BI369" s="68" t="str">
        <f t="shared" si="116"/>
        <v/>
      </c>
      <c r="BJ369" s="70" t="str">
        <f t="shared" si="116"/>
        <v/>
      </c>
      <c r="BK369" s="71" t="str">
        <f t="shared" si="116"/>
        <v/>
      </c>
      <c r="BL369" s="234" t="str">
        <f t="shared" si="116"/>
        <v/>
      </c>
      <c r="BM369" s="235" t="str">
        <f t="shared" si="116"/>
        <v/>
      </c>
      <c r="BN369" s="236" t="str">
        <f t="shared" si="116"/>
        <v/>
      </c>
      <c r="BO369" s="237" t="str">
        <f t="shared" si="116"/>
        <v/>
      </c>
      <c r="BP369" s="238" t="str">
        <f t="shared" si="116"/>
        <v/>
      </c>
      <c r="BQ369" s="239" t="str">
        <f t="shared" si="116"/>
        <v/>
      </c>
      <c r="BR369" s="78" t="str">
        <f t="shared" si="116"/>
        <v/>
      </c>
      <c r="BS369" s="57" t="str">
        <f t="shared" si="116"/>
        <v/>
      </c>
      <c r="BT369" s="240" t="str">
        <f t="shared" si="116"/>
        <v/>
      </c>
      <c r="BU369" s="241" t="str">
        <f t="shared" si="116"/>
        <v/>
      </c>
      <c r="BV369" s="242" t="str">
        <f t="shared" si="116"/>
        <v/>
      </c>
      <c r="BW369" s="243" t="str">
        <f t="shared" si="116"/>
        <v/>
      </c>
      <c r="BX369" s="244" t="str">
        <f t="shared" si="115"/>
        <v/>
      </c>
      <c r="BY369" s="245" t="str">
        <f t="shared" si="115"/>
        <v/>
      </c>
    </row>
    <row r="370" spans="1:77" customFormat="1" ht="15.6" thickBot="1" x14ac:dyDescent="0.35">
      <c r="A370" s="196" t="str">
        <f t="shared" si="103"/>
        <v/>
      </c>
      <c r="B370" s="196" t="str">
        <f t="shared" si="104"/>
        <v/>
      </c>
      <c r="C370" s="187" t="str">
        <v/>
      </c>
      <c r="D370" s="187" t="str">
        <v/>
      </c>
      <c r="E370" s="196" t="str">
        <v/>
      </c>
      <c r="F370" s="187" t="str">
        <v/>
      </c>
      <c r="G370" s="207">
        <v>0</v>
      </c>
      <c r="H370" s="187">
        <v>0</v>
      </c>
      <c r="I370" s="208">
        <v>0</v>
      </c>
      <c r="J370" s="207">
        <v>0</v>
      </c>
      <c r="K370" s="209">
        <v>0</v>
      </c>
      <c r="L370" s="210">
        <v>0</v>
      </c>
      <c r="M370" s="207">
        <v>0</v>
      </c>
      <c r="N370" s="209">
        <v>0</v>
      </c>
      <c r="O370" s="210">
        <v>0</v>
      </c>
      <c r="P370" s="207">
        <v>0</v>
      </c>
      <c r="Q370" s="209">
        <v>0</v>
      </c>
      <c r="R370" s="210">
        <v>0</v>
      </c>
      <c r="S370" s="207">
        <v>0</v>
      </c>
      <c r="T370" s="209">
        <v>0</v>
      </c>
      <c r="U370" s="210">
        <v>0</v>
      </c>
      <c r="V370" s="210" t="str">
        <v/>
      </c>
      <c r="W370" s="210" t="str">
        <v/>
      </c>
      <c r="X370" s="210" t="str">
        <v/>
      </c>
      <c r="Y370" s="210" t="str">
        <v/>
      </c>
      <c r="Z370" s="210" t="str">
        <v/>
      </c>
      <c r="AA370" s="210" t="str">
        <v/>
      </c>
      <c r="AB370" s="211">
        <v>0</v>
      </c>
      <c r="AC370" s="212" t="str">
        <f t="shared" si="108"/>
        <v/>
      </c>
      <c r="AD370" s="209" t="str">
        <f t="shared" si="111"/>
        <v/>
      </c>
      <c r="AE370" s="209" t="str">
        <f t="shared" si="111"/>
        <v/>
      </c>
      <c r="AF370" s="209" t="str">
        <f t="shared" si="111"/>
        <v/>
      </c>
      <c r="AG370" s="209" t="str">
        <f t="shared" si="110"/>
        <v/>
      </c>
      <c r="AH370" s="209" t="str">
        <f t="shared" si="110"/>
        <v/>
      </c>
      <c r="AI370" s="209" t="str">
        <f t="shared" si="110"/>
        <v/>
      </c>
      <c r="AJ370" s="209" t="str">
        <f t="shared" si="105"/>
        <v/>
      </c>
      <c r="AK370" s="213">
        <f>LARGE(($U370,$R370,$O370,$L370,$I370),AK$6)</f>
        <v>0</v>
      </c>
      <c r="AL370" s="213">
        <f>LARGE(($U370,$R370,$O370,$L370,$I370),AL$6)</f>
        <v>0</v>
      </c>
      <c r="AM370" s="213">
        <f>LARGE(($U370,$R370,$O370,$L370,$I370),AM$6)</f>
        <v>0</v>
      </c>
      <c r="AN370" s="213">
        <f>LARGE(($U370,$R370,$O370,$L370,$I370),AN$6)</f>
        <v>0</v>
      </c>
      <c r="AO370" s="213">
        <f>LARGE(($U370,$R370,$O370,$L370,$I370),AO$6)</f>
        <v>0</v>
      </c>
      <c r="AP370" s="214">
        <f t="shared" si="109"/>
        <v>0</v>
      </c>
      <c r="AQ370" s="213" t="str">
        <f t="shared" si="106"/>
        <v/>
      </c>
      <c r="AS370" s="108" t="str">
        <f t="shared" si="117"/>
        <v/>
      </c>
      <c r="AT370" s="65" t="str">
        <f t="shared" si="117"/>
        <v/>
      </c>
      <c r="AU370" s="66" t="str">
        <f t="shared" si="117"/>
        <v/>
      </c>
      <c r="AV370" s="67" t="str">
        <f t="shared" si="117"/>
        <v/>
      </c>
      <c r="AW370" s="68" t="str">
        <f t="shared" si="117"/>
        <v/>
      </c>
      <c r="AX370" s="28" t="str">
        <f t="shared" si="117"/>
        <v/>
      </c>
      <c r="AY370" s="69" t="str">
        <f t="shared" si="117"/>
        <v/>
      </c>
      <c r="AZ370" s="68" t="str">
        <f t="shared" si="117"/>
        <v/>
      </c>
      <c r="BA370" s="70" t="str">
        <f t="shared" si="117"/>
        <v/>
      </c>
      <c r="BB370" s="71" t="str">
        <f t="shared" si="117"/>
        <v/>
      </c>
      <c r="BC370" s="68" t="str">
        <f t="shared" si="117"/>
        <v/>
      </c>
      <c r="BD370" s="70" t="str">
        <f t="shared" si="117"/>
        <v/>
      </c>
      <c r="BE370" s="71" t="str">
        <f t="shared" si="117"/>
        <v/>
      </c>
      <c r="BF370" s="68" t="str">
        <f t="shared" si="117"/>
        <v/>
      </c>
      <c r="BG370" s="70" t="str">
        <f t="shared" si="117"/>
        <v/>
      </c>
      <c r="BH370" s="71" t="str">
        <f t="shared" si="117"/>
        <v/>
      </c>
      <c r="BI370" s="68" t="str">
        <f t="shared" si="116"/>
        <v/>
      </c>
      <c r="BJ370" s="70" t="str">
        <f t="shared" si="116"/>
        <v/>
      </c>
      <c r="BK370" s="71" t="str">
        <f t="shared" si="116"/>
        <v/>
      </c>
      <c r="BL370" s="234" t="str">
        <f t="shared" si="116"/>
        <v/>
      </c>
      <c r="BM370" s="235" t="str">
        <f t="shared" si="116"/>
        <v/>
      </c>
      <c r="BN370" s="236" t="str">
        <f t="shared" si="116"/>
        <v/>
      </c>
      <c r="BO370" s="237" t="str">
        <f t="shared" si="116"/>
        <v/>
      </c>
      <c r="BP370" s="238" t="str">
        <f t="shared" si="116"/>
        <v/>
      </c>
      <c r="BQ370" s="239" t="str">
        <f t="shared" si="116"/>
        <v/>
      </c>
      <c r="BR370" s="78" t="str">
        <f t="shared" si="116"/>
        <v/>
      </c>
      <c r="BS370" s="57" t="str">
        <f t="shared" si="116"/>
        <v/>
      </c>
      <c r="BT370" s="240" t="str">
        <f t="shared" si="116"/>
        <v/>
      </c>
      <c r="BU370" s="241" t="str">
        <f t="shared" si="116"/>
        <v/>
      </c>
      <c r="BV370" s="242" t="str">
        <f t="shared" si="116"/>
        <v/>
      </c>
      <c r="BW370" s="243" t="str">
        <f t="shared" si="116"/>
        <v/>
      </c>
      <c r="BX370" s="244" t="str">
        <f t="shared" si="115"/>
        <v/>
      </c>
      <c r="BY370" s="245" t="str">
        <f t="shared" si="115"/>
        <v/>
      </c>
    </row>
    <row r="371" spans="1:77" customFormat="1" ht="15.6" thickBot="1" x14ac:dyDescent="0.35">
      <c r="A371" s="196" t="str">
        <f t="shared" si="103"/>
        <v/>
      </c>
      <c r="B371" s="196" t="str">
        <f t="shared" si="104"/>
        <v/>
      </c>
      <c r="C371" s="187" t="str">
        <v/>
      </c>
      <c r="D371" s="187" t="str">
        <v/>
      </c>
      <c r="E371" s="196" t="str">
        <v/>
      </c>
      <c r="F371" s="187" t="str">
        <v/>
      </c>
      <c r="G371" s="207">
        <v>0</v>
      </c>
      <c r="H371" s="187">
        <v>0</v>
      </c>
      <c r="I371" s="208">
        <v>0</v>
      </c>
      <c r="J371" s="207">
        <v>0</v>
      </c>
      <c r="K371" s="209">
        <v>0</v>
      </c>
      <c r="L371" s="210">
        <v>0</v>
      </c>
      <c r="M371" s="207">
        <v>0</v>
      </c>
      <c r="N371" s="209">
        <v>0</v>
      </c>
      <c r="O371" s="210">
        <v>0</v>
      </c>
      <c r="P371" s="207">
        <v>0</v>
      </c>
      <c r="Q371" s="209">
        <v>0</v>
      </c>
      <c r="R371" s="210">
        <v>0</v>
      </c>
      <c r="S371" s="207">
        <v>0</v>
      </c>
      <c r="T371" s="209">
        <v>0</v>
      </c>
      <c r="U371" s="210">
        <v>0</v>
      </c>
      <c r="V371" s="210" t="str">
        <v/>
      </c>
      <c r="W371" s="210" t="str">
        <v/>
      </c>
      <c r="X371" s="210" t="str">
        <v/>
      </c>
      <c r="Y371" s="210" t="str">
        <v/>
      </c>
      <c r="Z371" s="210" t="str">
        <v/>
      </c>
      <c r="AA371" s="210" t="str">
        <v/>
      </c>
      <c r="AB371" s="211">
        <v>0</v>
      </c>
      <c r="AC371" s="212" t="str">
        <f t="shared" si="108"/>
        <v/>
      </c>
      <c r="AD371" s="209" t="str">
        <f t="shared" si="111"/>
        <v/>
      </c>
      <c r="AE371" s="209" t="str">
        <f t="shared" si="111"/>
        <v/>
      </c>
      <c r="AF371" s="209" t="str">
        <f t="shared" si="111"/>
        <v/>
      </c>
      <c r="AG371" s="209" t="str">
        <f t="shared" si="110"/>
        <v/>
      </c>
      <c r="AH371" s="209" t="str">
        <f t="shared" si="110"/>
        <v/>
      </c>
      <c r="AI371" s="209" t="str">
        <f t="shared" si="110"/>
        <v/>
      </c>
      <c r="AJ371" s="209" t="str">
        <f t="shared" si="105"/>
        <v/>
      </c>
      <c r="AK371" s="213">
        <f>LARGE(($U371,$R371,$O371,$L371,$I371),AK$6)</f>
        <v>0</v>
      </c>
      <c r="AL371" s="213">
        <f>LARGE(($U371,$R371,$O371,$L371,$I371),AL$6)</f>
        <v>0</v>
      </c>
      <c r="AM371" s="213">
        <f>LARGE(($U371,$R371,$O371,$L371,$I371),AM$6)</f>
        <v>0</v>
      </c>
      <c r="AN371" s="213">
        <f>LARGE(($U371,$R371,$O371,$L371,$I371),AN$6)</f>
        <v>0</v>
      </c>
      <c r="AO371" s="213">
        <f>LARGE(($U371,$R371,$O371,$L371,$I371),AO$6)</f>
        <v>0</v>
      </c>
      <c r="AP371" s="214">
        <f t="shared" si="109"/>
        <v>0</v>
      </c>
      <c r="AQ371" s="213" t="str">
        <f t="shared" si="106"/>
        <v/>
      </c>
      <c r="AS371" s="108" t="str">
        <f t="shared" si="117"/>
        <v/>
      </c>
      <c r="AT371" s="65" t="str">
        <f t="shared" si="117"/>
        <v/>
      </c>
      <c r="AU371" s="66" t="str">
        <f t="shared" si="117"/>
        <v/>
      </c>
      <c r="AV371" s="67" t="str">
        <f t="shared" si="117"/>
        <v/>
      </c>
      <c r="AW371" s="68" t="str">
        <f t="shared" si="117"/>
        <v/>
      </c>
      <c r="AX371" s="28" t="str">
        <f t="shared" si="117"/>
        <v/>
      </c>
      <c r="AY371" s="69" t="str">
        <f t="shared" si="117"/>
        <v/>
      </c>
      <c r="AZ371" s="68" t="str">
        <f t="shared" si="117"/>
        <v/>
      </c>
      <c r="BA371" s="70" t="str">
        <f t="shared" si="117"/>
        <v/>
      </c>
      <c r="BB371" s="71" t="str">
        <f t="shared" si="117"/>
        <v/>
      </c>
      <c r="BC371" s="68" t="str">
        <f t="shared" si="117"/>
        <v/>
      </c>
      <c r="BD371" s="70" t="str">
        <f t="shared" si="117"/>
        <v/>
      </c>
      <c r="BE371" s="71" t="str">
        <f t="shared" si="117"/>
        <v/>
      </c>
      <c r="BF371" s="68" t="str">
        <f t="shared" si="117"/>
        <v/>
      </c>
      <c r="BG371" s="70" t="str">
        <f t="shared" si="117"/>
        <v/>
      </c>
      <c r="BH371" s="71" t="str">
        <f t="shared" si="117"/>
        <v/>
      </c>
      <c r="BI371" s="68" t="str">
        <f t="shared" si="116"/>
        <v/>
      </c>
      <c r="BJ371" s="70" t="str">
        <f t="shared" si="116"/>
        <v/>
      </c>
      <c r="BK371" s="71" t="str">
        <f t="shared" si="116"/>
        <v/>
      </c>
      <c r="BL371" s="234" t="str">
        <f t="shared" si="116"/>
        <v/>
      </c>
      <c r="BM371" s="235" t="str">
        <f t="shared" si="116"/>
        <v/>
      </c>
      <c r="BN371" s="236" t="str">
        <f t="shared" si="116"/>
        <v/>
      </c>
      <c r="BO371" s="237" t="str">
        <f t="shared" si="116"/>
        <v/>
      </c>
      <c r="BP371" s="238" t="str">
        <f t="shared" si="116"/>
        <v/>
      </c>
      <c r="BQ371" s="239" t="str">
        <f t="shared" si="116"/>
        <v/>
      </c>
      <c r="BR371" s="78" t="str">
        <f t="shared" si="116"/>
        <v/>
      </c>
      <c r="BS371" s="57" t="str">
        <f t="shared" si="116"/>
        <v/>
      </c>
      <c r="BT371" s="240" t="str">
        <f t="shared" si="116"/>
        <v/>
      </c>
      <c r="BU371" s="241" t="str">
        <f t="shared" si="116"/>
        <v/>
      </c>
      <c r="BV371" s="242" t="str">
        <f t="shared" si="116"/>
        <v/>
      </c>
      <c r="BW371" s="243" t="str">
        <f t="shared" si="116"/>
        <v/>
      </c>
      <c r="BX371" s="244" t="str">
        <f t="shared" si="115"/>
        <v/>
      </c>
      <c r="BY371" s="245" t="str">
        <f t="shared" si="115"/>
        <v/>
      </c>
    </row>
    <row r="372" spans="1:77" customFormat="1" ht="15.6" thickBot="1" x14ac:dyDescent="0.35">
      <c r="A372" s="196" t="str">
        <f t="shared" si="103"/>
        <v/>
      </c>
      <c r="B372" s="196" t="str">
        <f t="shared" si="104"/>
        <v/>
      </c>
      <c r="C372" s="187" t="str">
        <v/>
      </c>
      <c r="D372" s="187" t="str">
        <v/>
      </c>
      <c r="E372" s="196" t="str">
        <v/>
      </c>
      <c r="F372" s="187" t="str">
        <v/>
      </c>
      <c r="G372" s="207">
        <v>0</v>
      </c>
      <c r="H372" s="187">
        <v>0</v>
      </c>
      <c r="I372" s="208">
        <v>0</v>
      </c>
      <c r="J372" s="207">
        <v>0</v>
      </c>
      <c r="K372" s="209">
        <v>0</v>
      </c>
      <c r="L372" s="210">
        <v>0</v>
      </c>
      <c r="M372" s="207">
        <v>0</v>
      </c>
      <c r="N372" s="209">
        <v>0</v>
      </c>
      <c r="O372" s="210">
        <v>0</v>
      </c>
      <c r="P372" s="207">
        <v>0</v>
      </c>
      <c r="Q372" s="209">
        <v>0</v>
      </c>
      <c r="R372" s="210">
        <v>0</v>
      </c>
      <c r="S372" s="207">
        <v>0</v>
      </c>
      <c r="T372" s="209">
        <v>0</v>
      </c>
      <c r="U372" s="210">
        <v>0</v>
      </c>
      <c r="V372" s="210" t="str">
        <v/>
      </c>
      <c r="W372" s="210" t="str">
        <v/>
      </c>
      <c r="X372" s="210" t="str">
        <v/>
      </c>
      <c r="Y372" s="210" t="str">
        <v/>
      </c>
      <c r="Z372" s="210" t="str">
        <v/>
      </c>
      <c r="AA372" s="210" t="str">
        <v/>
      </c>
      <c r="AB372" s="211">
        <v>0</v>
      </c>
      <c r="AC372" s="212" t="str">
        <f t="shared" si="108"/>
        <v/>
      </c>
      <c r="AD372" s="209" t="str">
        <f t="shared" si="111"/>
        <v/>
      </c>
      <c r="AE372" s="209" t="str">
        <f t="shared" si="111"/>
        <v/>
      </c>
      <c r="AF372" s="209" t="str">
        <f t="shared" si="111"/>
        <v/>
      </c>
      <c r="AG372" s="209" t="str">
        <f t="shared" si="110"/>
        <v/>
      </c>
      <c r="AH372" s="209" t="str">
        <f t="shared" si="110"/>
        <v/>
      </c>
      <c r="AI372" s="209" t="str">
        <f t="shared" si="110"/>
        <v/>
      </c>
      <c r="AJ372" s="209" t="str">
        <f t="shared" si="105"/>
        <v/>
      </c>
      <c r="AK372" s="213">
        <f>LARGE(($U372,$R372,$O372,$L372,$I372),AK$6)</f>
        <v>0</v>
      </c>
      <c r="AL372" s="213">
        <f>LARGE(($U372,$R372,$O372,$L372,$I372),AL$6)</f>
        <v>0</v>
      </c>
      <c r="AM372" s="213">
        <f>LARGE(($U372,$R372,$O372,$L372,$I372),AM$6)</f>
        <v>0</v>
      </c>
      <c r="AN372" s="213">
        <f>LARGE(($U372,$R372,$O372,$L372,$I372),AN$6)</f>
        <v>0</v>
      </c>
      <c r="AO372" s="213">
        <f>LARGE(($U372,$R372,$O372,$L372,$I372),AO$6)</f>
        <v>0</v>
      </c>
      <c r="AP372" s="214">
        <f t="shared" si="109"/>
        <v>0</v>
      </c>
      <c r="AQ372" s="213" t="str">
        <f t="shared" si="106"/>
        <v/>
      </c>
      <c r="AS372" s="108" t="str">
        <f t="shared" si="117"/>
        <v/>
      </c>
      <c r="AT372" s="65" t="str">
        <f t="shared" si="117"/>
        <v/>
      </c>
      <c r="AU372" s="66" t="str">
        <f t="shared" si="117"/>
        <v/>
      </c>
      <c r="AV372" s="67" t="str">
        <f t="shared" si="117"/>
        <v/>
      </c>
      <c r="AW372" s="68" t="str">
        <f t="shared" si="117"/>
        <v/>
      </c>
      <c r="AX372" s="28" t="str">
        <f t="shared" si="117"/>
        <v/>
      </c>
      <c r="AY372" s="69" t="str">
        <f t="shared" si="117"/>
        <v/>
      </c>
      <c r="AZ372" s="68" t="str">
        <f t="shared" si="117"/>
        <v/>
      </c>
      <c r="BA372" s="70" t="str">
        <f t="shared" si="117"/>
        <v/>
      </c>
      <c r="BB372" s="71" t="str">
        <f t="shared" si="117"/>
        <v/>
      </c>
      <c r="BC372" s="68" t="str">
        <f t="shared" si="117"/>
        <v/>
      </c>
      <c r="BD372" s="70" t="str">
        <f t="shared" si="117"/>
        <v/>
      </c>
      <c r="BE372" s="71" t="str">
        <f t="shared" si="117"/>
        <v/>
      </c>
      <c r="BF372" s="68" t="str">
        <f t="shared" si="117"/>
        <v/>
      </c>
      <c r="BG372" s="70" t="str">
        <f t="shared" si="117"/>
        <v/>
      </c>
      <c r="BH372" s="71" t="str">
        <f t="shared" si="117"/>
        <v/>
      </c>
      <c r="BI372" s="68" t="str">
        <f t="shared" si="116"/>
        <v/>
      </c>
      <c r="BJ372" s="70" t="str">
        <f t="shared" si="116"/>
        <v/>
      </c>
      <c r="BK372" s="71" t="str">
        <f t="shared" si="116"/>
        <v/>
      </c>
      <c r="BL372" s="234" t="str">
        <f t="shared" si="116"/>
        <v/>
      </c>
      <c r="BM372" s="235" t="str">
        <f t="shared" si="116"/>
        <v/>
      </c>
      <c r="BN372" s="236" t="str">
        <f t="shared" si="116"/>
        <v/>
      </c>
      <c r="BO372" s="237" t="str">
        <f t="shared" si="116"/>
        <v/>
      </c>
      <c r="BP372" s="238" t="str">
        <f t="shared" si="116"/>
        <v/>
      </c>
      <c r="BQ372" s="239" t="str">
        <f t="shared" si="116"/>
        <v/>
      </c>
      <c r="BR372" s="78" t="str">
        <f t="shared" si="116"/>
        <v/>
      </c>
      <c r="BS372" s="57" t="str">
        <f t="shared" si="116"/>
        <v/>
      </c>
      <c r="BT372" s="240" t="str">
        <f t="shared" si="116"/>
        <v/>
      </c>
      <c r="BU372" s="241" t="str">
        <f t="shared" si="116"/>
        <v/>
      </c>
      <c r="BV372" s="242" t="str">
        <f t="shared" si="116"/>
        <v/>
      </c>
      <c r="BW372" s="243" t="str">
        <f t="shared" si="116"/>
        <v/>
      </c>
      <c r="BX372" s="244" t="str">
        <f t="shared" si="115"/>
        <v/>
      </c>
      <c r="BY372" s="245" t="str">
        <f t="shared" si="115"/>
        <v/>
      </c>
    </row>
    <row r="373" spans="1:77" customFormat="1" ht="15.6" thickBot="1" x14ac:dyDescent="0.35">
      <c r="A373" s="196" t="str">
        <f t="shared" si="103"/>
        <v/>
      </c>
      <c r="B373" s="196" t="str">
        <f t="shared" si="104"/>
        <v/>
      </c>
      <c r="C373" s="187" t="str">
        <v/>
      </c>
      <c r="D373" s="187" t="str">
        <v/>
      </c>
      <c r="E373" s="196" t="str">
        <v/>
      </c>
      <c r="F373" s="187" t="str">
        <v/>
      </c>
      <c r="G373" s="207">
        <v>0</v>
      </c>
      <c r="H373" s="187">
        <v>0</v>
      </c>
      <c r="I373" s="208">
        <v>0</v>
      </c>
      <c r="J373" s="207">
        <v>0</v>
      </c>
      <c r="K373" s="209">
        <v>0</v>
      </c>
      <c r="L373" s="210">
        <v>0</v>
      </c>
      <c r="M373" s="207">
        <v>0</v>
      </c>
      <c r="N373" s="209">
        <v>0</v>
      </c>
      <c r="O373" s="210">
        <v>0</v>
      </c>
      <c r="P373" s="207">
        <v>0</v>
      </c>
      <c r="Q373" s="209">
        <v>0</v>
      </c>
      <c r="R373" s="210">
        <v>0</v>
      </c>
      <c r="S373" s="207">
        <v>0</v>
      </c>
      <c r="T373" s="209">
        <v>0</v>
      </c>
      <c r="U373" s="210">
        <v>0</v>
      </c>
      <c r="V373" s="210" t="str">
        <v/>
      </c>
      <c r="W373" s="210" t="str">
        <v/>
      </c>
      <c r="X373" s="210" t="str">
        <v/>
      </c>
      <c r="Y373" s="210" t="str">
        <v/>
      </c>
      <c r="Z373" s="210" t="str">
        <v/>
      </c>
      <c r="AA373" s="210" t="str">
        <v/>
      </c>
      <c r="AB373" s="211">
        <v>0</v>
      </c>
      <c r="AC373" s="212" t="str">
        <f t="shared" si="108"/>
        <v/>
      </c>
      <c r="AD373" s="209" t="str">
        <f t="shared" si="111"/>
        <v/>
      </c>
      <c r="AE373" s="209" t="str">
        <f t="shared" si="111"/>
        <v/>
      </c>
      <c r="AF373" s="209" t="str">
        <f t="shared" si="111"/>
        <v/>
      </c>
      <c r="AG373" s="209" t="str">
        <f t="shared" si="110"/>
        <v/>
      </c>
      <c r="AH373" s="209" t="str">
        <f t="shared" si="110"/>
        <v/>
      </c>
      <c r="AI373" s="209" t="str">
        <f t="shared" si="110"/>
        <v/>
      </c>
      <c r="AJ373" s="209" t="str">
        <f t="shared" si="105"/>
        <v/>
      </c>
      <c r="AK373" s="213">
        <f>LARGE(($U373,$R373,$O373,$L373,$I373),AK$6)</f>
        <v>0</v>
      </c>
      <c r="AL373" s="213">
        <f>LARGE(($U373,$R373,$O373,$L373,$I373),AL$6)</f>
        <v>0</v>
      </c>
      <c r="AM373" s="213">
        <f>LARGE(($U373,$R373,$O373,$L373,$I373),AM$6)</f>
        <v>0</v>
      </c>
      <c r="AN373" s="213">
        <f>LARGE(($U373,$R373,$O373,$L373,$I373),AN$6)</f>
        <v>0</v>
      </c>
      <c r="AO373" s="213">
        <f>LARGE(($U373,$R373,$O373,$L373,$I373),AO$6)</f>
        <v>0</v>
      </c>
      <c r="AP373" s="214">
        <f t="shared" si="109"/>
        <v>0</v>
      </c>
      <c r="AQ373" s="213" t="str">
        <f t="shared" si="106"/>
        <v/>
      </c>
      <c r="AS373" s="108" t="str">
        <f t="shared" si="117"/>
        <v/>
      </c>
      <c r="AT373" s="65" t="str">
        <f t="shared" si="117"/>
        <v/>
      </c>
      <c r="AU373" s="66" t="str">
        <f t="shared" si="117"/>
        <v/>
      </c>
      <c r="AV373" s="67" t="str">
        <f t="shared" si="117"/>
        <v/>
      </c>
      <c r="AW373" s="68" t="str">
        <f t="shared" si="117"/>
        <v/>
      </c>
      <c r="AX373" s="28" t="str">
        <f t="shared" si="117"/>
        <v/>
      </c>
      <c r="AY373" s="69" t="str">
        <f t="shared" si="117"/>
        <v/>
      </c>
      <c r="AZ373" s="68" t="str">
        <f t="shared" si="117"/>
        <v/>
      </c>
      <c r="BA373" s="70" t="str">
        <f t="shared" si="117"/>
        <v/>
      </c>
      <c r="BB373" s="71" t="str">
        <f t="shared" si="117"/>
        <v/>
      </c>
      <c r="BC373" s="68" t="str">
        <f t="shared" si="117"/>
        <v/>
      </c>
      <c r="BD373" s="70" t="str">
        <f t="shared" si="117"/>
        <v/>
      </c>
      <c r="BE373" s="71" t="str">
        <f t="shared" si="117"/>
        <v/>
      </c>
      <c r="BF373" s="68" t="str">
        <f t="shared" si="117"/>
        <v/>
      </c>
      <c r="BG373" s="70" t="str">
        <f t="shared" si="117"/>
        <v/>
      </c>
      <c r="BH373" s="71" t="str">
        <f t="shared" si="117"/>
        <v/>
      </c>
      <c r="BI373" s="68" t="str">
        <f t="shared" si="116"/>
        <v/>
      </c>
      <c r="BJ373" s="70" t="str">
        <f t="shared" si="116"/>
        <v/>
      </c>
      <c r="BK373" s="71" t="str">
        <f t="shared" si="116"/>
        <v/>
      </c>
      <c r="BL373" s="234" t="str">
        <f t="shared" si="116"/>
        <v/>
      </c>
      <c r="BM373" s="235" t="str">
        <f t="shared" si="116"/>
        <v/>
      </c>
      <c r="BN373" s="236" t="str">
        <f t="shared" si="116"/>
        <v/>
      </c>
      <c r="BO373" s="237" t="str">
        <f t="shared" si="116"/>
        <v/>
      </c>
      <c r="BP373" s="238" t="str">
        <f t="shared" si="116"/>
        <v/>
      </c>
      <c r="BQ373" s="239" t="str">
        <f t="shared" si="116"/>
        <v/>
      </c>
      <c r="BR373" s="78" t="str">
        <f t="shared" si="116"/>
        <v/>
      </c>
      <c r="BS373" s="57" t="str">
        <f t="shared" si="116"/>
        <v/>
      </c>
      <c r="BT373" s="240" t="str">
        <f t="shared" si="116"/>
        <v/>
      </c>
      <c r="BU373" s="241" t="str">
        <f t="shared" si="116"/>
        <v/>
      </c>
      <c r="BV373" s="242" t="str">
        <f t="shared" si="116"/>
        <v/>
      </c>
      <c r="BW373" s="243" t="str">
        <f t="shared" si="116"/>
        <v/>
      </c>
      <c r="BX373" s="244" t="str">
        <f t="shared" ref="BX373:CJ388" si="118">IFERROR(VLOOKUP(ROW()-6,$B$7:$AI$406,COLUMN()-43,FALSE),"")</f>
        <v/>
      </c>
      <c r="BY373" s="245" t="str">
        <f t="shared" si="118"/>
        <v/>
      </c>
    </row>
    <row r="374" spans="1:77" customFormat="1" ht="15.6" thickBot="1" x14ac:dyDescent="0.35">
      <c r="A374" s="196" t="str">
        <f t="shared" si="103"/>
        <v/>
      </c>
      <c r="B374" s="196" t="str">
        <f t="shared" si="104"/>
        <v/>
      </c>
      <c r="C374" s="187" t="str">
        <v/>
      </c>
      <c r="D374" s="187" t="str">
        <v/>
      </c>
      <c r="E374" s="196" t="str">
        <v/>
      </c>
      <c r="F374" s="187" t="str">
        <v/>
      </c>
      <c r="G374" s="207">
        <v>0</v>
      </c>
      <c r="H374" s="187">
        <v>0</v>
      </c>
      <c r="I374" s="208">
        <v>0</v>
      </c>
      <c r="J374" s="207">
        <v>0</v>
      </c>
      <c r="K374" s="209">
        <v>0</v>
      </c>
      <c r="L374" s="210">
        <v>0</v>
      </c>
      <c r="M374" s="207">
        <v>0</v>
      </c>
      <c r="N374" s="209">
        <v>0</v>
      </c>
      <c r="O374" s="210">
        <v>0</v>
      </c>
      <c r="P374" s="207">
        <v>0</v>
      </c>
      <c r="Q374" s="209">
        <v>0</v>
      </c>
      <c r="R374" s="210">
        <v>0</v>
      </c>
      <c r="S374" s="207">
        <v>0</v>
      </c>
      <c r="T374" s="209">
        <v>0</v>
      </c>
      <c r="U374" s="210">
        <v>0</v>
      </c>
      <c r="V374" s="210" t="str">
        <v/>
      </c>
      <c r="W374" s="210" t="str">
        <v/>
      </c>
      <c r="X374" s="210" t="str">
        <v/>
      </c>
      <c r="Y374" s="210" t="str">
        <v/>
      </c>
      <c r="Z374" s="210" t="str">
        <v/>
      </c>
      <c r="AA374" s="210" t="str">
        <v/>
      </c>
      <c r="AB374" s="211">
        <v>0</v>
      </c>
      <c r="AC374" s="212" t="str">
        <f t="shared" si="108"/>
        <v/>
      </c>
      <c r="AD374" s="209" t="str">
        <f t="shared" si="111"/>
        <v/>
      </c>
      <c r="AE374" s="209" t="str">
        <f t="shared" si="111"/>
        <v/>
      </c>
      <c r="AF374" s="209" t="str">
        <f t="shared" si="111"/>
        <v/>
      </c>
      <c r="AG374" s="209" t="str">
        <f t="shared" si="110"/>
        <v/>
      </c>
      <c r="AH374" s="209" t="str">
        <f t="shared" si="110"/>
        <v/>
      </c>
      <c r="AI374" s="209" t="str">
        <f t="shared" si="110"/>
        <v/>
      </c>
      <c r="AJ374" s="209" t="str">
        <f t="shared" si="105"/>
        <v/>
      </c>
      <c r="AK374" s="213">
        <f>LARGE(($U374,$R374,$O374,$L374,$I374),AK$6)</f>
        <v>0</v>
      </c>
      <c r="AL374" s="213">
        <f>LARGE(($U374,$R374,$O374,$L374,$I374),AL$6)</f>
        <v>0</v>
      </c>
      <c r="AM374" s="213">
        <f>LARGE(($U374,$R374,$O374,$L374,$I374),AM$6)</f>
        <v>0</v>
      </c>
      <c r="AN374" s="213">
        <f>LARGE(($U374,$R374,$O374,$L374,$I374),AN$6)</f>
        <v>0</v>
      </c>
      <c r="AO374" s="213">
        <f>LARGE(($U374,$R374,$O374,$L374,$I374),AO$6)</f>
        <v>0</v>
      </c>
      <c r="AP374" s="214">
        <f t="shared" si="109"/>
        <v>0</v>
      </c>
      <c r="AQ374" s="213" t="str">
        <f t="shared" si="106"/>
        <v/>
      </c>
      <c r="AS374" s="108" t="str">
        <f t="shared" si="117"/>
        <v/>
      </c>
      <c r="AT374" s="65" t="str">
        <f t="shared" si="117"/>
        <v/>
      </c>
      <c r="AU374" s="66" t="str">
        <f t="shared" si="117"/>
        <v/>
      </c>
      <c r="AV374" s="67" t="str">
        <f t="shared" si="117"/>
        <v/>
      </c>
      <c r="AW374" s="68" t="str">
        <f t="shared" si="117"/>
        <v/>
      </c>
      <c r="AX374" s="28" t="str">
        <f t="shared" si="117"/>
        <v/>
      </c>
      <c r="AY374" s="69" t="str">
        <f t="shared" si="117"/>
        <v/>
      </c>
      <c r="AZ374" s="68" t="str">
        <f t="shared" si="117"/>
        <v/>
      </c>
      <c r="BA374" s="70" t="str">
        <f t="shared" si="117"/>
        <v/>
      </c>
      <c r="BB374" s="71" t="str">
        <f t="shared" si="117"/>
        <v/>
      </c>
      <c r="BC374" s="68" t="str">
        <f t="shared" si="117"/>
        <v/>
      </c>
      <c r="BD374" s="70" t="str">
        <f t="shared" si="117"/>
        <v/>
      </c>
      <c r="BE374" s="71" t="str">
        <f t="shared" si="117"/>
        <v/>
      </c>
      <c r="BF374" s="68" t="str">
        <f t="shared" si="117"/>
        <v/>
      </c>
      <c r="BG374" s="70" t="str">
        <f t="shared" si="117"/>
        <v/>
      </c>
      <c r="BH374" s="71" t="str">
        <f t="shared" ref="BH374:BW389" si="119">IFERROR(VLOOKUP(ROW()-6,$B$7:$AI$406,COLUMN()-43,FALSE),"")</f>
        <v/>
      </c>
      <c r="BI374" s="68" t="str">
        <f t="shared" si="119"/>
        <v/>
      </c>
      <c r="BJ374" s="70" t="str">
        <f t="shared" si="119"/>
        <v/>
      </c>
      <c r="BK374" s="71" t="str">
        <f t="shared" si="119"/>
        <v/>
      </c>
      <c r="BL374" s="234" t="str">
        <f t="shared" si="119"/>
        <v/>
      </c>
      <c r="BM374" s="235" t="str">
        <f t="shared" si="119"/>
        <v/>
      </c>
      <c r="BN374" s="236" t="str">
        <f t="shared" si="119"/>
        <v/>
      </c>
      <c r="BO374" s="237" t="str">
        <f t="shared" si="119"/>
        <v/>
      </c>
      <c r="BP374" s="238" t="str">
        <f t="shared" si="119"/>
        <v/>
      </c>
      <c r="BQ374" s="239" t="str">
        <f t="shared" si="119"/>
        <v/>
      </c>
      <c r="BR374" s="78" t="str">
        <f t="shared" si="119"/>
        <v/>
      </c>
      <c r="BS374" s="57" t="str">
        <f t="shared" si="119"/>
        <v/>
      </c>
      <c r="BT374" s="240" t="str">
        <f t="shared" si="119"/>
        <v/>
      </c>
      <c r="BU374" s="241" t="str">
        <f t="shared" si="119"/>
        <v/>
      </c>
      <c r="BV374" s="242" t="str">
        <f t="shared" si="119"/>
        <v/>
      </c>
      <c r="BW374" s="243" t="str">
        <f t="shared" si="119"/>
        <v/>
      </c>
      <c r="BX374" s="244" t="str">
        <f t="shared" si="118"/>
        <v/>
      </c>
      <c r="BY374" s="245" t="str">
        <f t="shared" si="118"/>
        <v/>
      </c>
    </row>
    <row r="375" spans="1:77" customFormat="1" ht="15.6" thickBot="1" x14ac:dyDescent="0.35">
      <c r="A375" s="196" t="str">
        <f t="shared" si="103"/>
        <v/>
      </c>
      <c r="B375" s="196" t="str">
        <f t="shared" si="104"/>
        <v/>
      </c>
      <c r="C375" s="187" t="str">
        <v/>
      </c>
      <c r="D375" s="187" t="str">
        <v/>
      </c>
      <c r="E375" s="196" t="str">
        <v/>
      </c>
      <c r="F375" s="187" t="str">
        <v/>
      </c>
      <c r="G375" s="207">
        <v>0</v>
      </c>
      <c r="H375" s="187">
        <v>0</v>
      </c>
      <c r="I375" s="208">
        <v>0</v>
      </c>
      <c r="J375" s="207">
        <v>0</v>
      </c>
      <c r="K375" s="209">
        <v>0</v>
      </c>
      <c r="L375" s="210">
        <v>0</v>
      </c>
      <c r="M375" s="207">
        <v>0</v>
      </c>
      <c r="N375" s="209">
        <v>0</v>
      </c>
      <c r="O375" s="210">
        <v>0</v>
      </c>
      <c r="P375" s="207">
        <v>0</v>
      </c>
      <c r="Q375" s="209">
        <v>0</v>
      </c>
      <c r="R375" s="210">
        <v>0</v>
      </c>
      <c r="S375" s="207">
        <v>0</v>
      </c>
      <c r="T375" s="209">
        <v>0</v>
      </c>
      <c r="U375" s="210">
        <v>0</v>
      </c>
      <c r="V375" s="210" t="str">
        <v/>
      </c>
      <c r="W375" s="210" t="str">
        <v/>
      </c>
      <c r="X375" s="210" t="str">
        <v/>
      </c>
      <c r="Y375" s="210" t="str">
        <v/>
      </c>
      <c r="Z375" s="210" t="str">
        <v/>
      </c>
      <c r="AA375" s="210" t="str">
        <v/>
      </c>
      <c r="AB375" s="211">
        <v>0</v>
      </c>
      <c r="AC375" s="212" t="str">
        <f t="shared" si="108"/>
        <v/>
      </c>
      <c r="AD375" s="209" t="str">
        <f t="shared" si="111"/>
        <v/>
      </c>
      <c r="AE375" s="209" t="str">
        <f t="shared" si="111"/>
        <v/>
      </c>
      <c r="AF375" s="209" t="str">
        <f t="shared" si="111"/>
        <v/>
      </c>
      <c r="AG375" s="209" t="str">
        <f t="shared" si="110"/>
        <v/>
      </c>
      <c r="AH375" s="209" t="str">
        <f t="shared" si="110"/>
        <v/>
      </c>
      <c r="AI375" s="209" t="str">
        <f t="shared" si="110"/>
        <v/>
      </c>
      <c r="AJ375" s="209" t="str">
        <f t="shared" si="105"/>
        <v/>
      </c>
      <c r="AK375" s="213">
        <f>LARGE(($U375,$R375,$O375,$L375,$I375),AK$6)</f>
        <v>0</v>
      </c>
      <c r="AL375" s="213">
        <f>LARGE(($U375,$R375,$O375,$L375,$I375),AL$6)</f>
        <v>0</v>
      </c>
      <c r="AM375" s="213">
        <f>LARGE(($U375,$R375,$O375,$L375,$I375),AM$6)</f>
        <v>0</v>
      </c>
      <c r="AN375" s="213">
        <f>LARGE(($U375,$R375,$O375,$L375,$I375),AN$6)</f>
        <v>0</v>
      </c>
      <c r="AO375" s="213">
        <f>LARGE(($U375,$R375,$O375,$L375,$I375),AO$6)</f>
        <v>0</v>
      </c>
      <c r="AP375" s="214">
        <f t="shared" si="109"/>
        <v>0</v>
      </c>
      <c r="AQ375" s="213" t="str">
        <f t="shared" si="106"/>
        <v/>
      </c>
      <c r="AS375" s="108" t="str">
        <f t="shared" ref="AS375:BH390" si="120">IFERROR(VLOOKUP(ROW()-6,$B$7:$AI$406,COLUMN()-43,FALSE),"")</f>
        <v/>
      </c>
      <c r="AT375" s="65" t="str">
        <f t="shared" si="120"/>
        <v/>
      </c>
      <c r="AU375" s="66" t="str">
        <f t="shared" si="120"/>
        <v/>
      </c>
      <c r="AV375" s="67" t="str">
        <f t="shared" si="120"/>
        <v/>
      </c>
      <c r="AW375" s="68" t="str">
        <f t="shared" si="120"/>
        <v/>
      </c>
      <c r="AX375" s="28" t="str">
        <f t="shared" si="120"/>
        <v/>
      </c>
      <c r="AY375" s="69" t="str">
        <f t="shared" si="120"/>
        <v/>
      </c>
      <c r="AZ375" s="68" t="str">
        <f t="shared" si="120"/>
        <v/>
      </c>
      <c r="BA375" s="70" t="str">
        <f t="shared" si="120"/>
        <v/>
      </c>
      <c r="BB375" s="71" t="str">
        <f t="shared" si="120"/>
        <v/>
      </c>
      <c r="BC375" s="68" t="str">
        <f t="shared" si="120"/>
        <v/>
      </c>
      <c r="BD375" s="70" t="str">
        <f t="shared" si="120"/>
        <v/>
      </c>
      <c r="BE375" s="71" t="str">
        <f t="shared" si="120"/>
        <v/>
      </c>
      <c r="BF375" s="68" t="str">
        <f t="shared" si="120"/>
        <v/>
      </c>
      <c r="BG375" s="70" t="str">
        <f t="shared" si="120"/>
        <v/>
      </c>
      <c r="BH375" s="71" t="str">
        <f t="shared" si="120"/>
        <v/>
      </c>
      <c r="BI375" s="68" t="str">
        <f t="shared" si="119"/>
        <v/>
      </c>
      <c r="BJ375" s="70" t="str">
        <f t="shared" si="119"/>
        <v/>
      </c>
      <c r="BK375" s="71" t="str">
        <f t="shared" si="119"/>
        <v/>
      </c>
      <c r="BL375" s="234" t="str">
        <f t="shared" si="119"/>
        <v/>
      </c>
      <c r="BM375" s="235" t="str">
        <f t="shared" si="119"/>
        <v/>
      </c>
      <c r="BN375" s="236" t="str">
        <f t="shared" si="119"/>
        <v/>
      </c>
      <c r="BO375" s="237" t="str">
        <f t="shared" si="119"/>
        <v/>
      </c>
      <c r="BP375" s="238" t="str">
        <f t="shared" si="119"/>
        <v/>
      </c>
      <c r="BQ375" s="239" t="str">
        <f t="shared" si="119"/>
        <v/>
      </c>
      <c r="BR375" s="78" t="str">
        <f t="shared" si="119"/>
        <v/>
      </c>
      <c r="BS375" s="57" t="str">
        <f t="shared" si="119"/>
        <v/>
      </c>
      <c r="BT375" s="240" t="str">
        <f t="shared" si="119"/>
        <v/>
      </c>
      <c r="BU375" s="241" t="str">
        <f t="shared" si="119"/>
        <v/>
      </c>
      <c r="BV375" s="242" t="str">
        <f t="shared" si="119"/>
        <v/>
      </c>
      <c r="BW375" s="243" t="str">
        <f t="shared" si="119"/>
        <v/>
      </c>
      <c r="BX375" s="244" t="str">
        <f t="shared" si="118"/>
        <v/>
      </c>
      <c r="BY375" s="245" t="str">
        <f t="shared" si="118"/>
        <v/>
      </c>
    </row>
    <row r="376" spans="1:77" customFormat="1" ht="15.6" thickBot="1" x14ac:dyDescent="0.35">
      <c r="A376" s="196" t="str">
        <f t="shared" si="103"/>
        <v/>
      </c>
      <c r="B376" s="196" t="str">
        <f t="shared" si="104"/>
        <v/>
      </c>
      <c r="C376" s="187" t="str">
        <v/>
      </c>
      <c r="D376" s="187" t="str">
        <v/>
      </c>
      <c r="E376" s="196" t="str">
        <v/>
      </c>
      <c r="F376" s="187" t="str">
        <v/>
      </c>
      <c r="G376" s="207">
        <v>0</v>
      </c>
      <c r="H376" s="187">
        <v>0</v>
      </c>
      <c r="I376" s="208">
        <v>0</v>
      </c>
      <c r="J376" s="207">
        <v>0</v>
      </c>
      <c r="K376" s="209">
        <v>0</v>
      </c>
      <c r="L376" s="210">
        <v>0</v>
      </c>
      <c r="M376" s="207">
        <v>0</v>
      </c>
      <c r="N376" s="209">
        <v>0</v>
      </c>
      <c r="O376" s="210">
        <v>0</v>
      </c>
      <c r="P376" s="207">
        <v>0</v>
      </c>
      <c r="Q376" s="209">
        <v>0</v>
      </c>
      <c r="R376" s="210">
        <v>0</v>
      </c>
      <c r="S376" s="207">
        <v>0</v>
      </c>
      <c r="T376" s="209">
        <v>0</v>
      </c>
      <c r="U376" s="210">
        <v>0</v>
      </c>
      <c r="V376" s="210" t="str">
        <v/>
      </c>
      <c r="W376" s="210" t="str">
        <v/>
      </c>
      <c r="X376" s="210" t="str">
        <v/>
      </c>
      <c r="Y376" s="210" t="str">
        <v/>
      </c>
      <c r="Z376" s="210" t="str">
        <v/>
      </c>
      <c r="AA376" s="210" t="str">
        <v/>
      </c>
      <c r="AB376" s="211">
        <v>0</v>
      </c>
      <c r="AC376" s="212" t="str">
        <f t="shared" si="108"/>
        <v/>
      </c>
      <c r="AD376" s="209" t="str">
        <f t="shared" si="111"/>
        <v/>
      </c>
      <c r="AE376" s="209" t="str">
        <f t="shared" si="111"/>
        <v/>
      </c>
      <c r="AF376" s="209" t="str">
        <f t="shared" si="111"/>
        <v/>
      </c>
      <c r="AG376" s="209" t="str">
        <f t="shared" si="110"/>
        <v/>
      </c>
      <c r="AH376" s="209" t="str">
        <f t="shared" si="110"/>
        <v/>
      </c>
      <c r="AI376" s="209" t="str">
        <f t="shared" si="110"/>
        <v/>
      </c>
      <c r="AJ376" s="209" t="str">
        <f t="shared" si="105"/>
        <v/>
      </c>
      <c r="AK376" s="213">
        <f>LARGE(($U376,$R376,$O376,$L376,$I376),AK$6)</f>
        <v>0</v>
      </c>
      <c r="AL376" s="213">
        <f>LARGE(($U376,$R376,$O376,$L376,$I376),AL$6)</f>
        <v>0</v>
      </c>
      <c r="AM376" s="213">
        <f>LARGE(($U376,$R376,$O376,$L376,$I376),AM$6)</f>
        <v>0</v>
      </c>
      <c r="AN376" s="213">
        <f>LARGE(($U376,$R376,$O376,$L376,$I376),AN$6)</f>
        <v>0</v>
      </c>
      <c r="AO376" s="213">
        <f>LARGE(($U376,$R376,$O376,$L376,$I376),AO$6)</f>
        <v>0</v>
      </c>
      <c r="AP376" s="214">
        <f t="shared" si="109"/>
        <v>0</v>
      </c>
      <c r="AQ376" s="213" t="str">
        <f t="shared" si="106"/>
        <v/>
      </c>
      <c r="AS376" s="108" t="str">
        <f t="shared" si="120"/>
        <v/>
      </c>
      <c r="AT376" s="65" t="str">
        <f t="shared" si="120"/>
        <v/>
      </c>
      <c r="AU376" s="66" t="str">
        <f t="shared" si="120"/>
        <v/>
      </c>
      <c r="AV376" s="67" t="str">
        <f t="shared" si="120"/>
        <v/>
      </c>
      <c r="AW376" s="68" t="str">
        <f t="shared" si="120"/>
        <v/>
      </c>
      <c r="AX376" s="28" t="str">
        <f t="shared" si="120"/>
        <v/>
      </c>
      <c r="AY376" s="69" t="str">
        <f t="shared" si="120"/>
        <v/>
      </c>
      <c r="AZ376" s="68" t="str">
        <f t="shared" si="120"/>
        <v/>
      </c>
      <c r="BA376" s="70" t="str">
        <f t="shared" si="120"/>
        <v/>
      </c>
      <c r="BB376" s="71" t="str">
        <f t="shared" si="120"/>
        <v/>
      </c>
      <c r="BC376" s="68" t="str">
        <f t="shared" si="120"/>
        <v/>
      </c>
      <c r="BD376" s="70" t="str">
        <f t="shared" si="120"/>
        <v/>
      </c>
      <c r="BE376" s="71" t="str">
        <f t="shared" si="120"/>
        <v/>
      </c>
      <c r="BF376" s="68" t="str">
        <f t="shared" si="120"/>
        <v/>
      </c>
      <c r="BG376" s="70" t="str">
        <f t="shared" si="120"/>
        <v/>
      </c>
      <c r="BH376" s="71" t="str">
        <f t="shared" si="120"/>
        <v/>
      </c>
      <c r="BI376" s="68" t="str">
        <f t="shared" si="119"/>
        <v/>
      </c>
      <c r="BJ376" s="70" t="str">
        <f t="shared" si="119"/>
        <v/>
      </c>
      <c r="BK376" s="71" t="str">
        <f t="shared" si="119"/>
        <v/>
      </c>
      <c r="BL376" s="234" t="str">
        <f t="shared" si="119"/>
        <v/>
      </c>
      <c r="BM376" s="235" t="str">
        <f t="shared" si="119"/>
        <v/>
      </c>
      <c r="BN376" s="236" t="str">
        <f t="shared" si="119"/>
        <v/>
      </c>
      <c r="BO376" s="237" t="str">
        <f t="shared" si="119"/>
        <v/>
      </c>
      <c r="BP376" s="238" t="str">
        <f t="shared" si="119"/>
        <v/>
      </c>
      <c r="BQ376" s="239" t="str">
        <f t="shared" si="119"/>
        <v/>
      </c>
      <c r="BR376" s="78" t="str">
        <f t="shared" si="119"/>
        <v/>
      </c>
      <c r="BS376" s="57" t="str">
        <f t="shared" si="119"/>
        <v/>
      </c>
      <c r="BT376" s="240" t="str">
        <f t="shared" si="119"/>
        <v/>
      </c>
      <c r="BU376" s="241" t="str">
        <f t="shared" si="119"/>
        <v/>
      </c>
      <c r="BV376" s="242" t="str">
        <f t="shared" si="119"/>
        <v/>
      </c>
      <c r="BW376" s="243" t="str">
        <f t="shared" si="119"/>
        <v/>
      </c>
      <c r="BX376" s="244" t="str">
        <f t="shared" si="118"/>
        <v/>
      </c>
      <c r="BY376" s="245" t="str">
        <f t="shared" si="118"/>
        <v/>
      </c>
    </row>
    <row r="377" spans="1:77" customFormat="1" ht="15.6" thickBot="1" x14ac:dyDescent="0.35">
      <c r="A377" s="196" t="str">
        <f t="shared" si="103"/>
        <v/>
      </c>
      <c r="B377" s="196" t="str">
        <f t="shared" si="104"/>
        <v/>
      </c>
      <c r="C377" s="187" t="str">
        <v/>
      </c>
      <c r="D377" s="187" t="str">
        <v/>
      </c>
      <c r="E377" s="196" t="str">
        <v/>
      </c>
      <c r="F377" s="187" t="str">
        <v/>
      </c>
      <c r="G377" s="207">
        <v>0</v>
      </c>
      <c r="H377" s="187">
        <v>0</v>
      </c>
      <c r="I377" s="208">
        <v>0</v>
      </c>
      <c r="J377" s="207">
        <v>0</v>
      </c>
      <c r="K377" s="209">
        <v>0</v>
      </c>
      <c r="L377" s="210">
        <v>0</v>
      </c>
      <c r="M377" s="207">
        <v>0</v>
      </c>
      <c r="N377" s="209">
        <v>0</v>
      </c>
      <c r="O377" s="210">
        <v>0</v>
      </c>
      <c r="P377" s="207">
        <v>0</v>
      </c>
      <c r="Q377" s="209">
        <v>0</v>
      </c>
      <c r="R377" s="210">
        <v>0</v>
      </c>
      <c r="S377" s="207">
        <v>0</v>
      </c>
      <c r="T377" s="209">
        <v>0</v>
      </c>
      <c r="U377" s="210">
        <v>0</v>
      </c>
      <c r="V377" s="210" t="str">
        <v/>
      </c>
      <c r="W377" s="210" t="str">
        <v/>
      </c>
      <c r="X377" s="210" t="str">
        <v/>
      </c>
      <c r="Y377" s="210" t="str">
        <v/>
      </c>
      <c r="Z377" s="210" t="str">
        <v/>
      </c>
      <c r="AA377" s="210" t="str">
        <v/>
      </c>
      <c r="AB377" s="211">
        <v>0</v>
      </c>
      <c r="AC377" s="212" t="str">
        <f t="shared" si="108"/>
        <v/>
      </c>
      <c r="AD377" s="209" t="str">
        <f t="shared" si="111"/>
        <v/>
      </c>
      <c r="AE377" s="209" t="str">
        <f t="shared" si="111"/>
        <v/>
      </c>
      <c r="AF377" s="209" t="str">
        <f t="shared" si="111"/>
        <v/>
      </c>
      <c r="AG377" s="209" t="str">
        <f t="shared" si="110"/>
        <v/>
      </c>
      <c r="AH377" s="209" t="str">
        <f t="shared" si="110"/>
        <v/>
      </c>
      <c r="AI377" s="209" t="str">
        <f t="shared" si="110"/>
        <v/>
      </c>
      <c r="AJ377" s="209" t="str">
        <f t="shared" si="105"/>
        <v/>
      </c>
      <c r="AK377" s="213">
        <f>LARGE(($U377,$R377,$O377,$L377,$I377),AK$6)</f>
        <v>0</v>
      </c>
      <c r="AL377" s="213">
        <f>LARGE(($U377,$R377,$O377,$L377,$I377),AL$6)</f>
        <v>0</v>
      </c>
      <c r="AM377" s="213">
        <f>LARGE(($U377,$R377,$O377,$L377,$I377),AM$6)</f>
        <v>0</v>
      </c>
      <c r="AN377" s="213">
        <f>LARGE(($U377,$R377,$O377,$L377,$I377),AN$6)</f>
        <v>0</v>
      </c>
      <c r="AO377" s="213">
        <f>LARGE(($U377,$R377,$O377,$L377,$I377),AO$6)</f>
        <v>0</v>
      </c>
      <c r="AP377" s="214">
        <f t="shared" si="109"/>
        <v>0</v>
      </c>
      <c r="AQ377" s="213" t="str">
        <f t="shared" si="106"/>
        <v/>
      </c>
      <c r="AS377" s="108" t="str">
        <f t="shared" si="120"/>
        <v/>
      </c>
      <c r="AT377" s="65" t="str">
        <f t="shared" si="120"/>
        <v/>
      </c>
      <c r="AU377" s="66" t="str">
        <f t="shared" si="120"/>
        <v/>
      </c>
      <c r="AV377" s="67" t="str">
        <f t="shared" si="120"/>
        <v/>
      </c>
      <c r="AW377" s="68" t="str">
        <f t="shared" si="120"/>
        <v/>
      </c>
      <c r="AX377" s="28" t="str">
        <f t="shared" si="120"/>
        <v/>
      </c>
      <c r="AY377" s="69" t="str">
        <f t="shared" si="120"/>
        <v/>
      </c>
      <c r="AZ377" s="68" t="str">
        <f t="shared" si="120"/>
        <v/>
      </c>
      <c r="BA377" s="70" t="str">
        <f t="shared" si="120"/>
        <v/>
      </c>
      <c r="BB377" s="71" t="str">
        <f t="shared" si="120"/>
        <v/>
      </c>
      <c r="BC377" s="68" t="str">
        <f t="shared" si="120"/>
        <v/>
      </c>
      <c r="BD377" s="70" t="str">
        <f t="shared" si="120"/>
        <v/>
      </c>
      <c r="BE377" s="71" t="str">
        <f t="shared" si="120"/>
        <v/>
      </c>
      <c r="BF377" s="68" t="str">
        <f t="shared" si="120"/>
        <v/>
      </c>
      <c r="BG377" s="70" t="str">
        <f t="shared" si="120"/>
        <v/>
      </c>
      <c r="BH377" s="71" t="str">
        <f t="shared" si="120"/>
        <v/>
      </c>
      <c r="BI377" s="68" t="str">
        <f t="shared" si="119"/>
        <v/>
      </c>
      <c r="BJ377" s="70" t="str">
        <f t="shared" si="119"/>
        <v/>
      </c>
      <c r="BK377" s="71" t="str">
        <f t="shared" si="119"/>
        <v/>
      </c>
      <c r="BL377" s="234" t="str">
        <f t="shared" si="119"/>
        <v/>
      </c>
      <c r="BM377" s="235" t="str">
        <f t="shared" si="119"/>
        <v/>
      </c>
      <c r="BN377" s="236" t="str">
        <f t="shared" si="119"/>
        <v/>
      </c>
      <c r="BO377" s="237" t="str">
        <f t="shared" si="119"/>
        <v/>
      </c>
      <c r="BP377" s="238" t="str">
        <f t="shared" si="119"/>
        <v/>
      </c>
      <c r="BQ377" s="239" t="str">
        <f t="shared" si="119"/>
        <v/>
      </c>
      <c r="BR377" s="78" t="str">
        <f t="shared" si="119"/>
        <v/>
      </c>
      <c r="BS377" s="57" t="str">
        <f t="shared" si="119"/>
        <v/>
      </c>
      <c r="BT377" s="240" t="str">
        <f t="shared" si="119"/>
        <v/>
      </c>
      <c r="BU377" s="241" t="str">
        <f t="shared" si="119"/>
        <v/>
      </c>
      <c r="BV377" s="242" t="str">
        <f t="shared" si="119"/>
        <v/>
      </c>
      <c r="BW377" s="243" t="str">
        <f t="shared" si="119"/>
        <v/>
      </c>
      <c r="BX377" s="244" t="str">
        <f t="shared" si="118"/>
        <v/>
      </c>
      <c r="BY377" s="245" t="str">
        <f t="shared" si="118"/>
        <v/>
      </c>
    </row>
    <row r="378" spans="1:77" customFormat="1" ht="15.6" thickBot="1" x14ac:dyDescent="0.35">
      <c r="A378" s="196" t="str">
        <f t="shared" si="103"/>
        <v/>
      </c>
      <c r="B378" s="196" t="str">
        <f t="shared" si="104"/>
        <v/>
      </c>
      <c r="C378" s="187" t="str">
        <v/>
      </c>
      <c r="D378" s="187" t="str">
        <v/>
      </c>
      <c r="E378" s="196" t="str">
        <v/>
      </c>
      <c r="F378" s="187" t="str">
        <v/>
      </c>
      <c r="G378" s="207">
        <v>0</v>
      </c>
      <c r="H378" s="187">
        <v>0</v>
      </c>
      <c r="I378" s="208">
        <v>0</v>
      </c>
      <c r="J378" s="207">
        <v>0</v>
      </c>
      <c r="K378" s="209">
        <v>0</v>
      </c>
      <c r="L378" s="210">
        <v>0</v>
      </c>
      <c r="M378" s="207">
        <v>0</v>
      </c>
      <c r="N378" s="209">
        <v>0</v>
      </c>
      <c r="O378" s="210">
        <v>0</v>
      </c>
      <c r="P378" s="207">
        <v>0</v>
      </c>
      <c r="Q378" s="209">
        <v>0</v>
      </c>
      <c r="R378" s="210">
        <v>0</v>
      </c>
      <c r="S378" s="207">
        <v>0</v>
      </c>
      <c r="T378" s="209">
        <v>0</v>
      </c>
      <c r="U378" s="210">
        <v>0</v>
      </c>
      <c r="V378" s="210" t="str">
        <v/>
      </c>
      <c r="W378" s="210" t="str">
        <v/>
      </c>
      <c r="X378" s="210" t="str">
        <v/>
      </c>
      <c r="Y378" s="210" t="str">
        <v/>
      </c>
      <c r="Z378" s="210" t="str">
        <v/>
      </c>
      <c r="AA378" s="210" t="str">
        <v/>
      </c>
      <c r="AB378" s="211">
        <v>0</v>
      </c>
      <c r="AC378" s="212" t="str">
        <f t="shared" si="108"/>
        <v/>
      </c>
      <c r="AD378" s="209" t="str">
        <f t="shared" si="111"/>
        <v/>
      </c>
      <c r="AE378" s="209" t="str">
        <f t="shared" si="111"/>
        <v/>
      </c>
      <c r="AF378" s="209" t="str">
        <f t="shared" si="111"/>
        <v/>
      </c>
      <c r="AG378" s="209" t="str">
        <f t="shared" si="110"/>
        <v/>
      </c>
      <c r="AH378" s="209" t="str">
        <f t="shared" si="110"/>
        <v/>
      </c>
      <c r="AI378" s="209" t="str">
        <f t="shared" si="110"/>
        <v/>
      </c>
      <c r="AJ378" s="209" t="str">
        <f t="shared" si="105"/>
        <v/>
      </c>
      <c r="AK378" s="213">
        <f>LARGE(($U378,$R378,$O378,$L378,$I378),AK$6)</f>
        <v>0</v>
      </c>
      <c r="AL378" s="213">
        <f>LARGE(($U378,$R378,$O378,$L378,$I378),AL$6)</f>
        <v>0</v>
      </c>
      <c r="AM378" s="213">
        <f>LARGE(($U378,$R378,$O378,$L378,$I378),AM$6)</f>
        <v>0</v>
      </c>
      <c r="AN378" s="213">
        <f>LARGE(($U378,$R378,$O378,$L378,$I378),AN$6)</f>
        <v>0</v>
      </c>
      <c r="AO378" s="213">
        <f>LARGE(($U378,$R378,$O378,$L378,$I378),AO$6)</f>
        <v>0</v>
      </c>
      <c r="AP378" s="214">
        <f t="shared" si="109"/>
        <v>0</v>
      </c>
      <c r="AQ378" s="213" t="str">
        <f t="shared" si="106"/>
        <v/>
      </c>
      <c r="AS378" s="108" t="str">
        <f t="shared" si="120"/>
        <v/>
      </c>
      <c r="AT378" s="65" t="str">
        <f t="shared" si="120"/>
        <v/>
      </c>
      <c r="AU378" s="66" t="str">
        <f t="shared" si="120"/>
        <v/>
      </c>
      <c r="AV378" s="67" t="str">
        <f t="shared" si="120"/>
        <v/>
      </c>
      <c r="AW378" s="68" t="str">
        <f t="shared" si="120"/>
        <v/>
      </c>
      <c r="AX378" s="28" t="str">
        <f t="shared" si="120"/>
        <v/>
      </c>
      <c r="AY378" s="69" t="str">
        <f t="shared" si="120"/>
        <v/>
      </c>
      <c r="AZ378" s="68" t="str">
        <f t="shared" si="120"/>
        <v/>
      </c>
      <c r="BA378" s="70" t="str">
        <f t="shared" si="120"/>
        <v/>
      </c>
      <c r="BB378" s="71" t="str">
        <f t="shared" si="120"/>
        <v/>
      </c>
      <c r="BC378" s="68" t="str">
        <f t="shared" si="120"/>
        <v/>
      </c>
      <c r="BD378" s="70" t="str">
        <f t="shared" si="120"/>
        <v/>
      </c>
      <c r="BE378" s="71" t="str">
        <f t="shared" si="120"/>
        <v/>
      </c>
      <c r="BF378" s="68" t="str">
        <f t="shared" si="120"/>
        <v/>
      </c>
      <c r="BG378" s="70" t="str">
        <f t="shared" si="120"/>
        <v/>
      </c>
      <c r="BH378" s="71" t="str">
        <f t="shared" si="120"/>
        <v/>
      </c>
      <c r="BI378" s="68" t="str">
        <f t="shared" si="119"/>
        <v/>
      </c>
      <c r="BJ378" s="70" t="str">
        <f t="shared" si="119"/>
        <v/>
      </c>
      <c r="BK378" s="71" t="str">
        <f t="shared" si="119"/>
        <v/>
      </c>
      <c r="BL378" s="234" t="str">
        <f t="shared" si="119"/>
        <v/>
      </c>
      <c r="BM378" s="235" t="str">
        <f t="shared" si="119"/>
        <v/>
      </c>
      <c r="BN378" s="236" t="str">
        <f t="shared" si="119"/>
        <v/>
      </c>
      <c r="BO378" s="237" t="str">
        <f t="shared" si="119"/>
        <v/>
      </c>
      <c r="BP378" s="238" t="str">
        <f t="shared" si="119"/>
        <v/>
      </c>
      <c r="BQ378" s="239" t="str">
        <f t="shared" si="119"/>
        <v/>
      </c>
      <c r="BR378" s="78" t="str">
        <f t="shared" si="119"/>
        <v/>
      </c>
      <c r="BS378" s="57" t="str">
        <f t="shared" si="119"/>
        <v/>
      </c>
      <c r="BT378" s="240" t="str">
        <f t="shared" si="119"/>
        <v/>
      </c>
      <c r="BU378" s="241" t="str">
        <f t="shared" si="119"/>
        <v/>
      </c>
      <c r="BV378" s="242" t="str">
        <f t="shared" si="119"/>
        <v/>
      </c>
      <c r="BW378" s="243" t="str">
        <f t="shared" si="119"/>
        <v/>
      </c>
      <c r="BX378" s="244" t="str">
        <f t="shared" si="118"/>
        <v/>
      </c>
      <c r="BY378" s="245" t="str">
        <f t="shared" si="118"/>
        <v/>
      </c>
    </row>
    <row r="379" spans="1:77" customFormat="1" ht="15.6" thickBot="1" x14ac:dyDescent="0.35">
      <c r="A379" s="196" t="str">
        <f t="shared" si="103"/>
        <v/>
      </c>
      <c r="B379" s="196" t="str">
        <f t="shared" si="104"/>
        <v/>
      </c>
      <c r="C379" s="187" t="str">
        <v/>
      </c>
      <c r="D379" s="187" t="str">
        <v/>
      </c>
      <c r="E379" s="196" t="str">
        <v/>
      </c>
      <c r="F379" s="187" t="str">
        <v/>
      </c>
      <c r="G379" s="207">
        <v>0</v>
      </c>
      <c r="H379" s="187">
        <v>0</v>
      </c>
      <c r="I379" s="208">
        <v>0</v>
      </c>
      <c r="J379" s="207">
        <v>0</v>
      </c>
      <c r="K379" s="209">
        <v>0</v>
      </c>
      <c r="L379" s="210">
        <v>0</v>
      </c>
      <c r="M379" s="207">
        <v>0</v>
      </c>
      <c r="N379" s="209">
        <v>0</v>
      </c>
      <c r="O379" s="210">
        <v>0</v>
      </c>
      <c r="P379" s="207">
        <v>0</v>
      </c>
      <c r="Q379" s="209">
        <v>0</v>
      </c>
      <c r="R379" s="210">
        <v>0</v>
      </c>
      <c r="S379" s="207">
        <v>0</v>
      </c>
      <c r="T379" s="209">
        <v>0</v>
      </c>
      <c r="U379" s="210">
        <v>0</v>
      </c>
      <c r="V379" s="210" t="str">
        <v/>
      </c>
      <c r="W379" s="210" t="str">
        <v/>
      </c>
      <c r="X379" s="210" t="str">
        <v/>
      </c>
      <c r="Y379" s="210" t="str">
        <v/>
      </c>
      <c r="Z379" s="210" t="str">
        <v/>
      </c>
      <c r="AA379" s="210" t="str">
        <v/>
      </c>
      <c r="AB379" s="211">
        <v>0</v>
      </c>
      <c r="AC379" s="212" t="str">
        <f t="shared" si="108"/>
        <v/>
      </c>
      <c r="AD379" s="209" t="str">
        <f t="shared" si="111"/>
        <v/>
      </c>
      <c r="AE379" s="209" t="str">
        <f t="shared" si="111"/>
        <v/>
      </c>
      <c r="AF379" s="209" t="str">
        <f t="shared" si="111"/>
        <v/>
      </c>
      <c r="AG379" s="209" t="str">
        <f t="shared" si="110"/>
        <v/>
      </c>
      <c r="AH379" s="209" t="str">
        <f t="shared" si="110"/>
        <v/>
      </c>
      <c r="AI379" s="209" t="str">
        <f t="shared" si="110"/>
        <v/>
      </c>
      <c r="AJ379" s="209" t="str">
        <f t="shared" si="105"/>
        <v/>
      </c>
      <c r="AK379" s="213">
        <f>LARGE(($U379,$R379,$O379,$L379,$I379),AK$6)</f>
        <v>0</v>
      </c>
      <c r="AL379" s="213">
        <f>LARGE(($U379,$R379,$O379,$L379,$I379),AL$6)</f>
        <v>0</v>
      </c>
      <c r="AM379" s="213">
        <f>LARGE(($U379,$R379,$O379,$L379,$I379),AM$6)</f>
        <v>0</v>
      </c>
      <c r="AN379" s="213">
        <f>LARGE(($U379,$R379,$O379,$L379,$I379),AN$6)</f>
        <v>0</v>
      </c>
      <c r="AO379" s="213">
        <f>LARGE(($U379,$R379,$O379,$L379,$I379),AO$6)</f>
        <v>0</v>
      </c>
      <c r="AP379" s="214">
        <f t="shared" si="109"/>
        <v>0</v>
      </c>
      <c r="AQ379" s="213" t="str">
        <f t="shared" si="106"/>
        <v/>
      </c>
      <c r="AS379" s="108" t="str">
        <f t="shared" si="120"/>
        <v/>
      </c>
      <c r="AT379" s="65" t="str">
        <f t="shared" si="120"/>
        <v/>
      </c>
      <c r="AU379" s="66" t="str">
        <f t="shared" si="120"/>
        <v/>
      </c>
      <c r="AV379" s="67" t="str">
        <f t="shared" si="120"/>
        <v/>
      </c>
      <c r="AW379" s="68" t="str">
        <f t="shared" si="120"/>
        <v/>
      </c>
      <c r="AX379" s="28" t="str">
        <f t="shared" si="120"/>
        <v/>
      </c>
      <c r="AY379" s="69" t="str">
        <f t="shared" si="120"/>
        <v/>
      </c>
      <c r="AZ379" s="68" t="str">
        <f t="shared" si="120"/>
        <v/>
      </c>
      <c r="BA379" s="70" t="str">
        <f t="shared" si="120"/>
        <v/>
      </c>
      <c r="BB379" s="71" t="str">
        <f t="shared" si="120"/>
        <v/>
      </c>
      <c r="BC379" s="68" t="str">
        <f t="shared" si="120"/>
        <v/>
      </c>
      <c r="BD379" s="70" t="str">
        <f t="shared" si="120"/>
        <v/>
      </c>
      <c r="BE379" s="71" t="str">
        <f t="shared" si="120"/>
        <v/>
      </c>
      <c r="BF379" s="68" t="str">
        <f t="shared" si="120"/>
        <v/>
      </c>
      <c r="BG379" s="70" t="str">
        <f t="shared" si="120"/>
        <v/>
      </c>
      <c r="BH379" s="71" t="str">
        <f t="shared" si="120"/>
        <v/>
      </c>
      <c r="BI379" s="68" t="str">
        <f t="shared" si="119"/>
        <v/>
      </c>
      <c r="BJ379" s="70" t="str">
        <f t="shared" si="119"/>
        <v/>
      </c>
      <c r="BK379" s="71" t="str">
        <f t="shared" si="119"/>
        <v/>
      </c>
      <c r="BL379" s="234" t="str">
        <f t="shared" si="119"/>
        <v/>
      </c>
      <c r="BM379" s="235" t="str">
        <f t="shared" si="119"/>
        <v/>
      </c>
      <c r="BN379" s="236" t="str">
        <f t="shared" si="119"/>
        <v/>
      </c>
      <c r="BO379" s="237" t="str">
        <f t="shared" si="119"/>
        <v/>
      </c>
      <c r="BP379" s="238" t="str">
        <f t="shared" si="119"/>
        <v/>
      </c>
      <c r="BQ379" s="239" t="str">
        <f t="shared" si="119"/>
        <v/>
      </c>
      <c r="BR379" s="78" t="str">
        <f t="shared" si="119"/>
        <v/>
      </c>
      <c r="BS379" s="57" t="str">
        <f t="shared" si="119"/>
        <v/>
      </c>
      <c r="BT379" s="240" t="str">
        <f t="shared" si="119"/>
        <v/>
      </c>
      <c r="BU379" s="241" t="str">
        <f t="shared" si="119"/>
        <v/>
      </c>
      <c r="BV379" s="242" t="str">
        <f t="shared" si="119"/>
        <v/>
      </c>
      <c r="BW379" s="243" t="str">
        <f t="shared" si="119"/>
        <v/>
      </c>
      <c r="BX379" s="244" t="str">
        <f t="shared" si="118"/>
        <v/>
      </c>
      <c r="BY379" s="245" t="str">
        <f t="shared" si="118"/>
        <v/>
      </c>
    </row>
    <row r="380" spans="1:77" customFormat="1" ht="15.6" thickBot="1" x14ac:dyDescent="0.35">
      <c r="A380" s="196" t="str">
        <f t="shared" si="103"/>
        <v/>
      </c>
      <c r="B380" s="196" t="str">
        <f t="shared" si="104"/>
        <v/>
      </c>
      <c r="C380" s="187" t="str">
        <v/>
      </c>
      <c r="D380" s="187" t="str">
        <v/>
      </c>
      <c r="E380" s="196" t="str">
        <v/>
      </c>
      <c r="F380" s="187" t="str">
        <v/>
      </c>
      <c r="G380" s="207">
        <v>0</v>
      </c>
      <c r="H380" s="187">
        <v>0</v>
      </c>
      <c r="I380" s="208">
        <v>0</v>
      </c>
      <c r="J380" s="207">
        <v>0</v>
      </c>
      <c r="K380" s="209">
        <v>0</v>
      </c>
      <c r="L380" s="210">
        <v>0</v>
      </c>
      <c r="M380" s="207">
        <v>0</v>
      </c>
      <c r="N380" s="209">
        <v>0</v>
      </c>
      <c r="O380" s="210">
        <v>0</v>
      </c>
      <c r="P380" s="207">
        <v>0</v>
      </c>
      <c r="Q380" s="209">
        <v>0</v>
      </c>
      <c r="R380" s="210">
        <v>0</v>
      </c>
      <c r="S380" s="207">
        <v>0</v>
      </c>
      <c r="T380" s="209">
        <v>0</v>
      </c>
      <c r="U380" s="210">
        <v>0</v>
      </c>
      <c r="V380" s="210" t="str">
        <v/>
      </c>
      <c r="W380" s="210" t="str">
        <v/>
      </c>
      <c r="X380" s="210" t="str">
        <v/>
      </c>
      <c r="Y380" s="210" t="str">
        <v/>
      </c>
      <c r="Z380" s="210" t="str">
        <v/>
      </c>
      <c r="AA380" s="210" t="str">
        <v/>
      </c>
      <c r="AB380" s="211">
        <v>0</v>
      </c>
      <c r="AC380" s="212" t="str">
        <f t="shared" si="108"/>
        <v/>
      </c>
      <c r="AD380" s="209" t="str">
        <f t="shared" si="111"/>
        <v/>
      </c>
      <c r="AE380" s="209" t="str">
        <f t="shared" si="111"/>
        <v/>
      </c>
      <c r="AF380" s="209" t="str">
        <f t="shared" si="111"/>
        <v/>
      </c>
      <c r="AG380" s="209" t="str">
        <f t="shared" si="110"/>
        <v/>
      </c>
      <c r="AH380" s="209" t="str">
        <f t="shared" si="110"/>
        <v/>
      </c>
      <c r="AI380" s="209" t="str">
        <f t="shared" si="110"/>
        <v/>
      </c>
      <c r="AJ380" s="209" t="str">
        <f t="shared" si="105"/>
        <v/>
      </c>
      <c r="AK380" s="213">
        <f>LARGE(($U380,$R380,$O380,$L380,$I380),AK$6)</f>
        <v>0</v>
      </c>
      <c r="AL380" s="213">
        <f>LARGE(($U380,$R380,$O380,$L380,$I380),AL$6)</f>
        <v>0</v>
      </c>
      <c r="AM380" s="213">
        <f>LARGE(($U380,$R380,$O380,$L380,$I380),AM$6)</f>
        <v>0</v>
      </c>
      <c r="AN380" s="213">
        <f>LARGE(($U380,$R380,$O380,$L380,$I380),AN$6)</f>
        <v>0</v>
      </c>
      <c r="AO380" s="213">
        <f>LARGE(($U380,$R380,$O380,$L380,$I380),AO$6)</f>
        <v>0</v>
      </c>
      <c r="AP380" s="214">
        <f t="shared" si="109"/>
        <v>0</v>
      </c>
      <c r="AQ380" s="213" t="str">
        <f t="shared" si="106"/>
        <v/>
      </c>
      <c r="AS380" s="108" t="str">
        <f t="shared" si="120"/>
        <v/>
      </c>
      <c r="AT380" s="65" t="str">
        <f t="shared" si="120"/>
        <v/>
      </c>
      <c r="AU380" s="66" t="str">
        <f t="shared" si="120"/>
        <v/>
      </c>
      <c r="AV380" s="67" t="str">
        <f t="shared" si="120"/>
        <v/>
      </c>
      <c r="AW380" s="68" t="str">
        <f t="shared" si="120"/>
        <v/>
      </c>
      <c r="AX380" s="28" t="str">
        <f t="shared" si="120"/>
        <v/>
      </c>
      <c r="AY380" s="69" t="str">
        <f t="shared" si="120"/>
        <v/>
      </c>
      <c r="AZ380" s="68" t="str">
        <f t="shared" si="120"/>
        <v/>
      </c>
      <c r="BA380" s="70" t="str">
        <f t="shared" si="120"/>
        <v/>
      </c>
      <c r="BB380" s="71" t="str">
        <f t="shared" si="120"/>
        <v/>
      </c>
      <c r="BC380" s="68" t="str">
        <f t="shared" si="120"/>
        <v/>
      </c>
      <c r="BD380" s="70" t="str">
        <f t="shared" si="120"/>
        <v/>
      </c>
      <c r="BE380" s="71" t="str">
        <f t="shared" si="120"/>
        <v/>
      </c>
      <c r="BF380" s="68" t="str">
        <f t="shared" si="120"/>
        <v/>
      </c>
      <c r="BG380" s="70" t="str">
        <f t="shared" si="120"/>
        <v/>
      </c>
      <c r="BH380" s="71" t="str">
        <f t="shared" si="120"/>
        <v/>
      </c>
      <c r="BI380" s="68" t="str">
        <f t="shared" si="119"/>
        <v/>
      </c>
      <c r="BJ380" s="70" t="str">
        <f t="shared" si="119"/>
        <v/>
      </c>
      <c r="BK380" s="71" t="str">
        <f t="shared" si="119"/>
        <v/>
      </c>
      <c r="BL380" s="234" t="str">
        <f t="shared" si="119"/>
        <v/>
      </c>
      <c r="BM380" s="235" t="str">
        <f t="shared" si="119"/>
        <v/>
      </c>
      <c r="BN380" s="236" t="str">
        <f t="shared" si="119"/>
        <v/>
      </c>
      <c r="BO380" s="237" t="str">
        <f t="shared" si="119"/>
        <v/>
      </c>
      <c r="BP380" s="238" t="str">
        <f t="shared" si="119"/>
        <v/>
      </c>
      <c r="BQ380" s="239" t="str">
        <f t="shared" si="119"/>
        <v/>
      </c>
      <c r="BR380" s="78" t="str">
        <f t="shared" si="119"/>
        <v/>
      </c>
      <c r="BS380" s="57" t="str">
        <f t="shared" si="119"/>
        <v/>
      </c>
      <c r="BT380" s="240" t="str">
        <f t="shared" si="119"/>
        <v/>
      </c>
      <c r="BU380" s="241" t="str">
        <f t="shared" si="119"/>
        <v/>
      </c>
      <c r="BV380" s="242" t="str">
        <f t="shared" si="119"/>
        <v/>
      </c>
      <c r="BW380" s="243" t="str">
        <f t="shared" si="119"/>
        <v/>
      </c>
      <c r="BX380" s="244" t="str">
        <f t="shared" si="118"/>
        <v/>
      </c>
      <c r="BY380" s="245" t="str">
        <f t="shared" si="118"/>
        <v/>
      </c>
    </row>
    <row r="381" spans="1:77" customFormat="1" ht="15.6" thickBot="1" x14ac:dyDescent="0.35">
      <c r="A381" s="196" t="str">
        <f t="shared" si="103"/>
        <v/>
      </c>
      <c r="B381" s="196" t="str">
        <f t="shared" si="104"/>
        <v/>
      </c>
      <c r="C381" s="187" t="str">
        <v/>
      </c>
      <c r="D381" s="187" t="str">
        <v/>
      </c>
      <c r="E381" s="196" t="str">
        <v/>
      </c>
      <c r="F381" s="187" t="str">
        <v/>
      </c>
      <c r="G381" s="207">
        <v>0</v>
      </c>
      <c r="H381" s="187">
        <v>0</v>
      </c>
      <c r="I381" s="208">
        <v>0</v>
      </c>
      <c r="J381" s="207">
        <v>0</v>
      </c>
      <c r="K381" s="209">
        <v>0</v>
      </c>
      <c r="L381" s="210">
        <v>0</v>
      </c>
      <c r="M381" s="207">
        <v>0</v>
      </c>
      <c r="N381" s="209">
        <v>0</v>
      </c>
      <c r="O381" s="210">
        <v>0</v>
      </c>
      <c r="P381" s="207">
        <v>0</v>
      </c>
      <c r="Q381" s="209">
        <v>0</v>
      </c>
      <c r="R381" s="210">
        <v>0</v>
      </c>
      <c r="S381" s="207">
        <v>0</v>
      </c>
      <c r="T381" s="209">
        <v>0</v>
      </c>
      <c r="U381" s="210">
        <v>0</v>
      </c>
      <c r="V381" s="210" t="str">
        <v/>
      </c>
      <c r="W381" s="210" t="str">
        <v/>
      </c>
      <c r="X381" s="210" t="str">
        <v/>
      </c>
      <c r="Y381" s="210" t="str">
        <v/>
      </c>
      <c r="Z381" s="210" t="str">
        <v/>
      </c>
      <c r="AA381" s="210" t="str">
        <v/>
      </c>
      <c r="AB381" s="211">
        <v>0</v>
      </c>
      <c r="AC381" s="212" t="str">
        <f t="shared" si="108"/>
        <v/>
      </c>
      <c r="AD381" s="209" t="str">
        <f t="shared" si="111"/>
        <v/>
      </c>
      <c r="AE381" s="209" t="str">
        <f t="shared" si="111"/>
        <v/>
      </c>
      <c r="AF381" s="209" t="str">
        <f t="shared" si="111"/>
        <v/>
      </c>
      <c r="AG381" s="209" t="str">
        <f t="shared" si="110"/>
        <v/>
      </c>
      <c r="AH381" s="209" t="str">
        <f t="shared" si="110"/>
        <v/>
      </c>
      <c r="AI381" s="209" t="str">
        <f t="shared" si="110"/>
        <v/>
      </c>
      <c r="AJ381" s="209" t="str">
        <f t="shared" si="105"/>
        <v/>
      </c>
      <c r="AK381" s="213">
        <f>LARGE(($U381,$R381,$O381,$L381,$I381),AK$6)</f>
        <v>0</v>
      </c>
      <c r="AL381" s="213">
        <f>LARGE(($U381,$R381,$O381,$L381,$I381),AL$6)</f>
        <v>0</v>
      </c>
      <c r="AM381" s="213">
        <f>LARGE(($U381,$R381,$O381,$L381,$I381),AM$6)</f>
        <v>0</v>
      </c>
      <c r="AN381" s="213">
        <f>LARGE(($U381,$R381,$O381,$L381,$I381),AN$6)</f>
        <v>0</v>
      </c>
      <c r="AO381" s="213">
        <f>LARGE(($U381,$R381,$O381,$L381,$I381),AO$6)</f>
        <v>0</v>
      </c>
      <c r="AP381" s="214">
        <f t="shared" si="109"/>
        <v>0</v>
      </c>
      <c r="AQ381" s="213" t="str">
        <f t="shared" si="106"/>
        <v/>
      </c>
      <c r="AS381" s="108" t="str">
        <f t="shared" si="120"/>
        <v/>
      </c>
      <c r="AT381" s="65" t="str">
        <f t="shared" si="120"/>
        <v/>
      </c>
      <c r="AU381" s="66" t="str">
        <f t="shared" si="120"/>
        <v/>
      </c>
      <c r="AV381" s="67" t="str">
        <f t="shared" si="120"/>
        <v/>
      </c>
      <c r="AW381" s="68" t="str">
        <f t="shared" si="120"/>
        <v/>
      </c>
      <c r="AX381" s="28" t="str">
        <f t="shared" si="120"/>
        <v/>
      </c>
      <c r="AY381" s="69" t="str">
        <f t="shared" si="120"/>
        <v/>
      </c>
      <c r="AZ381" s="68" t="str">
        <f t="shared" si="120"/>
        <v/>
      </c>
      <c r="BA381" s="70" t="str">
        <f t="shared" si="120"/>
        <v/>
      </c>
      <c r="BB381" s="71" t="str">
        <f t="shared" si="120"/>
        <v/>
      </c>
      <c r="BC381" s="68" t="str">
        <f t="shared" si="120"/>
        <v/>
      </c>
      <c r="BD381" s="70" t="str">
        <f t="shared" si="120"/>
        <v/>
      </c>
      <c r="BE381" s="71" t="str">
        <f t="shared" si="120"/>
        <v/>
      </c>
      <c r="BF381" s="68" t="str">
        <f t="shared" si="120"/>
        <v/>
      </c>
      <c r="BG381" s="70" t="str">
        <f t="shared" si="120"/>
        <v/>
      </c>
      <c r="BH381" s="71" t="str">
        <f t="shared" si="120"/>
        <v/>
      </c>
      <c r="BI381" s="68" t="str">
        <f t="shared" si="119"/>
        <v/>
      </c>
      <c r="BJ381" s="70" t="str">
        <f t="shared" si="119"/>
        <v/>
      </c>
      <c r="BK381" s="71" t="str">
        <f t="shared" si="119"/>
        <v/>
      </c>
      <c r="BL381" s="234" t="str">
        <f t="shared" si="119"/>
        <v/>
      </c>
      <c r="BM381" s="235" t="str">
        <f t="shared" si="119"/>
        <v/>
      </c>
      <c r="BN381" s="236" t="str">
        <f t="shared" si="119"/>
        <v/>
      </c>
      <c r="BO381" s="237" t="str">
        <f t="shared" si="119"/>
        <v/>
      </c>
      <c r="BP381" s="238" t="str">
        <f t="shared" si="119"/>
        <v/>
      </c>
      <c r="BQ381" s="239" t="str">
        <f t="shared" si="119"/>
        <v/>
      </c>
      <c r="BR381" s="78" t="str">
        <f t="shared" si="119"/>
        <v/>
      </c>
      <c r="BS381" s="57" t="str">
        <f t="shared" si="119"/>
        <v/>
      </c>
      <c r="BT381" s="240" t="str">
        <f t="shared" si="119"/>
        <v/>
      </c>
      <c r="BU381" s="241" t="str">
        <f t="shared" si="119"/>
        <v/>
      </c>
      <c r="BV381" s="242" t="str">
        <f t="shared" si="119"/>
        <v/>
      </c>
      <c r="BW381" s="243" t="str">
        <f t="shared" si="119"/>
        <v/>
      </c>
      <c r="BX381" s="244" t="str">
        <f t="shared" si="118"/>
        <v/>
      </c>
      <c r="BY381" s="245" t="str">
        <f t="shared" si="118"/>
        <v/>
      </c>
    </row>
    <row r="382" spans="1:77" customFormat="1" ht="15.6" thickBot="1" x14ac:dyDescent="0.35">
      <c r="A382" s="196" t="str">
        <f t="shared" si="103"/>
        <v/>
      </c>
      <c r="B382" s="196" t="str">
        <f t="shared" si="104"/>
        <v/>
      </c>
      <c r="C382" s="187" t="str">
        <v/>
      </c>
      <c r="D382" s="187" t="str">
        <v/>
      </c>
      <c r="E382" s="196" t="str">
        <v/>
      </c>
      <c r="F382" s="187" t="str">
        <v/>
      </c>
      <c r="G382" s="207">
        <v>0</v>
      </c>
      <c r="H382" s="187">
        <v>0</v>
      </c>
      <c r="I382" s="208">
        <v>0</v>
      </c>
      <c r="J382" s="207">
        <v>0</v>
      </c>
      <c r="K382" s="209">
        <v>0</v>
      </c>
      <c r="L382" s="210">
        <v>0</v>
      </c>
      <c r="M382" s="207">
        <v>0</v>
      </c>
      <c r="N382" s="209">
        <v>0</v>
      </c>
      <c r="O382" s="210">
        <v>0</v>
      </c>
      <c r="P382" s="207">
        <v>0</v>
      </c>
      <c r="Q382" s="209">
        <v>0</v>
      </c>
      <c r="R382" s="210">
        <v>0</v>
      </c>
      <c r="S382" s="207">
        <v>0</v>
      </c>
      <c r="T382" s="209">
        <v>0</v>
      </c>
      <c r="U382" s="210">
        <v>0</v>
      </c>
      <c r="V382" s="210" t="str">
        <v/>
      </c>
      <c r="W382" s="210" t="str">
        <v/>
      </c>
      <c r="X382" s="210" t="str">
        <v/>
      </c>
      <c r="Y382" s="210" t="str">
        <v/>
      </c>
      <c r="Z382" s="210" t="str">
        <v/>
      </c>
      <c r="AA382" s="210" t="str">
        <v/>
      </c>
      <c r="AB382" s="211">
        <v>0</v>
      </c>
      <c r="AC382" s="212" t="str">
        <f t="shared" si="108"/>
        <v/>
      </c>
      <c r="AD382" s="209" t="str">
        <f t="shared" si="111"/>
        <v/>
      </c>
      <c r="AE382" s="209" t="str">
        <f t="shared" si="111"/>
        <v/>
      </c>
      <c r="AF382" s="209" t="str">
        <f t="shared" si="111"/>
        <v/>
      </c>
      <c r="AG382" s="209" t="str">
        <f t="shared" si="110"/>
        <v/>
      </c>
      <c r="AH382" s="209" t="str">
        <f t="shared" si="110"/>
        <v/>
      </c>
      <c r="AI382" s="209" t="str">
        <f t="shared" si="110"/>
        <v/>
      </c>
      <c r="AJ382" s="209" t="str">
        <f t="shared" si="105"/>
        <v/>
      </c>
      <c r="AK382" s="213">
        <f>LARGE(($U382,$R382,$O382,$L382,$I382),AK$6)</f>
        <v>0</v>
      </c>
      <c r="AL382" s="213">
        <f>LARGE(($U382,$R382,$O382,$L382,$I382),AL$6)</f>
        <v>0</v>
      </c>
      <c r="AM382" s="213">
        <f>LARGE(($U382,$R382,$O382,$L382,$I382),AM$6)</f>
        <v>0</v>
      </c>
      <c r="AN382" s="213">
        <f>LARGE(($U382,$R382,$O382,$L382,$I382),AN$6)</f>
        <v>0</v>
      </c>
      <c r="AO382" s="213">
        <f>LARGE(($U382,$R382,$O382,$L382,$I382),AO$6)</f>
        <v>0</v>
      </c>
      <c r="AP382" s="214">
        <f t="shared" si="109"/>
        <v>0</v>
      </c>
      <c r="AQ382" s="213" t="str">
        <f t="shared" si="106"/>
        <v/>
      </c>
      <c r="AS382" s="108" t="str">
        <f t="shared" si="120"/>
        <v/>
      </c>
      <c r="AT382" s="65" t="str">
        <f t="shared" si="120"/>
        <v/>
      </c>
      <c r="AU382" s="66" t="str">
        <f t="shared" si="120"/>
        <v/>
      </c>
      <c r="AV382" s="67" t="str">
        <f t="shared" si="120"/>
        <v/>
      </c>
      <c r="AW382" s="68" t="str">
        <f t="shared" si="120"/>
        <v/>
      </c>
      <c r="AX382" s="28" t="str">
        <f t="shared" si="120"/>
        <v/>
      </c>
      <c r="AY382" s="69" t="str">
        <f t="shared" si="120"/>
        <v/>
      </c>
      <c r="AZ382" s="68" t="str">
        <f t="shared" si="120"/>
        <v/>
      </c>
      <c r="BA382" s="70" t="str">
        <f t="shared" si="120"/>
        <v/>
      </c>
      <c r="BB382" s="71" t="str">
        <f t="shared" si="120"/>
        <v/>
      </c>
      <c r="BC382" s="68" t="str">
        <f t="shared" si="120"/>
        <v/>
      </c>
      <c r="BD382" s="70" t="str">
        <f t="shared" si="120"/>
        <v/>
      </c>
      <c r="BE382" s="71" t="str">
        <f t="shared" si="120"/>
        <v/>
      </c>
      <c r="BF382" s="68" t="str">
        <f t="shared" si="120"/>
        <v/>
      </c>
      <c r="BG382" s="70" t="str">
        <f t="shared" si="120"/>
        <v/>
      </c>
      <c r="BH382" s="71" t="str">
        <f t="shared" si="120"/>
        <v/>
      </c>
      <c r="BI382" s="68" t="str">
        <f t="shared" si="119"/>
        <v/>
      </c>
      <c r="BJ382" s="70" t="str">
        <f t="shared" si="119"/>
        <v/>
      </c>
      <c r="BK382" s="71" t="str">
        <f t="shared" si="119"/>
        <v/>
      </c>
      <c r="BL382" s="234" t="str">
        <f t="shared" si="119"/>
        <v/>
      </c>
      <c r="BM382" s="235" t="str">
        <f t="shared" si="119"/>
        <v/>
      </c>
      <c r="BN382" s="236" t="str">
        <f t="shared" si="119"/>
        <v/>
      </c>
      <c r="BO382" s="237" t="str">
        <f t="shared" si="119"/>
        <v/>
      </c>
      <c r="BP382" s="238" t="str">
        <f t="shared" si="119"/>
        <v/>
      </c>
      <c r="BQ382" s="239" t="str">
        <f t="shared" si="119"/>
        <v/>
      </c>
      <c r="BR382" s="78" t="str">
        <f t="shared" si="119"/>
        <v/>
      </c>
      <c r="BS382" s="57" t="str">
        <f t="shared" si="119"/>
        <v/>
      </c>
      <c r="BT382" s="240" t="str">
        <f t="shared" si="119"/>
        <v/>
      </c>
      <c r="BU382" s="241" t="str">
        <f t="shared" si="119"/>
        <v/>
      </c>
      <c r="BV382" s="242" t="str">
        <f t="shared" si="119"/>
        <v/>
      </c>
      <c r="BW382" s="243" t="str">
        <f t="shared" si="119"/>
        <v/>
      </c>
      <c r="BX382" s="244" t="str">
        <f t="shared" si="118"/>
        <v/>
      </c>
      <c r="BY382" s="245" t="str">
        <f t="shared" si="118"/>
        <v/>
      </c>
    </row>
    <row r="383" spans="1:77" customFormat="1" ht="15.6" thickBot="1" x14ac:dyDescent="0.35">
      <c r="A383" s="196" t="str">
        <f t="shared" si="103"/>
        <v/>
      </c>
      <c r="B383" s="196" t="str">
        <f t="shared" si="104"/>
        <v/>
      </c>
      <c r="C383" s="187" t="str">
        <v/>
      </c>
      <c r="D383" s="187" t="str">
        <v/>
      </c>
      <c r="E383" s="196" t="str">
        <v/>
      </c>
      <c r="F383" s="187" t="str">
        <v/>
      </c>
      <c r="G383" s="207">
        <v>0</v>
      </c>
      <c r="H383" s="187">
        <v>0</v>
      </c>
      <c r="I383" s="208">
        <v>0</v>
      </c>
      <c r="J383" s="207">
        <v>0</v>
      </c>
      <c r="K383" s="209">
        <v>0</v>
      </c>
      <c r="L383" s="210">
        <v>0</v>
      </c>
      <c r="M383" s="207">
        <v>0</v>
      </c>
      <c r="N383" s="209">
        <v>0</v>
      </c>
      <c r="O383" s="210">
        <v>0</v>
      </c>
      <c r="P383" s="207">
        <v>0</v>
      </c>
      <c r="Q383" s="209">
        <v>0</v>
      </c>
      <c r="R383" s="210">
        <v>0</v>
      </c>
      <c r="S383" s="207">
        <v>0</v>
      </c>
      <c r="T383" s="209">
        <v>0</v>
      </c>
      <c r="U383" s="210">
        <v>0</v>
      </c>
      <c r="V383" s="210" t="str">
        <v/>
      </c>
      <c r="W383" s="210" t="str">
        <v/>
      </c>
      <c r="X383" s="210" t="str">
        <v/>
      </c>
      <c r="Y383" s="210" t="str">
        <v/>
      </c>
      <c r="Z383" s="210" t="str">
        <v/>
      </c>
      <c r="AA383" s="210" t="str">
        <v/>
      </c>
      <c r="AB383" s="211">
        <v>0</v>
      </c>
      <c r="AC383" s="212" t="str">
        <f t="shared" si="108"/>
        <v/>
      </c>
      <c r="AD383" s="209" t="str">
        <f t="shared" si="111"/>
        <v/>
      </c>
      <c r="AE383" s="209" t="str">
        <f t="shared" si="111"/>
        <v/>
      </c>
      <c r="AF383" s="209" t="str">
        <f t="shared" si="111"/>
        <v/>
      </c>
      <c r="AG383" s="209" t="str">
        <f t="shared" si="110"/>
        <v/>
      </c>
      <c r="AH383" s="209" t="str">
        <f t="shared" si="110"/>
        <v/>
      </c>
      <c r="AI383" s="209" t="str">
        <f t="shared" si="110"/>
        <v/>
      </c>
      <c r="AJ383" s="209" t="str">
        <f t="shared" si="105"/>
        <v/>
      </c>
      <c r="AK383" s="213">
        <f>LARGE(($U383,$R383,$O383,$L383,$I383),AK$6)</f>
        <v>0</v>
      </c>
      <c r="AL383" s="213">
        <f>LARGE(($U383,$R383,$O383,$L383,$I383),AL$6)</f>
        <v>0</v>
      </c>
      <c r="AM383" s="213">
        <f>LARGE(($U383,$R383,$O383,$L383,$I383),AM$6)</f>
        <v>0</v>
      </c>
      <c r="AN383" s="213">
        <f>LARGE(($U383,$R383,$O383,$L383,$I383),AN$6)</f>
        <v>0</v>
      </c>
      <c r="AO383" s="213">
        <f>LARGE(($U383,$R383,$O383,$L383,$I383),AO$6)</f>
        <v>0</v>
      </c>
      <c r="AP383" s="214">
        <f t="shared" si="109"/>
        <v>0</v>
      </c>
      <c r="AQ383" s="213" t="str">
        <f t="shared" si="106"/>
        <v/>
      </c>
      <c r="AS383" s="108" t="str">
        <f t="shared" si="120"/>
        <v/>
      </c>
      <c r="AT383" s="65" t="str">
        <f t="shared" si="120"/>
        <v/>
      </c>
      <c r="AU383" s="66" t="str">
        <f t="shared" si="120"/>
        <v/>
      </c>
      <c r="AV383" s="67" t="str">
        <f t="shared" si="120"/>
        <v/>
      </c>
      <c r="AW383" s="68" t="str">
        <f t="shared" si="120"/>
        <v/>
      </c>
      <c r="AX383" s="28" t="str">
        <f t="shared" si="120"/>
        <v/>
      </c>
      <c r="AY383" s="69" t="str">
        <f t="shared" si="120"/>
        <v/>
      </c>
      <c r="AZ383" s="68" t="str">
        <f t="shared" si="120"/>
        <v/>
      </c>
      <c r="BA383" s="70" t="str">
        <f t="shared" si="120"/>
        <v/>
      </c>
      <c r="BB383" s="71" t="str">
        <f t="shared" si="120"/>
        <v/>
      </c>
      <c r="BC383" s="68" t="str">
        <f t="shared" si="120"/>
        <v/>
      </c>
      <c r="BD383" s="70" t="str">
        <f t="shared" si="120"/>
        <v/>
      </c>
      <c r="BE383" s="71" t="str">
        <f t="shared" si="120"/>
        <v/>
      </c>
      <c r="BF383" s="68" t="str">
        <f t="shared" si="120"/>
        <v/>
      </c>
      <c r="BG383" s="70" t="str">
        <f t="shared" si="120"/>
        <v/>
      </c>
      <c r="BH383" s="71" t="str">
        <f t="shared" si="120"/>
        <v/>
      </c>
      <c r="BI383" s="68" t="str">
        <f t="shared" si="119"/>
        <v/>
      </c>
      <c r="BJ383" s="70" t="str">
        <f t="shared" si="119"/>
        <v/>
      </c>
      <c r="BK383" s="71" t="str">
        <f t="shared" si="119"/>
        <v/>
      </c>
      <c r="BL383" s="234" t="str">
        <f t="shared" si="119"/>
        <v/>
      </c>
      <c r="BM383" s="235" t="str">
        <f t="shared" si="119"/>
        <v/>
      </c>
      <c r="BN383" s="236" t="str">
        <f t="shared" si="119"/>
        <v/>
      </c>
      <c r="BO383" s="237" t="str">
        <f t="shared" si="119"/>
        <v/>
      </c>
      <c r="BP383" s="238" t="str">
        <f t="shared" si="119"/>
        <v/>
      </c>
      <c r="BQ383" s="239" t="str">
        <f t="shared" si="119"/>
        <v/>
      </c>
      <c r="BR383" s="78" t="str">
        <f t="shared" si="119"/>
        <v/>
      </c>
      <c r="BS383" s="57" t="str">
        <f t="shared" si="119"/>
        <v/>
      </c>
      <c r="BT383" s="240" t="str">
        <f t="shared" si="119"/>
        <v/>
      </c>
      <c r="BU383" s="241" t="str">
        <f t="shared" si="119"/>
        <v/>
      </c>
      <c r="BV383" s="242" t="str">
        <f t="shared" si="119"/>
        <v/>
      </c>
      <c r="BW383" s="243" t="str">
        <f t="shared" si="119"/>
        <v/>
      </c>
      <c r="BX383" s="244" t="str">
        <f t="shared" si="118"/>
        <v/>
      </c>
      <c r="BY383" s="245" t="str">
        <f t="shared" si="118"/>
        <v/>
      </c>
    </row>
    <row r="384" spans="1:77" customFormat="1" ht="15.6" thickBot="1" x14ac:dyDescent="0.35">
      <c r="A384" s="196" t="str">
        <f t="shared" si="103"/>
        <v/>
      </c>
      <c r="B384" s="196" t="str">
        <f t="shared" si="104"/>
        <v/>
      </c>
      <c r="C384" s="187" t="str">
        <v/>
      </c>
      <c r="D384" s="187" t="str">
        <v/>
      </c>
      <c r="E384" s="196" t="str">
        <v/>
      </c>
      <c r="F384" s="187" t="str">
        <v/>
      </c>
      <c r="G384" s="207">
        <v>0</v>
      </c>
      <c r="H384" s="187">
        <v>0</v>
      </c>
      <c r="I384" s="208">
        <v>0</v>
      </c>
      <c r="J384" s="207">
        <v>0</v>
      </c>
      <c r="K384" s="209">
        <v>0</v>
      </c>
      <c r="L384" s="210">
        <v>0</v>
      </c>
      <c r="M384" s="207">
        <v>0</v>
      </c>
      <c r="N384" s="209">
        <v>0</v>
      </c>
      <c r="O384" s="210">
        <v>0</v>
      </c>
      <c r="P384" s="207">
        <v>0</v>
      </c>
      <c r="Q384" s="209">
        <v>0</v>
      </c>
      <c r="R384" s="210">
        <v>0</v>
      </c>
      <c r="S384" s="207">
        <v>0</v>
      </c>
      <c r="T384" s="209">
        <v>0</v>
      </c>
      <c r="U384" s="210">
        <v>0</v>
      </c>
      <c r="V384" s="210" t="str">
        <v/>
      </c>
      <c r="W384" s="210" t="str">
        <v/>
      </c>
      <c r="X384" s="210" t="str">
        <v/>
      </c>
      <c r="Y384" s="210" t="str">
        <v/>
      </c>
      <c r="Z384" s="210" t="str">
        <v/>
      </c>
      <c r="AA384" s="210" t="str">
        <v/>
      </c>
      <c r="AB384" s="211">
        <v>0</v>
      </c>
      <c r="AC384" s="212" t="str">
        <f t="shared" si="108"/>
        <v/>
      </c>
      <c r="AD384" s="209" t="str">
        <f t="shared" si="111"/>
        <v/>
      </c>
      <c r="AE384" s="209" t="str">
        <f t="shared" si="111"/>
        <v/>
      </c>
      <c r="AF384" s="209" t="str">
        <f t="shared" si="111"/>
        <v/>
      </c>
      <c r="AG384" s="209" t="str">
        <f t="shared" si="110"/>
        <v/>
      </c>
      <c r="AH384" s="209" t="str">
        <f t="shared" si="110"/>
        <v/>
      </c>
      <c r="AI384" s="209" t="str">
        <f t="shared" si="110"/>
        <v/>
      </c>
      <c r="AJ384" s="209" t="str">
        <f t="shared" si="105"/>
        <v/>
      </c>
      <c r="AK384" s="213">
        <f>LARGE(($U384,$R384,$O384,$L384,$I384),AK$6)</f>
        <v>0</v>
      </c>
      <c r="AL384" s="213">
        <f>LARGE(($U384,$R384,$O384,$L384,$I384),AL$6)</f>
        <v>0</v>
      </c>
      <c r="AM384" s="213">
        <f>LARGE(($U384,$R384,$O384,$L384,$I384),AM$6)</f>
        <v>0</v>
      </c>
      <c r="AN384" s="213">
        <f>LARGE(($U384,$R384,$O384,$L384,$I384),AN$6)</f>
        <v>0</v>
      </c>
      <c r="AO384" s="213">
        <f>LARGE(($U384,$R384,$O384,$L384,$I384),AO$6)</f>
        <v>0</v>
      </c>
      <c r="AP384" s="214">
        <f t="shared" si="109"/>
        <v>0</v>
      </c>
      <c r="AQ384" s="213" t="str">
        <f t="shared" si="106"/>
        <v/>
      </c>
      <c r="AS384" s="108" t="str">
        <f t="shared" si="120"/>
        <v/>
      </c>
      <c r="AT384" s="65" t="str">
        <f t="shared" si="120"/>
        <v/>
      </c>
      <c r="AU384" s="66" t="str">
        <f t="shared" si="120"/>
        <v/>
      </c>
      <c r="AV384" s="67" t="str">
        <f t="shared" si="120"/>
        <v/>
      </c>
      <c r="AW384" s="68" t="str">
        <f t="shared" si="120"/>
        <v/>
      </c>
      <c r="AX384" s="28" t="str">
        <f t="shared" si="120"/>
        <v/>
      </c>
      <c r="AY384" s="69" t="str">
        <f t="shared" si="120"/>
        <v/>
      </c>
      <c r="AZ384" s="68" t="str">
        <f t="shared" si="120"/>
        <v/>
      </c>
      <c r="BA384" s="70" t="str">
        <f t="shared" si="120"/>
        <v/>
      </c>
      <c r="BB384" s="71" t="str">
        <f t="shared" si="120"/>
        <v/>
      </c>
      <c r="BC384" s="68" t="str">
        <f t="shared" si="120"/>
        <v/>
      </c>
      <c r="BD384" s="70" t="str">
        <f t="shared" si="120"/>
        <v/>
      </c>
      <c r="BE384" s="71" t="str">
        <f t="shared" si="120"/>
        <v/>
      </c>
      <c r="BF384" s="68" t="str">
        <f t="shared" si="120"/>
        <v/>
      </c>
      <c r="BG384" s="70" t="str">
        <f t="shared" si="120"/>
        <v/>
      </c>
      <c r="BH384" s="71" t="str">
        <f t="shared" si="120"/>
        <v/>
      </c>
      <c r="BI384" s="68" t="str">
        <f t="shared" si="119"/>
        <v/>
      </c>
      <c r="BJ384" s="70" t="str">
        <f t="shared" si="119"/>
        <v/>
      </c>
      <c r="BK384" s="71" t="str">
        <f t="shared" si="119"/>
        <v/>
      </c>
      <c r="BL384" s="234" t="str">
        <f t="shared" si="119"/>
        <v/>
      </c>
      <c r="BM384" s="235" t="str">
        <f t="shared" si="119"/>
        <v/>
      </c>
      <c r="BN384" s="236" t="str">
        <f t="shared" si="119"/>
        <v/>
      </c>
      <c r="BO384" s="237" t="str">
        <f t="shared" si="119"/>
        <v/>
      </c>
      <c r="BP384" s="238" t="str">
        <f t="shared" si="119"/>
        <v/>
      </c>
      <c r="BQ384" s="239" t="str">
        <f t="shared" si="119"/>
        <v/>
      </c>
      <c r="BR384" s="78" t="str">
        <f t="shared" si="119"/>
        <v/>
      </c>
      <c r="BS384" s="57" t="str">
        <f t="shared" si="119"/>
        <v/>
      </c>
      <c r="BT384" s="240" t="str">
        <f t="shared" si="119"/>
        <v/>
      </c>
      <c r="BU384" s="241" t="str">
        <f t="shared" si="119"/>
        <v/>
      </c>
      <c r="BV384" s="242" t="str">
        <f t="shared" si="119"/>
        <v/>
      </c>
      <c r="BW384" s="243" t="str">
        <f t="shared" si="119"/>
        <v/>
      </c>
      <c r="BX384" s="244" t="str">
        <f t="shared" si="118"/>
        <v/>
      </c>
      <c r="BY384" s="245" t="str">
        <f t="shared" si="118"/>
        <v/>
      </c>
    </row>
    <row r="385" spans="1:77" customFormat="1" ht="15.6" thickBot="1" x14ac:dyDescent="0.35">
      <c r="A385" s="196" t="str">
        <f t="shared" si="103"/>
        <v/>
      </c>
      <c r="B385" s="196" t="str">
        <f t="shared" si="104"/>
        <v/>
      </c>
      <c r="C385" s="187" t="str">
        <v/>
      </c>
      <c r="D385" s="187" t="str">
        <v/>
      </c>
      <c r="E385" s="196" t="str">
        <v/>
      </c>
      <c r="F385" s="187" t="str">
        <v/>
      </c>
      <c r="G385" s="207">
        <v>0</v>
      </c>
      <c r="H385" s="187">
        <v>0</v>
      </c>
      <c r="I385" s="208">
        <v>0</v>
      </c>
      <c r="J385" s="207">
        <v>0</v>
      </c>
      <c r="K385" s="209">
        <v>0</v>
      </c>
      <c r="L385" s="210">
        <v>0</v>
      </c>
      <c r="M385" s="207">
        <v>0</v>
      </c>
      <c r="N385" s="209">
        <v>0</v>
      </c>
      <c r="O385" s="210">
        <v>0</v>
      </c>
      <c r="P385" s="207">
        <v>0</v>
      </c>
      <c r="Q385" s="209">
        <v>0</v>
      </c>
      <c r="R385" s="210">
        <v>0</v>
      </c>
      <c r="S385" s="207">
        <v>0</v>
      </c>
      <c r="T385" s="209">
        <v>0</v>
      </c>
      <c r="U385" s="210">
        <v>0</v>
      </c>
      <c r="V385" s="210" t="str">
        <v/>
      </c>
      <c r="W385" s="210" t="str">
        <v/>
      </c>
      <c r="X385" s="210" t="str">
        <v/>
      </c>
      <c r="Y385" s="210" t="str">
        <v/>
      </c>
      <c r="Z385" s="210" t="str">
        <v/>
      </c>
      <c r="AA385" s="210" t="str">
        <v/>
      </c>
      <c r="AB385" s="211">
        <v>0</v>
      </c>
      <c r="AC385" s="212" t="str">
        <f t="shared" si="108"/>
        <v/>
      </c>
      <c r="AD385" s="209" t="str">
        <f t="shared" si="111"/>
        <v/>
      </c>
      <c r="AE385" s="209" t="str">
        <f t="shared" si="111"/>
        <v/>
      </c>
      <c r="AF385" s="209" t="str">
        <f t="shared" si="111"/>
        <v/>
      </c>
      <c r="AG385" s="209" t="str">
        <f t="shared" si="110"/>
        <v/>
      </c>
      <c r="AH385" s="209" t="str">
        <f t="shared" si="110"/>
        <v/>
      </c>
      <c r="AI385" s="209" t="str">
        <f t="shared" si="110"/>
        <v/>
      </c>
      <c r="AJ385" s="209" t="str">
        <f t="shared" si="105"/>
        <v/>
      </c>
      <c r="AK385" s="213">
        <f>LARGE(($U385,$R385,$O385,$L385,$I385),AK$6)</f>
        <v>0</v>
      </c>
      <c r="AL385" s="213">
        <f>LARGE(($U385,$R385,$O385,$L385,$I385),AL$6)</f>
        <v>0</v>
      </c>
      <c r="AM385" s="213">
        <f>LARGE(($U385,$R385,$O385,$L385,$I385),AM$6)</f>
        <v>0</v>
      </c>
      <c r="AN385" s="213">
        <f>LARGE(($U385,$R385,$O385,$L385,$I385),AN$6)</f>
        <v>0</v>
      </c>
      <c r="AO385" s="213">
        <f>LARGE(($U385,$R385,$O385,$L385,$I385),AO$6)</f>
        <v>0</v>
      </c>
      <c r="AP385" s="214">
        <f t="shared" si="109"/>
        <v>0</v>
      </c>
      <c r="AQ385" s="213" t="str">
        <f t="shared" si="106"/>
        <v/>
      </c>
      <c r="AS385" s="108" t="str">
        <f t="shared" si="120"/>
        <v/>
      </c>
      <c r="AT385" s="65" t="str">
        <f t="shared" si="120"/>
        <v/>
      </c>
      <c r="AU385" s="66" t="str">
        <f t="shared" si="120"/>
        <v/>
      </c>
      <c r="AV385" s="67" t="str">
        <f t="shared" si="120"/>
        <v/>
      </c>
      <c r="AW385" s="68" t="str">
        <f t="shared" si="120"/>
        <v/>
      </c>
      <c r="AX385" s="28" t="str">
        <f t="shared" si="120"/>
        <v/>
      </c>
      <c r="AY385" s="69" t="str">
        <f t="shared" si="120"/>
        <v/>
      </c>
      <c r="AZ385" s="68" t="str">
        <f t="shared" si="120"/>
        <v/>
      </c>
      <c r="BA385" s="70" t="str">
        <f t="shared" si="120"/>
        <v/>
      </c>
      <c r="BB385" s="71" t="str">
        <f t="shared" si="120"/>
        <v/>
      </c>
      <c r="BC385" s="68" t="str">
        <f t="shared" si="120"/>
        <v/>
      </c>
      <c r="BD385" s="70" t="str">
        <f t="shared" si="120"/>
        <v/>
      </c>
      <c r="BE385" s="71" t="str">
        <f t="shared" si="120"/>
        <v/>
      </c>
      <c r="BF385" s="68" t="str">
        <f t="shared" si="120"/>
        <v/>
      </c>
      <c r="BG385" s="70" t="str">
        <f t="shared" si="120"/>
        <v/>
      </c>
      <c r="BH385" s="71" t="str">
        <f t="shared" si="120"/>
        <v/>
      </c>
      <c r="BI385" s="68" t="str">
        <f t="shared" si="119"/>
        <v/>
      </c>
      <c r="BJ385" s="70" t="str">
        <f t="shared" si="119"/>
        <v/>
      </c>
      <c r="BK385" s="71" t="str">
        <f t="shared" si="119"/>
        <v/>
      </c>
      <c r="BL385" s="234" t="str">
        <f t="shared" si="119"/>
        <v/>
      </c>
      <c r="BM385" s="235" t="str">
        <f t="shared" si="119"/>
        <v/>
      </c>
      <c r="BN385" s="236" t="str">
        <f t="shared" si="119"/>
        <v/>
      </c>
      <c r="BO385" s="237" t="str">
        <f t="shared" si="119"/>
        <v/>
      </c>
      <c r="BP385" s="238" t="str">
        <f t="shared" si="119"/>
        <v/>
      </c>
      <c r="BQ385" s="239" t="str">
        <f t="shared" si="119"/>
        <v/>
      </c>
      <c r="BR385" s="78" t="str">
        <f t="shared" si="119"/>
        <v/>
      </c>
      <c r="BS385" s="57" t="str">
        <f t="shared" si="119"/>
        <v/>
      </c>
      <c r="BT385" s="240" t="str">
        <f t="shared" si="119"/>
        <v/>
      </c>
      <c r="BU385" s="241" t="str">
        <f t="shared" si="119"/>
        <v/>
      </c>
      <c r="BV385" s="242" t="str">
        <f t="shared" si="119"/>
        <v/>
      </c>
      <c r="BW385" s="243" t="str">
        <f t="shared" si="119"/>
        <v/>
      </c>
      <c r="BX385" s="244" t="str">
        <f t="shared" si="118"/>
        <v/>
      </c>
      <c r="BY385" s="245" t="str">
        <f t="shared" si="118"/>
        <v/>
      </c>
    </row>
    <row r="386" spans="1:77" customFormat="1" ht="15.6" thickBot="1" x14ac:dyDescent="0.35">
      <c r="A386" s="196" t="str">
        <f t="shared" si="103"/>
        <v/>
      </c>
      <c r="B386" s="196" t="str">
        <f t="shared" si="104"/>
        <v/>
      </c>
      <c r="C386" s="187" t="str">
        <v/>
      </c>
      <c r="D386" s="187" t="str">
        <v/>
      </c>
      <c r="E386" s="196" t="str">
        <v/>
      </c>
      <c r="F386" s="187" t="str">
        <v/>
      </c>
      <c r="G386" s="207">
        <v>0</v>
      </c>
      <c r="H386" s="187">
        <v>0</v>
      </c>
      <c r="I386" s="208">
        <v>0</v>
      </c>
      <c r="J386" s="207">
        <v>0</v>
      </c>
      <c r="K386" s="209">
        <v>0</v>
      </c>
      <c r="L386" s="210">
        <v>0</v>
      </c>
      <c r="M386" s="207">
        <v>0</v>
      </c>
      <c r="N386" s="209">
        <v>0</v>
      </c>
      <c r="O386" s="210">
        <v>0</v>
      </c>
      <c r="P386" s="207">
        <v>0</v>
      </c>
      <c r="Q386" s="209">
        <v>0</v>
      </c>
      <c r="R386" s="210">
        <v>0</v>
      </c>
      <c r="S386" s="207">
        <v>0</v>
      </c>
      <c r="T386" s="209">
        <v>0</v>
      </c>
      <c r="U386" s="210">
        <v>0</v>
      </c>
      <c r="V386" s="210" t="str">
        <v/>
      </c>
      <c r="W386" s="210" t="str">
        <v/>
      </c>
      <c r="X386" s="210" t="str">
        <v/>
      </c>
      <c r="Y386" s="210" t="str">
        <v/>
      </c>
      <c r="Z386" s="210" t="str">
        <v/>
      </c>
      <c r="AA386" s="210" t="str">
        <v/>
      </c>
      <c r="AB386" s="211">
        <v>0</v>
      </c>
      <c r="AC386" s="212" t="str">
        <f t="shared" si="108"/>
        <v/>
      </c>
      <c r="AD386" s="209" t="str">
        <f t="shared" si="111"/>
        <v/>
      </c>
      <c r="AE386" s="209" t="str">
        <f t="shared" si="111"/>
        <v/>
      </c>
      <c r="AF386" s="209" t="str">
        <f t="shared" si="111"/>
        <v/>
      </c>
      <c r="AG386" s="209" t="str">
        <f t="shared" si="110"/>
        <v/>
      </c>
      <c r="AH386" s="209" t="str">
        <f t="shared" si="110"/>
        <v/>
      </c>
      <c r="AI386" s="209" t="str">
        <f t="shared" si="110"/>
        <v/>
      </c>
      <c r="AJ386" s="209" t="str">
        <f t="shared" si="105"/>
        <v/>
      </c>
      <c r="AK386" s="213">
        <f>LARGE(($U386,$R386,$O386,$L386,$I386),AK$6)</f>
        <v>0</v>
      </c>
      <c r="AL386" s="213">
        <f>LARGE(($U386,$R386,$O386,$L386,$I386),AL$6)</f>
        <v>0</v>
      </c>
      <c r="AM386" s="213">
        <f>LARGE(($U386,$R386,$O386,$L386,$I386),AM$6)</f>
        <v>0</v>
      </c>
      <c r="AN386" s="213">
        <f>LARGE(($U386,$R386,$O386,$L386,$I386),AN$6)</f>
        <v>0</v>
      </c>
      <c r="AO386" s="213">
        <f>LARGE(($U386,$R386,$O386,$L386,$I386),AO$6)</f>
        <v>0</v>
      </c>
      <c r="AP386" s="214">
        <f t="shared" si="109"/>
        <v>0</v>
      </c>
      <c r="AQ386" s="213" t="str">
        <f t="shared" si="106"/>
        <v/>
      </c>
      <c r="AS386" s="108" t="str">
        <f t="shared" si="120"/>
        <v/>
      </c>
      <c r="AT386" s="65" t="str">
        <f t="shared" si="120"/>
        <v/>
      </c>
      <c r="AU386" s="66" t="str">
        <f t="shared" si="120"/>
        <v/>
      </c>
      <c r="AV386" s="67" t="str">
        <f t="shared" si="120"/>
        <v/>
      </c>
      <c r="AW386" s="68" t="str">
        <f t="shared" si="120"/>
        <v/>
      </c>
      <c r="AX386" s="28" t="str">
        <f t="shared" si="120"/>
        <v/>
      </c>
      <c r="AY386" s="69" t="str">
        <f t="shared" si="120"/>
        <v/>
      </c>
      <c r="AZ386" s="68" t="str">
        <f t="shared" si="120"/>
        <v/>
      </c>
      <c r="BA386" s="70" t="str">
        <f t="shared" si="120"/>
        <v/>
      </c>
      <c r="BB386" s="71" t="str">
        <f t="shared" si="120"/>
        <v/>
      </c>
      <c r="BC386" s="68" t="str">
        <f t="shared" si="120"/>
        <v/>
      </c>
      <c r="BD386" s="70" t="str">
        <f t="shared" si="120"/>
        <v/>
      </c>
      <c r="BE386" s="71" t="str">
        <f t="shared" si="120"/>
        <v/>
      </c>
      <c r="BF386" s="68" t="str">
        <f t="shared" si="120"/>
        <v/>
      </c>
      <c r="BG386" s="70" t="str">
        <f t="shared" si="120"/>
        <v/>
      </c>
      <c r="BH386" s="71" t="str">
        <f t="shared" si="120"/>
        <v/>
      </c>
      <c r="BI386" s="68" t="str">
        <f t="shared" si="119"/>
        <v/>
      </c>
      <c r="BJ386" s="70" t="str">
        <f t="shared" si="119"/>
        <v/>
      </c>
      <c r="BK386" s="71" t="str">
        <f t="shared" si="119"/>
        <v/>
      </c>
      <c r="BL386" s="234" t="str">
        <f t="shared" si="119"/>
        <v/>
      </c>
      <c r="BM386" s="235" t="str">
        <f t="shared" si="119"/>
        <v/>
      </c>
      <c r="BN386" s="236" t="str">
        <f t="shared" si="119"/>
        <v/>
      </c>
      <c r="BO386" s="237" t="str">
        <f t="shared" si="119"/>
        <v/>
      </c>
      <c r="BP386" s="238" t="str">
        <f t="shared" si="119"/>
        <v/>
      </c>
      <c r="BQ386" s="239" t="str">
        <f t="shared" si="119"/>
        <v/>
      </c>
      <c r="BR386" s="78" t="str">
        <f t="shared" si="119"/>
        <v/>
      </c>
      <c r="BS386" s="57" t="str">
        <f t="shared" si="119"/>
        <v/>
      </c>
      <c r="BT386" s="240" t="str">
        <f t="shared" si="119"/>
        <v/>
      </c>
      <c r="BU386" s="241" t="str">
        <f t="shared" si="119"/>
        <v/>
      </c>
      <c r="BV386" s="242" t="str">
        <f t="shared" si="119"/>
        <v/>
      </c>
      <c r="BW386" s="243" t="str">
        <f t="shared" si="119"/>
        <v/>
      </c>
      <c r="BX386" s="244" t="str">
        <f t="shared" si="118"/>
        <v/>
      </c>
      <c r="BY386" s="245" t="str">
        <f t="shared" si="118"/>
        <v/>
      </c>
    </row>
    <row r="387" spans="1:77" customFormat="1" ht="15.6" thickBot="1" x14ac:dyDescent="0.35">
      <c r="A387" s="196" t="str">
        <f t="shared" si="103"/>
        <v/>
      </c>
      <c r="B387" s="196" t="str">
        <f t="shared" si="104"/>
        <v/>
      </c>
      <c r="C387" s="187" t="str">
        <v/>
      </c>
      <c r="D387" s="187" t="str">
        <v/>
      </c>
      <c r="E387" s="196" t="str">
        <v/>
      </c>
      <c r="F387" s="187" t="str">
        <v/>
      </c>
      <c r="G387" s="207">
        <v>0</v>
      </c>
      <c r="H387" s="187">
        <v>0</v>
      </c>
      <c r="I387" s="208">
        <v>0</v>
      </c>
      <c r="J387" s="207">
        <v>0</v>
      </c>
      <c r="K387" s="209">
        <v>0</v>
      </c>
      <c r="L387" s="210">
        <v>0</v>
      </c>
      <c r="M387" s="207">
        <v>0</v>
      </c>
      <c r="N387" s="209">
        <v>0</v>
      </c>
      <c r="O387" s="210">
        <v>0</v>
      </c>
      <c r="P387" s="207">
        <v>0</v>
      </c>
      <c r="Q387" s="209">
        <v>0</v>
      </c>
      <c r="R387" s="210">
        <v>0</v>
      </c>
      <c r="S387" s="207">
        <v>0</v>
      </c>
      <c r="T387" s="209">
        <v>0</v>
      </c>
      <c r="U387" s="210">
        <v>0</v>
      </c>
      <c r="V387" s="210" t="str">
        <v/>
      </c>
      <c r="W387" s="210" t="str">
        <v/>
      </c>
      <c r="X387" s="210" t="str">
        <v/>
      </c>
      <c r="Y387" s="210" t="str">
        <v/>
      </c>
      <c r="Z387" s="210" t="str">
        <v/>
      </c>
      <c r="AA387" s="210" t="str">
        <v/>
      </c>
      <c r="AB387" s="211">
        <v>0</v>
      </c>
      <c r="AC387" s="212" t="str">
        <f t="shared" si="108"/>
        <v/>
      </c>
      <c r="AD387" s="209" t="str">
        <f t="shared" si="111"/>
        <v/>
      </c>
      <c r="AE387" s="209" t="str">
        <f t="shared" si="111"/>
        <v/>
      </c>
      <c r="AF387" s="209" t="str">
        <f t="shared" si="111"/>
        <v/>
      </c>
      <c r="AG387" s="209" t="str">
        <f t="shared" si="110"/>
        <v/>
      </c>
      <c r="AH387" s="209" t="str">
        <f t="shared" si="110"/>
        <v/>
      </c>
      <c r="AI387" s="209" t="str">
        <f t="shared" si="110"/>
        <v/>
      </c>
      <c r="AJ387" s="209" t="str">
        <f t="shared" si="105"/>
        <v/>
      </c>
      <c r="AK387" s="213">
        <f>LARGE(($U387,$R387,$O387,$L387,$I387),AK$6)</f>
        <v>0</v>
      </c>
      <c r="AL387" s="213">
        <f>LARGE(($U387,$R387,$O387,$L387,$I387),AL$6)</f>
        <v>0</v>
      </c>
      <c r="AM387" s="213">
        <f>LARGE(($U387,$R387,$O387,$L387,$I387),AM$6)</f>
        <v>0</v>
      </c>
      <c r="AN387" s="213">
        <f>LARGE(($U387,$R387,$O387,$L387,$I387),AN$6)</f>
        <v>0</v>
      </c>
      <c r="AO387" s="213">
        <f>LARGE(($U387,$R387,$O387,$L387,$I387),AO$6)</f>
        <v>0</v>
      </c>
      <c r="AP387" s="214">
        <f t="shared" si="109"/>
        <v>0</v>
      </c>
      <c r="AQ387" s="213" t="str">
        <f t="shared" si="106"/>
        <v/>
      </c>
      <c r="AS387" s="108" t="str">
        <f t="shared" si="120"/>
        <v/>
      </c>
      <c r="AT387" s="65" t="str">
        <f t="shared" si="120"/>
        <v/>
      </c>
      <c r="AU387" s="66" t="str">
        <f t="shared" si="120"/>
        <v/>
      </c>
      <c r="AV387" s="67" t="str">
        <f t="shared" si="120"/>
        <v/>
      </c>
      <c r="AW387" s="68" t="str">
        <f t="shared" si="120"/>
        <v/>
      </c>
      <c r="AX387" s="28" t="str">
        <f t="shared" si="120"/>
        <v/>
      </c>
      <c r="AY387" s="69" t="str">
        <f t="shared" si="120"/>
        <v/>
      </c>
      <c r="AZ387" s="68" t="str">
        <f t="shared" si="120"/>
        <v/>
      </c>
      <c r="BA387" s="70" t="str">
        <f t="shared" si="120"/>
        <v/>
      </c>
      <c r="BB387" s="71" t="str">
        <f t="shared" si="120"/>
        <v/>
      </c>
      <c r="BC387" s="68" t="str">
        <f t="shared" si="120"/>
        <v/>
      </c>
      <c r="BD387" s="70" t="str">
        <f t="shared" si="120"/>
        <v/>
      </c>
      <c r="BE387" s="71" t="str">
        <f t="shared" si="120"/>
        <v/>
      </c>
      <c r="BF387" s="68" t="str">
        <f t="shared" si="120"/>
        <v/>
      </c>
      <c r="BG387" s="70" t="str">
        <f t="shared" si="120"/>
        <v/>
      </c>
      <c r="BH387" s="71" t="str">
        <f t="shared" si="120"/>
        <v/>
      </c>
      <c r="BI387" s="68" t="str">
        <f t="shared" si="119"/>
        <v/>
      </c>
      <c r="BJ387" s="70" t="str">
        <f t="shared" si="119"/>
        <v/>
      </c>
      <c r="BK387" s="71" t="str">
        <f t="shared" si="119"/>
        <v/>
      </c>
      <c r="BL387" s="234" t="str">
        <f t="shared" si="119"/>
        <v/>
      </c>
      <c r="BM387" s="235" t="str">
        <f t="shared" si="119"/>
        <v/>
      </c>
      <c r="BN387" s="236" t="str">
        <f t="shared" si="119"/>
        <v/>
      </c>
      <c r="BO387" s="237" t="str">
        <f t="shared" si="119"/>
        <v/>
      </c>
      <c r="BP387" s="238" t="str">
        <f t="shared" si="119"/>
        <v/>
      </c>
      <c r="BQ387" s="239" t="str">
        <f t="shared" si="119"/>
        <v/>
      </c>
      <c r="BR387" s="78" t="str">
        <f t="shared" si="119"/>
        <v/>
      </c>
      <c r="BS387" s="57" t="str">
        <f t="shared" si="119"/>
        <v/>
      </c>
      <c r="BT387" s="240" t="str">
        <f t="shared" si="119"/>
        <v/>
      </c>
      <c r="BU387" s="241" t="str">
        <f t="shared" si="119"/>
        <v/>
      </c>
      <c r="BV387" s="242" t="str">
        <f t="shared" si="119"/>
        <v/>
      </c>
      <c r="BW387" s="243" t="str">
        <f t="shared" si="119"/>
        <v/>
      </c>
      <c r="BX387" s="244" t="str">
        <f t="shared" si="118"/>
        <v/>
      </c>
      <c r="BY387" s="245" t="str">
        <f t="shared" si="118"/>
        <v/>
      </c>
    </row>
    <row r="388" spans="1:77" customFormat="1" ht="15.6" thickBot="1" x14ac:dyDescent="0.35">
      <c r="A388" s="196" t="str">
        <f t="shared" si="103"/>
        <v/>
      </c>
      <c r="B388" s="196" t="str">
        <f t="shared" si="104"/>
        <v/>
      </c>
      <c r="C388" s="187" t="str">
        <v/>
      </c>
      <c r="D388" s="187" t="str">
        <v/>
      </c>
      <c r="E388" s="196" t="str">
        <v/>
      </c>
      <c r="F388" s="187" t="str">
        <v/>
      </c>
      <c r="G388" s="207">
        <v>0</v>
      </c>
      <c r="H388" s="187">
        <v>0</v>
      </c>
      <c r="I388" s="208">
        <v>0</v>
      </c>
      <c r="J388" s="207">
        <v>0</v>
      </c>
      <c r="K388" s="209">
        <v>0</v>
      </c>
      <c r="L388" s="210">
        <v>0</v>
      </c>
      <c r="M388" s="207">
        <v>0</v>
      </c>
      <c r="N388" s="209">
        <v>0</v>
      </c>
      <c r="O388" s="210">
        <v>0</v>
      </c>
      <c r="P388" s="207">
        <v>0</v>
      </c>
      <c r="Q388" s="209">
        <v>0</v>
      </c>
      <c r="R388" s="210">
        <v>0</v>
      </c>
      <c r="S388" s="207">
        <v>0</v>
      </c>
      <c r="T388" s="209">
        <v>0</v>
      </c>
      <c r="U388" s="210">
        <v>0</v>
      </c>
      <c r="V388" s="210" t="str">
        <v/>
      </c>
      <c r="W388" s="210" t="str">
        <v/>
      </c>
      <c r="X388" s="210" t="str">
        <v/>
      </c>
      <c r="Y388" s="210" t="str">
        <v/>
      </c>
      <c r="Z388" s="210" t="str">
        <v/>
      </c>
      <c r="AA388" s="210" t="str">
        <v/>
      </c>
      <c r="AB388" s="211">
        <v>0</v>
      </c>
      <c r="AC388" s="212" t="str">
        <f t="shared" si="108"/>
        <v/>
      </c>
      <c r="AD388" s="209" t="str">
        <f t="shared" si="111"/>
        <v/>
      </c>
      <c r="AE388" s="209" t="str">
        <f t="shared" si="111"/>
        <v/>
      </c>
      <c r="AF388" s="209" t="str">
        <f t="shared" si="111"/>
        <v/>
      </c>
      <c r="AG388" s="209" t="str">
        <f t="shared" si="110"/>
        <v/>
      </c>
      <c r="AH388" s="209" t="str">
        <f t="shared" si="110"/>
        <v/>
      </c>
      <c r="AI388" s="209" t="str">
        <f t="shared" si="110"/>
        <v/>
      </c>
      <c r="AJ388" s="209" t="str">
        <f t="shared" si="105"/>
        <v/>
      </c>
      <c r="AK388" s="213">
        <f>LARGE(($U388,$R388,$O388,$L388,$I388),AK$6)</f>
        <v>0</v>
      </c>
      <c r="AL388" s="213">
        <f>LARGE(($U388,$R388,$O388,$L388,$I388),AL$6)</f>
        <v>0</v>
      </c>
      <c r="AM388" s="213">
        <f>LARGE(($U388,$R388,$O388,$L388,$I388),AM$6)</f>
        <v>0</v>
      </c>
      <c r="AN388" s="213">
        <f>LARGE(($U388,$R388,$O388,$L388,$I388),AN$6)</f>
        <v>0</v>
      </c>
      <c r="AO388" s="213">
        <f>LARGE(($U388,$R388,$O388,$L388,$I388),AO$6)</f>
        <v>0</v>
      </c>
      <c r="AP388" s="214">
        <f t="shared" si="109"/>
        <v>0</v>
      </c>
      <c r="AQ388" s="213" t="str">
        <f t="shared" si="106"/>
        <v/>
      </c>
      <c r="AS388" s="108" t="str">
        <f t="shared" si="120"/>
        <v/>
      </c>
      <c r="AT388" s="65" t="str">
        <f t="shared" si="120"/>
        <v/>
      </c>
      <c r="AU388" s="66" t="str">
        <f t="shared" si="120"/>
        <v/>
      </c>
      <c r="AV388" s="67" t="str">
        <f t="shared" si="120"/>
        <v/>
      </c>
      <c r="AW388" s="68" t="str">
        <f t="shared" si="120"/>
        <v/>
      </c>
      <c r="AX388" s="28" t="str">
        <f t="shared" si="120"/>
        <v/>
      </c>
      <c r="AY388" s="69" t="str">
        <f t="shared" si="120"/>
        <v/>
      </c>
      <c r="AZ388" s="68" t="str">
        <f t="shared" si="120"/>
        <v/>
      </c>
      <c r="BA388" s="70" t="str">
        <f t="shared" si="120"/>
        <v/>
      </c>
      <c r="BB388" s="71" t="str">
        <f t="shared" si="120"/>
        <v/>
      </c>
      <c r="BC388" s="68" t="str">
        <f t="shared" si="120"/>
        <v/>
      </c>
      <c r="BD388" s="70" t="str">
        <f t="shared" si="120"/>
        <v/>
      </c>
      <c r="BE388" s="71" t="str">
        <f t="shared" si="120"/>
        <v/>
      </c>
      <c r="BF388" s="68" t="str">
        <f t="shared" si="120"/>
        <v/>
      </c>
      <c r="BG388" s="70" t="str">
        <f t="shared" si="120"/>
        <v/>
      </c>
      <c r="BH388" s="71" t="str">
        <f t="shared" si="120"/>
        <v/>
      </c>
      <c r="BI388" s="68" t="str">
        <f t="shared" si="119"/>
        <v/>
      </c>
      <c r="BJ388" s="70" t="str">
        <f t="shared" si="119"/>
        <v/>
      </c>
      <c r="BK388" s="71" t="str">
        <f t="shared" si="119"/>
        <v/>
      </c>
      <c r="BL388" s="234" t="str">
        <f t="shared" si="119"/>
        <v/>
      </c>
      <c r="BM388" s="235" t="str">
        <f t="shared" si="119"/>
        <v/>
      </c>
      <c r="BN388" s="236" t="str">
        <f t="shared" si="119"/>
        <v/>
      </c>
      <c r="BO388" s="237" t="str">
        <f t="shared" si="119"/>
        <v/>
      </c>
      <c r="BP388" s="238" t="str">
        <f t="shared" si="119"/>
        <v/>
      </c>
      <c r="BQ388" s="239" t="str">
        <f t="shared" si="119"/>
        <v/>
      </c>
      <c r="BR388" s="78" t="str">
        <f t="shared" si="119"/>
        <v/>
      </c>
      <c r="BS388" s="57" t="str">
        <f t="shared" si="119"/>
        <v/>
      </c>
      <c r="BT388" s="240" t="str">
        <f t="shared" si="119"/>
        <v/>
      </c>
      <c r="BU388" s="241" t="str">
        <f t="shared" si="119"/>
        <v/>
      </c>
      <c r="BV388" s="242" t="str">
        <f t="shared" si="119"/>
        <v/>
      </c>
      <c r="BW388" s="243" t="str">
        <f t="shared" si="119"/>
        <v/>
      </c>
      <c r="BX388" s="244" t="str">
        <f t="shared" si="118"/>
        <v/>
      </c>
      <c r="BY388" s="245" t="str">
        <f t="shared" si="118"/>
        <v/>
      </c>
    </row>
    <row r="389" spans="1:77" customFormat="1" ht="15.6" thickBot="1" x14ac:dyDescent="0.35">
      <c r="A389" s="196" t="str">
        <f t="shared" si="103"/>
        <v/>
      </c>
      <c r="B389" s="196" t="str">
        <f t="shared" si="104"/>
        <v/>
      </c>
      <c r="C389" s="187" t="str">
        <v/>
      </c>
      <c r="D389" s="187" t="str">
        <v/>
      </c>
      <c r="E389" s="196" t="str">
        <v/>
      </c>
      <c r="F389" s="187" t="str">
        <v/>
      </c>
      <c r="G389" s="207">
        <v>0</v>
      </c>
      <c r="H389" s="187">
        <v>0</v>
      </c>
      <c r="I389" s="208">
        <v>0</v>
      </c>
      <c r="J389" s="207">
        <v>0</v>
      </c>
      <c r="K389" s="209">
        <v>0</v>
      </c>
      <c r="L389" s="210">
        <v>0</v>
      </c>
      <c r="M389" s="207">
        <v>0</v>
      </c>
      <c r="N389" s="209">
        <v>0</v>
      </c>
      <c r="O389" s="210">
        <v>0</v>
      </c>
      <c r="P389" s="207">
        <v>0</v>
      </c>
      <c r="Q389" s="209">
        <v>0</v>
      </c>
      <c r="R389" s="210">
        <v>0</v>
      </c>
      <c r="S389" s="207">
        <v>0</v>
      </c>
      <c r="T389" s="209">
        <v>0</v>
      </c>
      <c r="U389" s="210">
        <v>0</v>
      </c>
      <c r="V389" s="210" t="str">
        <v/>
      </c>
      <c r="W389" s="210" t="str">
        <v/>
      </c>
      <c r="X389" s="210" t="str">
        <v/>
      </c>
      <c r="Y389" s="210" t="str">
        <v/>
      </c>
      <c r="Z389" s="210" t="str">
        <v/>
      </c>
      <c r="AA389" s="210" t="str">
        <v/>
      </c>
      <c r="AB389" s="211">
        <v>0</v>
      </c>
      <c r="AC389" s="212" t="str">
        <f t="shared" si="108"/>
        <v/>
      </c>
      <c r="AD389" s="209" t="str">
        <f t="shared" si="111"/>
        <v/>
      </c>
      <c r="AE389" s="209" t="str">
        <f t="shared" si="111"/>
        <v/>
      </c>
      <c r="AF389" s="209" t="str">
        <f t="shared" si="111"/>
        <v/>
      </c>
      <c r="AG389" s="209" t="str">
        <f t="shared" si="110"/>
        <v/>
      </c>
      <c r="AH389" s="209" t="str">
        <f t="shared" si="110"/>
        <v/>
      </c>
      <c r="AI389" s="209" t="str">
        <f t="shared" si="110"/>
        <v/>
      </c>
      <c r="AJ389" s="209" t="str">
        <f t="shared" si="105"/>
        <v/>
      </c>
      <c r="AK389" s="213">
        <f>LARGE(($U389,$R389,$O389,$L389,$I389),AK$6)</f>
        <v>0</v>
      </c>
      <c r="AL389" s="213">
        <f>LARGE(($U389,$R389,$O389,$L389,$I389),AL$6)</f>
        <v>0</v>
      </c>
      <c r="AM389" s="213">
        <f>LARGE(($U389,$R389,$O389,$L389,$I389),AM$6)</f>
        <v>0</v>
      </c>
      <c r="AN389" s="213">
        <f>LARGE(($U389,$R389,$O389,$L389,$I389),AN$6)</f>
        <v>0</v>
      </c>
      <c r="AO389" s="213">
        <f>LARGE(($U389,$R389,$O389,$L389,$I389),AO$6)</f>
        <v>0</v>
      </c>
      <c r="AP389" s="214">
        <f t="shared" si="109"/>
        <v>0</v>
      </c>
      <c r="AQ389" s="213" t="str">
        <f t="shared" si="106"/>
        <v/>
      </c>
      <c r="AS389" s="108" t="str">
        <f t="shared" si="120"/>
        <v/>
      </c>
      <c r="AT389" s="65" t="str">
        <f t="shared" si="120"/>
        <v/>
      </c>
      <c r="AU389" s="66" t="str">
        <f t="shared" si="120"/>
        <v/>
      </c>
      <c r="AV389" s="67" t="str">
        <f t="shared" si="120"/>
        <v/>
      </c>
      <c r="AW389" s="68" t="str">
        <f t="shared" si="120"/>
        <v/>
      </c>
      <c r="AX389" s="28" t="str">
        <f t="shared" si="120"/>
        <v/>
      </c>
      <c r="AY389" s="69" t="str">
        <f t="shared" si="120"/>
        <v/>
      </c>
      <c r="AZ389" s="68" t="str">
        <f t="shared" si="120"/>
        <v/>
      </c>
      <c r="BA389" s="70" t="str">
        <f t="shared" si="120"/>
        <v/>
      </c>
      <c r="BB389" s="71" t="str">
        <f t="shared" si="120"/>
        <v/>
      </c>
      <c r="BC389" s="68" t="str">
        <f t="shared" si="120"/>
        <v/>
      </c>
      <c r="BD389" s="70" t="str">
        <f t="shared" si="120"/>
        <v/>
      </c>
      <c r="BE389" s="71" t="str">
        <f t="shared" si="120"/>
        <v/>
      </c>
      <c r="BF389" s="68" t="str">
        <f t="shared" si="120"/>
        <v/>
      </c>
      <c r="BG389" s="70" t="str">
        <f t="shared" si="120"/>
        <v/>
      </c>
      <c r="BH389" s="71" t="str">
        <f t="shared" si="120"/>
        <v/>
      </c>
      <c r="BI389" s="68" t="str">
        <f t="shared" si="119"/>
        <v/>
      </c>
      <c r="BJ389" s="70" t="str">
        <f t="shared" si="119"/>
        <v/>
      </c>
      <c r="BK389" s="71" t="str">
        <f t="shared" si="119"/>
        <v/>
      </c>
      <c r="BL389" s="234" t="str">
        <f t="shared" si="119"/>
        <v/>
      </c>
      <c r="BM389" s="235" t="str">
        <f t="shared" si="119"/>
        <v/>
      </c>
      <c r="BN389" s="236" t="str">
        <f t="shared" si="119"/>
        <v/>
      </c>
      <c r="BO389" s="237" t="str">
        <f t="shared" si="119"/>
        <v/>
      </c>
      <c r="BP389" s="238" t="str">
        <f t="shared" si="119"/>
        <v/>
      </c>
      <c r="BQ389" s="239" t="str">
        <f t="shared" si="119"/>
        <v/>
      </c>
      <c r="BR389" s="78" t="str">
        <f t="shared" si="119"/>
        <v/>
      </c>
      <c r="BS389" s="57" t="str">
        <f t="shared" si="119"/>
        <v/>
      </c>
      <c r="BT389" s="240" t="str">
        <f t="shared" si="119"/>
        <v/>
      </c>
      <c r="BU389" s="241" t="str">
        <f t="shared" si="119"/>
        <v/>
      </c>
      <c r="BV389" s="242" t="str">
        <f t="shared" si="119"/>
        <v/>
      </c>
      <c r="BW389" s="243" t="str">
        <f t="shared" si="119"/>
        <v/>
      </c>
      <c r="BX389" s="244" t="str">
        <f t="shared" ref="BX389:CJ404" si="121">IFERROR(VLOOKUP(ROW()-6,$B$7:$AI$406,COLUMN()-43,FALSE),"")</f>
        <v/>
      </c>
      <c r="BY389" s="245" t="str">
        <f t="shared" si="121"/>
        <v/>
      </c>
    </row>
    <row r="390" spans="1:77" customFormat="1" ht="15.6" thickBot="1" x14ac:dyDescent="0.35">
      <c r="A390" s="196" t="str">
        <f t="shared" si="103"/>
        <v/>
      </c>
      <c r="B390" s="196" t="str">
        <f t="shared" si="104"/>
        <v/>
      </c>
      <c r="C390" s="187" t="str">
        <v/>
      </c>
      <c r="D390" s="187" t="str">
        <v/>
      </c>
      <c r="E390" s="196" t="str">
        <v/>
      </c>
      <c r="F390" s="187" t="str">
        <v/>
      </c>
      <c r="G390" s="207">
        <v>0</v>
      </c>
      <c r="H390" s="187">
        <v>0</v>
      </c>
      <c r="I390" s="208">
        <v>0</v>
      </c>
      <c r="J390" s="207">
        <v>0</v>
      </c>
      <c r="K390" s="209">
        <v>0</v>
      </c>
      <c r="L390" s="210">
        <v>0</v>
      </c>
      <c r="M390" s="207">
        <v>0</v>
      </c>
      <c r="N390" s="209">
        <v>0</v>
      </c>
      <c r="O390" s="210">
        <v>0</v>
      </c>
      <c r="P390" s="207">
        <v>0</v>
      </c>
      <c r="Q390" s="209">
        <v>0</v>
      </c>
      <c r="R390" s="210">
        <v>0</v>
      </c>
      <c r="S390" s="207">
        <v>0</v>
      </c>
      <c r="T390" s="209">
        <v>0</v>
      </c>
      <c r="U390" s="210">
        <v>0</v>
      </c>
      <c r="V390" s="210" t="str">
        <v/>
      </c>
      <c r="W390" s="210" t="str">
        <v/>
      </c>
      <c r="X390" s="210" t="str">
        <v/>
      </c>
      <c r="Y390" s="210" t="str">
        <v/>
      </c>
      <c r="Z390" s="210" t="str">
        <v/>
      </c>
      <c r="AA390" s="210" t="str">
        <v/>
      </c>
      <c r="AB390" s="211">
        <v>0</v>
      </c>
      <c r="AC390" s="212" t="str">
        <f t="shared" si="108"/>
        <v/>
      </c>
      <c r="AD390" s="209" t="str">
        <f t="shared" si="111"/>
        <v/>
      </c>
      <c r="AE390" s="209" t="str">
        <f t="shared" si="111"/>
        <v/>
      </c>
      <c r="AF390" s="209" t="str">
        <f t="shared" si="111"/>
        <v/>
      </c>
      <c r="AG390" s="209" t="str">
        <f t="shared" si="110"/>
        <v/>
      </c>
      <c r="AH390" s="209" t="str">
        <f t="shared" si="110"/>
        <v/>
      </c>
      <c r="AI390" s="209" t="str">
        <f t="shared" si="110"/>
        <v/>
      </c>
      <c r="AJ390" s="209" t="str">
        <f t="shared" si="105"/>
        <v/>
      </c>
      <c r="AK390" s="213">
        <f>LARGE(($U390,$R390,$O390,$L390,$I390),AK$6)</f>
        <v>0</v>
      </c>
      <c r="AL390" s="213">
        <f>LARGE(($U390,$R390,$O390,$L390,$I390),AL$6)</f>
        <v>0</v>
      </c>
      <c r="AM390" s="213">
        <f>LARGE(($U390,$R390,$O390,$L390,$I390),AM$6)</f>
        <v>0</v>
      </c>
      <c r="AN390" s="213">
        <f>LARGE(($U390,$R390,$O390,$L390,$I390),AN$6)</f>
        <v>0</v>
      </c>
      <c r="AO390" s="213">
        <f>LARGE(($U390,$R390,$O390,$L390,$I390),AO$6)</f>
        <v>0</v>
      </c>
      <c r="AP390" s="214">
        <f t="shared" si="109"/>
        <v>0</v>
      </c>
      <c r="AQ390" s="213" t="str">
        <f t="shared" si="106"/>
        <v/>
      </c>
      <c r="AS390" s="108" t="str">
        <f t="shared" si="120"/>
        <v/>
      </c>
      <c r="AT390" s="65" t="str">
        <f t="shared" si="120"/>
        <v/>
      </c>
      <c r="AU390" s="66" t="str">
        <f t="shared" si="120"/>
        <v/>
      </c>
      <c r="AV390" s="67" t="str">
        <f t="shared" si="120"/>
        <v/>
      </c>
      <c r="AW390" s="68" t="str">
        <f t="shared" si="120"/>
        <v/>
      </c>
      <c r="AX390" s="28" t="str">
        <f t="shared" si="120"/>
        <v/>
      </c>
      <c r="AY390" s="69" t="str">
        <f t="shared" si="120"/>
        <v/>
      </c>
      <c r="AZ390" s="68" t="str">
        <f t="shared" si="120"/>
        <v/>
      </c>
      <c r="BA390" s="70" t="str">
        <f t="shared" si="120"/>
        <v/>
      </c>
      <c r="BB390" s="71" t="str">
        <f t="shared" si="120"/>
        <v/>
      </c>
      <c r="BC390" s="68" t="str">
        <f t="shared" si="120"/>
        <v/>
      </c>
      <c r="BD390" s="70" t="str">
        <f t="shared" si="120"/>
        <v/>
      </c>
      <c r="BE390" s="71" t="str">
        <f t="shared" si="120"/>
        <v/>
      </c>
      <c r="BF390" s="68" t="str">
        <f t="shared" si="120"/>
        <v/>
      </c>
      <c r="BG390" s="70" t="str">
        <f t="shared" si="120"/>
        <v/>
      </c>
      <c r="BH390" s="71" t="str">
        <f t="shared" ref="BH390:BW405" si="122">IFERROR(VLOOKUP(ROW()-6,$B$7:$AI$406,COLUMN()-43,FALSE),"")</f>
        <v/>
      </c>
      <c r="BI390" s="68" t="str">
        <f t="shared" si="122"/>
        <v/>
      </c>
      <c r="BJ390" s="70" t="str">
        <f t="shared" si="122"/>
        <v/>
      </c>
      <c r="BK390" s="71" t="str">
        <f t="shared" si="122"/>
        <v/>
      </c>
      <c r="BL390" s="234" t="str">
        <f t="shared" si="122"/>
        <v/>
      </c>
      <c r="BM390" s="235" t="str">
        <f t="shared" si="122"/>
        <v/>
      </c>
      <c r="BN390" s="236" t="str">
        <f t="shared" si="122"/>
        <v/>
      </c>
      <c r="BO390" s="237" t="str">
        <f t="shared" si="122"/>
        <v/>
      </c>
      <c r="BP390" s="238" t="str">
        <f t="shared" si="122"/>
        <v/>
      </c>
      <c r="BQ390" s="239" t="str">
        <f t="shared" si="122"/>
        <v/>
      </c>
      <c r="BR390" s="78" t="str">
        <f t="shared" si="122"/>
        <v/>
      </c>
      <c r="BS390" s="57" t="str">
        <f t="shared" si="122"/>
        <v/>
      </c>
      <c r="BT390" s="240" t="str">
        <f t="shared" si="122"/>
        <v/>
      </c>
      <c r="BU390" s="241" t="str">
        <f t="shared" si="122"/>
        <v/>
      </c>
      <c r="BV390" s="242" t="str">
        <f t="shared" si="122"/>
        <v/>
      </c>
      <c r="BW390" s="243" t="str">
        <f t="shared" si="122"/>
        <v/>
      </c>
      <c r="BX390" s="244" t="str">
        <f t="shared" si="121"/>
        <v/>
      </c>
      <c r="BY390" s="245" t="str">
        <f t="shared" si="121"/>
        <v/>
      </c>
    </row>
    <row r="391" spans="1:77" customFormat="1" ht="15.6" thickBot="1" x14ac:dyDescent="0.35">
      <c r="A391" s="196" t="str">
        <f t="shared" ref="A391:A406" si="123">IF(OR($E391="",$E391=0),"",AC391+ROW()/1000)</f>
        <v/>
      </c>
      <c r="B391" s="196" t="str">
        <f t="shared" ref="B391:B406" si="124">IF(OR($E391="",$E391=0),"",_xlfn.RANK.EQ(A391,$A$7:$A$406,1))</f>
        <v/>
      </c>
      <c r="C391" s="187" t="str">
        <v/>
      </c>
      <c r="D391" s="187" t="str">
        <v/>
      </c>
      <c r="E391" s="196" t="str">
        <v/>
      </c>
      <c r="F391" s="187" t="str">
        <v/>
      </c>
      <c r="G391" s="207">
        <v>0</v>
      </c>
      <c r="H391" s="187">
        <v>0</v>
      </c>
      <c r="I391" s="208">
        <v>0</v>
      </c>
      <c r="J391" s="207">
        <v>0</v>
      </c>
      <c r="K391" s="209">
        <v>0</v>
      </c>
      <c r="L391" s="210">
        <v>0</v>
      </c>
      <c r="M391" s="207">
        <v>0</v>
      </c>
      <c r="N391" s="209">
        <v>0</v>
      </c>
      <c r="O391" s="210">
        <v>0</v>
      </c>
      <c r="P391" s="207">
        <v>0</v>
      </c>
      <c r="Q391" s="209">
        <v>0</v>
      </c>
      <c r="R391" s="210">
        <v>0</v>
      </c>
      <c r="S391" s="207">
        <v>0</v>
      </c>
      <c r="T391" s="209">
        <v>0</v>
      </c>
      <c r="U391" s="210">
        <v>0</v>
      </c>
      <c r="V391" s="210" t="str">
        <v/>
      </c>
      <c r="W391" s="210" t="str">
        <v/>
      </c>
      <c r="X391" s="210" t="str">
        <v/>
      </c>
      <c r="Y391" s="210" t="str">
        <v/>
      </c>
      <c r="Z391" s="210" t="str">
        <v/>
      </c>
      <c r="AA391" s="210" t="str">
        <v/>
      </c>
      <c r="AB391" s="211">
        <v>0</v>
      </c>
      <c r="AC391" s="212" t="str">
        <f t="shared" si="108"/>
        <v/>
      </c>
      <c r="AD391" s="209" t="str">
        <f t="shared" si="111"/>
        <v/>
      </c>
      <c r="AE391" s="209" t="str">
        <f t="shared" si="111"/>
        <v/>
      </c>
      <c r="AF391" s="209" t="str">
        <f t="shared" si="111"/>
        <v/>
      </c>
      <c r="AG391" s="209" t="str">
        <f t="shared" si="111"/>
        <v/>
      </c>
      <c r="AH391" s="209" t="str">
        <f t="shared" si="111"/>
        <v/>
      </c>
      <c r="AI391" s="209" t="str">
        <f t="shared" si="111"/>
        <v/>
      </c>
      <c r="AJ391" s="209" t="str">
        <f t="shared" ref="AJ391:AJ406" si="125">IF(OR($E391="",$E391=0),"",_xlfn.RANK.EQ(MAX($V391:$AA391),$V$7:$AA$406,0))</f>
        <v/>
      </c>
      <c r="AK391" s="213">
        <f>LARGE(($U391,$R391,$O391,$L391,$I391),AK$6)</f>
        <v>0</v>
      </c>
      <c r="AL391" s="213">
        <f>LARGE(($U391,$R391,$O391,$L391,$I391),AL$6)</f>
        <v>0</v>
      </c>
      <c r="AM391" s="213">
        <f>LARGE(($U391,$R391,$O391,$L391,$I391),AM$6)</f>
        <v>0</v>
      </c>
      <c r="AN391" s="213">
        <f>LARGE(($U391,$R391,$O391,$L391,$I391),AN$6)</f>
        <v>0</v>
      </c>
      <c r="AO391" s="213">
        <f>LARGE(($U391,$R391,$O391,$L391,$I391),AO$6)</f>
        <v>0</v>
      </c>
      <c r="AP391" s="214">
        <f t="shared" si="109"/>
        <v>0</v>
      </c>
      <c r="AQ391" s="213" t="str">
        <f t="shared" ref="AQ391:AQ406" si="126">IF(OR($E391="",$E391=0),"",$AJ391+(_xlfn.RANK.EQ($AP391,$AP$7:$AP$406,0)/1000))</f>
        <v/>
      </c>
      <c r="AS391" s="108" t="str">
        <f t="shared" ref="AS391:BH406" si="127">IFERROR(VLOOKUP(ROW()-6,$B$7:$AI$406,COLUMN()-43,FALSE),"")</f>
        <v/>
      </c>
      <c r="AT391" s="65" t="str">
        <f t="shared" si="127"/>
        <v/>
      </c>
      <c r="AU391" s="66" t="str">
        <f t="shared" si="127"/>
        <v/>
      </c>
      <c r="AV391" s="67" t="str">
        <f t="shared" si="127"/>
        <v/>
      </c>
      <c r="AW391" s="68" t="str">
        <f t="shared" si="127"/>
        <v/>
      </c>
      <c r="AX391" s="28" t="str">
        <f t="shared" si="127"/>
        <v/>
      </c>
      <c r="AY391" s="69" t="str">
        <f t="shared" si="127"/>
        <v/>
      </c>
      <c r="AZ391" s="68" t="str">
        <f t="shared" si="127"/>
        <v/>
      </c>
      <c r="BA391" s="70" t="str">
        <f t="shared" si="127"/>
        <v/>
      </c>
      <c r="BB391" s="71" t="str">
        <f t="shared" si="127"/>
        <v/>
      </c>
      <c r="BC391" s="68" t="str">
        <f t="shared" si="127"/>
        <v/>
      </c>
      <c r="BD391" s="70" t="str">
        <f t="shared" si="127"/>
        <v/>
      </c>
      <c r="BE391" s="71" t="str">
        <f t="shared" si="127"/>
        <v/>
      </c>
      <c r="BF391" s="68" t="str">
        <f t="shared" si="127"/>
        <v/>
      </c>
      <c r="BG391" s="70" t="str">
        <f t="shared" si="127"/>
        <v/>
      </c>
      <c r="BH391" s="71" t="str">
        <f t="shared" si="127"/>
        <v/>
      </c>
      <c r="BI391" s="68" t="str">
        <f t="shared" si="122"/>
        <v/>
      </c>
      <c r="BJ391" s="70" t="str">
        <f t="shared" si="122"/>
        <v/>
      </c>
      <c r="BK391" s="71" t="str">
        <f t="shared" si="122"/>
        <v/>
      </c>
      <c r="BL391" s="234" t="str">
        <f t="shared" si="122"/>
        <v/>
      </c>
      <c r="BM391" s="235" t="str">
        <f t="shared" si="122"/>
        <v/>
      </c>
      <c r="BN391" s="236" t="str">
        <f t="shared" si="122"/>
        <v/>
      </c>
      <c r="BO391" s="237" t="str">
        <f t="shared" si="122"/>
        <v/>
      </c>
      <c r="BP391" s="238" t="str">
        <f t="shared" si="122"/>
        <v/>
      </c>
      <c r="BQ391" s="239" t="str">
        <f t="shared" si="122"/>
        <v/>
      </c>
      <c r="BR391" s="78" t="str">
        <f t="shared" si="122"/>
        <v/>
      </c>
      <c r="BS391" s="57" t="str">
        <f t="shared" si="122"/>
        <v/>
      </c>
      <c r="BT391" s="240" t="str">
        <f t="shared" si="122"/>
        <v/>
      </c>
      <c r="BU391" s="241" t="str">
        <f t="shared" si="122"/>
        <v/>
      </c>
      <c r="BV391" s="242" t="str">
        <f t="shared" si="122"/>
        <v/>
      </c>
      <c r="BW391" s="243" t="str">
        <f t="shared" si="122"/>
        <v/>
      </c>
      <c r="BX391" s="244" t="str">
        <f t="shared" si="121"/>
        <v/>
      </c>
      <c r="BY391" s="245" t="str">
        <f t="shared" si="121"/>
        <v/>
      </c>
    </row>
    <row r="392" spans="1:77" customFormat="1" ht="15.6" thickBot="1" x14ac:dyDescent="0.35">
      <c r="A392" s="196" t="str">
        <f t="shared" si="123"/>
        <v/>
      </c>
      <c r="B392" s="196" t="str">
        <f t="shared" si="124"/>
        <v/>
      </c>
      <c r="C392" s="187" t="str">
        <v/>
      </c>
      <c r="D392" s="187" t="str">
        <v/>
      </c>
      <c r="E392" s="196" t="str">
        <v/>
      </c>
      <c r="F392" s="187" t="str">
        <v/>
      </c>
      <c r="G392" s="207">
        <v>0</v>
      </c>
      <c r="H392" s="187">
        <v>0</v>
      </c>
      <c r="I392" s="208">
        <v>0</v>
      </c>
      <c r="J392" s="207">
        <v>0</v>
      </c>
      <c r="K392" s="209">
        <v>0</v>
      </c>
      <c r="L392" s="210">
        <v>0</v>
      </c>
      <c r="M392" s="207">
        <v>0</v>
      </c>
      <c r="N392" s="209">
        <v>0</v>
      </c>
      <c r="O392" s="210">
        <v>0</v>
      </c>
      <c r="P392" s="207">
        <v>0</v>
      </c>
      <c r="Q392" s="209">
        <v>0</v>
      </c>
      <c r="R392" s="210">
        <v>0</v>
      </c>
      <c r="S392" s="207">
        <v>0</v>
      </c>
      <c r="T392" s="209">
        <v>0</v>
      </c>
      <c r="U392" s="210">
        <v>0</v>
      </c>
      <c r="V392" s="210" t="str">
        <v/>
      </c>
      <c r="W392" s="210" t="str">
        <v/>
      </c>
      <c r="X392" s="210" t="str">
        <v/>
      </c>
      <c r="Y392" s="210" t="str">
        <v/>
      </c>
      <c r="Z392" s="210" t="str">
        <v/>
      </c>
      <c r="AA392" s="210" t="str">
        <v/>
      </c>
      <c r="AB392" s="211">
        <v>0</v>
      </c>
      <c r="AC392" s="212" t="str">
        <f t="shared" ref="AC392:AC406" si="128">IF(OR($E392="",$E392=0),"",_xlfn.RANK.EQ(AQ392,$AQ$7:$AQ$406,1))</f>
        <v/>
      </c>
      <c r="AD392" s="209" t="str">
        <f t="shared" si="111"/>
        <v/>
      </c>
      <c r="AE392" s="209" t="str">
        <f t="shared" si="111"/>
        <v/>
      </c>
      <c r="AF392" s="209" t="str">
        <f t="shared" si="111"/>
        <v/>
      </c>
      <c r="AG392" s="209" t="str">
        <f t="shared" si="111"/>
        <v/>
      </c>
      <c r="AH392" s="209" t="str">
        <f t="shared" si="111"/>
        <v/>
      </c>
      <c r="AI392" s="209" t="str">
        <f t="shared" si="111"/>
        <v/>
      </c>
      <c r="AJ392" s="209" t="str">
        <f t="shared" si="125"/>
        <v/>
      </c>
      <c r="AK392" s="213">
        <f>LARGE(($U392,$R392,$O392,$L392,$I392),AK$6)</f>
        <v>0</v>
      </c>
      <c r="AL392" s="213">
        <f>LARGE(($U392,$R392,$O392,$L392,$I392),AL$6)</f>
        <v>0</v>
      </c>
      <c r="AM392" s="213">
        <f>LARGE(($U392,$R392,$O392,$L392,$I392),AM$6)</f>
        <v>0</v>
      </c>
      <c r="AN392" s="213">
        <f>LARGE(($U392,$R392,$O392,$L392,$I392),AN$6)</f>
        <v>0</v>
      </c>
      <c r="AO392" s="213">
        <f>LARGE(($U392,$R392,$O392,$L392,$I392),AO$6)</f>
        <v>0</v>
      </c>
      <c r="AP392" s="214">
        <f t="shared" ref="AP392:AP406" si="129">VALUE(TEXT(AK392*100, "0000") &amp; TEXT(AL392*100, "0000") &amp; TEXT(AM392*100, "0000") &amp; TEXT(AN392*100, "0000") &amp; TEXT(AO392*100, "0000"))</f>
        <v>0</v>
      </c>
      <c r="AQ392" s="213" t="str">
        <f t="shared" si="126"/>
        <v/>
      </c>
      <c r="AS392" s="108" t="str">
        <f t="shared" si="127"/>
        <v/>
      </c>
      <c r="AT392" s="65" t="str">
        <f t="shared" si="127"/>
        <v/>
      </c>
      <c r="AU392" s="66" t="str">
        <f t="shared" si="127"/>
        <v/>
      </c>
      <c r="AV392" s="67" t="str">
        <f t="shared" si="127"/>
        <v/>
      </c>
      <c r="AW392" s="68" t="str">
        <f t="shared" si="127"/>
        <v/>
      </c>
      <c r="AX392" s="28" t="str">
        <f t="shared" si="127"/>
        <v/>
      </c>
      <c r="AY392" s="69" t="str">
        <f t="shared" si="127"/>
        <v/>
      </c>
      <c r="AZ392" s="68" t="str">
        <f t="shared" si="127"/>
        <v/>
      </c>
      <c r="BA392" s="70" t="str">
        <f t="shared" si="127"/>
        <v/>
      </c>
      <c r="BB392" s="71" t="str">
        <f t="shared" si="127"/>
        <v/>
      </c>
      <c r="BC392" s="68" t="str">
        <f t="shared" si="127"/>
        <v/>
      </c>
      <c r="BD392" s="70" t="str">
        <f t="shared" si="127"/>
        <v/>
      </c>
      <c r="BE392" s="71" t="str">
        <f t="shared" si="127"/>
        <v/>
      </c>
      <c r="BF392" s="68" t="str">
        <f t="shared" si="127"/>
        <v/>
      </c>
      <c r="BG392" s="70" t="str">
        <f t="shared" si="127"/>
        <v/>
      </c>
      <c r="BH392" s="71" t="str">
        <f t="shared" si="127"/>
        <v/>
      </c>
      <c r="BI392" s="68" t="str">
        <f t="shared" si="122"/>
        <v/>
      </c>
      <c r="BJ392" s="70" t="str">
        <f t="shared" si="122"/>
        <v/>
      </c>
      <c r="BK392" s="71" t="str">
        <f t="shared" si="122"/>
        <v/>
      </c>
      <c r="BL392" s="234" t="str">
        <f t="shared" si="122"/>
        <v/>
      </c>
      <c r="BM392" s="235" t="str">
        <f t="shared" si="122"/>
        <v/>
      </c>
      <c r="BN392" s="236" t="str">
        <f t="shared" si="122"/>
        <v/>
      </c>
      <c r="BO392" s="237" t="str">
        <f t="shared" si="122"/>
        <v/>
      </c>
      <c r="BP392" s="238" t="str">
        <f t="shared" si="122"/>
        <v/>
      </c>
      <c r="BQ392" s="239" t="str">
        <f t="shared" si="122"/>
        <v/>
      </c>
      <c r="BR392" s="78" t="str">
        <f t="shared" si="122"/>
        <v/>
      </c>
      <c r="BS392" s="57" t="str">
        <f t="shared" si="122"/>
        <v/>
      </c>
      <c r="BT392" s="240" t="str">
        <f t="shared" si="122"/>
        <v/>
      </c>
      <c r="BU392" s="241" t="str">
        <f t="shared" si="122"/>
        <v/>
      </c>
      <c r="BV392" s="242" t="str">
        <f t="shared" si="122"/>
        <v/>
      </c>
      <c r="BW392" s="243" t="str">
        <f t="shared" si="122"/>
        <v/>
      </c>
      <c r="BX392" s="244" t="str">
        <f t="shared" si="121"/>
        <v/>
      </c>
      <c r="BY392" s="245" t="str">
        <f t="shared" si="121"/>
        <v/>
      </c>
    </row>
    <row r="393" spans="1:77" customFormat="1" ht="15.6" thickBot="1" x14ac:dyDescent="0.35">
      <c r="A393" s="196" t="str">
        <f t="shared" si="123"/>
        <v/>
      </c>
      <c r="B393" s="196" t="str">
        <f t="shared" si="124"/>
        <v/>
      </c>
      <c r="C393" s="187" t="str">
        <v/>
      </c>
      <c r="D393" s="187" t="str">
        <v/>
      </c>
      <c r="E393" s="196" t="str">
        <v/>
      </c>
      <c r="F393" s="187" t="str">
        <v/>
      </c>
      <c r="G393" s="207">
        <v>0</v>
      </c>
      <c r="H393" s="187">
        <v>0</v>
      </c>
      <c r="I393" s="208">
        <v>0</v>
      </c>
      <c r="J393" s="207">
        <v>0</v>
      </c>
      <c r="K393" s="209">
        <v>0</v>
      </c>
      <c r="L393" s="210">
        <v>0</v>
      </c>
      <c r="M393" s="207">
        <v>0</v>
      </c>
      <c r="N393" s="209">
        <v>0</v>
      </c>
      <c r="O393" s="210">
        <v>0</v>
      </c>
      <c r="P393" s="207">
        <v>0</v>
      </c>
      <c r="Q393" s="209">
        <v>0</v>
      </c>
      <c r="R393" s="210">
        <v>0</v>
      </c>
      <c r="S393" s="207">
        <v>0</v>
      </c>
      <c r="T393" s="209">
        <v>0</v>
      </c>
      <c r="U393" s="210">
        <v>0</v>
      </c>
      <c r="V393" s="210" t="str">
        <v/>
      </c>
      <c r="W393" s="210" t="str">
        <v/>
      </c>
      <c r="X393" s="210" t="str">
        <v/>
      </c>
      <c r="Y393" s="210" t="str">
        <v/>
      </c>
      <c r="Z393" s="210" t="str">
        <v/>
      </c>
      <c r="AA393" s="210" t="str">
        <v/>
      </c>
      <c r="AB393" s="211">
        <v>0</v>
      </c>
      <c r="AC393" s="212" t="str">
        <f t="shared" si="128"/>
        <v/>
      </c>
      <c r="AD393" s="209" t="str">
        <f t="shared" si="111"/>
        <v/>
      </c>
      <c r="AE393" s="209" t="str">
        <f t="shared" si="111"/>
        <v/>
      </c>
      <c r="AF393" s="209" t="str">
        <f t="shared" si="111"/>
        <v/>
      </c>
      <c r="AG393" s="209" t="str">
        <f t="shared" si="111"/>
        <v/>
      </c>
      <c r="AH393" s="209" t="str">
        <f t="shared" si="111"/>
        <v/>
      </c>
      <c r="AI393" s="209" t="str">
        <f t="shared" si="111"/>
        <v/>
      </c>
      <c r="AJ393" s="209" t="str">
        <f t="shared" si="125"/>
        <v/>
      </c>
      <c r="AK393" s="213">
        <f>LARGE(($U393,$R393,$O393,$L393,$I393),AK$6)</f>
        <v>0</v>
      </c>
      <c r="AL393" s="213">
        <f>LARGE(($U393,$R393,$O393,$L393,$I393),AL$6)</f>
        <v>0</v>
      </c>
      <c r="AM393" s="213">
        <f>LARGE(($U393,$R393,$O393,$L393,$I393),AM$6)</f>
        <v>0</v>
      </c>
      <c r="AN393" s="213">
        <f>LARGE(($U393,$R393,$O393,$L393,$I393),AN$6)</f>
        <v>0</v>
      </c>
      <c r="AO393" s="213">
        <f>LARGE(($U393,$R393,$O393,$L393,$I393),AO$6)</f>
        <v>0</v>
      </c>
      <c r="AP393" s="214">
        <f t="shared" si="129"/>
        <v>0</v>
      </c>
      <c r="AQ393" s="213" t="str">
        <f t="shared" si="126"/>
        <v/>
      </c>
      <c r="AS393" s="108" t="str">
        <f t="shared" si="127"/>
        <v/>
      </c>
      <c r="AT393" s="65" t="str">
        <f t="shared" si="127"/>
        <v/>
      </c>
      <c r="AU393" s="66" t="str">
        <f t="shared" si="127"/>
        <v/>
      </c>
      <c r="AV393" s="67" t="str">
        <f t="shared" si="127"/>
        <v/>
      </c>
      <c r="AW393" s="68" t="str">
        <f t="shared" si="127"/>
        <v/>
      </c>
      <c r="AX393" s="28" t="str">
        <f t="shared" si="127"/>
        <v/>
      </c>
      <c r="AY393" s="69" t="str">
        <f t="shared" si="127"/>
        <v/>
      </c>
      <c r="AZ393" s="68" t="str">
        <f t="shared" si="127"/>
        <v/>
      </c>
      <c r="BA393" s="70" t="str">
        <f t="shared" si="127"/>
        <v/>
      </c>
      <c r="BB393" s="71" t="str">
        <f t="shared" si="127"/>
        <v/>
      </c>
      <c r="BC393" s="68" t="str">
        <f t="shared" si="127"/>
        <v/>
      </c>
      <c r="BD393" s="70" t="str">
        <f t="shared" si="127"/>
        <v/>
      </c>
      <c r="BE393" s="71" t="str">
        <f t="shared" si="127"/>
        <v/>
      </c>
      <c r="BF393" s="68" t="str">
        <f t="shared" si="127"/>
        <v/>
      </c>
      <c r="BG393" s="70" t="str">
        <f t="shared" si="127"/>
        <v/>
      </c>
      <c r="BH393" s="71" t="str">
        <f t="shared" si="127"/>
        <v/>
      </c>
      <c r="BI393" s="68" t="str">
        <f t="shared" si="122"/>
        <v/>
      </c>
      <c r="BJ393" s="70" t="str">
        <f t="shared" si="122"/>
        <v/>
      </c>
      <c r="BK393" s="71" t="str">
        <f t="shared" si="122"/>
        <v/>
      </c>
      <c r="BL393" s="234" t="str">
        <f t="shared" si="122"/>
        <v/>
      </c>
      <c r="BM393" s="235" t="str">
        <f t="shared" si="122"/>
        <v/>
      </c>
      <c r="BN393" s="236" t="str">
        <f t="shared" si="122"/>
        <v/>
      </c>
      <c r="BO393" s="237" t="str">
        <f t="shared" si="122"/>
        <v/>
      </c>
      <c r="BP393" s="238" t="str">
        <f t="shared" si="122"/>
        <v/>
      </c>
      <c r="BQ393" s="239" t="str">
        <f t="shared" si="122"/>
        <v/>
      </c>
      <c r="BR393" s="78" t="str">
        <f t="shared" si="122"/>
        <v/>
      </c>
      <c r="BS393" s="57" t="str">
        <f t="shared" si="122"/>
        <v/>
      </c>
      <c r="BT393" s="240" t="str">
        <f t="shared" si="122"/>
        <v/>
      </c>
      <c r="BU393" s="241" t="str">
        <f t="shared" si="122"/>
        <v/>
      </c>
      <c r="BV393" s="242" t="str">
        <f t="shared" si="122"/>
        <v/>
      </c>
      <c r="BW393" s="243" t="str">
        <f t="shared" si="122"/>
        <v/>
      </c>
      <c r="BX393" s="244" t="str">
        <f t="shared" si="121"/>
        <v/>
      </c>
      <c r="BY393" s="245" t="str">
        <f t="shared" si="121"/>
        <v/>
      </c>
    </row>
    <row r="394" spans="1:77" customFormat="1" ht="15.6" thickBot="1" x14ac:dyDescent="0.35">
      <c r="A394" s="196" t="str">
        <f t="shared" si="123"/>
        <v/>
      </c>
      <c r="B394" s="196" t="str">
        <f t="shared" si="124"/>
        <v/>
      </c>
      <c r="C394" s="187" t="str">
        <v/>
      </c>
      <c r="D394" s="187" t="str">
        <v/>
      </c>
      <c r="E394" s="196" t="str">
        <v/>
      </c>
      <c r="F394" s="187" t="str">
        <v/>
      </c>
      <c r="G394" s="207">
        <v>0</v>
      </c>
      <c r="H394" s="187">
        <v>0</v>
      </c>
      <c r="I394" s="208">
        <v>0</v>
      </c>
      <c r="J394" s="207">
        <v>0</v>
      </c>
      <c r="K394" s="209">
        <v>0</v>
      </c>
      <c r="L394" s="210">
        <v>0</v>
      </c>
      <c r="M394" s="207">
        <v>0</v>
      </c>
      <c r="N394" s="209">
        <v>0</v>
      </c>
      <c r="O394" s="210">
        <v>0</v>
      </c>
      <c r="P394" s="207">
        <v>0</v>
      </c>
      <c r="Q394" s="209">
        <v>0</v>
      </c>
      <c r="R394" s="210">
        <v>0</v>
      </c>
      <c r="S394" s="207">
        <v>0</v>
      </c>
      <c r="T394" s="209">
        <v>0</v>
      </c>
      <c r="U394" s="210">
        <v>0</v>
      </c>
      <c r="V394" s="210" t="str">
        <v/>
      </c>
      <c r="W394" s="210" t="str">
        <v/>
      </c>
      <c r="X394" s="210" t="str">
        <v/>
      </c>
      <c r="Y394" s="210" t="str">
        <v/>
      </c>
      <c r="Z394" s="210" t="str">
        <v/>
      </c>
      <c r="AA394" s="210" t="str">
        <v/>
      </c>
      <c r="AB394" s="211">
        <v>0</v>
      </c>
      <c r="AC394" s="212" t="str">
        <f t="shared" si="128"/>
        <v/>
      </c>
      <c r="AD394" s="209" t="str">
        <f t="shared" si="111"/>
        <v/>
      </c>
      <c r="AE394" s="209" t="str">
        <f t="shared" si="111"/>
        <v/>
      </c>
      <c r="AF394" s="209" t="str">
        <f t="shared" si="111"/>
        <v/>
      </c>
      <c r="AG394" s="209" t="str">
        <f t="shared" si="111"/>
        <v/>
      </c>
      <c r="AH394" s="209" t="str">
        <f t="shared" si="111"/>
        <v/>
      </c>
      <c r="AI394" s="209" t="str">
        <f t="shared" si="111"/>
        <v/>
      </c>
      <c r="AJ394" s="209" t="str">
        <f t="shared" si="125"/>
        <v/>
      </c>
      <c r="AK394" s="213">
        <f>LARGE(($U394,$R394,$O394,$L394,$I394),AK$6)</f>
        <v>0</v>
      </c>
      <c r="AL394" s="213">
        <f>LARGE(($U394,$R394,$O394,$L394,$I394),AL$6)</f>
        <v>0</v>
      </c>
      <c r="AM394" s="213">
        <f>LARGE(($U394,$R394,$O394,$L394,$I394),AM$6)</f>
        <v>0</v>
      </c>
      <c r="AN394" s="213">
        <f>LARGE(($U394,$R394,$O394,$L394,$I394),AN$6)</f>
        <v>0</v>
      </c>
      <c r="AO394" s="213">
        <f>LARGE(($U394,$R394,$O394,$L394,$I394),AO$6)</f>
        <v>0</v>
      </c>
      <c r="AP394" s="214">
        <f t="shared" si="129"/>
        <v>0</v>
      </c>
      <c r="AQ394" s="213" t="str">
        <f t="shared" si="126"/>
        <v/>
      </c>
      <c r="AS394" s="108" t="str">
        <f t="shared" si="127"/>
        <v/>
      </c>
      <c r="AT394" s="65" t="str">
        <f t="shared" si="127"/>
        <v/>
      </c>
      <c r="AU394" s="66" t="str">
        <f t="shared" si="127"/>
        <v/>
      </c>
      <c r="AV394" s="67" t="str">
        <f t="shared" si="127"/>
        <v/>
      </c>
      <c r="AW394" s="68" t="str">
        <f t="shared" si="127"/>
        <v/>
      </c>
      <c r="AX394" s="28" t="str">
        <f t="shared" si="127"/>
        <v/>
      </c>
      <c r="AY394" s="69" t="str">
        <f t="shared" si="127"/>
        <v/>
      </c>
      <c r="AZ394" s="68" t="str">
        <f t="shared" si="127"/>
        <v/>
      </c>
      <c r="BA394" s="70" t="str">
        <f t="shared" si="127"/>
        <v/>
      </c>
      <c r="BB394" s="71" t="str">
        <f t="shared" si="127"/>
        <v/>
      </c>
      <c r="BC394" s="68" t="str">
        <f t="shared" si="127"/>
        <v/>
      </c>
      <c r="BD394" s="70" t="str">
        <f t="shared" si="127"/>
        <v/>
      </c>
      <c r="BE394" s="71" t="str">
        <f t="shared" si="127"/>
        <v/>
      </c>
      <c r="BF394" s="68" t="str">
        <f t="shared" si="127"/>
        <v/>
      </c>
      <c r="BG394" s="70" t="str">
        <f t="shared" si="127"/>
        <v/>
      </c>
      <c r="BH394" s="71" t="str">
        <f t="shared" si="127"/>
        <v/>
      </c>
      <c r="BI394" s="68" t="str">
        <f t="shared" si="122"/>
        <v/>
      </c>
      <c r="BJ394" s="70" t="str">
        <f t="shared" si="122"/>
        <v/>
      </c>
      <c r="BK394" s="71" t="str">
        <f t="shared" si="122"/>
        <v/>
      </c>
      <c r="BL394" s="234" t="str">
        <f t="shared" si="122"/>
        <v/>
      </c>
      <c r="BM394" s="235" t="str">
        <f t="shared" si="122"/>
        <v/>
      </c>
      <c r="BN394" s="236" t="str">
        <f t="shared" si="122"/>
        <v/>
      </c>
      <c r="BO394" s="237" t="str">
        <f t="shared" si="122"/>
        <v/>
      </c>
      <c r="BP394" s="238" t="str">
        <f t="shared" si="122"/>
        <v/>
      </c>
      <c r="BQ394" s="239" t="str">
        <f t="shared" si="122"/>
        <v/>
      </c>
      <c r="BR394" s="78" t="str">
        <f t="shared" si="122"/>
        <v/>
      </c>
      <c r="BS394" s="57" t="str">
        <f t="shared" si="122"/>
        <v/>
      </c>
      <c r="BT394" s="240" t="str">
        <f t="shared" si="122"/>
        <v/>
      </c>
      <c r="BU394" s="241" t="str">
        <f t="shared" si="122"/>
        <v/>
      </c>
      <c r="BV394" s="242" t="str">
        <f t="shared" si="122"/>
        <v/>
      </c>
      <c r="BW394" s="243" t="str">
        <f t="shared" si="122"/>
        <v/>
      </c>
      <c r="BX394" s="244" t="str">
        <f t="shared" si="121"/>
        <v/>
      </c>
      <c r="BY394" s="245" t="str">
        <f t="shared" si="121"/>
        <v/>
      </c>
    </row>
    <row r="395" spans="1:77" customFormat="1" ht="15.6" thickBot="1" x14ac:dyDescent="0.35">
      <c r="A395" s="196" t="str">
        <f t="shared" si="123"/>
        <v/>
      </c>
      <c r="B395" s="196" t="str">
        <f t="shared" si="124"/>
        <v/>
      </c>
      <c r="C395" s="187" t="str">
        <v/>
      </c>
      <c r="D395" s="187" t="str">
        <v/>
      </c>
      <c r="E395" s="196" t="str">
        <v/>
      </c>
      <c r="F395" s="187" t="str">
        <v/>
      </c>
      <c r="G395" s="207">
        <v>0</v>
      </c>
      <c r="H395" s="187">
        <v>0</v>
      </c>
      <c r="I395" s="208">
        <v>0</v>
      </c>
      <c r="J395" s="207">
        <v>0</v>
      </c>
      <c r="K395" s="209">
        <v>0</v>
      </c>
      <c r="L395" s="210">
        <v>0</v>
      </c>
      <c r="M395" s="207">
        <v>0</v>
      </c>
      <c r="N395" s="209">
        <v>0</v>
      </c>
      <c r="O395" s="210">
        <v>0</v>
      </c>
      <c r="P395" s="207">
        <v>0</v>
      </c>
      <c r="Q395" s="209">
        <v>0</v>
      </c>
      <c r="R395" s="210">
        <v>0</v>
      </c>
      <c r="S395" s="207">
        <v>0</v>
      </c>
      <c r="T395" s="209">
        <v>0</v>
      </c>
      <c r="U395" s="210">
        <v>0</v>
      </c>
      <c r="V395" s="210" t="str">
        <v/>
      </c>
      <c r="W395" s="210" t="str">
        <v/>
      </c>
      <c r="X395" s="210" t="str">
        <v/>
      </c>
      <c r="Y395" s="210" t="str">
        <v/>
      </c>
      <c r="Z395" s="210" t="str">
        <v/>
      </c>
      <c r="AA395" s="210" t="str">
        <v/>
      </c>
      <c r="AB395" s="211">
        <v>0</v>
      </c>
      <c r="AC395" s="212" t="str">
        <f t="shared" si="128"/>
        <v/>
      </c>
      <c r="AD395" s="209" t="str">
        <f t="shared" si="111"/>
        <v/>
      </c>
      <c r="AE395" s="209" t="str">
        <f t="shared" si="111"/>
        <v/>
      </c>
      <c r="AF395" s="209" t="str">
        <f t="shared" si="111"/>
        <v/>
      </c>
      <c r="AG395" s="209" t="str">
        <f t="shared" si="111"/>
        <v/>
      </c>
      <c r="AH395" s="209" t="str">
        <f t="shared" si="111"/>
        <v/>
      </c>
      <c r="AI395" s="209" t="str">
        <f t="shared" si="111"/>
        <v/>
      </c>
      <c r="AJ395" s="209" t="str">
        <f t="shared" si="125"/>
        <v/>
      </c>
      <c r="AK395" s="213">
        <f>LARGE(($U395,$R395,$O395,$L395,$I395),AK$6)</f>
        <v>0</v>
      </c>
      <c r="AL395" s="213">
        <f>LARGE(($U395,$R395,$O395,$L395,$I395),AL$6)</f>
        <v>0</v>
      </c>
      <c r="AM395" s="213">
        <f>LARGE(($U395,$R395,$O395,$L395,$I395),AM$6)</f>
        <v>0</v>
      </c>
      <c r="AN395" s="213">
        <f>LARGE(($U395,$R395,$O395,$L395,$I395),AN$6)</f>
        <v>0</v>
      </c>
      <c r="AO395" s="213">
        <f>LARGE(($U395,$R395,$O395,$L395,$I395),AO$6)</f>
        <v>0</v>
      </c>
      <c r="AP395" s="214">
        <f t="shared" si="129"/>
        <v>0</v>
      </c>
      <c r="AQ395" s="213" t="str">
        <f t="shared" si="126"/>
        <v/>
      </c>
      <c r="AS395" s="108" t="str">
        <f t="shared" si="127"/>
        <v/>
      </c>
      <c r="AT395" s="65" t="str">
        <f t="shared" si="127"/>
        <v/>
      </c>
      <c r="AU395" s="66" t="str">
        <f t="shared" si="127"/>
        <v/>
      </c>
      <c r="AV395" s="67" t="str">
        <f t="shared" si="127"/>
        <v/>
      </c>
      <c r="AW395" s="68" t="str">
        <f t="shared" si="127"/>
        <v/>
      </c>
      <c r="AX395" s="28" t="str">
        <f t="shared" si="127"/>
        <v/>
      </c>
      <c r="AY395" s="69" t="str">
        <f t="shared" si="127"/>
        <v/>
      </c>
      <c r="AZ395" s="68" t="str">
        <f t="shared" si="127"/>
        <v/>
      </c>
      <c r="BA395" s="70" t="str">
        <f t="shared" si="127"/>
        <v/>
      </c>
      <c r="BB395" s="71" t="str">
        <f t="shared" si="127"/>
        <v/>
      </c>
      <c r="BC395" s="68" t="str">
        <f t="shared" si="127"/>
        <v/>
      </c>
      <c r="BD395" s="70" t="str">
        <f t="shared" si="127"/>
        <v/>
      </c>
      <c r="BE395" s="71" t="str">
        <f t="shared" si="127"/>
        <v/>
      </c>
      <c r="BF395" s="68" t="str">
        <f t="shared" si="127"/>
        <v/>
      </c>
      <c r="BG395" s="70" t="str">
        <f t="shared" si="127"/>
        <v/>
      </c>
      <c r="BH395" s="71" t="str">
        <f t="shared" si="127"/>
        <v/>
      </c>
      <c r="BI395" s="68" t="str">
        <f t="shared" si="122"/>
        <v/>
      </c>
      <c r="BJ395" s="70" t="str">
        <f t="shared" si="122"/>
        <v/>
      </c>
      <c r="BK395" s="71" t="str">
        <f t="shared" si="122"/>
        <v/>
      </c>
      <c r="BL395" s="234" t="str">
        <f t="shared" si="122"/>
        <v/>
      </c>
      <c r="BM395" s="235" t="str">
        <f t="shared" si="122"/>
        <v/>
      </c>
      <c r="BN395" s="236" t="str">
        <f t="shared" si="122"/>
        <v/>
      </c>
      <c r="BO395" s="237" t="str">
        <f t="shared" si="122"/>
        <v/>
      </c>
      <c r="BP395" s="238" t="str">
        <f t="shared" si="122"/>
        <v/>
      </c>
      <c r="BQ395" s="239" t="str">
        <f t="shared" si="122"/>
        <v/>
      </c>
      <c r="BR395" s="78" t="str">
        <f t="shared" si="122"/>
        <v/>
      </c>
      <c r="BS395" s="57" t="str">
        <f t="shared" si="122"/>
        <v/>
      </c>
      <c r="BT395" s="240" t="str">
        <f t="shared" si="122"/>
        <v/>
      </c>
      <c r="BU395" s="241" t="str">
        <f t="shared" si="122"/>
        <v/>
      </c>
      <c r="BV395" s="242" t="str">
        <f t="shared" si="122"/>
        <v/>
      </c>
      <c r="BW395" s="243" t="str">
        <f t="shared" si="122"/>
        <v/>
      </c>
      <c r="BX395" s="244" t="str">
        <f t="shared" si="121"/>
        <v/>
      </c>
      <c r="BY395" s="245" t="str">
        <f t="shared" si="121"/>
        <v/>
      </c>
    </row>
    <row r="396" spans="1:77" customFormat="1" ht="15.6" thickBot="1" x14ac:dyDescent="0.35">
      <c r="A396" s="196" t="str">
        <f t="shared" si="123"/>
        <v/>
      </c>
      <c r="B396" s="196" t="str">
        <f t="shared" si="124"/>
        <v/>
      </c>
      <c r="C396" s="187" t="str">
        <v/>
      </c>
      <c r="D396" s="187" t="str">
        <v/>
      </c>
      <c r="E396" s="196" t="str">
        <v/>
      </c>
      <c r="F396" s="187" t="str">
        <v/>
      </c>
      <c r="G396" s="207">
        <v>0</v>
      </c>
      <c r="H396" s="187">
        <v>0</v>
      </c>
      <c r="I396" s="208">
        <v>0</v>
      </c>
      <c r="J396" s="207">
        <v>0</v>
      </c>
      <c r="K396" s="209">
        <v>0</v>
      </c>
      <c r="L396" s="210">
        <v>0</v>
      </c>
      <c r="M396" s="207">
        <v>0</v>
      </c>
      <c r="N396" s="209">
        <v>0</v>
      </c>
      <c r="O396" s="210">
        <v>0</v>
      </c>
      <c r="P396" s="207">
        <v>0</v>
      </c>
      <c r="Q396" s="209">
        <v>0</v>
      </c>
      <c r="R396" s="210">
        <v>0</v>
      </c>
      <c r="S396" s="207">
        <v>0</v>
      </c>
      <c r="T396" s="209">
        <v>0</v>
      </c>
      <c r="U396" s="210">
        <v>0</v>
      </c>
      <c r="V396" s="210" t="str">
        <v/>
      </c>
      <c r="W396" s="210" t="str">
        <v/>
      </c>
      <c r="X396" s="210" t="str">
        <v/>
      </c>
      <c r="Y396" s="210" t="str">
        <v/>
      </c>
      <c r="Z396" s="210" t="str">
        <v/>
      </c>
      <c r="AA396" s="210" t="str">
        <v/>
      </c>
      <c r="AB396" s="211">
        <v>0</v>
      </c>
      <c r="AC396" s="212" t="str">
        <f t="shared" si="128"/>
        <v/>
      </c>
      <c r="AD396" s="209" t="str">
        <f t="shared" si="111"/>
        <v/>
      </c>
      <c r="AE396" s="209" t="str">
        <f t="shared" si="111"/>
        <v/>
      </c>
      <c r="AF396" s="209" t="str">
        <f t="shared" si="111"/>
        <v/>
      </c>
      <c r="AG396" s="209" t="str">
        <f t="shared" si="111"/>
        <v/>
      </c>
      <c r="AH396" s="209" t="str">
        <f t="shared" si="111"/>
        <v/>
      </c>
      <c r="AI396" s="209" t="str">
        <f t="shared" si="111"/>
        <v/>
      </c>
      <c r="AJ396" s="209" t="str">
        <f t="shared" si="125"/>
        <v/>
      </c>
      <c r="AK396" s="213">
        <f>LARGE(($U396,$R396,$O396,$L396,$I396),AK$6)</f>
        <v>0</v>
      </c>
      <c r="AL396" s="213">
        <f>LARGE(($U396,$R396,$O396,$L396,$I396),AL$6)</f>
        <v>0</v>
      </c>
      <c r="AM396" s="213">
        <f>LARGE(($U396,$R396,$O396,$L396,$I396),AM$6)</f>
        <v>0</v>
      </c>
      <c r="AN396" s="213">
        <f>LARGE(($U396,$R396,$O396,$L396,$I396),AN$6)</f>
        <v>0</v>
      </c>
      <c r="AO396" s="213">
        <f>LARGE(($U396,$R396,$O396,$L396,$I396),AO$6)</f>
        <v>0</v>
      </c>
      <c r="AP396" s="214">
        <f t="shared" si="129"/>
        <v>0</v>
      </c>
      <c r="AQ396" s="213" t="str">
        <f t="shared" si="126"/>
        <v/>
      </c>
      <c r="AS396" s="108" t="str">
        <f t="shared" si="127"/>
        <v/>
      </c>
      <c r="AT396" s="65" t="str">
        <f t="shared" si="127"/>
        <v/>
      </c>
      <c r="AU396" s="66" t="str">
        <f t="shared" si="127"/>
        <v/>
      </c>
      <c r="AV396" s="67" t="str">
        <f t="shared" si="127"/>
        <v/>
      </c>
      <c r="AW396" s="68" t="str">
        <f t="shared" si="127"/>
        <v/>
      </c>
      <c r="AX396" s="28" t="str">
        <f t="shared" si="127"/>
        <v/>
      </c>
      <c r="AY396" s="69" t="str">
        <f t="shared" si="127"/>
        <v/>
      </c>
      <c r="AZ396" s="68" t="str">
        <f t="shared" si="127"/>
        <v/>
      </c>
      <c r="BA396" s="70" t="str">
        <f t="shared" si="127"/>
        <v/>
      </c>
      <c r="BB396" s="71" t="str">
        <f t="shared" si="127"/>
        <v/>
      </c>
      <c r="BC396" s="68" t="str">
        <f t="shared" si="127"/>
        <v/>
      </c>
      <c r="BD396" s="70" t="str">
        <f t="shared" si="127"/>
        <v/>
      </c>
      <c r="BE396" s="71" t="str">
        <f t="shared" si="127"/>
        <v/>
      </c>
      <c r="BF396" s="68" t="str">
        <f t="shared" si="127"/>
        <v/>
      </c>
      <c r="BG396" s="70" t="str">
        <f t="shared" si="127"/>
        <v/>
      </c>
      <c r="BH396" s="71" t="str">
        <f t="shared" si="127"/>
        <v/>
      </c>
      <c r="BI396" s="68" t="str">
        <f t="shared" si="122"/>
        <v/>
      </c>
      <c r="BJ396" s="70" t="str">
        <f t="shared" si="122"/>
        <v/>
      </c>
      <c r="BK396" s="71" t="str">
        <f t="shared" si="122"/>
        <v/>
      </c>
      <c r="BL396" s="234" t="str">
        <f t="shared" si="122"/>
        <v/>
      </c>
      <c r="BM396" s="235" t="str">
        <f t="shared" si="122"/>
        <v/>
      </c>
      <c r="BN396" s="236" t="str">
        <f t="shared" si="122"/>
        <v/>
      </c>
      <c r="BO396" s="237" t="str">
        <f t="shared" si="122"/>
        <v/>
      </c>
      <c r="BP396" s="238" t="str">
        <f t="shared" si="122"/>
        <v/>
      </c>
      <c r="BQ396" s="239" t="str">
        <f t="shared" si="122"/>
        <v/>
      </c>
      <c r="BR396" s="78" t="str">
        <f t="shared" si="122"/>
        <v/>
      </c>
      <c r="BS396" s="57" t="str">
        <f t="shared" si="122"/>
        <v/>
      </c>
      <c r="BT396" s="240" t="str">
        <f t="shared" si="122"/>
        <v/>
      </c>
      <c r="BU396" s="241" t="str">
        <f t="shared" si="122"/>
        <v/>
      </c>
      <c r="BV396" s="242" t="str">
        <f t="shared" si="122"/>
        <v/>
      </c>
      <c r="BW396" s="243" t="str">
        <f t="shared" si="122"/>
        <v/>
      </c>
      <c r="BX396" s="244" t="str">
        <f t="shared" si="121"/>
        <v/>
      </c>
      <c r="BY396" s="245" t="str">
        <f t="shared" si="121"/>
        <v/>
      </c>
    </row>
    <row r="397" spans="1:77" customFormat="1" ht="15.6" thickBot="1" x14ac:dyDescent="0.35">
      <c r="A397" s="196" t="str">
        <f t="shared" si="123"/>
        <v/>
      </c>
      <c r="B397" s="196" t="str">
        <f t="shared" si="124"/>
        <v/>
      </c>
      <c r="C397" s="187" t="str">
        <v/>
      </c>
      <c r="D397" s="187" t="str">
        <v/>
      </c>
      <c r="E397" s="196" t="str">
        <v/>
      </c>
      <c r="F397" s="187" t="str">
        <v/>
      </c>
      <c r="G397" s="207">
        <v>0</v>
      </c>
      <c r="H397" s="187">
        <v>0</v>
      </c>
      <c r="I397" s="208">
        <v>0</v>
      </c>
      <c r="J397" s="207">
        <v>0</v>
      </c>
      <c r="K397" s="209">
        <v>0</v>
      </c>
      <c r="L397" s="210">
        <v>0</v>
      </c>
      <c r="M397" s="207">
        <v>0</v>
      </c>
      <c r="N397" s="209">
        <v>0</v>
      </c>
      <c r="O397" s="210">
        <v>0</v>
      </c>
      <c r="P397" s="207">
        <v>0</v>
      </c>
      <c r="Q397" s="209">
        <v>0</v>
      </c>
      <c r="R397" s="210">
        <v>0</v>
      </c>
      <c r="S397" s="207">
        <v>0</v>
      </c>
      <c r="T397" s="209">
        <v>0</v>
      </c>
      <c r="U397" s="210">
        <v>0</v>
      </c>
      <c r="V397" s="210" t="str">
        <v/>
      </c>
      <c r="W397" s="210" t="str">
        <v/>
      </c>
      <c r="X397" s="210" t="str">
        <v/>
      </c>
      <c r="Y397" s="210" t="str">
        <v/>
      </c>
      <c r="Z397" s="210" t="str">
        <v/>
      </c>
      <c r="AA397" s="210" t="str">
        <v/>
      </c>
      <c r="AB397" s="211">
        <v>0</v>
      </c>
      <c r="AC397" s="212" t="str">
        <f t="shared" si="128"/>
        <v/>
      </c>
      <c r="AD397" s="209" t="str">
        <f t="shared" si="111"/>
        <v/>
      </c>
      <c r="AE397" s="209" t="str">
        <f t="shared" si="111"/>
        <v/>
      </c>
      <c r="AF397" s="209" t="str">
        <f t="shared" si="111"/>
        <v/>
      </c>
      <c r="AG397" s="209" t="str">
        <f t="shared" si="111"/>
        <v/>
      </c>
      <c r="AH397" s="209" t="str">
        <f t="shared" si="111"/>
        <v/>
      </c>
      <c r="AI397" s="209" t="str">
        <f t="shared" si="111"/>
        <v/>
      </c>
      <c r="AJ397" s="209" t="str">
        <f t="shared" si="125"/>
        <v/>
      </c>
      <c r="AK397" s="213">
        <f>LARGE(($U397,$R397,$O397,$L397,$I397),AK$6)</f>
        <v>0</v>
      </c>
      <c r="AL397" s="213">
        <f>LARGE(($U397,$R397,$O397,$L397,$I397),AL$6)</f>
        <v>0</v>
      </c>
      <c r="AM397" s="213">
        <f>LARGE(($U397,$R397,$O397,$L397,$I397),AM$6)</f>
        <v>0</v>
      </c>
      <c r="AN397" s="213">
        <f>LARGE(($U397,$R397,$O397,$L397,$I397),AN$6)</f>
        <v>0</v>
      </c>
      <c r="AO397" s="213">
        <f>LARGE(($U397,$R397,$O397,$L397,$I397),AO$6)</f>
        <v>0</v>
      </c>
      <c r="AP397" s="214">
        <f t="shared" si="129"/>
        <v>0</v>
      </c>
      <c r="AQ397" s="213" t="str">
        <f t="shared" si="126"/>
        <v/>
      </c>
      <c r="AS397" s="108" t="str">
        <f t="shared" si="127"/>
        <v/>
      </c>
      <c r="AT397" s="65" t="str">
        <f t="shared" si="127"/>
        <v/>
      </c>
      <c r="AU397" s="66" t="str">
        <f t="shared" si="127"/>
        <v/>
      </c>
      <c r="AV397" s="67" t="str">
        <f t="shared" si="127"/>
        <v/>
      </c>
      <c r="AW397" s="68" t="str">
        <f t="shared" si="127"/>
        <v/>
      </c>
      <c r="AX397" s="28" t="str">
        <f t="shared" si="127"/>
        <v/>
      </c>
      <c r="AY397" s="69" t="str">
        <f t="shared" si="127"/>
        <v/>
      </c>
      <c r="AZ397" s="68" t="str">
        <f t="shared" si="127"/>
        <v/>
      </c>
      <c r="BA397" s="70" t="str">
        <f t="shared" si="127"/>
        <v/>
      </c>
      <c r="BB397" s="71" t="str">
        <f t="shared" si="127"/>
        <v/>
      </c>
      <c r="BC397" s="68" t="str">
        <f t="shared" si="127"/>
        <v/>
      </c>
      <c r="BD397" s="70" t="str">
        <f t="shared" si="127"/>
        <v/>
      </c>
      <c r="BE397" s="71" t="str">
        <f t="shared" si="127"/>
        <v/>
      </c>
      <c r="BF397" s="68" t="str">
        <f t="shared" si="127"/>
        <v/>
      </c>
      <c r="BG397" s="70" t="str">
        <f t="shared" si="127"/>
        <v/>
      </c>
      <c r="BH397" s="71" t="str">
        <f t="shared" si="127"/>
        <v/>
      </c>
      <c r="BI397" s="68" t="str">
        <f t="shared" si="122"/>
        <v/>
      </c>
      <c r="BJ397" s="70" t="str">
        <f t="shared" si="122"/>
        <v/>
      </c>
      <c r="BK397" s="71" t="str">
        <f t="shared" si="122"/>
        <v/>
      </c>
      <c r="BL397" s="234" t="str">
        <f t="shared" si="122"/>
        <v/>
      </c>
      <c r="BM397" s="235" t="str">
        <f t="shared" si="122"/>
        <v/>
      </c>
      <c r="BN397" s="236" t="str">
        <f t="shared" si="122"/>
        <v/>
      </c>
      <c r="BO397" s="237" t="str">
        <f t="shared" si="122"/>
        <v/>
      </c>
      <c r="BP397" s="238" t="str">
        <f t="shared" si="122"/>
        <v/>
      </c>
      <c r="BQ397" s="239" t="str">
        <f t="shared" si="122"/>
        <v/>
      </c>
      <c r="BR397" s="78" t="str">
        <f t="shared" si="122"/>
        <v/>
      </c>
      <c r="BS397" s="57" t="str">
        <f t="shared" si="122"/>
        <v/>
      </c>
      <c r="BT397" s="240" t="str">
        <f t="shared" si="122"/>
        <v/>
      </c>
      <c r="BU397" s="241" t="str">
        <f t="shared" si="122"/>
        <v/>
      </c>
      <c r="BV397" s="242" t="str">
        <f t="shared" si="122"/>
        <v/>
      </c>
      <c r="BW397" s="243" t="str">
        <f t="shared" si="122"/>
        <v/>
      </c>
      <c r="BX397" s="244" t="str">
        <f t="shared" si="121"/>
        <v/>
      </c>
      <c r="BY397" s="245" t="str">
        <f t="shared" si="121"/>
        <v/>
      </c>
    </row>
    <row r="398" spans="1:77" customFormat="1" ht="15.6" thickBot="1" x14ac:dyDescent="0.35">
      <c r="A398" s="196" t="str">
        <f t="shared" si="123"/>
        <v/>
      </c>
      <c r="B398" s="196" t="str">
        <f t="shared" si="124"/>
        <v/>
      </c>
      <c r="C398" s="187" t="str">
        <v/>
      </c>
      <c r="D398" s="187" t="str">
        <v/>
      </c>
      <c r="E398" s="196" t="str">
        <v/>
      </c>
      <c r="F398" s="187" t="str">
        <v/>
      </c>
      <c r="G398" s="207">
        <v>0</v>
      </c>
      <c r="H398" s="187">
        <v>0</v>
      </c>
      <c r="I398" s="208">
        <v>0</v>
      </c>
      <c r="J398" s="207">
        <v>0</v>
      </c>
      <c r="K398" s="209">
        <v>0</v>
      </c>
      <c r="L398" s="210">
        <v>0</v>
      </c>
      <c r="M398" s="207">
        <v>0</v>
      </c>
      <c r="N398" s="209">
        <v>0</v>
      </c>
      <c r="O398" s="210">
        <v>0</v>
      </c>
      <c r="P398" s="207">
        <v>0</v>
      </c>
      <c r="Q398" s="209">
        <v>0</v>
      </c>
      <c r="R398" s="210">
        <v>0</v>
      </c>
      <c r="S398" s="207">
        <v>0</v>
      </c>
      <c r="T398" s="209">
        <v>0</v>
      </c>
      <c r="U398" s="210">
        <v>0</v>
      </c>
      <c r="V398" s="210" t="str">
        <v/>
      </c>
      <c r="W398" s="210" t="str">
        <v/>
      </c>
      <c r="X398" s="210" t="str">
        <v/>
      </c>
      <c r="Y398" s="210" t="str">
        <v/>
      </c>
      <c r="Z398" s="210" t="str">
        <v/>
      </c>
      <c r="AA398" s="210" t="str">
        <v/>
      </c>
      <c r="AB398" s="211">
        <v>0</v>
      </c>
      <c r="AC398" s="212" t="str">
        <f t="shared" si="128"/>
        <v/>
      </c>
      <c r="AD398" s="209" t="str">
        <f t="shared" si="111"/>
        <v/>
      </c>
      <c r="AE398" s="209" t="str">
        <f t="shared" si="111"/>
        <v/>
      </c>
      <c r="AF398" s="209" t="str">
        <f t="shared" si="111"/>
        <v/>
      </c>
      <c r="AG398" s="209" t="str">
        <f t="shared" si="111"/>
        <v/>
      </c>
      <c r="AH398" s="209" t="str">
        <f t="shared" si="111"/>
        <v/>
      </c>
      <c r="AI398" s="209" t="str">
        <f t="shared" si="111"/>
        <v/>
      </c>
      <c r="AJ398" s="209" t="str">
        <f t="shared" si="125"/>
        <v/>
      </c>
      <c r="AK398" s="213">
        <f>LARGE(($U398,$R398,$O398,$L398,$I398),AK$6)</f>
        <v>0</v>
      </c>
      <c r="AL398" s="213">
        <f>LARGE(($U398,$R398,$O398,$L398,$I398),AL$6)</f>
        <v>0</v>
      </c>
      <c r="AM398" s="213">
        <f>LARGE(($U398,$R398,$O398,$L398,$I398),AM$6)</f>
        <v>0</v>
      </c>
      <c r="AN398" s="213">
        <f>LARGE(($U398,$R398,$O398,$L398,$I398),AN$6)</f>
        <v>0</v>
      </c>
      <c r="AO398" s="213">
        <f>LARGE(($U398,$R398,$O398,$L398,$I398),AO$6)</f>
        <v>0</v>
      </c>
      <c r="AP398" s="214">
        <f t="shared" si="129"/>
        <v>0</v>
      </c>
      <c r="AQ398" s="213" t="str">
        <f t="shared" si="126"/>
        <v/>
      </c>
      <c r="AS398" s="108" t="str">
        <f t="shared" si="127"/>
        <v/>
      </c>
      <c r="AT398" s="65" t="str">
        <f t="shared" si="127"/>
        <v/>
      </c>
      <c r="AU398" s="66" t="str">
        <f t="shared" si="127"/>
        <v/>
      </c>
      <c r="AV398" s="67" t="str">
        <f t="shared" si="127"/>
        <v/>
      </c>
      <c r="AW398" s="68" t="str">
        <f t="shared" si="127"/>
        <v/>
      </c>
      <c r="AX398" s="28" t="str">
        <f t="shared" si="127"/>
        <v/>
      </c>
      <c r="AY398" s="69" t="str">
        <f t="shared" si="127"/>
        <v/>
      </c>
      <c r="AZ398" s="68" t="str">
        <f t="shared" si="127"/>
        <v/>
      </c>
      <c r="BA398" s="70" t="str">
        <f t="shared" si="127"/>
        <v/>
      </c>
      <c r="BB398" s="71" t="str">
        <f t="shared" si="127"/>
        <v/>
      </c>
      <c r="BC398" s="68" t="str">
        <f t="shared" si="127"/>
        <v/>
      </c>
      <c r="BD398" s="70" t="str">
        <f t="shared" si="127"/>
        <v/>
      </c>
      <c r="BE398" s="71" t="str">
        <f t="shared" si="127"/>
        <v/>
      </c>
      <c r="BF398" s="68" t="str">
        <f t="shared" si="127"/>
        <v/>
      </c>
      <c r="BG398" s="70" t="str">
        <f t="shared" si="127"/>
        <v/>
      </c>
      <c r="BH398" s="71" t="str">
        <f t="shared" si="127"/>
        <v/>
      </c>
      <c r="BI398" s="68" t="str">
        <f t="shared" si="122"/>
        <v/>
      </c>
      <c r="BJ398" s="70" t="str">
        <f t="shared" si="122"/>
        <v/>
      </c>
      <c r="BK398" s="71" t="str">
        <f t="shared" si="122"/>
        <v/>
      </c>
      <c r="BL398" s="234" t="str">
        <f t="shared" si="122"/>
        <v/>
      </c>
      <c r="BM398" s="235" t="str">
        <f t="shared" si="122"/>
        <v/>
      </c>
      <c r="BN398" s="236" t="str">
        <f t="shared" si="122"/>
        <v/>
      </c>
      <c r="BO398" s="237" t="str">
        <f t="shared" si="122"/>
        <v/>
      </c>
      <c r="BP398" s="238" t="str">
        <f t="shared" si="122"/>
        <v/>
      </c>
      <c r="BQ398" s="239" t="str">
        <f t="shared" si="122"/>
        <v/>
      </c>
      <c r="BR398" s="78" t="str">
        <f t="shared" si="122"/>
        <v/>
      </c>
      <c r="BS398" s="57" t="str">
        <f t="shared" si="122"/>
        <v/>
      </c>
      <c r="BT398" s="240" t="str">
        <f t="shared" si="122"/>
        <v/>
      </c>
      <c r="BU398" s="241" t="str">
        <f t="shared" si="122"/>
        <v/>
      </c>
      <c r="BV398" s="242" t="str">
        <f t="shared" si="122"/>
        <v/>
      </c>
      <c r="BW398" s="243" t="str">
        <f t="shared" si="122"/>
        <v/>
      </c>
      <c r="BX398" s="244" t="str">
        <f t="shared" si="121"/>
        <v/>
      </c>
      <c r="BY398" s="245" t="str">
        <f t="shared" si="121"/>
        <v/>
      </c>
    </row>
    <row r="399" spans="1:77" customFormat="1" ht="15.6" thickBot="1" x14ac:dyDescent="0.35">
      <c r="A399" s="196" t="str">
        <f t="shared" si="123"/>
        <v/>
      </c>
      <c r="B399" s="196" t="str">
        <f t="shared" si="124"/>
        <v/>
      </c>
      <c r="C399" s="187" t="str">
        <v/>
      </c>
      <c r="D399" s="187" t="str">
        <v/>
      </c>
      <c r="E399" s="196" t="str">
        <v/>
      </c>
      <c r="F399" s="187" t="str">
        <v/>
      </c>
      <c r="G399" s="207">
        <v>0</v>
      </c>
      <c r="H399" s="187">
        <v>0</v>
      </c>
      <c r="I399" s="208">
        <v>0</v>
      </c>
      <c r="J399" s="207">
        <v>0</v>
      </c>
      <c r="K399" s="209">
        <v>0</v>
      </c>
      <c r="L399" s="210">
        <v>0</v>
      </c>
      <c r="M399" s="207">
        <v>0</v>
      </c>
      <c r="N399" s="209">
        <v>0</v>
      </c>
      <c r="O399" s="210">
        <v>0</v>
      </c>
      <c r="P399" s="207">
        <v>0</v>
      </c>
      <c r="Q399" s="209">
        <v>0</v>
      </c>
      <c r="R399" s="210">
        <v>0</v>
      </c>
      <c r="S399" s="207">
        <v>0</v>
      </c>
      <c r="T399" s="209">
        <v>0</v>
      </c>
      <c r="U399" s="210">
        <v>0</v>
      </c>
      <c r="V399" s="210" t="str">
        <v/>
      </c>
      <c r="W399" s="210" t="str">
        <v/>
      </c>
      <c r="X399" s="210" t="str">
        <v/>
      </c>
      <c r="Y399" s="210" t="str">
        <v/>
      </c>
      <c r="Z399" s="210" t="str">
        <v/>
      </c>
      <c r="AA399" s="210" t="str">
        <v/>
      </c>
      <c r="AB399" s="211">
        <v>0</v>
      </c>
      <c r="AC399" s="212" t="str">
        <f t="shared" si="128"/>
        <v/>
      </c>
      <c r="AD399" s="209" t="str">
        <f t="shared" ref="AD399:AI413" si="130">IF($F399=AD$6, 1+COUNTIFS($AQ$7:$AQ$406, "&lt;"&amp;$AQ399, $F$7:$F$406, AD$6), "")</f>
        <v/>
      </c>
      <c r="AE399" s="209" t="str">
        <f t="shared" si="130"/>
        <v/>
      </c>
      <c r="AF399" s="209" t="str">
        <f t="shared" si="130"/>
        <v/>
      </c>
      <c r="AG399" s="209" t="str">
        <f t="shared" si="130"/>
        <v/>
      </c>
      <c r="AH399" s="209" t="str">
        <f t="shared" si="130"/>
        <v/>
      </c>
      <c r="AI399" s="209" t="str">
        <f t="shared" si="130"/>
        <v/>
      </c>
      <c r="AJ399" s="209" t="str">
        <f t="shared" si="125"/>
        <v/>
      </c>
      <c r="AK399" s="213">
        <f>LARGE(($U399,$R399,$O399,$L399,$I399),AK$6)</f>
        <v>0</v>
      </c>
      <c r="AL399" s="213">
        <f>LARGE(($U399,$R399,$O399,$L399,$I399),AL$6)</f>
        <v>0</v>
      </c>
      <c r="AM399" s="213">
        <f>LARGE(($U399,$R399,$O399,$L399,$I399),AM$6)</f>
        <v>0</v>
      </c>
      <c r="AN399" s="213">
        <f>LARGE(($U399,$R399,$O399,$L399,$I399),AN$6)</f>
        <v>0</v>
      </c>
      <c r="AO399" s="213">
        <f>LARGE(($U399,$R399,$O399,$L399,$I399),AO$6)</f>
        <v>0</v>
      </c>
      <c r="AP399" s="214">
        <f t="shared" si="129"/>
        <v>0</v>
      </c>
      <c r="AQ399" s="213" t="str">
        <f t="shared" si="126"/>
        <v/>
      </c>
      <c r="AS399" s="108" t="str">
        <f t="shared" si="127"/>
        <v/>
      </c>
      <c r="AT399" s="65" t="str">
        <f t="shared" si="127"/>
        <v/>
      </c>
      <c r="AU399" s="66" t="str">
        <f t="shared" si="127"/>
        <v/>
      </c>
      <c r="AV399" s="67" t="str">
        <f t="shared" si="127"/>
        <v/>
      </c>
      <c r="AW399" s="68" t="str">
        <f t="shared" si="127"/>
        <v/>
      </c>
      <c r="AX399" s="28" t="str">
        <f t="shared" si="127"/>
        <v/>
      </c>
      <c r="AY399" s="69" t="str">
        <f t="shared" si="127"/>
        <v/>
      </c>
      <c r="AZ399" s="68" t="str">
        <f t="shared" si="127"/>
        <v/>
      </c>
      <c r="BA399" s="70" t="str">
        <f t="shared" si="127"/>
        <v/>
      </c>
      <c r="BB399" s="71" t="str">
        <f t="shared" si="127"/>
        <v/>
      </c>
      <c r="BC399" s="68" t="str">
        <f t="shared" si="127"/>
        <v/>
      </c>
      <c r="BD399" s="70" t="str">
        <f t="shared" si="127"/>
        <v/>
      </c>
      <c r="BE399" s="71" t="str">
        <f t="shared" si="127"/>
        <v/>
      </c>
      <c r="BF399" s="68" t="str">
        <f t="shared" si="127"/>
        <v/>
      </c>
      <c r="BG399" s="70" t="str">
        <f t="shared" si="127"/>
        <v/>
      </c>
      <c r="BH399" s="71" t="str">
        <f t="shared" si="127"/>
        <v/>
      </c>
      <c r="BI399" s="68" t="str">
        <f t="shared" si="122"/>
        <v/>
      </c>
      <c r="BJ399" s="70" t="str">
        <f t="shared" si="122"/>
        <v/>
      </c>
      <c r="BK399" s="71" t="str">
        <f t="shared" si="122"/>
        <v/>
      </c>
      <c r="BL399" s="234" t="str">
        <f t="shared" si="122"/>
        <v/>
      </c>
      <c r="BM399" s="235" t="str">
        <f t="shared" si="122"/>
        <v/>
      </c>
      <c r="BN399" s="236" t="str">
        <f t="shared" si="122"/>
        <v/>
      </c>
      <c r="BO399" s="237" t="str">
        <f t="shared" si="122"/>
        <v/>
      </c>
      <c r="BP399" s="238" t="str">
        <f t="shared" si="122"/>
        <v/>
      </c>
      <c r="BQ399" s="239" t="str">
        <f t="shared" si="122"/>
        <v/>
      </c>
      <c r="BR399" s="78" t="str">
        <f t="shared" si="122"/>
        <v/>
      </c>
      <c r="BS399" s="57" t="str">
        <f t="shared" si="122"/>
        <v/>
      </c>
      <c r="BT399" s="240" t="str">
        <f t="shared" si="122"/>
        <v/>
      </c>
      <c r="BU399" s="241" t="str">
        <f t="shared" si="122"/>
        <v/>
      </c>
      <c r="BV399" s="242" t="str">
        <f t="shared" si="122"/>
        <v/>
      </c>
      <c r="BW399" s="243" t="str">
        <f t="shared" si="122"/>
        <v/>
      </c>
      <c r="BX399" s="244" t="str">
        <f t="shared" si="121"/>
        <v/>
      </c>
      <c r="BY399" s="245" t="str">
        <f t="shared" si="121"/>
        <v/>
      </c>
    </row>
    <row r="400" spans="1:77" customFormat="1" ht="15.6" thickBot="1" x14ac:dyDescent="0.35">
      <c r="A400" s="196" t="str">
        <f t="shared" si="123"/>
        <v/>
      </c>
      <c r="B400" s="196" t="str">
        <f t="shared" si="124"/>
        <v/>
      </c>
      <c r="C400" s="187" t="str">
        <v/>
      </c>
      <c r="D400" s="187" t="str">
        <v/>
      </c>
      <c r="E400" s="196" t="str">
        <v/>
      </c>
      <c r="F400" s="187" t="str">
        <v/>
      </c>
      <c r="G400" s="207">
        <v>0</v>
      </c>
      <c r="H400" s="187">
        <v>0</v>
      </c>
      <c r="I400" s="208">
        <v>0</v>
      </c>
      <c r="J400" s="207">
        <v>0</v>
      </c>
      <c r="K400" s="209">
        <v>0</v>
      </c>
      <c r="L400" s="210">
        <v>0</v>
      </c>
      <c r="M400" s="207">
        <v>0</v>
      </c>
      <c r="N400" s="209">
        <v>0</v>
      </c>
      <c r="O400" s="210">
        <v>0</v>
      </c>
      <c r="P400" s="207">
        <v>0</v>
      </c>
      <c r="Q400" s="209">
        <v>0</v>
      </c>
      <c r="R400" s="210">
        <v>0</v>
      </c>
      <c r="S400" s="207">
        <v>0</v>
      </c>
      <c r="T400" s="209">
        <v>0</v>
      </c>
      <c r="U400" s="210">
        <v>0</v>
      </c>
      <c r="V400" s="210" t="str">
        <v/>
      </c>
      <c r="W400" s="210" t="str">
        <v/>
      </c>
      <c r="X400" s="210" t="str">
        <v/>
      </c>
      <c r="Y400" s="210" t="str">
        <v/>
      </c>
      <c r="Z400" s="210" t="str">
        <v/>
      </c>
      <c r="AA400" s="210" t="str">
        <v/>
      </c>
      <c r="AB400" s="211">
        <v>0</v>
      </c>
      <c r="AC400" s="212" t="str">
        <f t="shared" si="128"/>
        <v/>
      </c>
      <c r="AD400" s="209" t="str">
        <f t="shared" si="130"/>
        <v/>
      </c>
      <c r="AE400" s="209" t="str">
        <f t="shared" si="130"/>
        <v/>
      </c>
      <c r="AF400" s="209" t="str">
        <f t="shared" si="130"/>
        <v/>
      </c>
      <c r="AG400" s="209" t="str">
        <f t="shared" si="130"/>
        <v/>
      </c>
      <c r="AH400" s="209" t="str">
        <f t="shared" si="130"/>
        <v/>
      </c>
      <c r="AI400" s="209" t="str">
        <f t="shared" si="130"/>
        <v/>
      </c>
      <c r="AJ400" s="209" t="str">
        <f t="shared" si="125"/>
        <v/>
      </c>
      <c r="AK400" s="213">
        <f>LARGE(($U400,$R400,$O400,$L400,$I400),AK$6)</f>
        <v>0</v>
      </c>
      <c r="AL400" s="213">
        <f>LARGE(($U400,$R400,$O400,$L400,$I400),AL$6)</f>
        <v>0</v>
      </c>
      <c r="AM400" s="213">
        <f>LARGE(($U400,$R400,$O400,$L400,$I400),AM$6)</f>
        <v>0</v>
      </c>
      <c r="AN400" s="213">
        <f>LARGE(($U400,$R400,$O400,$L400,$I400),AN$6)</f>
        <v>0</v>
      </c>
      <c r="AO400" s="213">
        <f>LARGE(($U400,$R400,$O400,$L400,$I400),AO$6)</f>
        <v>0</v>
      </c>
      <c r="AP400" s="214">
        <f t="shared" si="129"/>
        <v>0</v>
      </c>
      <c r="AQ400" s="213" t="str">
        <f t="shared" si="126"/>
        <v/>
      </c>
      <c r="AS400" s="108" t="str">
        <f t="shared" si="127"/>
        <v/>
      </c>
      <c r="AT400" s="65" t="str">
        <f t="shared" si="127"/>
        <v/>
      </c>
      <c r="AU400" s="66" t="str">
        <f t="shared" si="127"/>
        <v/>
      </c>
      <c r="AV400" s="67" t="str">
        <f t="shared" si="127"/>
        <v/>
      </c>
      <c r="AW400" s="68" t="str">
        <f t="shared" si="127"/>
        <v/>
      </c>
      <c r="AX400" s="28" t="str">
        <f t="shared" si="127"/>
        <v/>
      </c>
      <c r="AY400" s="69" t="str">
        <f t="shared" si="127"/>
        <v/>
      </c>
      <c r="AZ400" s="68" t="str">
        <f t="shared" si="127"/>
        <v/>
      </c>
      <c r="BA400" s="70" t="str">
        <f t="shared" si="127"/>
        <v/>
      </c>
      <c r="BB400" s="71" t="str">
        <f t="shared" si="127"/>
        <v/>
      </c>
      <c r="BC400" s="68" t="str">
        <f t="shared" si="127"/>
        <v/>
      </c>
      <c r="BD400" s="70" t="str">
        <f t="shared" si="127"/>
        <v/>
      </c>
      <c r="BE400" s="71" t="str">
        <f t="shared" si="127"/>
        <v/>
      </c>
      <c r="BF400" s="68" t="str">
        <f t="shared" si="127"/>
        <v/>
      </c>
      <c r="BG400" s="70" t="str">
        <f t="shared" si="127"/>
        <v/>
      </c>
      <c r="BH400" s="71" t="str">
        <f t="shared" si="127"/>
        <v/>
      </c>
      <c r="BI400" s="68" t="str">
        <f t="shared" si="122"/>
        <v/>
      </c>
      <c r="BJ400" s="70" t="str">
        <f t="shared" si="122"/>
        <v/>
      </c>
      <c r="BK400" s="71" t="str">
        <f t="shared" si="122"/>
        <v/>
      </c>
      <c r="BL400" s="234" t="str">
        <f t="shared" si="122"/>
        <v/>
      </c>
      <c r="BM400" s="235" t="str">
        <f t="shared" si="122"/>
        <v/>
      </c>
      <c r="BN400" s="236" t="str">
        <f t="shared" si="122"/>
        <v/>
      </c>
      <c r="BO400" s="237" t="str">
        <f t="shared" si="122"/>
        <v/>
      </c>
      <c r="BP400" s="238" t="str">
        <f t="shared" si="122"/>
        <v/>
      </c>
      <c r="BQ400" s="239" t="str">
        <f t="shared" si="122"/>
        <v/>
      </c>
      <c r="BR400" s="78" t="str">
        <f t="shared" si="122"/>
        <v/>
      </c>
      <c r="BS400" s="57" t="str">
        <f t="shared" si="122"/>
        <v/>
      </c>
      <c r="BT400" s="240" t="str">
        <f t="shared" si="122"/>
        <v/>
      </c>
      <c r="BU400" s="241" t="str">
        <f t="shared" si="122"/>
        <v/>
      </c>
      <c r="BV400" s="242" t="str">
        <f t="shared" si="122"/>
        <v/>
      </c>
      <c r="BW400" s="243" t="str">
        <f t="shared" si="122"/>
        <v/>
      </c>
      <c r="BX400" s="244" t="str">
        <f t="shared" si="121"/>
        <v/>
      </c>
      <c r="BY400" s="245" t="str">
        <f t="shared" si="121"/>
        <v/>
      </c>
    </row>
    <row r="401" spans="1:77" customFormat="1" ht="15.6" thickBot="1" x14ac:dyDescent="0.35">
      <c r="A401" s="196" t="str">
        <f t="shared" si="123"/>
        <v/>
      </c>
      <c r="B401" s="196" t="str">
        <f t="shared" si="124"/>
        <v/>
      </c>
      <c r="C401" s="187" t="str">
        <v/>
      </c>
      <c r="D401" s="187" t="str">
        <v/>
      </c>
      <c r="E401" s="196" t="str">
        <v/>
      </c>
      <c r="F401" s="187" t="str">
        <v/>
      </c>
      <c r="G401" s="207">
        <v>0</v>
      </c>
      <c r="H401" s="187">
        <v>0</v>
      </c>
      <c r="I401" s="208">
        <v>0</v>
      </c>
      <c r="J401" s="207">
        <v>0</v>
      </c>
      <c r="K401" s="209">
        <v>0</v>
      </c>
      <c r="L401" s="210">
        <v>0</v>
      </c>
      <c r="M401" s="207">
        <v>0</v>
      </c>
      <c r="N401" s="209">
        <v>0</v>
      </c>
      <c r="O401" s="210">
        <v>0</v>
      </c>
      <c r="P401" s="207">
        <v>0</v>
      </c>
      <c r="Q401" s="209">
        <v>0</v>
      </c>
      <c r="R401" s="210">
        <v>0</v>
      </c>
      <c r="S401" s="207">
        <v>0</v>
      </c>
      <c r="T401" s="209">
        <v>0</v>
      </c>
      <c r="U401" s="210">
        <v>0</v>
      </c>
      <c r="V401" s="210" t="str">
        <v/>
      </c>
      <c r="W401" s="210" t="str">
        <v/>
      </c>
      <c r="X401" s="210" t="str">
        <v/>
      </c>
      <c r="Y401" s="210" t="str">
        <v/>
      </c>
      <c r="Z401" s="210" t="str">
        <v/>
      </c>
      <c r="AA401" s="210" t="str">
        <v/>
      </c>
      <c r="AB401" s="211">
        <v>0</v>
      </c>
      <c r="AC401" s="212" t="str">
        <f t="shared" si="128"/>
        <v/>
      </c>
      <c r="AD401" s="209" t="str">
        <f t="shared" si="130"/>
        <v/>
      </c>
      <c r="AE401" s="209" t="str">
        <f t="shared" si="130"/>
        <v/>
      </c>
      <c r="AF401" s="209" t="str">
        <f t="shared" si="130"/>
        <v/>
      </c>
      <c r="AG401" s="209" t="str">
        <f t="shared" si="130"/>
        <v/>
      </c>
      <c r="AH401" s="209" t="str">
        <f t="shared" si="130"/>
        <v/>
      </c>
      <c r="AI401" s="209" t="str">
        <f t="shared" si="130"/>
        <v/>
      </c>
      <c r="AJ401" s="209" t="str">
        <f t="shared" si="125"/>
        <v/>
      </c>
      <c r="AK401" s="213">
        <f>LARGE(($U401,$R401,$O401,$L401,$I401),AK$6)</f>
        <v>0</v>
      </c>
      <c r="AL401" s="213">
        <f>LARGE(($U401,$R401,$O401,$L401,$I401),AL$6)</f>
        <v>0</v>
      </c>
      <c r="AM401" s="213">
        <f>LARGE(($U401,$R401,$O401,$L401,$I401),AM$6)</f>
        <v>0</v>
      </c>
      <c r="AN401" s="213">
        <f>LARGE(($U401,$R401,$O401,$L401,$I401),AN$6)</f>
        <v>0</v>
      </c>
      <c r="AO401" s="213">
        <f>LARGE(($U401,$R401,$O401,$L401,$I401),AO$6)</f>
        <v>0</v>
      </c>
      <c r="AP401" s="214">
        <f t="shared" si="129"/>
        <v>0</v>
      </c>
      <c r="AQ401" s="213" t="str">
        <f t="shared" si="126"/>
        <v/>
      </c>
      <c r="AS401" s="108" t="str">
        <f t="shared" si="127"/>
        <v/>
      </c>
      <c r="AT401" s="65" t="str">
        <f t="shared" si="127"/>
        <v/>
      </c>
      <c r="AU401" s="66" t="str">
        <f t="shared" si="127"/>
        <v/>
      </c>
      <c r="AV401" s="67" t="str">
        <f t="shared" si="127"/>
        <v/>
      </c>
      <c r="AW401" s="68" t="str">
        <f t="shared" si="127"/>
        <v/>
      </c>
      <c r="AX401" s="28" t="str">
        <f t="shared" si="127"/>
        <v/>
      </c>
      <c r="AY401" s="69" t="str">
        <f t="shared" si="127"/>
        <v/>
      </c>
      <c r="AZ401" s="68" t="str">
        <f t="shared" si="127"/>
        <v/>
      </c>
      <c r="BA401" s="70" t="str">
        <f t="shared" si="127"/>
        <v/>
      </c>
      <c r="BB401" s="71" t="str">
        <f t="shared" si="127"/>
        <v/>
      </c>
      <c r="BC401" s="68" t="str">
        <f t="shared" si="127"/>
        <v/>
      </c>
      <c r="BD401" s="70" t="str">
        <f t="shared" si="127"/>
        <v/>
      </c>
      <c r="BE401" s="71" t="str">
        <f t="shared" si="127"/>
        <v/>
      </c>
      <c r="BF401" s="68" t="str">
        <f t="shared" si="127"/>
        <v/>
      </c>
      <c r="BG401" s="70" t="str">
        <f t="shared" si="127"/>
        <v/>
      </c>
      <c r="BH401" s="71" t="str">
        <f t="shared" si="127"/>
        <v/>
      </c>
      <c r="BI401" s="68" t="str">
        <f t="shared" si="122"/>
        <v/>
      </c>
      <c r="BJ401" s="70" t="str">
        <f t="shared" si="122"/>
        <v/>
      </c>
      <c r="BK401" s="71" t="str">
        <f t="shared" si="122"/>
        <v/>
      </c>
      <c r="BL401" s="234" t="str">
        <f t="shared" si="122"/>
        <v/>
      </c>
      <c r="BM401" s="235" t="str">
        <f t="shared" si="122"/>
        <v/>
      </c>
      <c r="BN401" s="236" t="str">
        <f t="shared" si="122"/>
        <v/>
      </c>
      <c r="BO401" s="237" t="str">
        <f t="shared" si="122"/>
        <v/>
      </c>
      <c r="BP401" s="238" t="str">
        <f t="shared" si="122"/>
        <v/>
      </c>
      <c r="BQ401" s="239" t="str">
        <f t="shared" si="122"/>
        <v/>
      </c>
      <c r="BR401" s="78" t="str">
        <f t="shared" si="122"/>
        <v/>
      </c>
      <c r="BS401" s="57" t="str">
        <f t="shared" si="122"/>
        <v/>
      </c>
      <c r="BT401" s="240" t="str">
        <f t="shared" si="122"/>
        <v/>
      </c>
      <c r="BU401" s="241" t="str">
        <f t="shared" si="122"/>
        <v/>
      </c>
      <c r="BV401" s="242" t="str">
        <f t="shared" si="122"/>
        <v/>
      </c>
      <c r="BW401" s="243" t="str">
        <f t="shared" si="122"/>
        <v/>
      </c>
      <c r="BX401" s="244" t="str">
        <f t="shared" si="121"/>
        <v/>
      </c>
      <c r="BY401" s="245" t="str">
        <f t="shared" si="121"/>
        <v/>
      </c>
    </row>
    <row r="402" spans="1:77" customFormat="1" ht="15.6" thickBot="1" x14ac:dyDescent="0.35">
      <c r="A402" s="196" t="str">
        <f t="shared" si="123"/>
        <v/>
      </c>
      <c r="B402" s="196" t="str">
        <f t="shared" si="124"/>
        <v/>
      </c>
      <c r="C402" s="187" t="str">
        <v/>
      </c>
      <c r="D402" s="187" t="str">
        <v/>
      </c>
      <c r="E402" s="196" t="str">
        <v/>
      </c>
      <c r="F402" s="187" t="str">
        <v/>
      </c>
      <c r="G402" s="207">
        <v>0</v>
      </c>
      <c r="H402" s="187">
        <v>0</v>
      </c>
      <c r="I402" s="208">
        <v>0</v>
      </c>
      <c r="J402" s="207">
        <v>0</v>
      </c>
      <c r="K402" s="209">
        <v>0</v>
      </c>
      <c r="L402" s="210">
        <v>0</v>
      </c>
      <c r="M402" s="207">
        <v>0</v>
      </c>
      <c r="N402" s="209">
        <v>0</v>
      </c>
      <c r="O402" s="210">
        <v>0</v>
      </c>
      <c r="P402" s="207">
        <v>0</v>
      </c>
      <c r="Q402" s="209">
        <v>0</v>
      </c>
      <c r="R402" s="210">
        <v>0</v>
      </c>
      <c r="S402" s="207">
        <v>0</v>
      </c>
      <c r="T402" s="209">
        <v>0</v>
      </c>
      <c r="U402" s="210">
        <v>0</v>
      </c>
      <c r="V402" s="210" t="str">
        <v/>
      </c>
      <c r="W402" s="210" t="str">
        <v/>
      </c>
      <c r="X402" s="210" t="str">
        <v/>
      </c>
      <c r="Y402" s="210" t="str">
        <v/>
      </c>
      <c r="Z402" s="210" t="str">
        <v/>
      </c>
      <c r="AA402" s="210" t="str">
        <v/>
      </c>
      <c r="AB402" s="211">
        <v>0</v>
      </c>
      <c r="AC402" s="212" t="str">
        <f t="shared" si="128"/>
        <v/>
      </c>
      <c r="AD402" s="209" t="str">
        <f t="shared" si="130"/>
        <v/>
      </c>
      <c r="AE402" s="209" t="str">
        <f t="shared" si="130"/>
        <v/>
      </c>
      <c r="AF402" s="209" t="str">
        <f t="shared" si="130"/>
        <v/>
      </c>
      <c r="AG402" s="209" t="str">
        <f t="shared" si="130"/>
        <v/>
      </c>
      <c r="AH402" s="209" t="str">
        <f t="shared" si="130"/>
        <v/>
      </c>
      <c r="AI402" s="209" t="str">
        <f t="shared" si="130"/>
        <v/>
      </c>
      <c r="AJ402" s="209" t="str">
        <f t="shared" si="125"/>
        <v/>
      </c>
      <c r="AK402" s="213">
        <f>LARGE(($U402,$R402,$O402,$L402,$I402),AK$6)</f>
        <v>0</v>
      </c>
      <c r="AL402" s="213">
        <f>LARGE(($U402,$R402,$O402,$L402,$I402),AL$6)</f>
        <v>0</v>
      </c>
      <c r="AM402" s="213">
        <f>LARGE(($U402,$R402,$O402,$L402,$I402),AM$6)</f>
        <v>0</v>
      </c>
      <c r="AN402" s="213">
        <f>LARGE(($U402,$R402,$O402,$L402,$I402),AN$6)</f>
        <v>0</v>
      </c>
      <c r="AO402" s="213">
        <f>LARGE(($U402,$R402,$O402,$L402,$I402),AO$6)</f>
        <v>0</v>
      </c>
      <c r="AP402" s="214">
        <f t="shared" si="129"/>
        <v>0</v>
      </c>
      <c r="AQ402" s="213" t="str">
        <f t="shared" si="126"/>
        <v/>
      </c>
      <c r="AS402" s="108" t="str">
        <f t="shared" si="127"/>
        <v/>
      </c>
      <c r="AT402" s="65" t="str">
        <f t="shared" si="127"/>
        <v/>
      </c>
      <c r="AU402" s="66" t="str">
        <f t="shared" si="127"/>
        <v/>
      </c>
      <c r="AV402" s="67" t="str">
        <f t="shared" si="127"/>
        <v/>
      </c>
      <c r="AW402" s="68" t="str">
        <f t="shared" si="127"/>
        <v/>
      </c>
      <c r="AX402" s="28" t="str">
        <f t="shared" si="127"/>
        <v/>
      </c>
      <c r="AY402" s="69" t="str">
        <f t="shared" si="127"/>
        <v/>
      </c>
      <c r="AZ402" s="68" t="str">
        <f t="shared" si="127"/>
        <v/>
      </c>
      <c r="BA402" s="70" t="str">
        <f t="shared" si="127"/>
        <v/>
      </c>
      <c r="BB402" s="71" t="str">
        <f t="shared" si="127"/>
        <v/>
      </c>
      <c r="BC402" s="68" t="str">
        <f t="shared" si="127"/>
        <v/>
      </c>
      <c r="BD402" s="70" t="str">
        <f t="shared" si="127"/>
        <v/>
      </c>
      <c r="BE402" s="71" t="str">
        <f t="shared" si="127"/>
        <v/>
      </c>
      <c r="BF402" s="68" t="str">
        <f t="shared" si="127"/>
        <v/>
      </c>
      <c r="BG402" s="70" t="str">
        <f t="shared" si="127"/>
        <v/>
      </c>
      <c r="BH402" s="71" t="str">
        <f t="shared" si="127"/>
        <v/>
      </c>
      <c r="BI402" s="68" t="str">
        <f t="shared" si="122"/>
        <v/>
      </c>
      <c r="BJ402" s="70" t="str">
        <f t="shared" si="122"/>
        <v/>
      </c>
      <c r="BK402" s="71" t="str">
        <f t="shared" si="122"/>
        <v/>
      </c>
      <c r="BL402" s="234" t="str">
        <f t="shared" si="122"/>
        <v/>
      </c>
      <c r="BM402" s="235" t="str">
        <f t="shared" si="122"/>
        <v/>
      </c>
      <c r="BN402" s="236" t="str">
        <f t="shared" si="122"/>
        <v/>
      </c>
      <c r="BO402" s="237" t="str">
        <f t="shared" si="122"/>
        <v/>
      </c>
      <c r="BP402" s="238" t="str">
        <f t="shared" si="122"/>
        <v/>
      </c>
      <c r="BQ402" s="239" t="str">
        <f t="shared" si="122"/>
        <v/>
      </c>
      <c r="BR402" s="78" t="str">
        <f t="shared" si="122"/>
        <v/>
      </c>
      <c r="BS402" s="57" t="str">
        <f t="shared" si="122"/>
        <v/>
      </c>
      <c r="BT402" s="240" t="str">
        <f t="shared" si="122"/>
        <v/>
      </c>
      <c r="BU402" s="241" t="str">
        <f t="shared" si="122"/>
        <v/>
      </c>
      <c r="BV402" s="242" t="str">
        <f t="shared" si="122"/>
        <v/>
      </c>
      <c r="BW402" s="243" t="str">
        <f t="shared" si="122"/>
        <v/>
      </c>
      <c r="BX402" s="244" t="str">
        <f t="shared" si="121"/>
        <v/>
      </c>
      <c r="BY402" s="245" t="str">
        <f t="shared" si="121"/>
        <v/>
      </c>
    </row>
    <row r="403" spans="1:77" customFormat="1" ht="15.6" thickBot="1" x14ac:dyDescent="0.35">
      <c r="A403" s="196" t="str">
        <f t="shared" si="123"/>
        <v/>
      </c>
      <c r="B403" s="196" t="str">
        <f t="shared" si="124"/>
        <v/>
      </c>
      <c r="C403" s="187" t="str">
        <v/>
      </c>
      <c r="D403" s="187" t="str">
        <v/>
      </c>
      <c r="E403" s="196" t="str">
        <v/>
      </c>
      <c r="F403" s="187" t="str">
        <v/>
      </c>
      <c r="G403" s="207">
        <v>0</v>
      </c>
      <c r="H403" s="187">
        <v>0</v>
      </c>
      <c r="I403" s="208">
        <v>0</v>
      </c>
      <c r="J403" s="207">
        <v>0</v>
      </c>
      <c r="K403" s="209">
        <v>0</v>
      </c>
      <c r="L403" s="210">
        <v>0</v>
      </c>
      <c r="M403" s="207">
        <v>0</v>
      </c>
      <c r="N403" s="209">
        <v>0</v>
      </c>
      <c r="O403" s="210">
        <v>0</v>
      </c>
      <c r="P403" s="207">
        <v>0</v>
      </c>
      <c r="Q403" s="209">
        <v>0</v>
      </c>
      <c r="R403" s="210">
        <v>0</v>
      </c>
      <c r="S403" s="207">
        <v>0</v>
      </c>
      <c r="T403" s="209">
        <v>0</v>
      </c>
      <c r="U403" s="210">
        <v>0</v>
      </c>
      <c r="V403" s="210" t="str">
        <v/>
      </c>
      <c r="W403" s="210" t="str">
        <v/>
      </c>
      <c r="X403" s="210" t="str">
        <v/>
      </c>
      <c r="Y403" s="210" t="str">
        <v/>
      </c>
      <c r="Z403" s="210" t="str">
        <v/>
      </c>
      <c r="AA403" s="210" t="str">
        <v/>
      </c>
      <c r="AB403" s="211">
        <v>0</v>
      </c>
      <c r="AC403" s="212" t="str">
        <f t="shared" si="128"/>
        <v/>
      </c>
      <c r="AD403" s="209" t="str">
        <f t="shared" si="130"/>
        <v/>
      </c>
      <c r="AE403" s="209" t="str">
        <f t="shared" si="130"/>
        <v/>
      </c>
      <c r="AF403" s="209" t="str">
        <f t="shared" si="130"/>
        <v/>
      </c>
      <c r="AG403" s="209" t="str">
        <f t="shared" si="130"/>
        <v/>
      </c>
      <c r="AH403" s="209" t="str">
        <f t="shared" si="130"/>
        <v/>
      </c>
      <c r="AI403" s="209" t="str">
        <f t="shared" si="130"/>
        <v/>
      </c>
      <c r="AJ403" s="209" t="str">
        <f t="shared" si="125"/>
        <v/>
      </c>
      <c r="AK403" s="213">
        <f>LARGE(($U403,$R403,$O403,$L403,$I403),AK$6)</f>
        <v>0</v>
      </c>
      <c r="AL403" s="213">
        <f>LARGE(($U403,$R403,$O403,$L403,$I403),AL$6)</f>
        <v>0</v>
      </c>
      <c r="AM403" s="213">
        <f>LARGE(($U403,$R403,$O403,$L403,$I403),AM$6)</f>
        <v>0</v>
      </c>
      <c r="AN403" s="213">
        <f>LARGE(($U403,$R403,$O403,$L403,$I403),AN$6)</f>
        <v>0</v>
      </c>
      <c r="AO403" s="213">
        <f>LARGE(($U403,$R403,$O403,$L403,$I403),AO$6)</f>
        <v>0</v>
      </c>
      <c r="AP403" s="214">
        <f t="shared" si="129"/>
        <v>0</v>
      </c>
      <c r="AQ403" s="213" t="str">
        <f t="shared" si="126"/>
        <v/>
      </c>
      <c r="AS403" s="108" t="str">
        <f t="shared" si="127"/>
        <v/>
      </c>
      <c r="AT403" s="65" t="str">
        <f t="shared" si="127"/>
        <v/>
      </c>
      <c r="AU403" s="66" t="str">
        <f t="shared" si="127"/>
        <v/>
      </c>
      <c r="AV403" s="67" t="str">
        <f t="shared" si="127"/>
        <v/>
      </c>
      <c r="AW403" s="68" t="str">
        <f t="shared" si="127"/>
        <v/>
      </c>
      <c r="AX403" s="28" t="str">
        <f t="shared" si="127"/>
        <v/>
      </c>
      <c r="AY403" s="69" t="str">
        <f t="shared" si="127"/>
        <v/>
      </c>
      <c r="AZ403" s="68" t="str">
        <f t="shared" si="127"/>
        <v/>
      </c>
      <c r="BA403" s="70" t="str">
        <f t="shared" si="127"/>
        <v/>
      </c>
      <c r="BB403" s="71" t="str">
        <f t="shared" si="127"/>
        <v/>
      </c>
      <c r="BC403" s="68" t="str">
        <f t="shared" si="127"/>
        <v/>
      </c>
      <c r="BD403" s="70" t="str">
        <f t="shared" si="127"/>
        <v/>
      </c>
      <c r="BE403" s="71" t="str">
        <f t="shared" si="127"/>
        <v/>
      </c>
      <c r="BF403" s="68" t="str">
        <f t="shared" si="127"/>
        <v/>
      </c>
      <c r="BG403" s="70" t="str">
        <f t="shared" si="127"/>
        <v/>
      </c>
      <c r="BH403" s="71" t="str">
        <f t="shared" si="127"/>
        <v/>
      </c>
      <c r="BI403" s="68" t="str">
        <f t="shared" si="122"/>
        <v/>
      </c>
      <c r="BJ403" s="70" t="str">
        <f t="shared" si="122"/>
        <v/>
      </c>
      <c r="BK403" s="71" t="str">
        <f t="shared" si="122"/>
        <v/>
      </c>
      <c r="BL403" s="234" t="str">
        <f t="shared" si="122"/>
        <v/>
      </c>
      <c r="BM403" s="235" t="str">
        <f t="shared" si="122"/>
        <v/>
      </c>
      <c r="BN403" s="236" t="str">
        <f t="shared" si="122"/>
        <v/>
      </c>
      <c r="BO403" s="237" t="str">
        <f t="shared" si="122"/>
        <v/>
      </c>
      <c r="BP403" s="238" t="str">
        <f t="shared" si="122"/>
        <v/>
      </c>
      <c r="BQ403" s="239" t="str">
        <f t="shared" si="122"/>
        <v/>
      </c>
      <c r="BR403" s="78" t="str">
        <f t="shared" si="122"/>
        <v/>
      </c>
      <c r="BS403" s="57" t="str">
        <f t="shared" si="122"/>
        <v/>
      </c>
      <c r="BT403" s="240" t="str">
        <f t="shared" si="122"/>
        <v/>
      </c>
      <c r="BU403" s="241" t="str">
        <f t="shared" si="122"/>
        <v/>
      </c>
      <c r="BV403" s="242" t="str">
        <f t="shared" si="122"/>
        <v/>
      </c>
      <c r="BW403" s="243" t="str">
        <f t="shared" si="122"/>
        <v/>
      </c>
      <c r="BX403" s="244" t="str">
        <f t="shared" si="121"/>
        <v/>
      </c>
      <c r="BY403" s="245" t="str">
        <f t="shared" si="121"/>
        <v/>
      </c>
    </row>
    <row r="404" spans="1:77" customFormat="1" ht="15.6" thickBot="1" x14ac:dyDescent="0.35">
      <c r="A404" s="196" t="str">
        <f t="shared" si="123"/>
        <v/>
      </c>
      <c r="B404" s="196" t="str">
        <f t="shared" si="124"/>
        <v/>
      </c>
      <c r="C404" s="187" t="str">
        <v/>
      </c>
      <c r="D404" s="187" t="str">
        <v/>
      </c>
      <c r="E404" s="196" t="str">
        <v/>
      </c>
      <c r="F404" s="187" t="str">
        <v/>
      </c>
      <c r="G404" s="207">
        <v>0</v>
      </c>
      <c r="H404" s="187">
        <v>0</v>
      </c>
      <c r="I404" s="208">
        <v>0</v>
      </c>
      <c r="J404" s="207">
        <v>0</v>
      </c>
      <c r="K404" s="209">
        <v>0</v>
      </c>
      <c r="L404" s="210">
        <v>0</v>
      </c>
      <c r="M404" s="207">
        <v>0</v>
      </c>
      <c r="N404" s="209">
        <v>0</v>
      </c>
      <c r="O404" s="210">
        <v>0</v>
      </c>
      <c r="P404" s="207">
        <v>0</v>
      </c>
      <c r="Q404" s="209">
        <v>0</v>
      </c>
      <c r="R404" s="210">
        <v>0</v>
      </c>
      <c r="S404" s="207">
        <v>0</v>
      </c>
      <c r="T404" s="209">
        <v>0</v>
      </c>
      <c r="U404" s="210">
        <v>0</v>
      </c>
      <c r="V404" s="210" t="str">
        <v/>
      </c>
      <c r="W404" s="210" t="str">
        <v/>
      </c>
      <c r="X404" s="210" t="str">
        <v/>
      </c>
      <c r="Y404" s="210" t="str">
        <v/>
      </c>
      <c r="Z404" s="210" t="str">
        <v/>
      </c>
      <c r="AA404" s="210" t="str">
        <v/>
      </c>
      <c r="AB404" s="211">
        <v>0</v>
      </c>
      <c r="AC404" s="212" t="str">
        <f t="shared" si="128"/>
        <v/>
      </c>
      <c r="AD404" s="209" t="str">
        <f t="shared" si="130"/>
        <v/>
      </c>
      <c r="AE404" s="209" t="str">
        <f t="shared" si="130"/>
        <v/>
      </c>
      <c r="AF404" s="209" t="str">
        <f t="shared" si="130"/>
        <v/>
      </c>
      <c r="AG404" s="209" t="str">
        <f t="shared" si="130"/>
        <v/>
      </c>
      <c r="AH404" s="209" t="str">
        <f t="shared" si="130"/>
        <v/>
      </c>
      <c r="AI404" s="209" t="str">
        <f t="shared" si="130"/>
        <v/>
      </c>
      <c r="AJ404" s="209" t="str">
        <f t="shared" si="125"/>
        <v/>
      </c>
      <c r="AK404" s="213">
        <f>LARGE(($U404,$R404,$O404,$L404,$I404),AK$6)</f>
        <v>0</v>
      </c>
      <c r="AL404" s="213">
        <f>LARGE(($U404,$R404,$O404,$L404,$I404),AL$6)</f>
        <v>0</v>
      </c>
      <c r="AM404" s="213">
        <f>LARGE(($U404,$R404,$O404,$L404,$I404),AM$6)</f>
        <v>0</v>
      </c>
      <c r="AN404" s="213">
        <f>LARGE(($U404,$R404,$O404,$L404,$I404),AN$6)</f>
        <v>0</v>
      </c>
      <c r="AO404" s="213">
        <f>LARGE(($U404,$R404,$O404,$L404,$I404),AO$6)</f>
        <v>0</v>
      </c>
      <c r="AP404" s="214">
        <f t="shared" si="129"/>
        <v>0</v>
      </c>
      <c r="AQ404" s="213" t="str">
        <f t="shared" si="126"/>
        <v/>
      </c>
      <c r="AS404" s="108" t="str">
        <f t="shared" si="127"/>
        <v/>
      </c>
      <c r="AT404" s="65" t="str">
        <f t="shared" si="127"/>
        <v/>
      </c>
      <c r="AU404" s="66" t="str">
        <f t="shared" si="127"/>
        <v/>
      </c>
      <c r="AV404" s="67" t="str">
        <f t="shared" si="127"/>
        <v/>
      </c>
      <c r="AW404" s="68" t="str">
        <f t="shared" si="127"/>
        <v/>
      </c>
      <c r="AX404" s="28" t="str">
        <f t="shared" si="127"/>
        <v/>
      </c>
      <c r="AY404" s="69" t="str">
        <f t="shared" si="127"/>
        <v/>
      </c>
      <c r="AZ404" s="68" t="str">
        <f t="shared" si="127"/>
        <v/>
      </c>
      <c r="BA404" s="70" t="str">
        <f t="shared" si="127"/>
        <v/>
      </c>
      <c r="BB404" s="71" t="str">
        <f t="shared" si="127"/>
        <v/>
      </c>
      <c r="BC404" s="68" t="str">
        <f t="shared" si="127"/>
        <v/>
      </c>
      <c r="BD404" s="70" t="str">
        <f t="shared" si="127"/>
        <v/>
      </c>
      <c r="BE404" s="71" t="str">
        <f t="shared" si="127"/>
        <v/>
      </c>
      <c r="BF404" s="68" t="str">
        <f t="shared" si="127"/>
        <v/>
      </c>
      <c r="BG404" s="70" t="str">
        <f t="shared" si="127"/>
        <v/>
      </c>
      <c r="BH404" s="71" t="str">
        <f t="shared" si="127"/>
        <v/>
      </c>
      <c r="BI404" s="68" t="str">
        <f t="shared" si="122"/>
        <v/>
      </c>
      <c r="BJ404" s="70" t="str">
        <f t="shared" si="122"/>
        <v/>
      </c>
      <c r="BK404" s="71" t="str">
        <f t="shared" si="122"/>
        <v/>
      </c>
      <c r="BL404" s="234" t="str">
        <f t="shared" si="122"/>
        <v/>
      </c>
      <c r="BM404" s="235" t="str">
        <f t="shared" si="122"/>
        <v/>
      </c>
      <c r="BN404" s="236" t="str">
        <f t="shared" si="122"/>
        <v/>
      </c>
      <c r="BO404" s="237" t="str">
        <f t="shared" si="122"/>
        <v/>
      </c>
      <c r="BP404" s="238" t="str">
        <f t="shared" si="122"/>
        <v/>
      </c>
      <c r="BQ404" s="239" t="str">
        <f t="shared" si="122"/>
        <v/>
      </c>
      <c r="BR404" s="78" t="str">
        <f t="shared" si="122"/>
        <v/>
      </c>
      <c r="BS404" s="57" t="str">
        <f t="shared" si="122"/>
        <v/>
      </c>
      <c r="BT404" s="240" t="str">
        <f t="shared" si="122"/>
        <v/>
      </c>
      <c r="BU404" s="241" t="str">
        <f t="shared" si="122"/>
        <v/>
      </c>
      <c r="BV404" s="242" t="str">
        <f t="shared" si="122"/>
        <v/>
      </c>
      <c r="BW404" s="243" t="str">
        <f t="shared" si="122"/>
        <v/>
      </c>
      <c r="BX404" s="244" t="str">
        <f t="shared" si="121"/>
        <v/>
      </c>
      <c r="BY404" s="245" t="str">
        <f t="shared" si="121"/>
        <v/>
      </c>
    </row>
    <row r="405" spans="1:77" customFormat="1" ht="15.6" thickBot="1" x14ac:dyDescent="0.35">
      <c r="A405" s="196" t="str">
        <f t="shared" si="123"/>
        <v/>
      </c>
      <c r="B405" s="196" t="str">
        <f t="shared" si="124"/>
        <v/>
      </c>
      <c r="C405" s="187" t="str">
        <v/>
      </c>
      <c r="D405" s="187" t="str">
        <v/>
      </c>
      <c r="E405" s="196" t="str">
        <v/>
      </c>
      <c r="F405" s="187" t="str">
        <v/>
      </c>
      <c r="G405" s="207">
        <v>0</v>
      </c>
      <c r="H405" s="187">
        <v>0</v>
      </c>
      <c r="I405" s="208">
        <v>0</v>
      </c>
      <c r="J405" s="207">
        <v>0</v>
      </c>
      <c r="K405" s="209">
        <v>0</v>
      </c>
      <c r="L405" s="210">
        <v>0</v>
      </c>
      <c r="M405" s="207">
        <v>0</v>
      </c>
      <c r="N405" s="209">
        <v>0</v>
      </c>
      <c r="O405" s="210">
        <v>0</v>
      </c>
      <c r="P405" s="207">
        <v>0</v>
      </c>
      <c r="Q405" s="209">
        <v>0</v>
      </c>
      <c r="R405" s="210">
        <v>0</v>
      </c>
      <c r="S405" s="207">
        <v>0</v>
      </c>
      <c r="T405" s="209">
        <v>0</v>
      </c>
      <c r="U405" s="210">
        <v>0</v>
      </c>
      <c r="V405" s="210" t="str">
        <v/>
      </c>
      <c r="W405" s="210" t="str">
        <v/>
      </c>
      <c r="X405" s="210" t="str">
        <v/>
      </c>
      <c r="Y405" s="210" t="str">
        <v/>
      </c>
      <c r="Z405" s="210" t="str">
        <v/>
      </c>
      <c r="AA405" s="210" t="str">
        <v/>
      </c>
      <c r="AB405" s="211">
        <v>0</v>
      </c>
      <c r="AC405" s="212" t="str">
        <f t="shared" si="128"/>
        <v/>
      </c>
      <c r="AD405" s="209" t="str">
        <f t="shared" si="130"/>
        <v/>
      </c>
      <c r="AE405" s="209" t="str">
        <f t="shared" si="130"/>
        <v/>
      </c>
      <c r="AF405" s="209" t="str">
        <f t="shared" si="130"/>
        <v/>
      </c>
      <c r="AG405" s="209" t="str">
        <f t="shared" si="130"/>
        <v/>
      </c>
      <c r="AH405" s="209" t="str">
        <f t="shared" si="130"/>
        <v/>
      </c>
      <c r="AI405" s="209" t="str">
        <f t="shared" si="130"/>
        <v/>
      </c>
      <c r="AJ405" s="209" t="str">
        <f t="shared" si="125"/>
        <v/>
      </c>
      <c r="AK405" s="213">
        <f>LARGE(($U405,$R405,$O405,$L405,$I405),AK$6)</f>
        <v>0</v>
      </c>
      <c r="AL405" s="213">
        <f>LARGE(($U405,$R405,$O405,$L405,$I405),AL$6)</f>
        <v>0</v>
      </c>
      <c r="AM405" s="213">
        <f>LARGE(($U405,$R405,$O405,$L405,$I405),AM$6)</f>
        <v>0</v>
      </c>
      <c r="AN405" s="213">
        <f>LARGE(($U405,$R405,$O405,$L405,$I405),AN$6)</f>
        <v>0</v>
      </c>
      <c r="AO405" s="213">
        <f>LARGE(($U405,$R405,$O405,$L405,$I405),AO$6)</f>
        <v>0</v>
      </c>
      <c r="AP405" s="214">
        <f t="shared" si="129"/>
        <v>0</v>
      </c>
      <c r="AQ405" s="213" t="str">
        <f t="shared" si="126"/>
        <v/>
      </c>
      <c r="AS405" s="108" t="str">
        <f t="shared" si="127"/>
        <v/>
      </c>
      <c r="AT405" s="65" t="str">
        <f t="shared" si="127"/>
        <v/>
      </c>
      <c r="AU405" s="66" t="str">
        <f t="shared" si="127"/>
        <v/>
      </c>
      <c r="AV405" s="67" t="str">
        <f t="shared" si="127"/>
        <v/>
      </c>
      <c r="AW405" s="68" t="str">
        <f t="shared" si="127"/>
        <v/>
      </c>
      <c r="AX405" s="28" t="str">
        <f t="shared" si="127"/>
        <v/>
      </c>
      <c r="AY405" s="69" t="str">
        <f t="shared" si="127"/>
        <v/>
      </c>
      <c r="AZ405" s="68" t="str">
        <f t="shared" si="127"/>
        <v/>
      </c>
      <c r="BA405" s="70" t="str">
        <f t="shared" si="127"/>
        <v/>
      </c>
      <c r="BB405" s="71" t="str">
        <f t="shared" si="127"/>
        <v/>
      </c>
      <c r="BC405" s="68" t="str">
        <f t="shared" si="127"/>
        <v/>
      </c>
      <c r="BD405" s="70" t="str">
        <f t="shared" si="127"/>
        <v/>
      </c>
      <c r="BE405" s="71" t="str">
        <f t="shared" si="127"/>
        <v/>
      </c>
      <c r="BF405" s="68" t="str">
        <f t="shared" si="127"/>
        <v/>
      </c>
      <c r="BG405" s="70" t="str">
        <f t="shared" si="127"/>
        <v/>
      </c>
      <c r="BH405" s="71" t="str">
        <f t="shared" si="127"/>
        <v/>
      </c>
      <c r="BI405" s="68" t="str">
        <f t="shared" si="122"/>
        <v/>
      </c>
      <c r="BJ405" s="70" t="str">
        <f t="shared" si="122"/>
        <v/>
      </c>
      <c r="BK405" s="71" t="str">
        <f t="shared" si="122"/>
        <v/>
      </c>
      <c r="BL405" s="234" t="str">
        <f t="shared" si="122"/>
        <v/>
      </c>
      <c r="BM405" s="235" t="str">
        <f t="shared" si="122"/>
        <v/>
      </c>
      <c r="BN405" s="236" t="str">
        <f t="shared" si="122"/>
        <v/>
      </c>
      <c r="BO405" s="237" t="str">
        <f t="shared" si="122"/>
        <v/>
      </c>
      <c r="BP405" s="238" t="str">
        <f t="shared" si="122"/>
        <v/>
      </c>
      <c r="BQ405" s="239" t="str">
        <f t="shared" si="122"/>
        <v/>
      </c>
      <c r="BR405" s="78" t="str">
        <f t="shared" si="122"/>
        <v/>
      </c>
      <c r="BS405" s="57" t="str">
        <f t="shared" si="122"/>
        <v/>
      </c>
      <c r="BT405" s="240" t="str">
        <f t="shared" si="122"/>
        <v/>
      </c>
      <c r="BU405" s="241" t="str">
        <f t="shared" si="122"/>
        <v/>
      </c>
      <c r="BV405" s="242" t="str">
        <f t="shared" si="122"/>
        <v/>
      </c>
      <c r="BW405" s="243" t="str">
        <f t="shared" si="122"/>
        <v/>
      </c>
      <c r="BX405" s="244" t="str">
        <f t="shared" ref="BX405:CJ414" si="131">IFERROR(VLOOKUP(ROW()-6,$B$7:$AI$406,COLUMN()-43,FALSE),"")</f>
        <v/>
      </c>
      <c r="BY405" s="245" t="str">
        <f t="shared" si="131"/>
        <v/>
      </c>
    </row>
    <row r="406" spans="1:77" customFormat="1" ht="15.6" thickBot="1" x14ac:dyDescent="0.35">
      <c r="A406" s="261" t="str">
        <f t="shared" si="123"/>
        <v/>
      </c>
      <c r="B406" s="261" t="str">
        <f t="shared" si="124"/>
        <v/>
      </c>
      <c r="C406" s="260" t="str">
        <v/>
      </c>
      <c r="D406" s="260" t="str">
        <v/>
      </c>
      <c r="E406" s="261" t="str">
        <v/>
      </c>
      <c r="F406" s="260" t="str">
        <v/>
      </c>
      <c r="G406" s="262">
        <v>0</v>
      </c>
      <c r="H406" s="260">
        <v>0</v>
      </c>
      <c r="I406" s="263">
        <v>0</v>
      </c>
      <c r="J406" s="262">
        <v>0</v>
      </c>
      <c r="K406" s="264">
        <v>0</v>
      </c>
      <c r="L406" s="265">
        <v>0</v>
      </c>
      <c r="M406" s="262">
        <v>0</v>
      </c>
      <c r="N406" s="264">
        <v>0</v>
      </c>
      <c r="O406" s="265">
        <v>0</v>
      </c>
      <c r="P406" s="262">
        <v>0</v>
      </c>
      <c r="Q406" s="264">
        <v>0</v>
      </c>
      <c r="R406" s="265">
        <v>0</v>
      </c>
      <c r="S406" s="262">
        <v>0</v>
      </c>
      <c r="T406" s="264">
        <v>0</v>
      </c>
      <c r="U406" s="265">
        <v>0</v>
      </c>
      <c r="V406" s="265" t="str">
        <v/>
      </c>
      <c r="W406" s="265" t="str">
        <v/>
      </c>
      <c r="X406" s="265" t="str">
        <v/>
      </c>
      <c r="Y406" s="265" t="str">
        <v/>
      </c>
      <c r="Z406" s="265" t="str">
        <v/>
      </c>
      <c r="AA406" s="265" t="str">
        <v/>
      </c>
      <c r="AB406" s="266">
        <v>0</v>
      </c>
      <c r="AC406" s="212" t="str">
        <f t="shared" si="128"/>
        <v/>
      </c>
      <c r="AD406" s="264" t="str">
        <f t="shared" si="130"/>
        <v/>
      </c>
      <c r="AE406" s="264" t="str">
        <f t="shared" si="130"/>
        <v/>
      </c>
      <c r="AF406" s="264" t="str">
        <f t="shared" si="130"/>
        <v/>
      </c>
      <c r="AG406" s="264" t="str">
        <f t="shared" si="130"/>
        <v/>
      </c>
      <c r="AH406" s="264" t="str">
        <f t="shared" si="130"/>
        <v/>
      </c>
      <c r="AI406" s="264" t="str">
        <f t="shared" si="130"/>
        <v/>
      </c>
      <c r="AJ406" s="264" t="str">
        <f t="shared" si="125"/>
        <v/>
      </c>
      <c r="AK406" s="267">
        <f>LARGE(($U406,$R406,$O406,$L406,$I406),AK$6)</f>
        <v>0</v>
      </c>
      <c r="AL406" s="267">
        <f>LARGE(($U406,$R406,$O406,$L406,$I406),AL$6)</f>
        <v>0</v>
      </c>
      <c r="AM406" s="267">
        <f>LARGE(($U406,$R406,$O406,$L406,$I406),AM$6)</f>
        <v>0</v>
      </c>
      <c r="AN406" s="267">
        <f>LARGE(($U406,$R406,$O406,$L406,$I406),AN$6)</f>
        <v>0</v>
      </c>
      <c r="AO406" s="267">
        <f>LARGE(($U406,$R406,$O406,$L406,$I406),AO$6)</f>
        <v>0</v>
      </c>
      <c r="AP406" s="214">
        <f t="shared" si="129"/>
        <v>0</v>
      </c>
      <c r="AQ406" s="267" t="str">
        <f t="shared" si="126"/>
        <v/>
      </c>
      <c r="AS406" s="154" t="str">
        <f t="shared" si="127"/>
        <v/>
      </c>
      <c r="AT406" s="155" t="str">
        <f t="shared" si="127"/>
        <v/>
      </c>
      <c r="AU406" s="156" t="str">
        <f t="shared" si="127"/>
        <v/>
      </c>
      <c r="AV406" s="157" t="str">
        <f t="shared" si="127"/>
        <v/>
      </c>
      <c r="AW406" s="158" t="str">
        <f t="shared" si="127"/>
        <v/>
      </c>
      <c r="AX406" s="39" t="str">
        <f t="shared" si="127"/>
        <v/>
      </c>
      <c r="AY406" s="159" t="str">
        <f t="shared" si="127"/>
        <v/>
      </c>
      <c r="AZ406" s="158" t="str">
        <f t="shared" si="127"/>
        <v/>
      </c>
      <c r="BA406" s="160" t="str">
        <f t="shared" si="127"/>
        <v/>
      </c>
      <c r="BB406" s="161" t="str">
        <f t="shared" si="127"/>
        <v/>
      </c>
      <c r="BC406" s="158" t="str">
        <f t="shared" si="127"/>
        <v/>
      </c>
      <c r="BD406" s="160" t="str">
        <f t="shared" si="127"/>
        <v/>
      </c>
      <c r="BE406" s="161" t="str">
        <f t="shared" si="127"/>
        <v/>
      </c>
      <c r="BF406" s="158" t="str">
        <f t="shared" si="127"/>
        <v/>
      </c>
      <c r="BG406" s="160" t="str">
        <f t="shared" si="127"/>
        <v/>
      </c>
      <c r="BH406" s="161" t="str">
        <f t="shared" ref="BH406:BW415" si="132">IFERROR(VLOOKUP(ROW()-6,$B$7:$AI$406,COLUMN()-43,FALSE),"")</f>
        <v/>
      </c>
      <c r="BI406" s="158" t="str">
        <f t="shared" si="132"/>
        <v/>
      </c>
      <c r="BJ406" s="160" t="str">
        <f t="shared" si="132"/>
        <v/>
      </c>
      <c r="BK406" s="161" t="str">
        <f t="shared" si="132"/>
        <v/>
      </c>
      <c r="BL406" s="268" t="str">
        <f t="shared" si="132"/>
        <v/>
      </c>
      <c r="BM406" s="269" t="str">
        <f t="shared" si="132"/>
        <v/>
      </c>
      <c r="BN406" s="270" t="str">
        <f t="shared" si="132"/>
        <v/>
      </c>
      <c r="BO406" s="271" t="str">
        <f t="shared" si="132"/>
        <v/>
      </c>
      <c r="BP406" s="272" t="str">
        <f t="shared" si="132"/>
        <v/>
      </c>
      <c r="BQ406" s="273" t="str">
        <f t="shared" si="132"/>
        <v/>
      </c>
      <c r="BR406" s="168" t="str">
        <f t="shared" si="132"/>
        <v/>
      </c>
      <c r="BS406" s="274" t="str">
        <f t="shared" si="132"/>
        <v/>
      </c>
      <c r="BT406" s="275" t="str">
        <f t="shared" si="132"/>
        <v/>
      </c>
      <c r="BU406" s="276" t="str">
        <f t="shared" si="132"/>
        <v/>
      </c>
      <c r="BV406" s="277" t="str">
        <f t="shared" si="132"/>
        <v/>
      </c>
      <c r="BW406" s="278" t="str">
        <f t="shared" si="132"/>
        <v/>
      </c>
      <c r="BX406" s="279" t="str">
        <f t="shared" si="131"/>
        <v/>
      </c>
      <c r="BY406" s="280" t="str">
        <f t="shared" si="131"/>
        <v/>
      </c>
    </row>
    <row r="407" spans="1:77" ht="15.05" x14ac:dyDescent="0.3">
      <c r="AW407" s="281"/>
      <c r="AX407" s="29"/>
      <c r="AY407" s="282"/>
      <c r="AZ407" s="281"/>
      <c r="BA407" s="283"/>
      <c r="BB407" s="284"/>
      <c r="BC407" s="281"/>
      <c r="BD407" s="283"/>
      <c r="BE407" s="284"/>
      <c r="BF407" s="281"/>
      <c r="BG407" s="283"/>
      <c r="BH407" s="284"/>
      <c r="BI407" s="281"/>
      <c r="BJ407" s="283"/>
      <c r="BK407" s="284"/>
    </row>
    <row r="408" spans="1:77" ht="15.05" x14ac:dyDescent="0.3">
      <c r="AW408" s="281"/>
      <c r="AX408" s="29"/>
      <c r="AY408" s="282"/>
      <c r="AZ408" s="281"/>
      <c r="BA408" s="283"/>
      <c r="BB408" s="284"/>
      <c r="BC408" s="281"/>
      <c r="BD408" s="283"/>
      <c r="BE408" s="284"/>
      <c r="BF408" s="281"/>
      <c r="BG408" s="283"/>
      <c r="BH408" s="284"/>
      <c r="BI408" s="281"/>
      <c r="BJ408" s="283"/>
      <c r="BK408" s="284"/>
    </row>
    <row r="409" spans="1:77" ht="15.05" x14ac:dyDescent="0.3">
      <c r="AW409" s="281"/>
      <c r="AX409" s="29"/>
      <c r="AY409" s="282"/>
      <c r="AZ409" s="281"/>
      <c r="BA409" s="283"/>
      <c r="BB409" s="284"/>
      <c r="BC409" s="281"/>
      <c r="BD409" s="283"/>
      <c r="BE409" s="284"/>
      <c r="BF409" s="281"/>
      <c r="BG409" s="283"/>
      <c r="BH409" s="284"/>
      <c r="BI409" s="281"/>
      <c r="BJ409" s="283"/>
      <c r="BK409" s="284"/>
    </row>
    <row r="410" spans="1:77" ht="15.05" x14ac:dyDescent="0.3">
      <c r="AW410" s="281"/>
      <c r="AX410" s="29"/>
      <c r="AY410" s="282"/>
      <c r="AZ410" s="281"/>
      <c r="BA410" s="283"/>
      <c r="BB410" s="284"/>
      <c r="BC410" s="281"/>
      <c r="BD410" s="283"/>
      <c r="BE410" s="284"/>
      <c r="BF410" s="281"/>
      <c r="BG410" s="283"/>
      <c r="BH410" s="284"/>
      <c r="BI410" s="281"/>
      <c r="BJ410" s="283"/>
      <c r="BK410" s="284"/>
    </row>
    <row r="411" spans="1:77" ht="15.05" x14ac:dyDescent="0.3">
      <c r="AW411" s="281"/>
      <c r="AX411" s="29"/>
      <c r="AY411" s="282"/>
      <c r="AZ411" s="281"/>
      <c r="BA411" s="283"/>
      <c r="BB411" s="284"/>
      <c r="BC411" s="281"/>
      <c r="BD411" s="283"/>
      <c r="BE411" s="284"/>
      <c r="BF411" s="281"/>
      <c r="BG411" s="283"/>
      <c r="BH411" s="284"/>
      <c r="BI411" s="281"/>
      <c r="BJ411" s="283"/>
      <c r="BK411" s="284"/>
    </row>
    <row r="412" spans="1:77" ht="15.05" x14ac:dyDescent="0.3">
      <c r="AW412" s="281"/>
      <c r="AX412" s="29"/>
      <c r="AY412" s="282"/>
      <c r="AZ412" s="281"/>
      <c r="BA412" s="283"/>
      <c r="BB412" s="284"/>
      <c r="BC412" s="281"/>
      <c r="BD412" s="283"/>
      <c r="BE412" s="284"/>
      <c r="BF412" s="281"/>
      <c r="BG412" s="283"/>
      <c r="BH412" s="284"/>
      <c r="BI412" s="281"/>
      <c r="BJ412" s="283"/>
      <c r="BK412" s="284"/>
    </row>
    <row r="413" spans="1:77" ht="15.05" x14ac:dyDescent="0.3">
      <c r="AW413" s="281"/>
      <c r="AX413" s="29"/>
      <c r="AY413" s="282"/>
      <c r="AZ413" s="281"/>
      <c r="BA413" s="283"/>
      <c r="BB413" s="284"/>
      <c r="BC413" s="281"/>
      <c r="BD413" s="283"/>
      <c r="BE413" s="284"/>
      <c r="BF413" s="281"/>
      <c r="BG413" s="283"/>
      <c r="BH413" s="284"/>
      <c r="BI413" s="281"/>
      <c r="BJ413" s="283"/>
      <c r="BK413" s="284"/>
    </row>
    <row r="414" spans="1:77" ht="15.05" x14ac:dyDescent="0.3">
      <c r="AW414" s="281"/>
      <c r="AX414" s="29"/>
      <c r="AY414" s="282"/>
      <c r="AZ414" s="281"/>
      <c r="BA414" s="283"/>
      <c r="BB414" s="284"/>
      <c r="BC414" s="281"/>
      <c r="BD414" s="283"/>
      <c r="BE414" s="284"/>
      <c r="BF414" s="281"/>
      <c r="BG414" s="283"/>
      <c r="BH414" s="284"/>
      <c r="BI414" s="281"/>
      <c r="BJ414" s="283"/>
      <c r="BK414" s="284"/>
    </row>
    <row r="415" spans="1:77" ht="15.05" x14ac:dyDescent="0.3">
      <c r="AW415" s="281"/>
      <c r="AX415" s="29"/>
      <c r="AY415" s="282"/>
      <c r="AZ415" s="281"/>
      <c r="BA415" s="283"/>
      <c r="BB415" s="284"/>
      <c r="BC415" s="281"/>
      <c r="BD415" s="283"/>
      <c r="BE415" s="284"/>
      <c r="BF415" s="281"/>
      <c r="BG415" s="283"/>
      <c r="BH415" s="284"/>
      <c r="BI415" s="281"/>
      <c r="BJ415" s="283"/>
      <c r="BK415" s="284"/>
    </row>
    <row r="416" spans="1:77" ht="15.05" x14ac:dyDescent="0.3">
      <c r="AW416" s="281"/>
      <c r="AX416" s="29"/>
      <c r="AY416" s="282"/>
      <c r="AZ416" s="281"/>
      <c r="BA416" s="283"/>
      <c r="BB416" s="284"/>
      <c r="BC416" s="281"/>
      <c r="BD416" s="283"/>
      <c r="BE416" s="284"/>
      <c r="BF416" s="281"/>
      <c r="BG416" s="283"/>
      <c r="BH416" s="284"/>
      <c r="BI416" s="281"/>
      <c r="BJ416" s="283"/>
      <c r="BK416" s="284"/>
    </row>
    <row r="417" spans="49:63" ht="15.05" x14ac:dyDescent="0.3">
      <c r="AW417" s="281"/>
      <c r="AX417" s="29"/>
      <c r="AY417" s="282"/>
      <c r="AZ417" s="281"/>
      <c r="BA417" s="283"/>
      <c r="BB417" s="284"/>
      <c r="BC417" s="281"/>
      <c r="BD417" s="283"/>
      <c r="BE417" s="284"/>
      <c r="BF417" s="281"/>
      <c r="BG417" s="283"/>
      <c r="BH417" s="284"/>
      <c r="BI417" s="281"/>
      <c r="BJ417" s="283"/>
      <c r="BK417" s="284"/>
    </row>
    <row r="418" spans="49:63" ht="15.05" x14ac:dyDescent="0.3">
      <c r="AW418" s="281"/>
      <c r="AX418" s="29"/>
      <c r="AY418" s="282"/>
      <c r="AZ418" s="281"/>
      <c r="BA418" s="283"/>
      <c r="BB418" s="284"/>
      <c r="BC418" s="281"/>
      <c r="BD418" s="283"/>
      <c r="BE418" s="284"/>
      <c r="BF418" s="281"/>
      <c r="BG418" s="283"/>
      <c r="BH418" s="284"/>
      <c r="BI418" s="281"/>
      <c r="BJ418" s="283"/>
      <c r="BK418" s="284"/>
    </row>
    <row r="419" spans="49:63" ht="15.05" x14ac:dyDescent="0.3">
      <c r="AW419" s="281"/>
      <c r="AX419" s="29"/>
      <c r="AY419" s="282"/>
      <c r="AZ419" s="281"/>
      <c r="BA419" s="283"/>
      <c r="BB419" s="284"/>
      <c r="BC419" s="281"/>
      <c r="BD419" s="283"/>
      <c r="BE419" s="284"/>
      <c r="BF419" s="281"/>
      <c r="BG419" s="283"/>
      <c r="BH419" s="284"/>
      <c r="BI419" s="281"/>
      <c r="BJ419" s="283"/>
      <c r="BK419" s="284"/>
    </row>
    <row r="420" spans="49:63" ht="15.05" x14ac:dyDescent="0.3">
      <c r="AW420" s="281"/>
      <c r="AX420" s="29"/>
      <c r="AY420" s="282"/>
      <c r="AZ420" s="281"/>
      <c r="BA420" s="283"/>
      <c r="BB420" s="284"/>
      <c r="BC420" s="281"/>
      <c r="BD420" s="283"/>
      <c r="BE420" s="284"/>
      <c r="BF420" s="281"/>
      <c r="BG420" s="283"/>
      <c r="BH420" s="284"/>
      <c r="BI420" s="281"/>
      <c r="BJ420" s="283"/>
      <c r="BK420" s="284"/>
    </row>
    <row r="421" spans="49:63" ht="15.05" x14ac:dyDescent="0.3">
      <c r="AW421" s="281"/>
      <c r="AX421" s="29"/>
      <c r="AY421" s="282"/>
      <c r="AZ421" s="281"/>
      <c r="BA421" s="283"/>
      <c r="BB421" s="284"/>
      <c r="BC421" s="281"/>
      <c r="BD421" s="283"/>
      <c r="BE421" s="284"/>
      <c r="BF421" s="281"/>
      <c r="BG421" s="283"/>
      <c r="BH421" s="284"/>
      <c r="BI421" s="281"/>
      <c r="BJ421" s="283"/>
      <c r="BK421" s="284"/>
    </row>
    <row r="422" spans="49:63" ht="15.05" x14ac:dyDescent="0.3">
      <c r="AW422" s="281"/>
      <c r="AX422" s="29"/>
      <c r="AY422" s="282"/>
      <c r="AZ422" s="281"/>
      <c r="BA422" s="283"/>
      <c r="BB422" s="284"/>
      <c r="BC422" s="281"/>
      <c r="BD422" s="283"/>
      <c r="BE422" s="284"/>
      <c r="BF422" s="281"/>
      <c r="BG422" s="283"/>
      <c r="BH422" s="284"/>
      <c r="BI422" s="281"/>
      <c r="BJ422" s="283"/>
      <c r="BK422" s="284"/>
    </row>
    <row r="423" spans="49:63" ht="15.05" x14ac:dyDescent="0.3">
      <c r="AW423" s="281"/>
      <c r="AX423" s="29"/>
      <c r="AY423" s="282"/>
      <c r="AZ423" s="281"/>
      <c r="BA423" s="283"/>
      <c r="BB423" s="284"/>
      <c r="BC423" s="281"/>
      <c r="BD423" s="283"/>
      <c r="BE423" s="284"/>
      <c r="BF423" s="281"/>
      <c r="BG423" s="283"/>
      <c r="BH423" s="284"/>
      <c r="BI423" s="281"/>
      <c r="BJ423" s="283"/>
      <c r="BK423" s="284"/>
    </row>
    <row r="424" spans="49:63" ht="15.05" x14ac:dyDescent="0.3">
      <c r="AW424" s="281"/>
      <c r="AX424" s="29"/>
      <c r="AY424" s="282"/>
      <c r="AZ424" s="281"/>
      <c r="BA424" s="283"/>
      <c r="BB424" s="284"/>
      <c r="BC424" s="281"/>
      <c r="BD424" s="283"/>
      <c r="BE424" s="284"/>
      <c r="BF424" s="281"/>
      <c r="BG424" s="283"/>
      <c r="BH424" s="284"/>
      <c r="BI424" s="281"/>
      <c r="BJ424" s="283"/>
      <c r="BK424" s="284"/>
    </row>
    <row r="425" spans="49:63" ht="15.05" x14ac:dyDescent="0.3">
      <c r="AW425" s="281"/>
      <c r="AX425" s="29"/>
      <c r="AY425" s="282"/>
      <c r="AZ425" s="281"/>
      <c r="BA425" s="283"/>
      <c r="BB425" s="284"/>
      <c r="BC425" s="281"/>
      <c r="BD425" s="283"/>
      <c r="BE425" s="284"/>
      <c r="BF425" s="281"/>
      <c r="BG425" s="283"/>
      <c r="BH425" s="284"/>
      <c r="BI425" s="281"/>
      <c r="BJ425" s="283"/>
      <c r="BK425" s="284"/>
    </row>
    <row r="426" spans="49:63" ht="15.05" x14ac:dyDescent="0.3">
      <c r="AW426" s="281"/>
      <c r="AX426" s="29"/>
      <c r="AY426" s="282"/>
      <c r="AZ426" s="281"/>
      <c r="BA426" s="283"/>
      <c r="BB426" s="284"/>
      <c r="BC426" s="281"/>
      <c r="BD426" s="283"/>
      <c r="BE426" s="284"/>
      <c r="BF426" s="281"/>
      <c r="BG426" s="283"/>
      <c r="BH426" s="284"/>
      <c r="BI426" s="281"/>
      <c r="BJ426" s="283"/>
      <c r="BK426" s="284"/>
    </row>
    <row r="427" spans="49:63" ht="15.05" x14ac:dyDescent="0.3">
      <c r="AW427" s="281"/>
      <c r="AX427" s="29"/>
      <c r="AY427" s="282"/>
      <c r="AZ427" s="281"/>
      <c r="BA427" s="283"/>
      <c r="BB427" s="284"/>
      <c r="BC427" s="281"/>
      <c r="BD427" s="283"/>
      <c r="BE427" s="284"/>
      <c r="BF427" s="281"/>
      <c r="BG427" s="283"/>
      <c r="BH427" s="284"/>
      <c r="BI427" s="281"/>
      <c r="BJ427" s="283"/>
      <c r="BK427" s="284"/>
    </row>
    <row r="428" spans="49:63" ht="15.05" x14ac:dyDescent="0.3">
      <c r="AW428" s="281"/>
      <c r="AX428" s="29"/>
      <c r="AY428" s="282"/>
      <c r="AZ428" s="281"/>
      <c r="BA428" s="283"/>
      <c r="BB428" s="284"/>
      <c r="BC428" s="281"/>
      <c r="BD428" s="283"/>
      <c r="BE428" s="284"/>
      <c r="BF428" s="281"/>
      <c r="BG428" s="283"/>
      <c r="BH428" s="284"/>
      <c r="BI428" s="281"/>
      <c r="BJ428" s="283"/>
      <c r="BK428" s="284"/>
    </row>
    <row r="429" spans="49:63" ht="15.05" x14ac:dyDescent="0.3">
      <c r="AW429" s="281"/>
      <c r="AX429" s="29"/>
      <c r="AY429" s="282"/>
      <c r="AZ429" s="281"/>
      <c r="BA429" s="283"/>
      <c r="BB429" s="284"/>
      <c r="BC429" s="281"/>
      <c r="BD429" s="283"/>
      <c r="BE429" s="284"/>
      <c r="BF429" s="281"/>
      <c r="BG429" s="283"/>
      <c r="BH429" s="284"/>
      <c r="BI429" s="281"/>
      <c r="BJ429" s="283"/>
      <c r="BK429" s="284"/>
    </row>
    <row r="430" spans="49:63" ht="15.05" x14ac:dyDescent="0.3">
      <c r="AW430" s="281"/>
      <c r="AX430" s="29"/>
      <c r="AY430" s="282"/>
      <c r="AZ430" s="281"/>
      <c r="BA430" s="283"/>
      <c r="BB430" s="284"/>
      <c r="BC430" s="281"/>
      <c r="BD430" s="283"/>
      <c r="BE430" s="284"/>
      <c r="BF430" s="281"/>
      <c r="BG430" s="283"/>
      <c r="BH430" s="284"/>
      <c r="BI430" s="281"/>
      <c r="BJ430" s="283"/>
      <c r="BK430" s="284"/>
    </row>
    <row r="431" spans="49:63" ht="15.05" x14ac:dyDescent="0.3">
      <c r="AW431" s="281"/>
      <c r="AX431" s="29"/>
      <c r="AY431" s="282"/>
      <c r="AZ431" s="281"/>
      <c r="BA431" s="283"/>
      <c r="BB431" s="284"/>
      <c r="BC431" s="281"/>
      <c r="BD431" s="283"/>
      <c r="BE431" s="284"/>
      <c r="BF431" s="281"/>
      <c r="BG431" s="283"/>
      <c r="BH431" s="284"/>
      <c r="BI431" s="281"/>
      <c r="BJ431" s="283"/>
      <c r="BK431" s="284"/>
    </row>
    <row r="432" spans="49:63" ht="15.05" x14ac:dyDescent="0.3">
      <c r="AW432" s="281"/>
      <c r="AX432" s="29"/>
      <c r="AY432" s="282"/>
      <c r="AZ432" s="281"/>
      <c r="BA432" s="283"/>
      <c r="BB432" s="284"/>
      <c r="BC432" s="281"/>
      <c r="BD432" s="283"/>
      <c r="BE432" s="284"/>
      <c r="BF432" s="281"/>
      <c r="BG432" s="283"/>
      <c r="BH432" s="284"/>
      <c r="BI432" s="281"/>
      <c r="BJ432" s="283"/>
      <c r="BK432" s="284"/>
    </row>
    <row r="433" spans="49:63" ht="15.05" x14ac:dyDescent="0.3">
      <c r="AW433" s="281"/>
      <c r="AX433" s="29"/>
      <c r="AY433" s="282"/>
      <c r="AZ433" s="281"/>
      <c r="BA433" s="283"/>
      <c r="BB433" s="284"/>
      <c r="BC433" s="281"/>
      <c r="BD433" s="283"/>
      <c r="BE433" s="284"/>
      <c r="BF433" s="281"/>
      <c r="BG433" s="283"/>
      <c r="BH433" s="284"/>
      <c r="BI433" s="281"/>
      <c r="BJ433" s="283"/>
      <c r="BK433" s="284"/>
    </row>
    <row r="434" spans="49:63" ht="15.05" x14ac:dyDescent="0.3">
      <c r="AW434" s="281"/>
      <c r="AX434" s="29"/>
      <c r="AY434" s="282"/>
      <c r="AZ434" s="281"/>
      <c r="BA434" s="283"/>
      <c r="BB434" s="284"/>
      <c r="BC434" s="281"/>
      <c r="BD434" s="283"/>
      <c r="BE434" s="284"/>
      <c r="BF434" s="281"/>
      <c r="BG434" s="283"/>
      <c r="BH434" s="284"/>
      <c r="BI434" s="281"/>
      <c r="BJ434" s="283"/>
      <c r="BK434" s="284"/>
    </row>
    <row r="435" spans="49:63" ht="15.05" x14ac:dyDescent="0.3">
      <c r="AW435" s="281"/>
      <c r="AX435" s="29"/>
      <c r="AY435" s="282"/>
      <c r="AZ435" s="281"/>
      <c r="BA435" s="283"/>
      <c r="BB435" s="284"/>
      <c r="BC435" s="281"/>
      <c r="BD435" s="283"/>
      <c r="BE435" s="284"/>
      <c r="BF435" s="281"/>
      <c r="BG435" s="283"/>
      <c r="BH435" s="284"/>
      <c r="BI435" s="281"/>
      <c r="BJ435" s="283"/>
      <c r="BK435" s="284"/>
    </row>
    <row r="436" spans="49:63" ht="15.05" x14ac:dyDescent="0.3">
      <c r="AW436" s="281"/>
      <c r="AX436" s="29"/>
      <c r="AY436" s="282"/>
      <c r="AZ436" s="281"/>
      <c r="BA436" s="283"/>
      <c r="BB436" s="284"/>
      <c r="BC436" s="281"/>
      <c r="BD436" s="283"/>
      <c r="BE436" s="284"/>
      <c r="BF436" s="281"/>
      <c r="BG436" s="283"/>
      <c r="BH436" s="284"/>
      <c r="BI436" s="281"/>
      <c r="BJ436" s="283"/>
      <c r="BK436" s="284"/>
    </row>
    <row r="437" spans="49:63" ht="15.05" x14ac:dyDescent="0.3">
      <c r="AW437" s="281"/>
      <c r="AX437" s="29"/>
      <c r="AY437" s="282"/>
      <c r="AZ437" s="281"/>
      <c r="BA437" s="283"/>
      <c r="BB437" s="284"/>
      <c r="BC437" s="281"/>
      <c r="BD437" s="283"/>
      <c r="BE437" s="284"/>
      <c r="BF437" s="281"/>
      <c r="BG437" s="283"/>
      <c r="BH437" s="284"/>
      <c r="BI437" s="281"/>
      <c r="BJ437" s="283"/>
      <c r="BK437" s="284"/>
    </row>
    <row r="438" spans="49:63" ht="15.05" x14ac:dyDescent="0.3">
      <c r="AW438" s="281"/>
      <c r="AX438" s="29"/>
      <c r="AY438" s="282"/>
      <c r="AZ438" s="281"/>
      <c r="BA438" s="283"/>
      <c r="BB438" s="284"/>
      <c r="BC438" s="281"/>
      <c r="BD438" s="283"/>
      <c r="BE438" s="284"/>
      <c r="BF438" s="281"/>
      <c r="BG438" s="283"/>
      <c r="BH438" s="284"/>
      <c r="BI438" s="281"/>
      <c r="BJ438" s="283"/>
      <c r="BK438" s="284"/>
    </row>
    <row r="439" spans="49:63" ht="15.05" x14ac:dyDescent="0.3">
      <c r="AW439" s="281"/>
      <c r="AX439" s="29"/>
      <c r="AY439" s="282"/>
      <c r="AZ439" s="281"/>
      <c r="BA439" s="283"/>
      <c r="BB439" s="284"/>
      <c r="BC439" s="281"/>
      <c r="BD439" s="283"/>
      <c r="BE439" s="284"/>
      <c r="BF439" s="281"/>
      <c r="BG439" s="283"/>
      <c r="BH439" s="284"/>
      <c r="BI439" s="281"/>
      <c r="BJ439" s="283"/>
      <c r="BK439" s="284"/>
    </row>
    <row r="440" spans="49:63" ht="15.05" x14ac:dyDescent="0.3">
      <c r="AW440" s="281"/>
      <c r="AX440" s="29"/>
      <c r="AY440" s="282"/>
      <c r="AZ440" s="281"/>
      <c r="BA440" s="283"/>
      <c r="BB440" s="284"/>
      <c r="BC440" s="281"/>
      <c r="BD440" s="283"/>
      <c r="BE440" s="284"/>
      <c r="BF440" s="281"/>
      <c r="BG440" s="283"/>
      <c r="BH440" s="284"/>
      <c r="BI440" s="281"/>
      <c r="BJ440" s="283"/>
      <c r="BK440" s="284"/>
    </row>
    <row r="441" spans="49:63" ht="15.05" x14ac:dyDescent="0.3">
      <c r="AW441" s="281"/>
      <c r="AX441" s="29"/>
      <c r="AY441" s="282"/>
      <c r="AZ441" s="281"/>
      <c r="BA441" s="283"/>
      <c r="BB441" s="284"/>
      <c r="BC441" s="281"/>
      <c r="BD441" s="283"/>
      <c r="BE441" s="284"/>
      <c r="BF441" s="281"/>
      <c r="BG441" s="283"/>
      <c r="BH441" s="284"/>
      <c r="BI441" s="281"/>
      <c r="BJ441" s="283"/>
      <c r="BK441" s="284"/>
    </row>
    <row r="442" spans="49:63" ht="15.05" x14ac:dyDescent="0.3">
      <c r="AW442" s="281"/>
      <c r="AX442" s="29"/>
      <c r="AY442" s="282"/>
      <c r="AZ442" s="281"/>
      <c r="BA442" s="283"/>
      <c r="BB442" s="284"/>
      <c r="BC442" s="281"/>
      <c r="BD442" s="283"/>
      <c r="BE442" s="284"/>
      <c r="BF442" s="281"/>
      <c r="BG442" s="283"/>
      <c r="BH442" s="284"/>
      <c r="BI442" s="281"/>
      <c r="BJ442" s="283"/>
      <c r="BK442" s="284"/>
    </row>
    <row r="443" spans="49:63" ht="15.05" x14ac:dyDescent="0.3">
      <c r="AW443" s="281"/>
      <c r="AX443" s="29"/>
      <c r="AY443" s="282"/>
      <c r="AZ443" s="281"/>
      <c r="BA443" s="283"/>
      <c r="BB443" s="284"/>
      <c r="BC443" s="281"/>
      <c r="BD443" s="283"/>
      <c r="BE443" s="284"/>
      <c r="BF443" s="281"/>
      <c r="BG443" s="283"/>
      <c r="BH443" s="284"/>
      <c r="BI443" s="281"/>
      <c r="BJ443" s="283"/>
      <c r="BK443" s="284"/>
    </row>
    <row r="444" spans="49:63" ht="15.05" x14ac:dyDescent="0.3">
      <c r="AW444" s="281"/>
      <c r="AX444" s="29"/>
      <c r="AY444" s="282"/>
      <c r="AZ444" s="281"/>
      <c r="BA444" s="283"/>
      <c r="BB444" s="284"/>
      <c r="BC444" s="281"/>
      <c r="BD444" s="283"/>
      <c r="BE444" s="284"/>
      <c r="BF444" s="281"/>
      <c r="BG444" s="283"/>
      <c r="BH444" s="284"/>
      <c r="BI444" s="281"/>
      <c r="BJ444" s="283"/>
      <c r="BK444" s="284"/>
    </row>
    <row r="445" spans="49:63" ht="15.05" x14ac:dyDescent="0.3">
      <c r="AW445" s="281"/>
      <c r="AX445" s="29"/>
      <c r="AY445" s="282"/>
      <c r="AZ445" s="281"/>
      <c r="BA445" s="283"/>
      <c r="BB445" s="284"/>
      <c r="BC445" s="281"/>
      <c r="BD445" s="283"/>
      <c r="BE445" s="284"/>
      <c r="BF445" s="281"/>
      <c r="BG445" s="283"/>
      <c r="BH445" s="284"/>
      <c r="BI445" s="281"/>
      <c r="BJ445" s="283"/>
      <c r="BK445" s="284"/>
    </row>
    <row r="446" spans="49:63" ht="15.05" x14ac:dyDescent="0.3">
      <c r="AW446" s="281"/>
      <c r="AX446" s="29"/>
      <c r="AY446" s="282"/>
      <c r="AZ446" s="281"/>
      <c r="BA446" s="283"/>
      <c r="BB446" s="284"/>
      <c r="BC446" s="281"/>
      <c r="BD446" s="283"/>
      <c r="BE446" s="284"/>
      <c r="BF446" s="281"/>
      <c r="BG446" s="283"/>
      <c r="BH446" s="284"/>
      <c r="BI446" s="281"/>
      <c r="BJ446" s="283"/>
      <c r="BK446" s="284"/>
    </row>
    <row r="447" spans="49:63" ht="15.05" x14ac:dyDescent="0.3">
      <c r="AW447" s="281"/>
      <c r="AX447" s="29"/>
      <c r="AY447" s="282"/>
      <c r="AZ447" s="281"/>
      <c r="BA447" s="283"/>
      <c r="BB447" s="284"/>
      <c r="BC447" s="281"/>
      <c r="BD447" s="283"/>
      <c r="BE447" s="284"/>
      <c r="BF447" s="281"/>
      <c r="BG447" s="283"/>
      <c r="BH447" s="284"/>
      <c r="BI447" s="281"/>
      <c r="BJ447" s="283"/>
      <c r="BK447" s="284"/>
    </row>
    <row r="448" spans="49:63" ht="15.05" x14ac:dyDescent="0.3">
      <c r="AW448" s="281"/>
      <c r="AX448" s="29"/>
      <c r="AY448" s="282"/>
      <c r="AZ448" s="281"/>
      <c r="BA448" s="283"/>
      <c r="BB448" s="284"/>
      <c r="BC448" s="281"/>
      <c r="BD448" s="283"/>
      <c r="BE448" s="284"/>
      <c r="BF448" s="281"/>
      <c r="BG448" s="283"/>
      <c r="BH448" s="284"/>
      <c r="BI448" s="281"/>
      <c r="BJ448" s="283"/>
      <c r="BK448" s="284"/>
    </row>
    <row r="449" spans="49:63" ht="15.05" x14ac:dyDescent="0.3">
      <c r="AW449" s="281"/>
      <c r="AX449" s="29"/>
      <c r="AY449" s="282"/>
      <c r="AZ449" s="281"/>
      <c r="BA449" s="283"/>
      <c r="BB449" s="284"/>
      <c r="BC449" s="281"/>
      <c r="BD449" s="283"/>
      <c r="BE449" s="284"/>
      <c r="BF449" s="281"/>
      <c r="BG449" s="283"/>
      <c r="BH449" s="284"/>
      <c r="BI449" s="281"/>
      <c r="BJ449" s="283"/>
      <c r="BK449" s="284"/>
    </row>
    <row r="450" spans="49:63" ht="15.05" x14ac:dyDescent="0.3">
      <c r="AW450" s="281"/>
      <c r="AX450" s="29"/>
      <c r="AY450" s="282"/>
      <c r="AZ450" s="281"/>
      <c r="BA450" s="283"/>
      <c r="BB450" s="284"/>
      <c r="BC450" s="281"/>
      <c r="BD450" s="283"/>
      <c r="BE450" s="284"/>
      <c r="BF450" s="281"/>
      <c r="BG450" s="283"/>
      <c r="BH450" s="284"/>
      <c r="BI450" s="281"/>
      <c r="BJ450" s="283"/>
      <c r="BK450" s="284"/>
    </row>
    <row r="451" spans="49:63" ht="15.05" x14ac:dyDescent="0.3">
      <c r="AW451" s="281"/>
      <c r="AX451" s="29"/>
      <c r="AY451" s="282"/>
      <c r="AZ451" s="281"/>
      <c r="BA451" s="283"/>
      <c r="BB451" s="284"/>
      <c r="BC451" s="281"/>
      <c r="BD451" s="283"/>
      <c r="BE451" s="284"/>
      <c r="BF451" s="281"/>
      <c r="BG451" s="283"/>
      <c r="BH451" s="284"/>
      <c r="BI451" s="281"/>
      <c r="BJ451" s="283"/>
      <c r="BK451" s="284"/>
    </row>
    <row r="452" spans="49:63" ht="15.05" x14ac:dyDescent="0.3">
      <c r="AW452" s="281"/>
      <c r="AX452" s="29"/>
      <c r="AY452" s="282"/>
      <c r="AZ452" s="281"/>
      <c r="BA452" s="283"/>
      <c r="BB452" s="284"/>
      <c r="BC452" s="281"/>
      <c r="BD452" s="283"/>
      <c r="BE452" s="284"/>
      <c r="BF452" s="281"/>
      <c r="BG452" s="283"/>
      <c r="BH452" s="284"/>
      <c r="BI452" s="281"/>
      <c r="BJ452" s="283"/>
      <c r="BK452" s="284"/>
    </row>
    <row r="453" spans="49:63" ht="15.05" x14ac:dyDescent="0.3">
      <c r="AW453" s="281"/>
      <c r="AX453" s="29"/>
      <c r="AY453" s="282"/>
      <c r="AZ453" s="281"/>
      <c r="BA453" s="283"/>
      <c r="BB453" s="284"/>
      <c r="BC453" s="281"/>
      <c r="BD453" s="283"/>
      <c r="BE453" s="284"/>
      <c r="BF453" s="281"/>
      <c r="BG453" s="283"/>
      <c r="BH453" s="284"/>
      <c r="BI453" s="281"/>
      <c r="BJ453" s="283"/>
      <c r="BK453" s="284"/>
    </row>
    <row r="454" spans="49:63" ht="15.05" x14ac:dyDescent="0.3">
      <c r="AW454" s="281"/>
      <c r="AX454" s="29"/>
      <c r="AY454" s="282"/>
      <c r="AZ454" s="281"/>
      <c r="BA454" s="283"/>
      <c r="BB454" s="284"/>
      <c r="BC454" s="281"/>
      <c r="BD454" s="283"/>
      <c r="BE454" s="284"/>
      <c r="BF454" s="281"/>
      <c r="BG454" s="283"/>
      <c r="BH454" s="284"/>
      <c r="BI454" s="281"/>
      <c r="BJ454" s="283"/>
      <c r="BK454" s="284"/>
    </row>
    <row r="455" spans="49:63" ht="15.05" x14ac:dyDescent="0.3">
      <c r="AW455" s="281"/>
      <c r="AX455" s="29"/>
      <c r="AY455" s="282"/>
      <c r="AZ455" s="281"/>
      <c r="BA455" s="283"/>
      <c r="BB455" s="284"/>
      <c r="BC455" s="281"/>
      <c r="BD455" s="283"/>
      <c r="BE455" s="284"/>
      <c r="BF455" s="281"/>
      <c r="BG455" s="283"/>
      <c r="BH455" s="284"/>
      <c r="BI455" s="281"/>
      <c r="BJ455" s="283"/>
      <c r="BK455" s="284"/>
    </row>
    <row r="456" spans="49:63" ht="15.05" x14ac:dyDescent="0.3">
      <c r="AW456" s="281"/>
      <c r="AX456" s="29"/>
      <c r="AY456" s="282"/>
      <c r="AZ456" s="281"/>
      <c r="BA456" s="283"/>
      <c r="BB456" s="284"/>
      <c r="BC456" s="281"/>
      <c r="BD456" s="283"/>
      <c r="BE456" s="284"/>
      <c r="BF456" s="281"/>
      <c r="BG456" s="283"/>
      <c r="BH456" s="284"/>
      <c r="BI456" s="281"/>
      <c r="BJ456" s="283"/>
      <c r="BK456" s="284"/>
    </row>
    <row r="457" spans="49:63" ht="15.05" x14ac:dyDescent="0.3">
      <c r="AW457" s="281"/>
      <c r="AX457" s="29"/>
      <c r="AY457" s="282"/>
      <c r="AZ457" s="281"/>
      <c r="BA457" s="283"/>
      <c r="BB457" s="284"/>
      <c r="BC457" s="281"/>
      <c r="BD457" s="283"/>
      <c r="BE457" s="284"/>
      <c r="BF457" s="281"/>
      <c r="BG457" s="283"/>
      <c r="BH457" s="284"/>
      <c r="BI457" s="281"/>
      <c r="BJ457" s="283"/>
      <c r="BK457" s="284"/>
    </row>
    <row r="458" spans="49:63" ht="15.05" x14ac:dyDescent="0.3">
      <c r="AW458" s="281"/>
      <c r="AX458" s="29"/>
      <c r="AY458" s="282"/>
      <c r="AZ458" s="281"/>
      <c r="BA458" s="283"/>
      <c r="BB458" s="284"/>
      <c r="BC458" s="281"/>
      <c r="BD458" s="283"/>
      <c r="BE458" s="284"/>
      <c r="BF458" s="281"/>
      <c r="BG458" s="283"/>
      <c r="BH458" s="284"/>
      <c r="BI458" s="281"/>
      <c r="BJ458" s="283"/>
      <c r="BK458" s="284"/>
    </row>
    <row r="459" spans="49:63" ht="15.05" x14ac:dyDescent="0.3">
      <c r="AW459" s="281"/>
      <c r="AX459" s="29"/>
      <c r="AY459" s="282"/>
      <c r="AZ459" s="281"/>
      <c r="BA459" s="283"/>
      <c r="BB459" s="284"/>
      <c r="BC459" s="281"/>
      <c r="BD459" s="283"/>
      <c r="BE459" s="284"/>
      <c r="BF459" s="281"/>
      <c r="BG459" s="283"/>
      <c r="BH459" s="284"/>
      <c r="BI459" s="281"/>
      <c r="BJ459" s="283"/>
      <c r="BK459" s="284"/>
    </row>
    <row r="460" spans="49:63" ht="15.05" x14ac:dyDescent="0.3">
      <c r="AW460" s="281"/>
      <c r="AX460" s="29"/>
      <c r="AY460" s="282"/>
      <c r="AZ460" s="281"/>
      <c r="BA460" s="283"/>
      <c r="BB460" s="284"/>
      <c r="BC460" s="281"/>
      <c r="BD460" s="283"/>
      <c r="BE460" s="284"/>
      <c r="BF460" s="281"/>
      <c r="BG460" s="283"/>
      <c r="BH460" s="284"/>
      <c r="BI460" s="281"/>
      <c r="BJ460" s="283"/>
      <c r="BK460" s="284"/>
    </row>
    <row r="461" spans="49:63" ht="15.05" x14ac:dyDescent="0.3">
      <c r="AW461" s="281"/>
      <c r="AX461" s="29"/>
      <c r="AY461" s="282"/>
      <c r="AZ461" s="281"/>
      <c r="BA461" s="283"/>
      <c r="BB461" s="284"/>
      <c r="BC461" s="281"/>
      <c r="BD461" s="283"/>
      <c r="BE461" s="284"/>
      <c r="BF461" s="281"/>
      <c r="BG461" s="283"/>
      <c r="BH461" s="284"/>
      <c r="BI461" s="281"/>
      <c r="BJ461" s="283"/>
      <c r="BK461" s="284"/>
    </row>
    <row r="462" spans="49:63" ht="15.05" x14ac:dyDescent="0.3">
      <c r="AW462" s="281"/>
      <c r="AX462" s="29"/>
      <c r="AY462" s="282"/>
      <c r="AZ462" s="281"/>
      <c r="BA462" s="283"/>
      <c r="BB462" s="284"/>
      <c r="BC462" s="281"/>
      <c r="BD462" s="283"/>
      <c r="BE462" s="284"/>
      <c r="BF462" s="281"/>
      <c r="BG462" s="283"/>
      <c r="BH462" s="284"/>
      <c r="BI462" s="281"/>
      <c r="BJ462" s="283"/>
      <c r="BK462" s="284"/>
    </row>
    <row r="463" spans="49:63" ht="15.05" x14ac:dyDescent="0.3">
      <c r="AW463" s="281"/>
      <c r="AX463" s="29"/>
      <c r="AY463" s="282"/>
      <c r="AZ463" s="281"/>
      <c r="BA463" s="283"/>
      <c r="BB463" s="284"/>
      <c r="BC463" s="281"/>
      <c r="BD463" s="283"/>
      <c r="BE463" s="284"/>
      <c r="BF463" s="281"/>
      <c r="BG463" s="283"/>
      <c r="BH463" s="284"/>
      <c r="BI463" s="281"/>
      <c r="BJ463" s="283"/>
      <c r="BK463" s="284"/>
    </row>
    <row r="464" spans="49:63" ht="15.05" x14ac:dyDescent="0.3">
      <c r="AW464" s="281"/>
      <c r="AX464" s="29"/>
      <c r="AY464" s="282"/>
      <c r="AZ464" s="281"/>
      <c r="BA464" s="283"/>
      <c r="BB464" s="284"/>
      <c r="BC464" s="281"/>
      <c r="BD464" s="283"/>
      <c r="BE464" s="284"/>
      <c r="BF464" s="281"/>
      <c r="BG464" s="283"/>
      <c r="BH464" s="284"/>
      <c r="BI464" s="281"/>
      <c r="BJ464" s="283"/>
      <c r="BK464" s="284"/>
    </row>
    <row r="465" spans="49:63" ht="15.05" x14ac:dyDescent="0.3">
      <c r="AW465" s="281"/>
      <c r="AX465" s="29"/>
      <c r="AY465" s="282"/>
      <c r="AZ465" s="281"/>
      <c r="BA465" s="283"/>
      <c r="BB465" s="284"/>
      <c r="BC465" s="281"/>
      <c r="BD465" s="283"/>
      <c r="BE465" s="284"/>
      <c r="BF465" s="281"/>
      <c r="BG465" s="283"/>
      <c r="BH465" s="284"/>
      <c r="BI465" s="281"/>
      <c r="BJ465" s="283"/>
      <c r="BK465" s="284"/>
    </row>
    <row r="466" spans="49:63" ht="15.05" x14ac:dyDescent="0.3">
      <c r="AW466" s="281"/>
      <c r="AX466" s="29"/>
      <c r="AY466" s="282"/>
      <c r="AZ466" s="281"/>
      <c r="BA466" s="283"/>
      <c r="BB466" s="284"/>
      <c r="BC466" s="281"/>
      <c r="BD466" s="283"/>
      <c r="BE466" s="284"/>
      <c r="BF466" s="281"/>
      <c r="BG466" s="283"/>
      <c r="BH466" s="284"/>
      <c r="BI466" s="281"/>
      <c r="BJ466" s="283"/>
      <c r="BK466" s="284"/>
    </row>
    <row r="467" spans="49:63" ht="15.05" x14ac:dyDescent="0.3">
      <c r="AW467" s="281"/>
      <c r="AX467" s="29"/>
      <c r="AY467" s="282"/>
      <c r="AZ467" s="281"/>
      <c r="BA467" s="283"/>
      <c r="BB467" s="284"/>
      <c r="BC467" s="281"/>
      <c r="BD467" s="283"/>
      <c r="BE467" s="284"/>
      <c r="BF467" s="281"/>
      <c r="BG467" s="283"/>
      <c r="BH467" s="284"/>
      <c r="BI467" s="281"/>
      <c r="BJ467" s="283"/>
      <c r="BK467" s="284"/>
    </row>
    <row r="468" spans="49:63" ht="15.05" x14ac:dyDescent="0.3">
      <c r="AW468" s="281"/>
      <c r="AX468" s="29"/>
      <c r="AY468" s="282"/>
      <c r="AZ468" s="281"/>
      <c r="BA468" s="283"/>
      <c r="BB468" s="284"/>
      <c r="BC468" s="281"/>
      <c r="BD468" s="283"/>
      <c r="BE468" s="284"/>
      <c r="BF468" s="281"/>
      <c r="BG468" s="283"/>
      <c r="BH468" s="284"/>
      <c r="BI468" s="281"/>
      <c r="BJ468" s="283"/>
      <c r="BK468" s="284"/>
    </row>
    <row r="469" spans="49:63" ht="15.05" x14ac:dyDescent="0.3">
      <c r="AW469" s="281"/>
      <c r="AX469" s="29"/>
      <c r="AY469" s="282"/>
      <c r="AZ469" s="281"/>
      <c r="BA469" s="283"/>
      <c r="BB469" s="284"/>
      <c r="BC469" s="281"/>
      <c r="BD469" s="283"/>
      <c r="BE469" s="284"/>
      <c r="BF469" s="281"/>
      <c r="BG469" s="283"/>
      <c r="BH469" s="284"/>
      <c r="BI469" s="281"/>
      <c r="BJ469" s="283"/>
      <c r="BK469" s="284"/>
    </row>
    <row r="470" spans="49:63" ht="15.05" x14ac:dyDescent="0.3">
      <c r="AW470" s="281"/>
      <c r="AX470" s="29"/>
      <c r="AY470" s="282"/>
      <c r="AZ470" s="281"/>
      <c r="BA470" s="283"/>
      <c r="BB470" s="284"/>
      <c r="BC470" s="281"/>
      <c r="BD470" s="283"/>
      <c r="BE470" s="284"/>
      <c r="BF470" s="281"/>
      <c r="BG470" s="283"/>
      <c r="BH470" s="284"/>
      <c r="BI470" s="281"/>
      <c r="BJ470" s="283"/>
      <c r="BK470" s="284"/>
    </row>
    <row r="471" spans="49:63" ht="15.05" x14ac:dyDescent="0.3">
      <c r="AW471" s="281"/>
      <c r="AX471" s="29"/>
      <c r="AY471" s="282"/>
      <c r="AZ471" s="281"/>
      <c r="BA471" s="283"/>
      <c r="BB471" s="284"/>
      <c r="BC471" s="281"/>
      <c r="BD471" s="283"/>
      <c r="BE471" s="284"/>
      <c r="BF471" s="281"/>
      <c r="BG471" s="283"/>
      <c r="BH471" s="284"/>
      <c r="BI471" s="281"/>
      <c r="BJ471" s="283"/>
      <c r="BK471" s="284"/>
    </row>
    <row r="472" spans="49:63" ht="15.05" x14ac:dyDescent="0.3">
      <c r="AW472" s="281"/>
      <c r="AX472" s="29"/>
      <c r="AY472" s="282"/>
      <c r="AZ472" s="281"/>
      <c r="BA472" s="283"/>
      <c r="BB472" s="284"/>
      <c r="BC472" s="281"/>
      <c r="BD472" s="283"/>
      <c r="BE472" s="284"/>
      <c r="BF472" s="281"/>
      <c r="BG472" s="283"/>
      <c r="BH472" s="284"/>
      <c r="BI472" s="281"/>
      <c r="BJ472" s="283"/>
      <c r="BK472" s="284"/>
    </row>
    <row r="473" spans="49:63" ht="15.05" x14ac:dyDescent="0.3">
      <c r="AW473" s="281"/>
      <c r="AX473" s="29"/>
      <c r="AY473" s="282"/>
      <c r="AZ473" s="281"/>
      <c r="BA473" s="283"/>
      <c r="BB473" s="284"/>
      <c r="BC473" s="281"/>
      <c r="BD473" s="283"/>
      <c r="BE473" s="284"/>
      <c r="BF473" s="281"/>
      <c r="BG473" s="283"/>
      <c r="BH473" s="284"/>
      <c r="BI473" s="281"/>
      <c r="BJ473" s="283"/>
      <c r="BK473" s="284"/>
    </row>
    <row r="474" spans="49:63" ht="15.05" x14ac:dyDescent="0.3">
      <c r="AW474" s="281"/>
      <c r="AX474" s="29"/>
      <c r="AY474" s="282"/>
      <c r="AZ474" s="281"/>
      <c r="BA474" s="283"/>
      <c r="BB474" s="284"/>
      <c r="BC474" s="281"/>
      <c r="BD474" s="283"/>
      <c r="BE474" s="284"/>
      <c r="BF474" s="281"/>
      <c r="BG474" s="283"/>
      <c r="BH474" s="284"/>
      <c r="BI474" s="281"/>
      <c r="BJ474" s="283"/>
      <c r="BK474" s="284"/>
    </row>
    <row r="475" spans="49:63" ht="15.05" x14ac:dyDescent="0.3">
      <c r="AW475" s="281"/>
      <c r="AX475" s="29"/>
      <c r="AY475" s="282"/>
      <c r="AZ475" s="281"/>
      <c r="BA475" s="283"/>
      <c r="BB475" s="284"/>
      <c r="BC475" s="281"/>
      <c r="BD475" s="283"/>
      <c r="BE475" s="284"/>
      <c r="BF475" s="281"/>
      <c r="BG475" s="283"/>
      <c r="BH475" s="284"/>
      <c r="BI475" s="281"/>
      <c r="BJ475" s="283"/>
      <c r="BK475" s="284"/>
    </row>
    <row r="476" spans="49:63" ht="15.05" x14ac:dyDescent="0.3">
      <c r="AW476" s="281"/>
      <c r="AX476" s="29"/>
      <c r="AY476" s="282"/>
      <c r="AZ476" s="281"/>
      <c r="BA476" s="283"/>
      <c r="BB476" s="284"/>
      <c r="BC476" s="281"/>
      <c r="BD476" s="283"/>
      <c r="BE476" s="284"/>
      <c r="BF476" s="281"/>
      <c r="BG476" s="283"/>
      <c r="BH476" s="284"/>
      <c r="BI476" s="281"/>
      <c r="BJ476" s="283"/>
      <c r="BK476" s="284"/>
    </row>
    <row r="477" spans="49:63" ht="15.05" x14ac:dyDescent="0.3">
      <c r="AW477" s="281"/>
      <c r="AX477" s="29"/>
      <c r="AY477" s="282"/>
      <c r="AZ477" s="281"/>
      <c r="BA477" s="283"/>
      <c r="BB477" s="284"/>
      <c r="BC477" s="281"/>
      <c r="BD477" s="283"/>
      <c r="BE477" s="284"/>
      <c r="BF477" s="281"/>
      <c r="BG477" s="283"/>
      <c r="BH477" s="284"/>
      <c r="BI477" s="281"/>
      <c r="BJ477" s="283"/>
      <c r="BK477" s="284"/>
    </row>
    <row r="478" spans="49:63" ht="15.05" x14ac:dyDescent="0.3">
      <c r="AW478" s="281"/>
      <c r="AX478" s="29"/>
      <c r="AY478" s="282"/>
      <c r="AZ478" s="281"/>
      <c r="BA478" s="283"/>
      <c r="BB478" s="284"/>
      <c r="BC478" s="281"/>
      <c r="BD478" s="283"/>
      <c r="BE478" s="284"/>
      <c r="BF478" s="281"/>
      <c r="BG478" s="283"/>
      <c r="BH478" s="284"/>
      <c r="BI478" s="281"/>
      <c r="BJ478" s="283"/>
      <c r="BK478" s="284"/>
    </row>
    <row r="479" spans="49:63" ht="15.05" x14ac:dyDescent="0.3">
      <c r="AW479" s="281"/>
      <c r="AX479" s="29"/>
      <c r="AY479" s="282"/>
      <c r="AZ479" s="281"/>
      <c r="BA479" s="283"/>
      <c r="BB479" s="284"/>
      <c r="BC479" s="281"/>
      <c r="BD479" s="283"/>
      <c r="BE479" s="284"/>
      <c r="BF479" s="281"/>
      <c r="BG479" s="283"/>
      <c r="BH479" s="284"/>
      <c r="BI479" s="281"/>
      <c r="BJ479" s="283"/>
      <c r="BK479" s="284"/>
    </row>
    <row r="480" spans="49:63" ht="15.05" x14ac:dyDescent="0.3">
      <c r="AW480" s="281"/>
      <c r="AX480" s="29"/>
      <c r="AY480" s="282"/>
      <c r="AZ480" s="281"/>
      <c r="BA480" s="283"/>
      <c r="BB480" s="284"/>
      <c r="BC480" s="281"/>
      <c r="BD480" s="283"/>
      <c r="BE480" s="284"/>
      <c r="BF480" s="281"/>
      <c r="BG480" s="283"/>
      <c r="BH480" s="284"/>
      <c r="BI480" s="281"/>
      <c r="BJ480" s="283"/>
      <c r="BK480" s="284"/>
    </row>
    <row r="481" spans="49:63" ht="15.05" x14ac:dyDescent="0.3">
      <c r="AW481" s="281"/>
      <c r="AX481" s="29"/>
      <c r="AY481" s="282"/>
      <c r="AZ481" s="281"/>
      <c r="BA481" s="283"/>
      <c r="BB481" s="284"/>
      <c r="BC481" s="281"/>
      <c r="BD481" s="283"/>
      <c r="BE481" s="284"/>
      <c r="BF481" s="281"/>
      <c r="BG481" s="283"/>
      <c r="BH481" s="284"/>
      <c r="BI481" s="281"/>
      <c r="BJ481" s="283"/>
      <c r="BK481" s="284"/>
    </row>
    <row r="482" spans="49:63" ht="15.05" x14ac:dyDescent="0.3">
      <c r="AW482" s="281"/>
      <c r="AX482" s="29"/>
      <c r="AY482" s="282"/>
      <c r="AZ482" s="281"/>
      <c r="BA482" s="283"/>
      <c r="BB482" s="284"/>
      <c r="BC482" s="281"/>
      <c r="BD482" s="283"/>
      <c r="BE482" s="284"/>
      <c r="BF482" s="281"/>
      <c r="BG482" s="283"/>
      <c r="BH482" s="284"/>
      <c r="BI482" s="281"/>
      <c r="BJ482" s="283"/>
      <c r="BK482" s="284"/>
    </row>
    <row r="483" spans="49:63" ht="15.05" x14ac:dyDescent="0.3">
      <c r="AW483" s="281"/>
      <c r="AX483" s="29"/>
      <c r="AY483" s="282"/>
      <c r="AZ483" s="281"/>
      <c r="BA483" s="283"/>
      <c r="BB483" s="284"/>
      <c r="BC483" s="281"/>
      <c r="BD483" s="283"/>
      <c r="BE483" s="284"/>
      <c r="BF483" s="281"/>
      <c r="BG483" s="283"/>
      <c r="BH483" s="284"/>
      <c r="BI483" s="281"/>
      <c r="BJ483" s="283"/>
      <c r="BK483" s="284"/>
    </row>
    <row r="484" spans="49:63" ht="15.05" x14ac:dyDescent="0.3">
      <c r="AW484" s="281"/>
      <c r="AX484" s="29"/>
      <c r="AY484" s="282"/>
      <c r="AZ484" s="281"/>
      <c r="BA484" s="283"/>
      <c r="BB484" s="284"/>
      <c r="BC484" s="281"/>
      <c r="BD484" s="283"/>
      <c r="BE484" s="284"/>
      <c r="BF484" s="281"/>
      <c r="BG484" s="283"/>
      <c r="BH484" s="284"/>
      <c r="BI484" s="281"/>
      <c r="BJ484" s="283"/>
      <c r="BK484" s="284"/>
    </row>
    <row r="485" spans="49:63" ht="15.05" x14ac:dyDescent="0.3">
      <c r="AW485" s="281"/>
      <c r="AX485" s="29"/>
      <c r="AY485" s="282"/>
      <c r="AZ485" s="281"/>
      <c r="BA485" s="283"/>
      <c r="BB485" s="284"/>
      <c r="BC485" s="281"/>
      <c r="BD485" s="283"/>
      <c r="BE485" s="284"/>
      <c r="BF485" s="281"/>
      <c r="BG485" s="283"/>
      <c r="BH485" s="284"/>
      <c r="BI485" s="281"/>
      <c r="BJ485" s="283"/>
      <c r="BK485" s="284"/>
    </row>
    <row r="486" spans="49:63" ht="15.05" x14ac:dyDescent="0.3">
      <c r="AW486" s="281"/>
      <c r="AX486" s="29"/>
      <c r="AY486" s="282"/>
      <c r="AZ486" s="281"/>
      <c r="BA486" s="283"/>
      <c r="BB486" s="284"/>
      <c r="BC486" s="281"/>
      <c r="BD486" s="283"/>
      <c r="BE486" s="284"/>
      <c r="BF486" s="281"/>
      <c r="BG486" s="283"/>
      <c r="BH486" s="284"/>
      <c r="BI486" s="281"/>
      <c r="BJ486" s="283"/>
      <c r="BK486" s="284"/>
    </row>
    <row r="487" spans="49:63" ht="15.05" x14ac:dyDescent="0.3">
      <c r="AW487" s="281"/>
      <c r="AX487" s="29"/>
      <c r="AY487" s="282"/>
      <c r="AZ487" s="281"/>
      <c r="BA487" s="283"/>
      <c r="BB487" s="284"/>
      <c r="BC487" s="281"/>
      <c r="BD487" s="283"/>
      <c r="BE487" s="284"/>
      <c r="BF487" s="281"/>
      <c r="BG487" s="283"/>
      <c r="BH487" s="284"/>
      <c r="BI487" s="281"/>
      <c r="BJ487" s="283"/>
      <c r="BK487" s="284"/>
    </row>
    <row r="488" spans="49:63" ht="15.05" x14ac:dyDescent="0.3">
      <c r="AW488" s="281"/>
      <c r="AX488" s="29"/>
      <c r="AY488" s="282"/>
      <c r="AZ488" s="281"/>
      <c r="BA488" s="283"/>
      <c r="BB488" s="284"/>
      <c r="BC488" s="281"/>
      <c r="BD488" s="283"/>
      <c r="BE488" s="284"/>
      <c r="BF488" s="281"/>
      <c r="BG488" s="283"/>
      <c r="BH488" s="284"/>
      <c r="BI488" s="281"/>
      <c r="BJ488" s="283"/>
      <c r="BK488" s="284"/>
    </row>
    <row r="489" spans="49:63" ht="15.05" x14ac:dyDescent="0.3">
      <c r="AW489" s="281"/>
      <c r="AX489" s="29"/>
      <c r="AY489" s="282"/>
      <c r="AZ489" s="281"/>
      <c r="BA489" s="283"/>
      <c r="BB489" s="284"/>
      <c r="BC489" s="281"/>
      <c r="BD489" s="283"/>
      <c r="BE489" s="284"/>
      <c r="BF489" s="281"/>
      <c r="BG489" s="283"/>
      <c r="BH489" s="284"/>
      <c r="BI489" s="281"/>
      <c r="BJ489" s="283"/>
      <c r="BK489" s="284"/>
    </row>
    <row r="490" spans="49:63" ht="15.05" x14ac:dyDescent="0.3">
      <c r="AW490" s="281"/>
      <c r="AX490" s="29"/>
      <c r="AY490" s="282"/>
      <c r="AZ490" s="281"/>
      <c r="BA490" s="283"/>
      <c r="BB490" s="284"/>
      <c r="BC490" s="281"/>
      <c r="BD490" s="283"/>
      <c r="BE490" s="284"/>
      <c r="BF490" s="281"/>
      <c r="BG490" s="283"/>
      <c r="BH490" s="284"/>
      <c r="BI490" s="281"/>
      <c r="BJ490" s="283"/>
      <c r="BK490" s="284"/>
    </row>
    <row r="491" spans="49:63" ht="15.05" x14ac:dyDescent="0.3">
      <c r="AW491" s="281"/>
      <c r="AX491" s="29"/>
      <c r="AY491" s="282"/>
      <c r="AZ491" s="281"/>
      <c r="BA491" s="283"/>
      <c r="BB491" s="284"/>
      <c r="BC491" s="281"/>
      <c r="BD491" s="283"/>
      <c r="BE491" s="284"/>
      <c r="BF491" s="281"/>
      <c r="BG491" s="283"/>
      <c r="BH491" s="284"/>
      <c r="BI491" s="281"/>
      <c r="BJ491" s="283"/>
      <c r="BK491" s="284"/>
    </row>
    <row r="492" spans="49:63" ht="15.05" x14ac:dyDescent="0.3">
      <c r="AW492" s="281"/>
      <c r="AX492" s="29"/>
      <c r="AY492" s="282"/>
      <c r="AZ492" s="281"/>
      <c r="BA492" s="283"/>
      <c r="BB492" s="284"/>
      <c r="BC492" s="281"/>
      <c r="BD492" s="283"/>
      <c r="BE492" s="284"/>
      <c r="BF492" s="281"/>
      <c r="BG492" s="283"/>
      <c r="BH492" s="284"/>
      <c r="BI492" s="281"/>
      <c r="BJ492" s="283"/>
      <c r="BK492" s="284"/>
    </row>
    <row r="493" spans="49:63" ht="15.05" x14ac:dyDescent="0.3">
      <c r="AW493" s="281"/>
      <c r="AX493" s="29"/>
      <c r="AY493" s="282"/>
      <c r="AZ493" s="281"/>
      <c r="BA493" s="283"/>
      <c r="BB493" s="284"/>
      <c r="BC493" s="281"/>
      <c r="BD493" s="283"/>
      <c r="BE493" s="284"/>
      <c r="BF493" s="281"/>
      <c r="BG493" s="283"/>
      <c r="BH493" s="284"/>
      <c r="BI493" s="281"/>
      <c r="BJ493" s="283"/>
      <c r="BK493" s="284"/>
    </row>
    <row r="494" spans="49:63" ht="15.05" x14ac:dyDescent="0.3">
      <c r="AW494" s="281"/>
      <c r="AX494" s="29"/>
      <c r="AY494" s="282"/>
      <c r="AZ494" s="281"/>
      <c r="BA494" s="283"/>
      <c r="BB494" s="284"/>
      <c r="BC494" s="281"/>
      <c r="BD494" s="283"/>
      <c r="BE494" s="284"/>
      <c r="BF494" s="281"/>
      <c r="BG494" s="283"/>
      <c r="BH494" s="284"/>
      <c r="BI494" s="281"/>
      <c r="BJ494" s="283"/>
      <c r="BK494" s="284"/>
    </row>
    <row r="495" spans="49:63" ht="15.05" x14ac:dyDescent="0.3">
      <c r="AW495" s="281"/>
      <c r="AX495" s="29"/>
      <c r="AY495" s="282"/>
      <c r="AZ495" s="281"/>
      <c r="BA495" s="283"/>
      <c r="BB495" s="284"/>
      <c r="BC495" s="281"/>
      <c r="BD495" s="283"/>
      <c r="BE495" s="284"/>
      <c r="BF495" s="281"/>
      <c r="BG495" s="283"/>
      <c r="BH495" s="284"/>
      <c r="BI495" s="281"/>
      <c r="BJ495" s="283"/>
      <c r="BK495" s="284"/>
    </row>
    <row r="496" spans="49:63" ht="15.05" x14ac:dyDescent="0.3">
      <c r="AW496" s="281"/>
      <c r="AX496" s="29"/>
      <c r="AY496" s="282"/>
      <c r="AZ496" s="281"/>
      <c r="BA496" s="283"/>
      <c r="BB496" s="284"/>
      <c r="BC496" s="281"/>
      <c r="BD496" s="283"/>
      <c r="BE496" s="284"/>
      <c r="BF496" s="281"/>
      <c r="BG496" s="283"/>
      <c r="BH496" s="284"/>
      <c r="BI496" s="281"/>
      <c r="BJ496" s="283"/>
      <c r="BK496" s="284"/>
    </row>
    <row r="497" spans="49:63" ht="15.05" x14ac:dyDescent="0.3">
      <c r="AW497" s="281"/>
      <c r="AX497" s="29"/>
      <c r="AY497" s="282"/>
      <c r="AZ497" s="281"/>
      <c r="BA497" s="283"/>
      <c r="BB497" s="284"/>
      <c r="BC497" s="281"/>
      <c r="BD497" s="283"/>
      <c r="BE497" s="284"/>
      <c r="BF497" s="281"/>
      <c r="BG497" s="283"/>
      <c r="BH497" s="284"/>
      <c r="BI497" s="281"/>
      <c r="BJ497" s="283"/>
      <c r="BK497" s="284"/>
    </row>
    <row r="498" spans="49:63" ht="15.05" x14ac:dyDescent="0.3">
      <c r="AW498" s="281"/>
      <c r="AX498" s="29"/>
      <c r="AY498" s="282"/>
      <c r="AZ498" s="281"/>
      <c r="BA498" s="283"/>
      <c r="BB498" s="284"/>
      <c r="BC498" s="281"/>
      <c r="BD498" s="283"/>
      <c r="BE498" s="284"/>
      <c r="BF498" s="281"/>
      <c r="BG498" s="283"/>
      <c r="BH498" s="284"/>
      <c r="BI498" s="281"/>
      <c r="BJ498" s="283"/>
      <c r="BK498" s="284"/>
    </row>
    <row r="499" spans="49:63" ht="15.05" x14ac:dyDescent="0.3">
      <c r="AW499" s="281"/>
      <c r="AX499" s="29"/>
      <c r="AY499" s="282"/>
      <c r="AZ499" s="281"/>
      <c r="BA499" s="283"/>
      <c r="BB499" s="284"/>
      <c r="BC499" s="281"/>
      <c r="BD499" s="283"/>
      <c r="BE499" s="284"/>
      <c r="BF499" s="281"/>
      <c r="BG499" s="283"/>
      <c r="BH499" s="284"/>
      <c r="BI499" s="281"/>
      <c r="BJ499" s="283"/>
      <c r="BK499" s="284"/>
    </row>
    <row r="500" spans="49:63" ht="15.05" x14ac:dyDescent="0.3">
      <c r="AW500" s="281"/>
      <c r="AX500" s="29"/>
      <c r="AY500" s="282"/>
      <c r="AZ500" s="281"/>
      <c r="BA500" s="283"/>
      <c r="BB500" s="284"/>
      <c r="BC500" s="281"/>
      <c r="BD500" s="283"/>
      <c r="BE500" s="284"/>
      <c r="BF500" s="281"/>
      <c r="BG500" s="283"/>
      <c r="BH500" s="284"/>
      <c r="BI500" s="281"/>
      <c r="BJ500" s="283"/>
      <c r="BK500" s="284"/>
    </row>
    <row r="501" spans="49:63" ht="15.05" x14ac:dyDescent="0.3">
      <c r="AW501" s="281"/>
      <c r="AX501" s="29"/>
      <c r="AY501" s="282"/>
      <c r="AZ501" s="281"/>
      <c r="BA501" s="283"/>
      <c r="BB501" s="284"/>
      <c r="BC501" s="281"/>
      <c r="BD501" s="283"/>
      <c r="BE501" s="284"/>
      <c r="BF501" s="281"/>
      <c r="BG501" s="283"/>
      <c r="BH501" s="284"/>
      <c r="BI501" s="281"/>
      <c r="BJ501" s="283"/>
      <c r="BK501" s="284"/>
    </row>
    <row r="502" spans="49:63" ht="15.05" x14ac:dyDescent="0.3">
      <c r="AW502" s="281"/>
      <c r="AX502" s="29"/>
      <c r="AY502" s="282"/>
      <c r="AZ502" s="281"/>
      <c r="BA502" s="283"/>
      <c r="BB502" s="284"/>
      <c r="BC502" s="281"/>
      <c r="BD502" s="283"/>
      <c r="BE502" s="284"/>
      <c r="BF502" s="281"/>
      <c r="BG502" s="283"/>
      <c r="BH502" s="284"/>
      <c r="BI502" s="281"/>
      <c r="BJ502" s="283"/>
      <c r="BK502" s="284"/>
    </row>
    <row r="503" spans="49:63" ht="15.05" x14ac:dyDescent="0.3">
      <c r="AW503" s="281"/>
      <c r="AX503" s="29"/>
      <c r="AY503" s="282"/>
      <c r="AZ503" s="281"/>
      <c r="BA503" s="283"/>
      <c r="BB503" s="284"/>
      <c r="BC503" s="281"/>
      <c r="BD503" s="283"/>
      <c r="BE503" s="284"/>
      <c r="BF503" s="281"/>
      <c r="BG503" s="283"/>
      <c r="BH503" s="284"/>
      <c r="BI503" s="281"/>
      <c r="BJ503" s="283"/>
      <c r="BK503" s="284"/>
    </row>
    <row r="504" spans="49:63" ht="15.05" x14ac:dyDescent="0.3">
      <c r="AW504" s="281"/>
      <c r="AX504" s="29"/>
      <c r="AY504" s="282"/>
      <c r="AZ504" s="281"/>
      <c r="BA504" s="283"/>
      <c r="BB504" s="284"/>
      <c r="BC504" s="281"/>
      <c r="BD504" s="283"/>
      <c r="BE504" s="284"/>
      <c r="BF504" s="281"/>
      <c r="BG504" s="283"/>
      <c r="BH504" s="284"/>
      <c r="BI504" s="281"/>
      <c r="BJ504" s="283"/>
      <c r="BK504" s="284"/>
    </row>
    <row r="505" spans="49:63" ht="15.05" x14ac:dyDescent="0.3">
      <c r="AW505" s="281"/>
      <c r="AX505" s="29"/>
      <c r="AY505" s="282"/>
      <c r="AZ505" s="281"/>
      <c r="BA505" s="283"/>
      <c r="BB505" s="284"/>
      <c r="BC505" s="281"/>
      <c r="BD505" s="283"/>
      <c r="BE505" s="284"/>
      <c r="BF505" s="281"/>
      <c r="BG505" s="283"/>
      <c r="BH505" s="284"/>
      <c r="BI505" s="281"/>
      <c r="BJ505" s="283"/>
      <c r="BK505" s="284"/>
    </row>
    <row r="506" spans="49:63" ht="15.05" x14ac:dyDescent="0.3">
      <c r="AW506" s="281"/>
      <c r="AX506" s="29"/>
      <c r="AY506" s="282"/>
      <c r="AZ506" s="281"/>
      <c r="BA506" s="283"/>
      <c r="BB506" s="284"/>
      <c r="BC506" s="281"/>
      <c r="BD506" s="283"/>
      <c r="BE506" s="284"/>
      <c r="BF506" s="281"/>
      <c r="BG506" s="283"/>
      <c r="BH506" s="284"/>
      <c r="BI506" s="281"/>
      <c r="BJ506" s="283"/>
      <c r="BK506" s="284"/>
    </row>
    <row r="507" spans="49:63" ht="15.05" x14ac:dyDescent="0.3">
      <c r="AW507" s="281"/>
      <c r="AX507" s="29"/>
      <c r="AY507" s="282"/>
      <c r="AZ507" s="281"/>
      <c r="BA507" s="283"/>
      <c r="BB507" s="284"/>
      <c r="BC507" s="281"/>
      <c r="BD507" s="283"/>
      <c r="BE507" s="284"/>
      <c r="BF507" s="281"/>
      <c r="BG507" s="283"/>
      <c r="BH507" s="284"/>
      <c r="BI507" s="281"/>
      <c r="BJ507" s="283"/>
      <c r="BK507" s="284"/>
    </row>
    <row r="508" spans="49:63" ht="15.05" x14ac:dyDescent="0.3">
      <c r="AW508" s="281"/>
      <c r="AX508" s="29"/>
      <c r="AY508" s="282"/>
      <c r="AZ508" s="281"/>
      <c r="BA508" s="283"/>
      <c r="BB508" s="284"/>
      <c r="BC508" s="281"/>
      <c r="BD508" s="283"/>
      <c r="BE508" s="284"/>
      <c r="BF508" s="281"/>
      <c r="BG508" s="283"/>
      <c r="BH508" s="284"/>
      <c r="BI508" s="281"/>
      <c r="BJ508" s="283"/>
      <c r="BK508" s="284"/>
    </row>
    <row r="509" spans="49:63" ht="15.05" x14ac:dyDescent="0.3">
      <c r="AW509" s="281"/>
      <c r="AX509" s="29"/>
      <c r="AY509" s="282"/>
      <c r="AZ509" s="281"/>
      <c r="BA509" s="283"/>
      <c r="BB509" s="284"/>
      <c r="BC509" s="281"/>
      <c r="BD509" s="283"/>
      <c r="BE509" s="284"/>
      <c r="BF509" s="281"/>
      <c r="BG509" s="283"/>
      <c r="BH509" s="284"/>
      <c r="BI509" s="281"/>
      <c r="BJ509" s="283"/>
      <c r="BK509" s="284"/>
    </row>
    <row r="510" spans="49:63" ht="15.05" x14ac:dyDescent="0.3">
      <c r="AW510" s="281"/>
      <c r="AX510" s="29"/>
      <c r="AY510" s="282"/>
      <c r="AZ510" s="281"/>
      <c r="BA510" s="283"/>
      <c r="BB510" s="284"/>
      <c r="BC510" s="281"/>
      <c r="BD510" s="283"/>
      <c r="BE510" s="284"/>
      <c r="BF510" s="281"/>
      <c r="BG510" s="283"/>
      <c r="BH510" s="284"/>
      <c r="BI510" s="281"/>
      <c r="BJ510" s="283"/>
      <c r="BK510" s="284"/>
    </row>
    <row r="511" spans="49:63" ht="15.05" x14ac:dyDescent="0.3">
      <c r="AW511" s="281"/>
      <c r="AX511" s="29"/>
      <c r="AY511" s="282"/>
      <c r="AZ511" s="281"/>
      <c r="BA511" s="283"/>
      <c r="BB511" s="284"/>
      <c r="BC511" s="281"/>
      <c r="BD511" s="283"/>
      <c r="BE511" s="284"/>
      <c r="BF511" s="281"/>
      <c r="BG511" s="283"/>
      <c r="BH511" s="284"/>
      <c r="BI511" s="281"/>
      <c r="BJ511" s="283"/>
      <c r="BK511" s="284"/>
    </row>
    <row r="512" spans="49:63" ht="15.05" x14ac:dyDescent="0.3">
      <c r="AW512" s="281"/>
      <c r="AX512" s="29"/>
      <c r="AY512" s="282"/>
      <c r="AZ512" s="281"/>
      <c r="BA512" s="283"/>
      <c r="BB512" s="284"/>
      <c r="BC512" s="281"/>
      <c r="BD512" s="283"/>
      <c r="BE512" s="284"/>
      <c r="BF512" s="281"/>
      <c r="BG512" s="283"/>
      <c r="BH512" s="284"/>
      <c r="BI512" s="281"/>
      <c r="BJ512" s="283"/>
      <c r="BK512" s="284"/>
    </row>
    <row r="513" spans="49:63" ht="15.05" x14ac:dyDescent="0.3">
      <c r="AW513" s="281"/>
      <c r="AX513" s="29"/>
      <c r="AY513" s="282"/>
      <c r="AZ513" s="281"/>
      <c r="BA513" s="283"/>
      <c r="BB513" s="284"/>
      <c r="BC513" s="281"/>
      <c r="BD513" s="283"/>
      <c r="BE513" s="284"/>
      <c r="BF513" s="281"/>
      <c r="BG513" s="283"/>
      <c r="BH513" s="284"/>
      <c r="BI513" s="281"/>
      <c r="BJ513" s="283"/>
      <c r="BK513" s="284"/>
    </row>
    <row r="514" spans="49:63" ht="15.05" x14ac:dyDescent="0.3">
      <c r="AW514" s="281"/>
      <c r="AX514" s="29"/>
      <c r="AY514" s="282"/>
      <c r="AZ514" s="281"/>
      <c r="BA514" s="283"/>
      <c r="BB514" s="284"/>
      <c r="BC514" s="281"/>
      <c r="BD514" s="283"/>
      <c r="BE514" s="284"/>
      <c r="BF514" s="281"/>
      <c r="BG514" s="283"/>
      <c r="BH514" s="284"/>
      <c r="BI514" s="281"/>
      <c r="BJ514" s="283"/>
      <c r="BK514" s="284"/>
    </row>
    <row r="515" spans="49:63" ht="15.05" x14ac:dyDescent="0.3">
      <c r="AW515" s="281"/>
      <c r="AX515" s="29"/>
      <c r="AY515" s="282"/>
      <c r="AZ515" s="281"/>
      <c r="BA515" s="283"/>
      <c r="BB515" s="284"/>
      <c r="BC515" s="281"/>
      <c r="BD515" s="283"/>
      <c r="BE515" s="284"/>
      <c r="BF515" s="281"/>
      <c r="BG515" s="283"/>
      <c r="BH515" s="284"/>
      <c r="BI515" s="281"/>
      <c r="BJ515" s="283"/>
      <c r="BK515" s="284"/>
    </row>
    <row r="516" spans="49:63" ht="15.05" x14ac:dyDescent="0.3">
      <c r="AW516" s="281"/>
      <c r="AX516" s="29"/>
      <c r="AY516" s="282"/>
      <c r="AZ516" s="281"/>
      <c r="BA516" s="283"/>
      <c r="BB516" s="284"/>
      <c r="BC516" s="281"/>
      <c r="BD516" s="283"/>
      <c r="BE516" s="284"/>
      <c r="BF516" s="281"/>
      <c r="BG516" s="283"/>
      <c r="BH516" s="284"/>
      <c r="BI516" s="281"/>
      <c r="BJ516" s="283"/>
      <c r="BK516" s="284"/>
    </row>
    <row r="517" spans="49:63" ht="15.05" x14ac:dyDescent="0.3">
      <c r="AW517" s="281"/>
      <c r="AX517" s="29"/>
      <c r="AY517" s="282"/>
      <c r="AZ517" s="281"/>
      <c r="BA517" s="283"/>
      <c r="BB517" s="284"/>
      <c r="BC517" s="281"/>
      <c r="BD517" s="283"/>
      <c r="BE517" s="284"/>
      <c r="BF517" s="281"/>
      <c r="BG517" s="283"/>
      <c r="BH517" s="284"/>
      <c r="BI517" s="281"/>
      <c r="BJ517" s="283"/>
      <c r="BK517" s="284"/>
    </row>
    <row r="518" spans="49:63" ht="15.05" x14ac:dyDescent="0.3">
      <c r="AW518" s="281"/>
      <c r="AX518" s="29"/>
      <c r="AY518" s="282"/>
      <c r="AZ518" s="281"/>
      <c r="BA518" s="283"/>
      <c r="BB518" s="284"/>
      <c r="BC518" s="281"/>
      <c r="BD518" s="283"/>
      <c r="BE518" s="284"/>
      <c r="BF518" s="281"/>
      <c r="BG518" s="283"/>
      <c r="BH518" s="284"/>
      <c r="BI518" s="281"/>
      <c r="BJ518" s="283"/>
      <c r="BK518" s="284"/>
    </row>
    <row r="519" spans="49:63" ht="15.05" x14ac:dyDescent="0.3">
      <c r="AW519" s="281"/>
      <c r="AX519" s="29"/>
      <c r="AY519" s="282"/>
      <c r="AZ519" s="281"/>
      <c r="BA519" s="283"/>
      <c r="BB519" s="284"/>
      <c r="BC519" s="281"/>
      <c r="BD519" s="283"/>
      <c r="BE519" s="284"/>
      <c r="BF519" s="281"/>
      <c r="BG519" s="283"/>
      <c r="BH519" s="284"/>
      <c r="BI519" s="281"/>
      <c r="BJ519" s="283"/>
      <c r="BK519" s="284"/>
    </row>
    <row r="520" spans="49:63" ht="15.05" x14ac:dyDescent="0.3">
      <c r="AW520" s="281"/>
      <c r="AX520" s="29"/>
      <c r="AY520" s="282"/>
      <c r="AZ520" s="281"/>
      <c r="BA520" s="283"/>
      <c r="BB520" s="284"/>
      <c r="BC520" s="281"/>
      <c r="BD520" s="283"/>
      <c r="BE520" s="284"/>
      <c r="BF520" s="281"/>
      <c r="BG520" s="283"/>
      <c r="BH520" s="284"/>
      <c r="BI520" s="281"/>
      <c r="BJ520" s="283"/>
      <c r="BK520" s="284"/>
    </row>
    <row r="521" spans="49:63" ht="15.05" x14ac:dyDescent="0.3">
      <c r="AW521" s="281"/>
      <c r="AX521" s="29"/>
      <c r="AY521" s="282"/>
      <c r="AZ521" s="281"/>
      <c r="BA521" s="283"/>
      <c r="BB521" s="284"/>
      <c r="BC521" s="281"/>
      <c r="BD521" s="283"/>
      <c r="BE521" s="284"/>
      <c r="BF521" s="281"/>
      <c r="BG521" s="283"/>
      <c r="BH521" s="284"/>
      <c r="BI521" s="281"/>
      <c r="BJ521" s="283"/>
      <c r="BK521" s="284"/>
    </row>
    <row r="522" spans="49:63" ht="15.05" x14ac:dyDescent="0.3">
      <c r="AW522" s="281"/>
      <c r="AX522" s="29"/>
      <c r="AY522" s="282"/>
      <c r="AZ522" s="281"/>
      <c r="BA522" s="283"/>
      <c r="BB522" s="284"/>
      <c r="BC522" s="281"/>
      <c r="BD522" s="283"/>
      <c r="BE522" s="284"/>
      <c r="BF522" s="281"/>
      <c r="BG522" s="283"/>
      <c r="BH522" s="284"/>
      <c r="BI522" s="281"/>
      <c r="BJ522" s="283"/>
      <c r="BK522" s="284"/>
    </row>
    <row r="523" spans="49:63" ht="15.05" x14ac:dyDescent="0.3">
      <c r="AW523" s="281"/>
      <c r="AX523" s="29"/>
      <c r="AY523" s="282"/>
      <c r="AZ523" s="281"/>
      <c r="BA523" s="283"/>
      <c r="BB523" s="284"/>
      <c r="BC523" s="281"/>
      <c r="BD523" s="283"/>
      <c r="BE523" s="284"/>
      <c r="BF523" s="281"/>
      <c r="BG523" s="283"/>
      <c r="BH523" s="284"/>
      <c r="BI523" s="281"/>
      <c r="BJ523" s="283"/>
      <c r="BK523" s="284"/>
    </row>
    <row r="524" spans="49:63" ht="15.05" x14ac:dyDescent="0.3">
      <c r="AW524" s="281"/>
      <c r="AX524" s="29"/>
      <c r="AY524" s="282"/>
      <c r="AZ524" s="281"/>
      <c r="BA524" s="283"/>
      <c r="BB524" s="284"/>
      <c r="BC524" s="281"/>
      <c r="BD524" s="283"/>
      <c r="BE524" s="284"/>
      <c r="BF524" s="281"/>
      <c r="BG524" s="283"/>
      <c r="BH524" s="284"/>
      <c r="BI524" s="281"/>
      <c r="BJ524" s="283"/>
      <c r="BK524" s="284"/>
    </row>
    <row r="525" spans="49:63" ht="15.05" x14ac:dyDescent="0.3">
      <c r="AW525" s="281"/>
      <c r="AX525" s="29"/>
      <c r="AY525" s="282"/>
      <c r="AZ525" s="281"/>
      <c r="BA525" s="283"/>
      <c r="BB525" s="284"/>
      <c r="BC525" s="281"/>
      <c r="BD525" s="283"/>
      <c r="BE525" s="284"/>
      <c r="BF525" s="281"/>
      <c r="BG525" s="283"/>
      <c r="BH525" s="284"/>
      <c r="BI525" s="281"/>
      <c r="BJ525" s="283"/>
      <c r="BK525" s="284"/>
    </row>
    <row r="526" spans="49:63" ht="15.05" x14ac:dyDescent="0.3">
      <c r="AW526" s="281"/>
      <c r="AX526" s="29"/>
      <c r="AY526" s="282"/>
      <c r="AZ526" s="281"/>
      <c r="BA526" s="283"/>
      <c r="BB526" s="284"/>
      <c r="BC526" s="281"/>
      <c r="BD526" s="283"/>
      <c r="BE526" s="284"/>
      <c r="BF526" s="281"/>
      <c r="BG526" s="283"/>
      <c r="BH526" s="284"/>
      <c r="BI526" s="281"/>
      <c r="BJ526" s="283"/>
      <c r="BK526" s="284"/>
    </row>
    <row r="527" spans="49:63" ht="15.05" x14ac:dyDescent="0.3">
      <c r="AW527" s="281"/>
      <c r="AX527" s="29"/>
      <c r="AY527" s="282"/>
      <c r="AZ527" s="281"/>
      <c r="BA527" s="283"/>
      <c r="BB527" s="284"/>
      <c r="BC527" s="281"/>
      <c r="BD527" s="283"/>
      <c r="BE527" s="284"/>
      <c r="BF527" s="281"/>
      <c r="BG527" s="283"/>
      <c r="BH527" s="284"/>
      <c r="BI527" s="281"/>
      <c r="BJ527" s="283"/>
      <c r="BK527" s="284"/>
    </row>
    <row r="528" spans="49:63" ht="15.05" x14ac:dyDescent="0.3">
      <c r="AW528" s="281"/>
      <c r="AX528" s="29"/>
      <c r="AY528" s="282"/>
      <c r="AZ528" s="281"/>
      <c r="BA528" s="283"/>
      <c r="BB528" s="284"/>
      <c r="BC528" s="281"/>
      <c r="BD528" s="283"/>
      <c r="BE528" s="284"/>
      <c r="BF528" s="281"/>
      <c r="BG528" s="283"/>
      <c r="BH528" s="284"/>
      <c r="BI528" s="281"/>
      <c r="BJ528" s="283"/>
      <c r="BK528" s="284"/>
    </row>
    <row r="529" spans="49:63" ht="15.05" x14ac:dyDescent="0.3">
      <c r="AW529" s="281"/>
      <c r="AX529" s="29"/>
      <c r="AY529" s="282"/>
      <c r="AZ529" s="281"/>
      <c r="BA529" s="283"/>
      <c r="BB529" s="284"/>
      <c r="BC529" s="281"/>
      <c r="BD529" s="283"/>
      <c r="BE529" s="284"/>
      <c r="BF529" s="281"/>
      <c r="BG529" s="283"/>
      <c r="BH529" s="284"/>
      <c r="BI529" s="281"/>
      <c r="BJ529" s="283"/>
      <c r="BK529" s="284"/>
    </row>
    <row r="530" spans="49:63" ht="15.05" x14ac:dyDescent="0.3">
      <c r="AW530" s="281"/>
      <c r="AX530" s="29"/>
      <c r="AY530" s="282"/>
      <c r="AZ530" s="281"/>
      <c r="BA530" s="283"/>
      <c r="BB530" s="284"/>
      <c r="BC530" s="281"/>
      <c r="BD530" s="283"/>
      <c r="BE530" s="284"/>
      <c r="BF530" s="281"/>
      <c r="BG530" s="283"/>
      <c r="BH530" s="284"/>
      <c r="BI530" s="281"/>
      <c r="BJ530" s="283"/>
      <c r="BK530" s="284"/>
    </row>
    <row r="531" spans="49:63" ht="15.05" x14ac:dyDescent="0.3">
      <c r="AW531" s="281"/>
      <c r="AX531" s="29"/>
      <c r="AY531" s="282"/>
      <c r="AZ531" s="281"/>
      <c r="BA531" s="283"/>
      <c r="BB531" s="284"/>
      <c r="BC531" s="281"/>
      <c r="BD531" s="283"/>
      <c r="BE531" s="284"/>
      <c r="BF531" s="281"/>
      <c r="BG531" s="283"/>
      <c r="BH531" s="284"/>
      <c r="BI531" s="281"/>
      <c r="BJ531" s="283"/>
      <c r="BK531" s="284"/>
    </row>
    <row r="532" spans="49:63" ht="15.05" x14ac:dyDescent="0.3">
      <c r="AW532" s="281"/>
      <c r="AX532" s="29"/>
      <c r="AY532" s="282"/>
      <c r="AZ532" s="281"/>
      <c r="BA532" s="283"/>
      <c r="BB532" s="284"/>
      <c r="BC532" s="281"/>
      <c r="BD532" s="283"/>
      <c r="BE532" s="284"/>
      <c r="BF532" s="281"/>
      <c r="BG532" s="283"/>
      <c r="BH532" s="284"/>
      <c r="BI532" s="281"/>
      <c r="BJ532" s="283"/>
      <c r="BK532" s="284"/>
    </row>
    <row r="533" spans="49:63" ht="15.05" x14ac:dyDescent="0.3">
      <c r="AW533" s="281"/>
      <c r="AX533" s="29"/>
      <c r="AY533" s="282"/>
      <c r="AZ533" s="281"/>
      <c r="BA533" s="283"/>
      <c r="BB533" s="284"/>
      <c r="BC533" s="281"/>
      <c r="BD533" s="283"/>
      <c r="BE533" s="284"/>
      <c r="BF533" s="281"/>
      <c r="BG533" s="283"/>
      <c r="BH533" s="284"/>
      <c r="BI533" s="281"/>
      <c r="BJ533" s="283"/>
      <c r="BK533" s="284"/>
    </row>
    <row r="534" spans="49:63" ht="15.05" x14ac:dyDescent="0.3">
      <c r="AW534" s="281"/>
      <c r="AX534" s="29"/>
      <c r="AY534" s="282"/>
      <c r="AZ534" s="281"/>
      <c r="BA534" s="283"/>
      <c r="BB534" s="284"/>
      <c r="BC534" s="281"/>
      <c r="BD534" s="283"/>
      <c r="BE534" s="284"/>
      <c r="BF534" s="281"/>
      <c r="BG534" s="283"/>
      <c r="BH534" s="284"/>
      <c r="BI534" s="281"/>
      <c r="BJ534" s="283"/>
      <c r="BK534" s="284"/>
    </row>
    <row r="535" spans="49:63" ht="15.05" x14ac:dyDescent="0.3">
      <c r="AW535" s="281"/>
      <c r="AX535" s="29"/>
      <c r="AY535" s="282"/>
      <c r="AZ535" s="281"/>
      <c r="BA535" s="283"/>
      <c r="BB535" s="284"/>
      <c r="BC535" s="281"/>
      <c r="BD535" s="283"/>
      <c r="BE535" s="284"/>
      <c r="BF535" s="281"/>
      <c r="BG535" s="283"/>
      <c r="BH535" s="284"/>
      <c r="BI535" s="281"/>
      <c r="BJ535" s="283"/>
      <c r="BK535" s="284"/>
    </row>
    <row r="536" spans="49:63" ht="15.05" x14ac:dyDescent="0.3">
      <c r="AW536" s="281"/>
      <c r="AX536" s="29"/>
      <c r="AY536" s="282"/>
      <c r="AZ536" s="281"/>
      <c r="BA536" s="283"/>
      <c r="BB536" s="284"/>
      <c r="BC536" s="281"/>
      <c r="BD536" s="283"/>
      <c r="BE536" s="284"/>
      <c r="BF536" s="281"/>
      <c r="BG536" s="283"/>
      <c r="BH536" s="284"/>
      <c r="BI536" s="281"/>
      <c r="BJ536" s="283"/>
      <c r="BK536" s="284"/>
    </row>
    <row r="537" spans="49:63" ht="15.05" x14ac:dyDescent="0.3">
      <c r="AW537" s="281"/>
      <c r="AX537" s="29"/>
      <c r="AY537" s="282"/>
      <c r="AZ537" s="281"/>
      <c r="BA537" s="283"/>
      <c r="BB537" s="284"/>
      <c r="BC537" s="281"/>
      <c r="BD537" s="283"/>
      <c r="BE537" s="284"/>
      <c r="BF537" s="281"/>
      <c r="BG537" s="283"/>
      <c r="BH537" s="284"/>
      <c r="BI537" s="281"/>
      <c r="BJ537" s="283"/>
      <c r="BK537" s="284"/>
    </row>
    <row r="538" spans="49:63" ht="15.05" x14ac:dyDescent="0.3">
      <c r="AW538" s="281"/>
      <c r="AX538" s="29"/>
      <c r="AY538" s="282"/>
      <c r="AZ538" s="281"/>
      <c r="BA538" s="283"/>
      <c r="BB538" s="284"/>
      <c r="BC538" s="281"/>
      <c r="BD538" s="283"/>
      <c r="BE538" s="284"/>
      <c r="BF538" s="281"/>
      <c r="BG538" s="283"/>
      <c r="BH538" s="284"/>
      <c r="BI538" s="281"/>
      <c r="BJ538" s="283"/>
      <c r="BK538" s="284"/>
    </row>
    <row r="539" spans="49:63" ht="15.05" x14ac:dyDescent="0.3">
      <c r="AW539" s="281"/>
      <c r="AX539" s="29"/>
      <c r="AY539" s="282"/>
      <c r="AZ539" s="281"/>
      <c r="BA539" s="283"/>
      <c r="BB539" s="284"/>
      <c r="BC539" s="281"/>
      <c r="BD539" s="283"/>
      <c r="BE539" s="284"/>
      <c r="BF539" s="281"/>
      <c r="BG539" s="283"/>
      <c r="BH539" s="284"/>
      <c r="BI539" s="281"/>
      <c r="BJ539" s="283"/>
      <c r="BK539" s="284"/>
    </row>
    <row r="540" spans="49:63" ht="15.05" x14ac:dyDescent="0.3">
      <c r="AW540" s="281"/>
      <c r="AX540" s="29"/>
      <c r="AY540" s="282"/>
      <c r="AZ540" s="281"/>
      <c r="BA540" s="283"/>
      <c r="BB540" s="284"/>
      <c r="BC540" s="281"/>
      <c r="BD540" s="283"/>
      <c r="BE540" s="284"/>
      <c r="BF540" s="281"/>
      <c r="BG540" s="283"/>
      <c r="BH540" s="284"/>
      <c r="BI540" s="281"/>
      <c r="BJ540" s="283"/>
      <c r="BK540" s="284"/>
    </row>
    <row r="541" spans="49:63" ht="15.05" x14ac:dyDescent="0.3">
      <c r="AW541" s="281"/>
      <c r="AX541" s="29"/>
      <c r="AY541" s="282"/>
      <c r="AZ541" s="281"/>
      <c r="BA541" s="283"/>
      <c r="BB541" s="284"/>
      <c r="BC541" s="281"/>
      <c r="BD541" s="283"/>
      <c r="BE541" s="284"/>
      <c r="BF541" s="281"/>
      <c r="BG541" s="283"/>
      <c r="BH541" s="284"/>
      <c r="BI541" s="281"/>
      <c r="BJ541" s="283"/>
      <c r="BK541" s="284"/>
    </row>
    <row r="542" spans="49:63" ht="15.05" x14ac:dyDescent="0.3">
      <c r="AW542" s="281"/>
      <c r="AX542" s="29"/>
      <c r="AY542" s="282"/>
      <c r="AZ542" s="281"/>
      <c r="BA542" s="283"/>
      <c r="BB542" s="284"/>
      <c r="BC542" s="281"/>
      <c r="BD542" s="283"/>
      <c r="BE542" s="284"/>
      <c r="BF542" s="281"/>
      <c r="BG542" s="283"/>
      <c r="BH542" s="284"/>
      <c r="BI542" s="281"/>
      <c r="BJ542" s="283"/>
      <c r="BK542" s="284"/>
    </row>
    <row r="543" spans="49:63" ht="15.05" x14ac:dyDescent="0.3">
      <c r="AW543" s="281"/>
      <c r="AX543" s="29"/>
      <c r="AY543" s="282"/>
      <c r="AZ543" s="281"/>
      <c r="BA543" s="283"/>
      <c r="BB543" s="284"/>
      <c r="BC543" s="281"/>
      <c r="BD543" s="283"/>
      <c r="BE543" s="284"/>
      <c r="BF543" s="281"/>
      <c r="BG543" s="283"/>
      <c r="BH543" s="284"/>
      <c r="BI543" s="281"/>
      <c r="BJ543" s="283"/>
      <c r="BK543" s="284"/>
    </row>
    <row r="544" spans="49:63" ht="15.05" x14ac:dyDescent="0.3">
      <c r="AW544" s="281"/>
      <c r="AX544" s="29"/>
      <c r="AY544" s="282"/>
      <c r="AZ544" s="281"/>
      <c r="BA544" s="283"/>
      <c r="BB544" s="284"/>
      <c r="BC544" s="281"/>
      <c r="BD544" s="283"/>
      <c r="BE544" s="284"/>
      <c r="BF544" s="281"/>
      <c r="BG544" s="283"/>
      <c r="BH544" s="284"/>
      <c r="BI544" s="281"/>
      <c r="BJ544" s="283"/>
      <c r="BK544" s="284"/>
    </row>
    <row r="545" spans="49:63" ht="15.05" x14ac:dyDescent="0.3">
      <c r="AW545" s="281"/>
      <c r="AX545" s="29"/>
      <c r="AY545" s="282"/>
      <c r="AZ545" s="281"/>
      <c r="BA545" s="283"/>
      <c r="BB545" s="284"/>
      <c r="BC545" s="281"/>
      <c r="BD545" s="283"/>
      <c r="BE545" s="284"/>
      <c r="BF545" s="281"/>
      <c r="BG545" s="283"/>
      <c r="BH545" s="284"/>
      <c r="BI545" s="281"/>
      <c r="BJ545" s="283"/>
      <c r="BK545" s="284"/>
    </row>
    <row r="546" spans="49:63" ht="15.05" x14ac:dyDescent="0.3">
      <c r="AW546" s="281"/>
      <c r="AX546" s="29"/>
      <c r="AY546" s="282"/>
      <c r="AZ546" s="281"/>
      <c r="BA546" s="283"/>
      <c r="BB546" s="284"/>
      <c r="BC546" s="281"/>
      <c r="BD546" s="283"/>
      <c r="BE546" s="284"/>
      <c r="BF546" s="281"/>
      <c r="BG546" s="283"/>
      <c r="BH546" s="284"/>
      <c r="BI546" s="281"/>
      <c r="BJ546" s="283"/>
      <c r="BK546" s="284"/>
    </row>
    <row r="547" spans="49:63" ht="15.05" x14ac:dyDescent="0.3">
      <c r="AW547" s="281"/>
      <c r="AX547" s="29"/>
      <c r="AY547" s="282"/>
      <c r="AZ547" s="281"/>
      <c r="BA547" s="283"/>
      <c r="BB547" s="284"/>
      <c r="BC547" s="281"/>
      <c r="BD547" s="283"/>
      <c r="BE547" s="284"/>
      <c r="BF547" s="281"/>
      <c r="BG547" s="283"/>
      <c r="BH547" s="284"/>
      <c r="BI547" s="281"/>
      <c r="BJ547" s="283"/>
      <c r="BK547" s="284"/>
    </row>
    <row r="548" spans="49:63" ht="15.05" x14ac:dyDescent="0.3">
      <c r="AW548" s="281"/>
      <c r="AX548" s="29"/>
      <c r="AY548" s="282"/>
      <c r="AZ548" s="281"/>
      <c r="BA548" s="283"/>
      <c r="BB548" s="284"/>
      <c r="BC548" s="281"/>
      <c r="BD548" s="283"/>
      <c r="BE548" s="284"/>
      <c r="BF548" s="281"/>
      <c r="BG548" s="283"/>
      <c r="BH548" s="284"/>
      <c r="BI548" s="281"/>
      <c r="BJ548" s="283"/>
      <c r="BK548" s="284"/>
    </row>
    <row r="549" spans="49:63" ht="15.05" x14ac:dyDescent="0.3">
      <c r="AW549" s="281"/>
      <c r="AX549" s="29"/>
      <c r="AY549" s="282"/>
      <c r="AZ549" s="281"/>
      <c r="BA549" s="283"/>
      <c r="BB549" s="284"/>
      <c r="BC549" s="281"/>
      <c r="BD549" s="283"/>
      <c r="BE549" s="284"/>
      <c r="BF549" s="281"/>
      <c r="BG549" s="283"/>
      <c r="BH549" s="284"/>
      <c r="BI549" s="281"/>
      <c r="BJ549" s="283"/>
      <c r="BK549" s="284"/>
    </row>
    <row r="550" spans="49:63" ht="15.05" x14ac:dyDescent="0.3">
      <c r="AW550" s="281"/>
      <c r="AX550" s="29"/>
      <c r="AY550" s="282"/>
      <c r="AZ550" s="281"/>
      <c r="BA550" s="283"/>
      <c r="BB550" s="284"/>
      <c r="BC550" s="281"/>
      <c r="BD550" s="283"/>
      <c r="BE550" s="284"/>
      <c r="BF550" s="281"/>
      <c r="BG550" s="283"/>
      <c r="BH550" s="284"/>
      <c r="BI550" s="281"/>
      <c r="BJ550" s="283"/>
      <c r="BK550" s="284"/>
    </row>
    <row r="551" spans="49:63" ht="15.05" x14ac:dyDescent="0.3">
      <c r="AW551" s="281"/>
      <c r="AX551" s="29"/>
      <c r="AY551" s="282"/>
      <c r="AZ551" s="281"/>
      <c r="BA551" s="283"/>
      <c r="BB551" s="284"/>
      <c r="BC551" s="281"/>
      <c r="BD551" s="283"/>
      <c r="BE551" s="284"/>
      <c r="BF551" s="281"/>
      <c r="BG551" s="283"/>
      <c r="BH551" s="284"/>
      <c r="BI551" s="281"/>
      <c r="BJ551" s="283"/>
      <c r="BK551" s="284"/>
    </row>
    <row r="552" spans="49:63" ht="15.05" x14ac:dyDescent="0.3">
      <c r="AW552" s="281"/>
      <c r="AX552" s="29"/>
      <c r="AY552" s="282"/>
      <c r="AZ552" s="281"/>
      <c r="BA552" s="283"/>
      <c r="BB552" s="284"/>
      <c r="BC552" s="281"/>
      <c r="BD552" s="283"/>
      <c r="BE552" s="284"/>
      <c r="BF552" s="281"/>
      <c r="BG552" s="283"/>
      <c r="BH552" s="284"/>
      <c r="BI552" s="281"/>
      <c r="BJ552" s="283"/>
      <c r="BK552" s="284"/>
    </row>
    <row r="553" spans="49:63" ht="15.05" x14ac:dyDescent="0.3">
      <c r="AW553" s="281"/>
      <c r="AX553" s="29"/>
      <c r="AY553" s="282"/>
      <c r="AZ553" s="281"/>
      <c r="BA553" s="283"/>
      <c r="BB553" s="284"/>
      <c r="BC553" s="281"/>
      <c r="BD553" s="283"/>
      <c r="BE553" s="284"/>
      <c r="BF553" s="281"/>
      <c r="BG553" s="283"/>
      <c r="BH553" s="284"/>
      <c r="BI553" s="281"/>
      <c r="BJ553" s="283"/>
      <c r="BK553" s="284"/>
    </row>
    <row r="554" spans="49:63" ht="15.05" x14ac:dyDescent="0.3">
      <c r="AW554" s="281"/>
      <c r="AX554" s="29"/>
      <c r="AY554" s="282"/>
      <c r="AZ554" s="281"/>
      <c r="BA554" s="283"/>
      <c r="BB554" s="284"/>
      <c r="BC554" s="281"/>
      <c r="BD554" s="283"/>
      <c r="BE554" s="284"/>
      <c r="BF554" s="281"/>
      <c r="BG554" s="283"/>
      <c r="BH554" s="284"/>
      <c r="BI554" s="281"/>
      <c r="BJ554" s="283"/>
      <c r="BK554" s="284"/>
    </row>
    <row r="555" spans="49:63" ht="15.05" x14ac:dyDescent="0.3">
      <c r="AW555" s="281"/>
      <c r="AX555" s="29"/>
      <c r="AY555" s="282"/>
      <c r="AZ555" s="281"/>
      <c r="BA555" s="283"/>
      <c r="BB555" s="284"/>
      <c r="BC555" s="281"/>
      <c r="BD555" s="283"/>
      <c r="BE555" s="284"/>
      <c r="BF555" s="281"/>
      <c r="BG555" s="283"/>
      <c r="BH555" s="284"/>
      <c r="BI555" s="281"/>
      <c r="BJ555" s="283"/>
      <c r="BK555" s="284"/>
    </row>
    <row r="556" spans="49:63" ht="15.05" x14ac:dyDescent="0.3">
      <c r="AW556" s="281"/>
      <c r="AX556" s="29"/>
      <c r="AY556" s="282"/>
      <c r="AZ556" s="281"/>
      <c r="BA556" s="283"/>
      <c r="BB556" s="284"/>
      <c r="BC556" s="281"/>
      <c r="BD556" s="283"/>
      <c r="BE556" s="284"/>
      <c r="BF556" s="281"/>
      <c r="BG556" s="283"/>
      <c r="BH556" s="284"/>
      <c r="BI556" s="281"/>
      <c r="BJ556" s="283"/>
      <c r="BK556" s="284"/>
    </row>
    <row r="557" spans="49:63" ht="15.05" x14ac:dyDescent="0.3">
      <c r="AW557" s="281"/>
      <c r="AX557" s="29"/>
      <c r="AY557" s="282"/>
      <c r="AZ557" s="281"/>
      <c r="BA557" s="283"/>
      <c r="BB557" s="284"/>
      <c r="BC557" s="281"/>
      <c r="BD557" s="283"/>
      <c r="BE557" s="284"/>
      <c r="BF557" s="281"/>
      <c r="BG557" s="283"/>
      <c r="BH557" s="284"/>
      <c r="BI557" s="281"/>
      <c r="BJ557" s="283"/>
      <c r="BK557" s="284"/>
    </row>
    <row r="558" spans="49:63" ht="15.05" x14ac:dyDescent="0.3">
      <c r="AW558" s="281"/>
      <c r="AX558" s="29"/>
      <c r="AY558" s="282"/>
      <c r="AZ558" s="281"/>
      <c r="BA558" s="283"/>
      <c r="BB558" s="284"/>
      <c r="BC558" s="281"/>
      <c r="BD558" s="283"/>
      <c r="BE558" s="284"/>
      <c r="BF558" s="281"/>
      <c r="BG558" s="283"/>
      <c r="BH558" s="284"/>
      <c r="BI558" s="281"/>
      <c r="BJ558" s="283"/>
      <c r="BK558" s="284"/>
    </row>
    <row r="559" spans="49:63" ht="15.05" x14ac:dyDescent="0.3">
      <c r="AW559" s="281"/>
      <c r="AX559" s="29"/>
      <c r="AY559" s="282"/>
      <c r="AZ559" s="281"/>
      <c r="BA559" s="283"/>
      <c r="BB559" s="284"/>
      <c r="BC559" s="281"/>
      <c r="BD559" s="283"/>
      <c r="BE559" s="284"/>
      <c r="BF559" s="281"/>
      <c r="BG559" s="283"/>
      <c r="BH559" s="284"/>
      <c r="BI559" s="281"/>
      <c r="BJ559" s="283"/>
      <c r="BK559" s="284"/>
    </row>
    <row r="560" spans="49:63" ht="15.05" x14ac:dyDescent="0.3">
      <c r="AW560" s="281"/>
      <c r="AX560" s="29"/>
      <c r="AY560" s="282"/>
      <c r="AZ560" s="281"/>
      <c r="BA560" s="283"/>
      <c r="BB560" s="284"/>
      <c r="BC560" s="281"/>
      <c r="BD560" s="283"/>
      <c r="BE560" s="284"/>
      <c r="BF560" s="281"/>
      <c r="BG560" s="283"/>
      <c r="BH560" s="284"/>
      <c r="BI560" s="281"/>
      <c r="BJ560" s="283"/>
      <c r="BK560" s="284"/>
    </row>
    <row r="561" spans="49:63" ht="15.05" x14ac:dyDescent="0.3">
      <c r="AW561" s="281"/>
      <c r="AX561" s="29"/>
      <c r="AY561" s="282"/>
      <c r="AZ561" s="281"/>
      <c r="BA561" s="283"/>
      <c r="BB561" s="284"/>
      <c r="BC561" s="281"/>
      <c r="BD561" s="283"/>
      <c r="BE561" s="284"/>
      <c r="BF561" s="281"/>
      <c r="BG561" s="283"/>
      <c r="BH561" s="284"/>
      <c r="BI561" s="281"/>
      <c r="BJ561" s="283"/>
      <c r="BK561" s="284"/>
    </row>
    <row r="562" spans="49:63" ht="15.05" x14ac:dyDescent="0.3">
      <c r="AW562" s="281"/>
      <c r="AX562" s="29"/>
      <c r="AY562" s="282"/>
      <c r="AZ562" s="281"/>
      <c r="BA562" s="283"/>
      <c r="BB562" s="284"/>
      <c r="BC562" s="281"/>
      <c r="BD562" s="283"/>
      <c r="BE562" s="284"/>
      <c r="BF562" s="281"/>
      <c r="BG562" s="283"/>
      <c r="BH562" s="284"/>
      <c r="BI562" s="281"/>
      <c r="BJ562" s="283"/>
      <c r="BK562" s="284"/>
    </row>
    <row r="563" spans="49:63" ht="15.05" x14ac:dyDescent="0.3">
      <c r="AW563" s="281"/>
      <c r="AX563" s="29"/>
      <c r="AY563" s="282"/>
      <c r="AZ563" s="281"/>
      <c r="BA563" s="283"/>
      <c r="BB563" s="284"/>
      <c r="BC563" s="281"/>
      <c r="BD563" s="283"/>
      <c r="BE563" s="284"/>
      <c r="BF563" s="281"/>
      <c r="BG563" s="283"/>
      <c r="BH563" s="284"/>
      <c r="BI563" s="281"/>
      <c r="BJ563" s="283"/>
      <c r="BK563" s="284"/>
    </row>
    <row r="564" spans="49:63" ht="15.05" x14ac:dyDescent="0.3">
      <c r="AW564" s="281"/>
      <c r="AX564" s="29"/>
      <c r="AY564" s="282"/>
      <c r="AZ564" s="281"/>
      <c r="BA564" s="283"/>
      <c r="BB564" s="284"/>
      <c r="BC564" s="281"/>
      <c r="BD564" s="283"/>
      <c r="BE564" s="284"/>
      <c r="BF564" s="281"/>
      <c r="BG564" s="283"/>
      <c r="BH564" s="284"/>
      <c r="BI564" s="281"/>
      <c r="BJ564" s="283"/>
      <c r="BK564" s="284"/>
    </row>
    <row r="565" spans="49:63" ht="15.05" x14ac:dyDescent="0.3">
      <c r="AW565" s="281"/>
      <c r="AX565" s="29"/>
      <c r="AY565" s="282"/>
      <c r="AZ565" s="281"/>
      <c r="BA565" s="283"/>
      <c r="BB565" s="284"/>
      <c r="BC565" s="281"/>
      <c r="BD565" s="283"/>
      <c r="BE565" s="284"/>
      <c r="BF565" s="281"/>
      <c r="BG565" s="283"/>
      <c r="BH565" s="284"/>
      <c r="BI565" s="281"/>
      <c r="BJ565" s="283"/>
      <c r="BK565" s="284"/>
    </row>
    <row r="566" spans="49:63" ht="15.05" x14ac:dyDescent="0.3">
      <c r="AW566" s="281"/>
      <c r="AX566" s="29"/>
      <c r="AY566" s="282"/>
      <c r="AZ566" s="281"/>
      <c r="BA566" s="283"/>
      <c r="BB566" s="284"/>
      <c r="BC566" s="281"/>
      <c r="BD566" s="283"/>
      <c r="BE566" s="284"/>
      <c r="BF566" s="281"/>
      <c r="BG566" s="283"/>
      <c r="BH566" s="284"/>
      <c r="BI566" s="281"/>
      <c r="BJ566" s="283"/>
      <c r="BK566" s="284"/>
    </row>
    <row r="567" spans="49:63" ht="15.05" x14ac:dyDescent="0.3">
      <c r="AW567" s="281"/>
      <c r="AX567" s="29"/>
      <c r="AY567" s="282"/>
      <c r="AZ567" s="281"/>
      <c r="BA567" s="283"/>
      <c r="BB567" s="284"/>
      <c r="BC567" s="281"/>
      <c r="BD567" s="283"/>
      <c r="BE567" s="284"/>
      <c r="BF567" s="281"/>
      <c r="BG567" s="283"/>
      <c r="BH567" s="284"/>
      <c r="BI567" s="281"/>
      <c r="BJ567" s="283"/>
      <c r="BK567" s="284"/>
    </row>
    <row r="568" spans="49:63" ht="15.05" x14ac:dyDescent="0.3">
      <c r="AW568" s="281"/>
      <c r="AX568" s="29"/>
      <c r="AY568" s="282"/>
      <c r="AZ568" s="281"/>
      <c r="BA568" s="283"/>
      <c r="BB568" s="284"/>
      <c r="BC568" s="281"/>
      <c r="BD568" s="283"/>
      <c r="BE568" s="284"/>
      <c r="BF568" s="281"/>
      <c r="BG568" s="283"/>
      <c r="BH568" s="284"/>
      <c r="BI568" s="281"/>
      <c r="BJ568" s="283"/>
      <c r="BK568" s="284"/>
    </row>
    <row r="569" spans="49:63" ht="15.05" x14ac:dyDescent="0.3">
      <c r="AW569" s="281"/>
      <c r="AX569" s="29"/>
      <c r="AY569" s="282"/>
      <c r="AZ569" s="281"/>
      <c r="BA569" s="283"/>
      <c r="BB569" s="284"/>
      <c r="BC569" s="281"/>
      <c r="BD569" s="283"/>
      <c r="BE569" s="284"/>
      <c r="BF569" s="281"/>
      <c r="BG569" s="283"/>
      <c r="BH569" s="284"/>
      <c r="BI569" s="281"/>
      <c r="BJ569" s="283"/>
      <c r="BK569" s="284"/>
    </row>
    <row r="570" spans="49:63" ht="15.05" x14ac:dyDescent="0.3">
      <c r="AW570" s="281"/>
      <c r="AX570" s="29"/>
      <c r="AY570" s="282"/>
      <c r="AZ570" s="281"/>
      <c r="BA570" s="283"/>
      <c r="BB570" s="284"/>
      <c r="BC570" s="281"/>
      <c r="BD570" s="283"/>
      <c r="BE570" s="284"/>
      <c r="BF570" s="281"/>
      <c r="BG570" s="283"/>
      <c r="BH570" s="284"/>
      <c r="BI570" s="281"/>
      <c r="BJ570" s="283"/>
      <c r="BK570" s="284"/>
    </row>
    <row r="571" spans="49:63" ht="15.05" x14ac:dyDescent="0.3">
      <c r="AW571" s="281"/>
      <c r="AX571" s="29"/>
      <c r="AY571" s="282"/>
      <c r="AZ571" s="281"/>
      <c r="BA571" s="283"/>
      <c r="BB571" s="284"/>
      <c r="BC571" s="281"/>
      <c r="BD571" s="283"/>
      <c r="BE571" s="284"/>
      <c r="BF571" s="281"/>
      <c r="BG571" s="283"/>
      <c r="BH571" s="284"/>
      <c r="BI571" s="281"/>
      <c r="BJ571" s="283"/>
      <c r="BK571" s="284"/>
    </row>
    <row r="572" spans="49:63" ht="15.05" x14ac:dyDescent="0.3">
      <c r="AW572" s="281"/>
      <c r="AX572" s="29"/>
      <c r="AY572" s="282"/>
      <c r="AZ572" s="281"/>
      <c r="BA572" s="283"/>
      <c r="BB572" s="284"/>
      <c r="BC572" s="281"/>
      <c r="BD572" s="283"/>
      <c r="BE572" s="284"/>
      <c r="BF572" s="281"/>
      <c r="BG572" s="283"/>
      <c r="BH572" s="284"/>
      <c r="BI572" s="281"/>
      <c r="BJ572" s="283"/>
      <c r="BK572" s="284"/>
    </row>
    <row r="573" spans="49:63" ht="15.05" x14ac:dyDescent="0.3">
      <c r="AW573" s="281"/>
      <c r="AX573" s="29"/>
      <c r="AY573" s="282"/>
      <c r="AZ573" s="281"/>
      <c r="BA573" s="283"/>
      <c r="BB573" s="284"/>
      <c r="BC573" s="281"/>
      <c r="BD573" s="283"/>
      <c r="BE573" s="284"/>
      <c r="BF573" s="281"/>
      <c r="BG573" s="283"/>
      <c r="BH573" s="284"/>
      <c r="BI573" s="281"/>
      <c r="BJ573" s="283"/>
      <c r="BK573" s="284"/>
    </row>
    <row r="574" spans="49:63" ht="15.05" x14ac:dyDescent="0.3">
      <c r="AW574" s="281"/>
      <c r="AX574" s="29"/>
      <c r="AY574" s="282"/>
      <c r="AZ574" s="281"/>
      <c r="BA574" s="283"/>
      <c r="BB574" s="284"/>
      <c r="BC574" s="281"/>
      <c r="BD574" s="283"/>
      <c r="BE574" s="284"/>
      <c r="BF574" s="281"/>
      <c r="BG574" s="283"/>
      <c r="BH574" s="284"/>
      <c r="BI574" s="281"/>
      <c r="BJ574" s="283"/>
      <c r="BK574" s="284"/>
    </row>
    <row r="575" spans="49:63" ht="15.05" x14ac:dyDescent="0.3">
      <c r="AW575" s="281"/>
      <c r="AX575" s="29"/>
      <c r="AY575" s="282"/>
      <c r="AZ575" s="281"/>
      <c r="BA575" s="283"/>
      <c r="BB575" s="284"/>
      <c r="BC575" s="281"/>
      <c r="BD575" s="283"/>
      <c r="BE575" s="284"/>
      <c r="BF575" s="281"/>
      <c r="BG575" s="283"/>
      <c r="BH575" s="284"/>
      <c r="BI575" s="281"/>
      <c r="BJ575" s="283"/>
      <c r="BK575" s="284"/>
    </row>
    <row r="576" spans="49:63" ht="15.05" x14ac:dyDescent="0.3">
      <c r="AW576" s="281"/>
      <c r="AX576" s="29"/>
      <c r="AY576" s="282"/>
      <c r="AZ576" s="281"/>
      <c r="BA576" s="283"/>
      <c r="BB576" s="284"/>
      <c r="BC576" s="281"/>
      <c r="BD576" s="283"/>
      <c r="BE576" s="284"/>
      <c r="BF576" s="281"/>
      <c r="BG576" s="283"/>
      <c r="BH576" s="284"/>
      <c r="BI576" s="281"/>
      <c r="BJ576" s="283"/>
      <c r="BK576" s="284"/>
    </row>
    <row r="577" spans="49:63" ht="15.05" x14ac:dyDescent="0.3">
      <c r="AW577" s="281"/>
      <c r="AX577" s="29"/>
      <c r="AY577" s="282"/>
      <c r="AZ577" s="281"/>
      <c r="BA577" s="283"/>
      <c r="BB577" s="284"/>
      <c r="BC577" s="281"/>
      <c r="BD577" s="283"/>
      <c r="BE577" s="284"/>
      <c r="BF577" s="281"/>
      <c r="BG577" s="283"/>
      <c r="BH577" s="284"/>
      <c r="BI577" s="281"/>
      <c r="BJ577" s="283"/>
      <c r="BK577" s="284"/>
    </row>
    <row r="578" spans="49:63" ht="15.05" x14ac:dyDescent="0.3">
      <c r="AW578" s="281"/>
      <c r="AX578" s="29"/>
      <c r="AY578" s="282"/>
      <c r="AZ578" s="281"/>
      <c r="BA578" s="283"/>
      <c r="BB578" s="284"/>
      <c r="BC578" s="281"/>
      <c r="BD578" s="283"/>
      <c r="BE578" s="284"/>
      <c r="BF578" s="281"/>
      <c r="BG578" s="283"/>
      <c r="BH578" s="284"/>
      <c r="BI578" s="281"/>
      <c r="BJ578" s="283"/>
      <c r="BK578" s="284"/>
    </row>
    <row r="579" spans="49:63" ht="15.05" x14ac:dyDescent="0.3">
      <c r="AW579" s="281"/>
      <c r="AX579" s="29"/>
      <c r="AY579" s="282"/>
      <c r="AZ579" s="281"/>
      <c r="BA579" s="283"/>
      <c r="BB579" s="284"/>
      <c r="BC579" s="281"/>
      <c r="BD579" s="283"/>
      <c r="BE579" s="284"/>
      <c r="BF579" s="281"/>
      <c r="BG579" s="283"/>
      <c r="BH579" s="284"/>
      <c r="BI579" s="281"/>
      <c r="BJ579" s="283"/>
      <c r="BK579" s="284"/>
    </row>
    <row r="580" spans="49:63" ht="15.05" x14ac:dyDescent="0.3">
      <c r="AW580" s="281"/>
      <c r="AX580" s="29"/>
      <c r="AY580" s="282"/>
      <c r="AZ580" s="281"/>
      <c r="BA580" s="283"/>
      <c r="BB580" s="284"/>
      <c r="BC580" s="281"/>
      <c r="BD580" s="283"/>
      <c r="BE580" s="284"/>
      <c r="BF580" s="281"/>
      <c r="BG580" s="283"/>
      <c r="BH580" s="284"/>
      <c r="BI580" s="281"/>
      <c r="BJ580" s="283"/>
      <c r="BK580" s="284"/>
    </row>
    <row r="581" spans="49:63" ht="15.05" x14ac:dyDescent="0.3">
      <c r="AW581" s="281"/>
      <c r="AX581" s="29"/>
      <c r="AY581" s="282"/>
      <c r="AZ581" s="281"/>
      <c r="BA581" s="283"/>
      <c r="BB581" s="284"/>
      <c r="BC581" s="281"/>
      <c r="BD581" s="283"/>
      <c r="BE581" s="284"/>
      <c r="BF581" s="281"/>
      <c r="BG581" s="283"/>
      <c r="BH581" s="284"/>
      <c r="BI581" s="281"/>
      <c r="BJ581" s="283"/>
      <c r="BK581" s="284"/>
    </row>
    <row r="582" spans="49:63" ht="15.05" x14ac:dyDescent="0.3">
      <c r="AW582" s="281"/>
      <c r="AX582" s="29"/>
      <c r="AY582" s="282"/>
      <c r="AZ582" s="281"/>
      <c r="BA582" s="283"/>
      <c r="BB582" s="284"/>
      <c r="BC582" s="281"/>
      <c r="BD582" s="283"/>
      <c r="BE582" s="284"/>
      <c r="BF582" s="281"/>
      <c r="BG582" s="283"/>
      <c r="BH582" s="284"/>
      <c r="BI582" s="281"/>
      <c r="BJ582" s="283"/>
      <c r="BK582" s="284"/>
    </row>
    <row r="583" spans="49:63" ht="15.05" x14ac:dyDescent="0.3">
      <c r="AW583" s="281"/>
      <c r="AX583" s="29"/>
      <c r="AY583" s="282"/>
      <c r="AZ583" s="281"/>
      <c r="BA583" s="283"/>
      <c r="BB583" s="284"/>
      <c r="BC583" s="281"/>
      <c r="BD583" s="283"/>
      <c r="BE583" s="284"/>
      <c r="BF583" s="281"/>
      <c r="BG583" s="283"/>
      <c r="BH583" s="284"/>
      <c r="BI583" s="281"/>
      <c r="BJ583" s="283"/>
      <c r="BK583" s="284"/>
    </row>
    <row r="584" spans="49:63" ht="15.05" x14ac:dyDescent="0.3">
      <c r="AW584" s="281"/>
      <c r="AX584" s="29"/>
      <c r="AY584" s="282"/>
      <c r="AZ584" s="281"/>
      <c r="BA584" s="283"/>
      <c r="BB584" s="284"/>
      <c r="BC584" s="281"/>
      <c r="BD584" s="283"/>
      <c r="BE584" s="284"/>
      <c r="BF584" s="281"/>
      <c r="BG584" s="283"/>
      <c r="BH584" s="284"/>
      <c r="BI584" s="281"/>
      <c r="BJ584" s="283"/>
      <c r="BK584" s="284"/>
    </row>
    <row r="585" spans="49:63" ht="15.05" x14ac:dyDescent="0.3">
      <c r="AW585" s="281"/>
      <c r="AX585" s="29"/>
      <c r="AY585" s="282"/>
      <c r="AZ585" s="281"/>
      <c r="BA585" s="283"/>
      <c r="BB585" s="284"/>
      <c r="BC585" s="281"/>
      <c r="BD585" s="283"/>
      <c r="BE585" s="284"/>
      <c r="BF585" s="281"/>
      <c r="BG585" s="283"/>
      <c r="BH585" s="284"/>
      <c r="BI585" s="281"/>
      <c r="BJ585" s="283"/>
      <c r="BK585" s="284"/>
    </row>
    <row r="586" spans="49:63" ht="15.05" x14ac:dyDescent="0.3">
      <c r="AW586" s="281"/>
      <c r="AX586" s="29"/>
      <c r="AY586" s="282"/>
      <c r="AZ586" s="281"/>
      <c r="BA586" s="283"/>
      <c r="BB586" s="284"/>
      <c r="BC586" s="281"/>
      <c r="BD586" s="283"/>
      <c r="BE586" s="284"/>
      <c r="BF586" s="281"/>
      <c r="BG586" s="283"/>
      <c r="BH586" s="284"/>
      <c r="BI586" s="281"/>
      <c r="BJ586" s="283"/>
      <c r="BK586" s="284"/>
    </row>
    <row r="587" spans="49:63" ht="15.05" x14ac:dyDescent="0.3">
      <c r="AW587" s="281"/>
      <c r="AX587" s="29"/>
      <c r="AY587" s="282"/>
      <c r="AZ587" s="281"/>
      <c r="BA587" s="283"/>
      <c r="BB587" s="284"/>
      <c r="BC587" s="281"/>
      <c r="BD587" s="283"/>
      <c r="BE587" s="284"/>
      <c r="BF587" s="281"/>
      <c r="BG587" s="283"/>
      <c r="BH587" s="284"/>
      <c r="BI587" s="281"/>
      <c r="BJ587" s="283"/>
      <c r="BK587" s="284"/>
    </row>
    <row r="588" spans="49:63" ht="15.05" x14ac:dyDescent="0.3">
      <c r="AW588" s="281"/>
      <c r="AX588" s="29"/>
      <c r="AY588" s="282"/>
      <c r="AZ588" s="281"/>
      <c r="BA588" s="283"/>
      <c r="BB588" s="284"/>
      <c r="BC588" s="281"/>
      <c r="BD588" s="283"/>
      <c r="BE588" s="284"/>
      <c r="BF588" s="281"/>
      <c r="BG588" s="283"/>
      <c r="BH588" s="284"/>
      <c r="BI588" s="281"/>
      <c r="BJ588" s="283"/>
      <c r="BK588" s="284"/>
    </row>
    <row r="589" spans="49:63" ht="15.05" x14ac:dyDescent="0.3">
      <c r="AW589" s="281"/>
      <c r="AX589" s="29"/>
      <c r="AY589" s="282"/>
      <c r="AZ589" s="281"/>
      <c r="BA589" s="283"/>
      <c r="BB589" s="284"/>
      <c r="BC589" s="281"/>
      <c r="BD589" s="283"/>
      <c r="BE589" s="284"/>
      <c r="BF589" s="281"/>
      <c r="BG589" s="283"/>
      <c r="BH589" s="284"/>
      <c r="BI589" s="281"/>
      <c r="BJ589" s="283"/>
      <c r="BK589" s="284"/>
    </row>
    <row r="590" spans="49:63" ht="15.05" x14ac:dyDescent="0.3">
      <c r="AW590" s="281"/>
      <c r="AX590" s="29"/>
      <c r="AY590" s="282"/>
      <c r="AZ590" s="281"/>
      <c r="BA590" s="283"/>
      <c r="BB590" s="284"/>
      <c r="BC590" s="281"/>
      <c r="BD590" s="283"/>
      <c r="BE590" s="284"/>
      <c r="BF590" s="281"/>
      <c r="BG590" s="283"/>
      <c r="BH590" s="284"/>
      <c r="BI590" s="281"/>
      <c r="BJ590" s="283"/>
      <c r="BK590" s="284"/>
    </row>
    <row r="591" spans="49:63" ht="15.05" x14ac:dyDescent="0.3">
      <c r="AW591" s="281"/>
      <c r="AX591" s="29"/>
      <c r="AY591" s="282"/>
      <c r="AZ591" s="281"/>
      <c r="BA591" s="283"/>
      <c r="BB591" s="284"/>
      <c r="BC591" s="281"/>
      <c r="BD591" s="283"/>
      <c r="BE591" s="284"/>
      <c r="BF591" s="281"/>
      <c r="BG591" s="283"/>
      <c r="BH591" s="284"/>
      <c r="BI591" s="281"/>
      <c r="BJ591" s="283"/>
      <c r="BK591" s="284"/>
    </row>
    <row r="592" spans="49:63" ht="15.05" x14ac:dyDescent="0.3">
      <c r="AW592" s="281"/>
      <c r="AX592" s="29"/>
      <c r="AY592" s="282"/>
      <c r="AZ592" s="281"/>
      <c r="BA592" s="283"/>
      <c r="BB592" s="284"/>
      <c r="BC592" s="281"/>
      <c r="BD592" s="283"/>
      <c r="BE592" s="284"/>
      <c r="BF592" s="281"/>
      <c r="BG592" s="283"/>
      <c r="BH592" s="284"/>
      <c r="BI592" s="281"/>
      <c r="BJ592" s="283"/>
      <c r="BK592" s="284"/>
    </row>
    <row r="593" spans="49:63" ht="15.05" x14ac:dyDescent="0.3">
      <c r="AW593" s="281"/>
      <c r="AX593" s="29"/>
      <c r="AY593" s="282"/>
      <c r="AZ593" s="281"/>
      <c r="BA593" s="283"/>
      <c r="BB593" s="284"/>
      <c r="BC593" s="281"/>
      <c r="BD593" s="283"/>
      <c r="BE593" s="284"/>
      <c r="BF593" s="281"/>
      <c r="BG593" s="283"/>
      <c r="BH593" s="284"/>
      <c r="BI593" s="281"/>
      <c r="BJ593" s="283"/>
      <c r="BK593" s="284"/>
    </row>
    <row r="594" spans="49:63" ht="15.05" x14ac:dyDescent="0.3">
      <c r="AW594" s="281"/>
      <c r="AX594" s="29"/>
      <c r="AY594" s="282"/>
      <c r="AZ594" s="281"/>
      <c r="BA594" s="283"/>
      <c r="BB594" s="284"/>
      <c r="BC594" s="281"/>
      <c r="BD594" s="283"/>
      <c r="BE594" s="284"/>
      <c r="BF594" s="281"/>
      <c r="BG594" s="283"/>
      <c r="BH594" s="284"/>
      <c r="BI594" s="281"/>
      <c r="BJ594" s="283"/>
      <c r="BK594" s="284"/>
    </row>
    <row r="595" spans="49:63" ht="15.05" x14ac:dyDescent="0.3">
      <c r="AW595" s="281"/>
      <c r="AX595" s="29"/>
      <c r="AY595" s="282"/>
      <c r="AZ595" s="281"/>
      <c r="BA595" s="283"/>
      <c r="BB595" s="284"/>
      <c r="BC595" s="281"/>
      <c r="BD595" s="283"/>
      <c r="BE595" s="284"/>
      <c r="BF595" s="281"/>
      <c r="BG595" s="283"/>
      <c r="BH595" s="284"/>
      <c r="BI595" s="281"/>
      <c r="BJ595" s="283"/>
      <c r="BK595" s="284"/>
    </row>
    <row r="596" spans="49:63" ht="15.05" x14ac:dyDescent="0.3">
      <c r="AW596" s="281"/>
      <c r="AX596" s="29"/>
      <c r="AY596" s="282"/>
      <c r="AZ596" s="281"/>
      <c r="BA596" s="283"/>
      <c r="BB596" s="284"/>
      <c r="BC596" s="281"/>
      <c r="BD596" s="283"/>
      <c r="BE596" s="284"/>
      <c r="BF596" s="281"/>
      <c r="BG596" s="283"/>
      <c r="BH596" s="284"/>
      <c r="BI596" s="281"/>
      <c r="BJ596" s="283"/>
      <c r="BK596" s="284"/>
    </row>
    <row r="597" spans="49:63" ht="15.05" x14ac:dyDescent="0.3">
      <c r="AW597" s="281"/>
      <c r="AX597" s="29"/>
      <c r="AY597" s="282"/>
      <c r="AZ597" s="281"/>
      <c r="BA597" s="283"/>
      <c r="BB597" s="284"/>
      <c r="BC597" s="281"/>
      <c r="BD597" s="283"/>
      <c r="BE597" s="284"/>
      <c r="BF597" s="281"/>
      <c r="BG597" s="283"/>
      <c r="BH597" s="284"/>
      <c r="BI597" s="281"/>
      <c r="BJ597" s="283"/>
      <c r="BK597" s="284"/>
    </row>
    <row r="598" spans="49:63" ht="15.05" x14ac:dyDescent="0.3">
      <c r="AW598" s="281"/>
      <c r="AX598" s="29"/>
      <c r="AY598" s="282"/>
      <c r="AZ598" s="281"/>
      <c r="BA598" s="283"/>
      <c r="BB598" s="284"/>
      <c r="BC598" s="281"/>
      <c r="BD598" s="283"/>
      <c r="BE598" s="284"/>
      <c r="BF598" s="281"/>
      <c r="BG598" s="283"/>
      <c r="BH598" s="284"/>
      <c r="BI598" s="281"/>
      <c r="BJ598" s="283"/>
      <c r="BK598" s="284"/>
    </row>
    <row r="599" spans="49:63" ht="15.05" x14ac:dyDescent="0.3">
      <c r="AW599" s="281"/>
      <c r="AX599" s="29"/>
      <c r="AY599" s="282"/>
      <c r="AZ599" s="281"/>
      <c r="BA599" s="283"/>
      <c r="BB599" s="284"/>
      <c r="BC599" s="281"/>
      <c r="BD599" s="283"/>
      <c r="BE599" s="284"/>
      <c r="BF599" s="281"/>
      <c r="BG599" s="283"/>
      <c r="BH599" s="284"/>
      <c r="BI599" s="281"/>
      <c r="BJ599" s="283"/>
      <c r="BK599" s="284"/>
    </row>
    <row r="600" spans="49:63" ht="15.05" x14ac:dyDescent="0.3">
      <c r="AW600" s="281"/>
      <c r="AX600" s="29"/>
      <c r="AY600" s="282"/>
      <c r="AZ600" s="281"/>
      <c r="BA600" s="283"/>
      <c r="BB600" s="284"/>
      <c r="BC600" s="281"/>
      <c r="BD600" s="283"/>
      <c r="BE600" s="284"/>
      <c r="BF600" s="281"/>
      <c r="BG600" s="283"/>
      <c r="BH600" s="284"/>
      <c r="BI600" s="281"/>
      <c r="BJ600" s="283"/>
      <c r="BK600" s="284"/>
    </row>
    <row r="601" spans="49:63" ht="15.05" x14ac:dyDescent="0.3">
      <c r="AW601" s="281"/>
      <c r="AX601" s="29"/>
      <c r="AY601" s="282"/>
      <c r="AZ601" s="281"/>
      <c r="BA601" s="283"/>
      <c r="BB601" s="284"/>
      <c r="BC601" s="281"/>
      <c r="BD601" s="283"/>
      <c r="BE601" s="284"/>
      <c r="BF601" s="281"/>
      <c r="BG601" s="283"/>
      <c r="BH601" s="284"/>
      <c r="BI601" s="281"/>
      <c r="BJ601" s="283"/>
      <c r="BK601" s="284"/>
    </row>
    <row r="602" spans="49:63" ht="15.05" x14ac:dyDescent="0.3">
      <c r="AW602" s="281"/>
      <c r="AX602" s="29"/>
      <c r="AY602" s="282"/>
      <c r="AZ602" s="281"/>
      <c r="BA602" s="283"/>
      <c r="BB602" s="284"/>
      <c r="BC602" s="281"/>
      <c r="BD602" s="283"/>
      <c r="BE602" s="284"/>
      <c r="BF602" s="281"/>
      <c r="BG602" s="283"/>
      <c r="BH602" s="284"/>
      <c r="BI602" s="281"/>
      <c r="BJ602" s="283"/>
      <c r="BK602" s="284"/>
    </row>
    <row r="603" spans="49:63" ht="15.05" x14ac:dyDescent="0.3">
      <c r="AW603" s="281"/>
      <c r="AX603" s="29"/>
      <c r="AY603" s="282"/>
      <c r="AZ603" s="281"/>
      <c r="BA603" s="283"/>
      <c r="BB603" s="284"/>
      <c r="BC603" s="281"/>
      <c r="BD603" s="283"/>
      <c r="BE603" s="284"/>
      <c r="BF603" s="281"/>
      <c r="BG603" s="283"/>
      <c r="BH603" s="284"/>
      <c r="BI603" s="281"/>
      <c r="BJ603" s="283"/>
      <c r="BK603" s="284"/>
    </row>
    <row r="604" spans="49:63" ht="15.05" x14ac:dyDescent="0.3">
      <c r="AW604" s="281"/>
      <c r="AX604" s="29"/>
      <c r="AY604" s="282"/>
      <c r="AZ604" s="281"/>
      <c r="BA604" s="283"/>
      <c r="BB604" s="284"/>
      <c r="BC604" s="281"/>
      <c r="BD604" s="283"/>
      <c r="BE604" s="284"/>
      <c r="BF604" s="281"/>
      <c r="BG604" s="283"/>
      <c r="BH604" s="284"/>
      <c r="BI604" s="281"/>
      <c r="BJ604" s="283"/>
      <c r="BK604" s="284"/>
    </row>
    <row r="605" spans="49:63" ht="15.05" x14ac:dyDescent="0.3">
      <c r="AW605" s="281"/>
      <c r="AX605" s="29"/>
      <c r="AY605" s="282"/>
      <c r="AZ605" s="281"/>
      <c r="BA605" s="283"/>
      <c r="BB605" s="284"/>
      <c r="BC605" s="281"/>
      <c r="BD605" s="283"/>
      <c r="BE605" s="284"/>
      <c r="BF605" s="281"/>
      <c r="BG605" s="283"/>
      <c r="BH605" s="284"/>
      <c r="BI605" s="281"/>
      <c r="BJ605" s="283"/>
      <c r="BK605" s="284"/>
    </row>
    <row r="606" spans="49:63" ht="15.05" x14ac:dyDescent="0.3">
      <c r="AW606" s="281"/>
      <c r="AX606" s="29"/>
      <c r="AY606" s="282"/>
      <c r="AZ606" s="281"/>
      <c r="BA606" s="283"/>
      <c r="BB606" s="284"/>
      <c r="BC606" s="281"/>
      <c r="BD606" s="283"/>
      <c r="BE606" s="284"/>
      <c r="BF606" s="281"/>
      <c r="BG606" s="283"/>
      <c r="BH606" s="284"/>
      <c r="BI606" s="281"/>
      <c r="BJ606" s="283"/>
      <c r="BK606" s="284"/>
    </row>
  </sheetData>
  <sheetProtection sheet="1" selectLockedCells="1"/>
  <autoFilter ref="AS6:BY406" xr:uid="{A547CE2C-9744-44F6-B3E5-1EB63D0546AC}"/>
  <conditionalFormatting sqref="AY7:AY606 BB7:BB606 BE7:BE606 BH7:BH606 BK7:BK606">
    <cfRule type="expression" dxfId="13" priority="1">
      <formula>AND(AY7=$CG$9,$AV7=$CG$6)</formula>
    </cfRule>
    <cfRule type="expression" dxfId="12" priority="2">
      <formula>AND(AY7=$CF$9,$AV7=$CF$6)</formula>
    </cfRule>
    <cfRule type="expression" dxfId="11" priority="3">
      <formula>AND(AY7=$CE$9,$AV7=$CE$6)</formula>
    </cfRule>
    <cfRule type="expression" dxfId="10" priority="4">
      <formula>AND(AY7=$CD$9,$AV7=$CD$6)</formula>
    </cfRule>
    <cfRule type="expression" dxfId="9" priority="5">
      <formula>AND(AY7=$CC$9,$AV7=$CC$6)</formula>
    </cfRule>
    <cfRule type="expression" dxfId="8" priority="6">
      <formula>AND(AY7=$CB$9,$AV7=$CB$6)</formula>
    </cfRule>
  </conditionalFormatting>
  <conditionalFormatting sqref="CB7:CB10">
    <cfRule type="top10" dxfId="7" priority="10" rank="1"/>
  </conditionalFormatting>
  <conditionalFormatting sqref="CC7:CC10">
    <cfRule type="top10" dxfId="6" priority="9" rank="1"/>
  </conditionalFormatting>
  <conditionalFormatting sqref="CF7:CF10">
    <cfRule type="top10" dxfId="5" priority="8" rank="1"/>
  </conditionalFormatting>
  <conditionalFormatting sqref="CN7:CN10">
    <cfRule type="top10" dxfId="4" priority="7" rank="1"/>
  </conditionalFormatting>
  <printOptions horizontalCentered="1"/>
  <pageMargins left="0.11811023622047245" right="0.11811023622047245" top="0.19685039370078741" bottom="0.98425196850393704" header="0.31496062992125984" footer="0.31496062992125984"/>
  <pageSetup paperSize="9" scale="11" fitToHeight="0" orientation="portrait" horizontalDpi="4294967293"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D6987-3F0D-4B53-A775-4CAC60CC5435}">
  <sheetPr>
    <tabColor theme="8" tint="0.59999389629810485"/>
    <pageSetUpPr fitToPage="1"/>
  </sheetPr>
  <dimension ref="A1:AX410"/>
  <sheetViews>
    <sheetView tabSelected="1" workbookViewId="0">
      <selection activeCell="A4" sqref="A4"/>
    </sheetView>
  </sheetViews>
  <sheetFormatPr defaultRowHeight="14" x14ac:dyDescent="0.3"/>
  <cols>
    <col min="1" max="1" width="23.8984375" bestFit="1" customWidth="1"/>
    <col min="2" max="2" width="17" bestFit="1" customWidth="1"/>
    <col min="3" max="3" width="15.8984375" bestFit="1" customWidth="1"/>
    <col min="4" max="5" width="10.69921875" bestFit="1" customWidth="1"/>
    <col min="6" max="6" width="2.69921875" customWidth="1"/>
    <col min="7" max="7" width="2.69921875" style="301" customWidth="1"/>
    <col min="8" max="8" width="2.69921875" customWidth="1"/>
    <col min="9" max="9" width="28" bestFit="1" customWidth="1"/>
    <col min="10" max="10" width="13.3984375" bestFit="1" customWidth="1"/>
    <col min="11" max="11" width="12.09765625" bestFit="1" customWidth="1"/>
    <col min="12" max="12" width="9" bestFit="1" customWidth="1"/>
    <col min="13" max="13" width="8.69921875" bestFit="1" customWidth="1"/>
    <col min="14" max="14" width="7" bestFit="1" customWidth="1"/>
    <col min="15" max="15" width="2.69921875" customWidth="1"/>
    <col min="16" max="16" width="2.69921875" style="301" customWidth="1"/>
    <col min="17" max="17" width="2.69921875" customWidth="1"/>
    <col min="18" max="18" width="22.3984375" bestFit="1" customWidth="1"/>
    <col min="19" max="19" width="13.3984375" bestFit="1" customWidth="1"/>
    <col min="20" max="20" width="12.09765625" bestFit="1" customWidth="1"/>
    <col min="22" max="22" width="9.69921875" bestFit="1" customWidth="1"/>
    <col min="24" max="24" width="2.59765625" customWidth="1"/>
    <col min="25" max="25" width="2.59765625" style="301" customWidth="1"/>
    <col min="26" max="26" width="2.59765625" customWidth="1"/>
    <col min="27" max="27" width="31.09765625" bestFit="1" customWidth="1"/>
    <col min="28" max="28" width="13.3984375" bestFit="1" customWidth="1"/>
    <col min="29" max="29" width="12.09765625" bestFit="1" customWidth="1"/>
    <col min="30" max="30" width="9.8984375" bestFit="1" customWidth="1"/>
    <col min="31" max="31" width="9.59765625" bestFit="1" customWidth="1"/>
    <col min="32" max="32" width="8.296875" bestFit="1" customWidth="1"/>
    <col min="33" max="33" width="7" bestFit="1" customWidth="1"/>
    <col min="34" max="34" width="2.8984375" customWidth="1"/>
    <col min="35" max="35" width="2.8984375" style="301" customWidth="1"/>
    <col min="36" max="36" width="2.8984375" customWidth="1"/>
    <col min="37" max="37" width="22.09765625" bestFit="1" customWidth="1"/>
    <col min="38" max="38" width="13.3984375" bestFit="1" customWidth="1"/>
    <col min="39" max="39" width="12.09765625" bestFit="1" customWidth="1"/>
    <col min="40" max="40" width="9.8984375" bestFit="1" customWidth="1"/>
    <col min="41" max="41" width="9.59765625" bestFit="1" customWidth="1"/>
    <col min="42" max="42" width="8.296875" bestFit="1" customWidth="1"/>
    <col min="43" max="43" width="7" bestFit="1" customWidth="1"/>
    <col min="44" max="44" width="2.3984375" customWidth="1"/>
    <col min="45" max="45" width="2.3984375" style="301" customWidth="1"/>
    <col min="46" max="46" width="2.3984375" customWidth="1"/>
    <col min="47" max="47" width="23.8984375" bestFit="1" customWidth="1"/>
    <col min="48" max="48" width="12" bestFit="1" customWidth="1"/>
    <col min="49" max="49" width="11.3984375" bestFit="1" customWidth="1"/>
    <col min="50" max="50" width="8" customWidth="1"/>
  </cols>
  <sheetData>
    <row r="1" spans="1:50" s="287" customFormat="1" ht="79.55" x14ac:dyDescent="0.3">
      <c r="A1" s="285" t="str">
        <f>'[1]Set Up'!$B$1</f>
        <v>Riverina Fly Championships 2025</v>
      </c>
      <c r="B1" s="286"/>
      <c r="C1" s="286"/>
      <c r="D1" s="286"/>
      <c r="E1" s="286"/>
      <c r="G1" s="288"/>
      <c r="I1" s="285" t="str">
        <f>'[1]Set Up'!$B$1</f>
        <v>Riverina Fly Championships 2025</v>
      </c>
      <c r="J1" s="286"/>
      <c r="K1" s="286"/>
      <c r="L1" s="286"/>
      <c r="M1" s="286"/>
      <c r="N1" s="289"/>
      <c r="P1" s="288"/>
      <c r="R1" s="285" t="str">
        <f>'[1]Set Up'!$B$1</f>
        <v>Riverina Fly Championships 2025</v>
      </c>
      <c r="S1" s="286"/>
      <c r="T1" s="286"/>
      <c r="U1" s="286"/>
      <c r="V1" s="286"/>
      <c r="W1" s="286"/>
      <c r="Y1" s="288"/>
      <c r="AA1" s="285" t="str">
        <f>'[1]Set Up'!$B$1</f>
        <v>Riverina Fly Championships 2025</v>
      </c>
      <c r="AB1" s="286"/>
      <c r="AC1" s="286"/>
      <c r="AD1" s="286"/>
      <c r="AE1" s="286"/>
      <c r="AF1" s="286"/>
      <c r="AG1" s="286"/>
      <c r="AI1" s="288"/>
      <c r="AK1" s="285" t="str">
        <f>'[1]Set Up'!$B$1</f>
        <v>Riverina Fly Championships 2025</v>
      </c>
      <c r="AL1" s="286"/>
      <c r="AM1" s="286"/>
      <c r="AN1" s="286"/>
      <c r="AO1" s="286"/>
      <c r="AP1" s="286"/>
      <c r="AQ1" s="286"/>
      <c r="AS1" s="288"/>
      <c r="AU1" s="285" t="str">
        <f>'[1]Set Up'!$B$1</f>
        <v>Riverina Fly Championships 2025</v>
      </c>
      <c r="AV1" s="286"/>
      <c r="AW1" s="286"/>
      <c r="AX1" s="286"/>
    </row>
    <row r="2" spans="1:50" s="292" customFormat="1" ht="31.2" x14ac:dyDescent="0.3">
      <c r="A2" s="290" t="str">
        <f>'[1]Set Up'!$B$2</f>
        <v>5th &amp; 6th April</v>
      </c>
      <c r="B2" s="291"/>
      <c r="C2" s="291"/>
      <c r="D2" s="291"/>
      <c r="E2" s="291"/>
      <c r="G2" s="293"/>
      <c r="I2" s="290" t="str">
        <f>'[1]Set Up'!$B$2</f>
        <v>5th &amp; 6th April</v>
      </c>
      <c r="J2" s="291"/>
      <c r="K2" s="291"/>
      <c r="L2" s="291"/>
      <c r="M2" s="291"/>
      <c r="N2" s="294"/>
      <c r="P2" s="293"/>
      <c r="R2" s="290" t="str">
        <f>'[1]Set Up'!$B$2</f>
        <v>5th &amp; 6th April</v>
      </c>
      <c r="S2" s="291"/>
      <c r="T2" s="291"/>
      <c r="U2" s="291"/>
      <c r="V2" s="291"/>
      <c r="W2" s="291"/>
      <c r="Y2" s="293"/>
      <c r="AA2" s="290" t="str">
        <f>'[1]Set Up'!$B$2</f>
        <v>5th &amp; 6th April</v>
      </c>
      <c r="AB2" s="291"/>
      <c r="AC2" s="291"/>
      <c r="AD2" s="291"/>
      <c r="AE2" s="291"/>
      <c r="AF2" s="291"/>
      <c r="AG2" s="291"/>
      <c r="AI2" s="293"/>
      <c r="AK2" s="290" t="str">
        <f>'[1]Set Up'!$B$2</f>
        <v>5th &amp; 6th April</v>
      </c>
      <c r="AL2" s="291"/>
      <c r="AM2" s="291"/>
      <c r="AN2" s="291"/>
      <c r="AO2" s="291"/>
      <c r="AP2" s="291"/>
      <c r="AQ2" s="291"/>
      <c r="AS2" s="293"/>
      <c r="AU2" s="290" t="str">
        <f>'[1]Set Up'!$B$2</f>
        <v>5th &amp; 6th April</v>
      </c>
      <c r="AV2" s="291"/>
      <c r="AW2" s="291"/>
      <c r="AX2" s="291"/>
    </row>
    <row r="3" spans="1:50" s="297" customFormat="1" ht="31.2" x14ac:dyDescent="0.3">
      <c r="A3" s="295" t="s">
        <v>27</v>
      </c>
      <c r="B3" s="296"/>
      <c r="C3" s="296"/>
      <c r="D3" s="296"/>
      <c r="E3" s="296"/>
      <c r="G3" s="298"/>
      <c r="I3" s="295" t="s">
        <v>28</v>
      </c>
      <c r="J3" s="296"/>
      <c r="K3" s="296"/>
      <c r="L3" s="296"/>
      <c r="M3" s="296"/>
      <c r="N3" s="299"/>
      <c r="P3" s="298"/>
      <c r="R3" s="295" t="s">
        <v>29</v>
      </c>
      <c r="S3" s="296"/>
      <c r="T3" s="296"/>
      <c r="U3" s="296"/>
      <c r="V3" s="296"/>
      <c r="W3" s="296"/>
      <c r="Y3" s="298"/>
      <c r="AA3" s="295" t="s">
        <v>30</v>
      </c>
      <c r="AB3" s="296"/>
      <c r="AC3" s="296"/>
      <c r="AD3" s="296"/>
      <c r="AE3" s="296"/>
      <c r="AF3" s="296"/>
      <c r="AG3" s="296"/>
      <c r="AI3" s="298"/>
      <c r="AK3" s="295" t="s">
        <v>31</v>
      </c>
      <c r="AL3" s="296"/>
      <c r="AM3" s="296"/>
      <c r="AN3" s="296"/>
      <c r="AO3" s="296"/>
      <c r="AP3" s="296"/>
      <c r="AQ3" s="296"/>
      <c r="AS3" s="298"/>
      <c r="AU3" s="295" t="s">
        <v>32</v>
      </c>
      <c r="AV3" s="296"/>
      <c r="AW3" s="296"/>
      <c r="AX3" s="296"/>
    </row>
    <row r="4" spans="1:50" ht="19.899999999999999" x14ac:dyDescent="0.45">
      <c r="A4" s="300" t="s">
        <v>33</v>
      </c>
      <c r="B4" s="10"/>
      <c r="C4" s="10"/>
      <c r="D4" s="10"/>
      <c r="E4" s="10"/>
      <c r="I4" s="300" t="s">
        <v>34</v>
      </c>
      <c r="J4" s="10"/>
      <c r="K4" s="10"/>
      <c r="L4" s="10"/>
      <c r="M4" s="10"/>
      <c r="N4" s="302"/>
      <c r="R4" s="300" t="s">
        <v>35</v>
      </c>
      <c r="S4" s="10"/>
      <c r="T4" s="10"/>
      <c r="U4" s="10"/>
      <c r="V4" s="10"/>
      <c r="W4" s="10"/>
      <c r="AA4" s="300" t="s">
        <v>36</v>
      </c>
      <c r="AB4" s="10"/>
      <c r="AC4" s="10"/>
      <c r="AD4" s="10"/>
      <c r="AE4" s="10"/>
      <c r="AF4" s="10"/>
      <c r="AG4" s="10"/>
      <c r="AK4" s="300" t="s">
        <v>37</v>
      </c>
      <c r="AL4" s="10"/>
      <c r="AM4" s="10"/>
      <c r="AN4" s="10"/>
      <c r="AO4" s="10"/>
      <c r="AP4" s="10"/>
      <c r="AQ4" s="10"/>
      <c r="AU4" s="300" t="s">
        <v>38</v>
      </c>
      <c r="AV4" s="10"/>
      <c r="AW4" s="10"/>
      <c r="AX4" s="10"/>
    </row>
    <row r="5" spans="1:50" ht="14.55" thickBot="1" x14ac:dyDescent="0.35">
      <c r="N5" s="303"/>
    </row>
    <row r="6" spans="1:50" s="307" customFormat="1" ht="15.6" thickBot="1" x14ac:dyDescent="0.35">
      <c r="A6" s="304" t="s">
        <v>2</v>
      </c>
      <c r="B6" s="305" t="s">
        <v>39</v>
      </c>
      <c r="C6" s="305" t="s">
        <v>40</v>
      </c>
      <c r="D6" s="305" t="s">
        <v>9</v>
      </c>
      <c r="E6" s="306" t="s">
        <v>11</v>
      </c>
      <c r="G6" s="308"/>
      <c r="I6" s="304" t="s">
        <v>2</v>
      </c>
      <c r="J6" s="305" t="s">
        <v>39</v>
      </c>
      <c r="K6" s="305" t="s">
        <v>40</v>
      </c>
      <c r="L6" s="305" t="s">
        <v>41</v>
      </c>
      <c r="M6" s="305" t="s">
        <v>9</v>
      </c>
      <c r="N6" s="309" t="s">
        <v>11</v>
      </c>
      <c r="P6" s="308"/>
      <c r="R6" s="304" t="s">
        <v>2</v>
      </c>
      <c r="S6" s="305" t="s">
        <v>39</v>
      </c>
      <c r="T6" s="305" t="s">
        <v>40</v>
      </c>
      <c r="U6" s="305" t="s">
        <v>41</v>
      </c>
      <c r="V6" s="305" t="s">
        <v>9</v>
      </c>
      <c r="W6" s="309" t="s">
        <v>11</v>
      </c>
      <c r="Y6" s="308"/>
      <c r="AA6" s="304" t="s">
        <v>2</v>
      </c>
      <c r="AB6" s="305" t="s">
        <v>39</v>
      </c>
      <c r="AC6" s="305" t="s">
        <v>40</v>
      </c>
      <c r="AD6" s="305" t="s">
        <v>42</v>
      </c>
      <c r="AE6" s="305" t="s">
        <v>43</v>
      </c>
      <c r="AF6" s="305" t="s">
        <v>9</v>
      </c>
      <c r="AG6" s="306" t="s">
        <v>11</v>
      </c>
      <c r="AI6" s="308"/>
      <c r="AK6" s="304" t="s">
        <v>2</v>
      </c>
      <c r="AL6" s="305" t="s">
        <v>39</v>
      </c>
      <c r="AM6" s="305" t="s">
        <v>40</v>
      </c>
      <c r="AN6" s="305" t="s">
        <v>42</v>
      </c>
      <c r="AO6" s="305" t="s">
        <v>43</v>
      </c>
      <c r="AP6" s="305" t="s">
        <v>9</v>
      </c>
      <c r="AQ6" s="306" t="s">
        <v>11</v>
      </c>
      <c r="AS6" s="308"/>
      <c r="AU6" s="304" t="s">
        <v>2</v>
      </c>
      <c r="AV6" s="305" t="s">
        <v>3</v>
      </c>
      <c r="AW6" s="305" t="s">
        <v>44</v>
      </c>
      <c r="AX6" s="306" t="s">
        <v>11</v>
      </c>
    </row>
    <row r="7" spans="1:50" ht="16.7" x14ac:dyDescent="0.35">
      <c r="A7" s="310" t="str">
        <f>IFERROR(INDEX('[1]SOTY &amp; Multi Gun Data'!$F$7:$F$410,MATCH((ROW()-6),'[1]SOTY &amp; Multi Gun Data'!$AH$7:$AH$410,0),1),"")</f>
        <v>Peter Cross</v>
      </c>
      <c r="B7" s="311">
        <f>IF($A7="","",INDEX('[1]SOTY &amp; Multi Gun Data'!G$7:G$410,MATCH($A7,'[1]SOTY &amp; Multi Gun Data'!$F$7:$F$410,0),1))</f>
        <v>241.01999999999998</v>
      </c>
      <c r="C7" s="311">
        <f>IF($A7="","",INDEX('[1]SOTY &amp; Multi Gun Data'!H$7:H$410,MATCH($A7,'[1]SOTY &amp; Multi Gun Data'!$F$7:$F$410,0),1))</f>
        <v>243.04</v>
      </c>
      <c r="D7" s="312">
        <f>IF(A7="","",B7+C7)</f>
        <v>484.05999999999995</v>
      </c>
      <c r="E7" s="28">
        <f>IF(A7="","",1)</f>
        <v>1</v>
      </c>
      <c r="I7" s="310" t="str">
        <f>IFERROR(INDEX('[1]SOTY &amp; Multi Gun Data'!$F$7:$F$410,MATCH((ROW()-6),'[1]SOTY &amp; Multi Gun Data'!$AJ$7:$AJ$410,0),1),"")</f>
        <v>Peter Cross</v>
      </c>
      <c r="J7" s="311">
        <f>IF(I7="","",INDEX('[1]SOTY &amp; Multi Gun Data'!G$7:G$410,MATCH($I7,'[1]SOTY &amp; Multi Gun Data'!$F$7:$F$410,0),1))</f>
        <v>241.01999999999998</v>
      </c>
      <c r="K7" s="313">
        <f>IF(J7="","",INDEX('[1]SOTY &amp; Multi Gun Data'!H$7:H$410,MATCH($I7,'[1]SOTY &amp; Multi Gun Data'!$F$7:$F$410,0),1))</f>
        <v>243.04</v>
      </c>
      <c r="L7" s="314">
        <f>IF(K7="","",INDEX('[1]SOTY &amp; Multi Gun Data'!I$7:I$410,MATCH($I7,'[1]SOTY &amp; Multi Gun Data'!$F$7:$F$410,0),1))</f>
        <v>261.02</v>
      </c>
      <c r="M7" s="312">
        <f>IF(I7="","",MAX(J7:K7)+L7)</f>
        <v>504.05999999999995</v>
      </c>
      <c r="N7" s="28">
        <f>IF(I7="","",1)</f>
        <v>1</v>
      </c>
      <c r="R7" s="310" t="str">
        <f>IFERROR(INDEX('[1]SOTY &amp; Multi Gun Data'!$F$7:$F$410,MATCH((ROW()-6),'[1]SOTY &amp; Multi Gun Data'!$AL$7:$AL$410,0),1),"")</f>
        <v>Peter Cross</v>
      </c>
      <c r="S7" s="311">
        <f>IF(R7="","",INDEX('[1]SOTY &amp; Multi Gun Data'!G$7:G$410,MATCH($R7,'[1]SOTY &amp; Multi Gun Data'!$F$7:$F$410,0),1))</f>
        <v>241.01999999999998</v>
      </c>
      <c r="T7" s="313">
        <f>IF(S7="","",INDEX('[1]SOTY &amp; Multi Gun Data'!H$7:H$410,MATCH($R7,'[1]SOTY &amp; Multi Gun Data'!$F$7:$F$410,0),1))</f>
        <v>243.04</v>
      </c>
      <c r="U7" s="314">
        <f>IF(T7="","",INDEX('[1]SOTY &amp; Multi Gun Data'!I$7:I$410,MATCH($R7,'[1]SOTY &amp; Multi Gun Data'!$F$7:$F$410,0),1))</f>
        <v>261.02</v>
      </c>
      <c r="V7" s="312">
        <f>IF(R7="","",SUM(S7:U7))</f>
        <v>745.07999999999993</v>
      </c>
      <c r="W7" s="28">
        <f>IF(R7="","",1)</f>
        <v>1</v>
      </c>
      <c r="AA7" s="310" t="str">
        <f>IFERROR(INDEX('[1]SOTY &amp; Multi Gun Data'!$F$7:$F$410,MATCH((ROW()-6),'[1]SOTY &amp; Multi Gun Data'!$AN$7:$AN$410,0),1),"")</f>
        <v/>
      </c>
      <c r="AB7" s="311" t="str">
        <f>IF($AA7="","",INDEX('[1]SOTY &amp; Multi Gun Data'!G$7:G$410,MATCH($AA7,'[1]SOTY &amp; Multi Gun Data'!$F$7:$F$410,0),1))</f>
        <v/>
      </c>
      <c r="AC7" s="313" t="str">
        <f>IF($AA7="","",INDEX('[1]SOTY &amp; Multi Gun Data'!H$7:H$410,MATCH($AA7,'[1]SOTY &amp; Multi Gun Data'!$F$7:$F$410,0),1))</f>
        <v/>
      </c>
      <c r="AD7" s="315" t="str">
        <f>IF($AA7="","",INDEX('[1]SOTY &amp; Multi Gun Data'!J$7:J$410,MATCH($AA7,'[1]SOTY &amp; Multi Gun Data'!$F$7:$F$410,0),1))</f>
        <v/>
      </c>
      <c r="AE7" s="316" t="str">
        <f>IF($AA7="","",INDEX('[1]SOTY &amp; Multi Gun Data'!K$7:K$410,MATCH($AA7,'[1]SOTY &amp; Multi Gun Data'!$F$7:$F$410,0),1))</f>
        <v/>
      </c>
      <c r="AF7" s="312" t="str">
        <f>IF(AA7="","",MAX(AB7:AC7)+MAX(AD7:AE7))</f>
        <v/>
      </c>
      <c r="AG7" s="28" t="str">
        <f>IF(AA7="","",1)</f>
        <v/>
      </c>
      <c r="AK7" s="310" t="str">
        <f>IFERROR(INDEX('[1]SOTY &amp; Multi Gun Data'!$F$7:$F$410,MATCH((ROW()-6),'[1]SOTY &amp; Multi Gun Data'!$AP$7:$AP$410,0),1),"")</f>
        <v/>
      </c>
      <c r="AL7" s="311" t="str">
        <f>IF($AK7="","",INDEX('[1]SOTY &amp; Multi Gun Data'!G$7:G$410,MATCH($AK7,'[1]SOTY &amp; Multi Gun Data'!$F$7:$F$410,0),1))</f>
        <v/>
      </c>
      <c r="AM7" s="313" t="str">
        <f>IF($AK7="","",INDEX('[1]SOTY &amp; Multi Gun Data'!H$7:H$410,MATCH($AK7,'[1]SOTY &amp; Multi Gun Data'!$F$7:$F$410,0),1))</f>
        <v/>
      </c>
      <c r="AN7" s="315" t="str">
        <f>IF($AK7="","",INDEX('[1]SOTY &amp; Multi Gun Data'!J$7:J$410,MATCH($AK7,'[1]SOTY &amp; Multi Gun Data'!$F$7:$F$410,0),1))</f>
        <v/>
      </c>
      <c r="AO7" s="316" t="str">
        <f>IF($AK7="","",INDEX('[1]SOTY &amp; Multi Gun Data'!K$7:K$410,MATCH($AK7,'[1]SOTY &amp; Multi Gun Data'!$F$7:$F$410,0),1))</f>
        <v/>
      </c>
      <c r="AP7" s="312" t="str">
        <f>IF(AK7="","",SUM(AL7:AO7))</f>
        <v/>
      </c>
      <c r="AQ7" s="28" t="str">
        <f>IF(AK7="","",1)</f>
        <v/>
      </c>
      <c r="AU7" s="310" t="str">
        <f>IFERROR(INDEX('[1]SOTY &amp; Multi Gun Data'!$F$7:$F$410,MATCH((ROW()-6),'[1]SOTY &amp; Multi Gun Data'!$AC$7:$AC$410,0),1),"")</f>
        <v>Peter Cross</v>
      </c>
      <c r="AV7" s="317" t="str">
        <f>IF(AU7="","",INDEX('[1]SOTY &amp; Multi Gun Data'!AB$7:AB$410,MATCH(AU7,'[1]SOTY &amp; Multi Gun Data'!$F$7:$F$410,0),1))</f>
        <v>LG</v>
      </c>
      <c r="AW7" s="318">
        <f t="array" ref="AW7">IF($AU7="","",MAX(IF('[1]SOTY &amp; Multi Gun Data'!$F$7:$F$410=$AU7,'[1]SOTY &amp; Multi Gun Data'!$G$7:$G$410),IF('[1]SOTY &amp; Multi Gun Data'!$F$7:$F$410=$AU7,'[1]SOTY &amp; Multi Gun Data'!$H$7:$H$410)))</f>
        <v>243.04</v>
      </c>
      <c r="AX7" s="319">
        <f>IF(AU7="","",1)</f>
        <v>1</v>
      </c>
    </row>
    <row r="8" spans="1:50" ht="16.7" x14ac:dyDescent="0.35">
      <c r="A8" s="310" t="str">
        <f>IFERROR(INDEX('[1]SOTY &amp; Multi Gun Data'!$F$7:$F$410,MATCH((ROW()-6),'[1]SOTY &amp; Multi Gun Data'!$AH$7:$AH$410,0),1),"")</f>
        <v>Mark Anstee</v>
      </c>
      <c r="B8" s="311">
        <f>IF($A8="","",INDEX('[1]SOTY &amp; Multi Gun Data'!G$7:G$410,MATCH($A8,'[1]SOTY &amp; Multi Gun Data'!$F$7:$F$410,0),1))</f>
        <v>226.02</v>
      </c>
      <c r="C8" s="311">
        <f>IF($A8="","",INDEX('[1]SOTY &amp; Multi Gun Data'!H$7:H$410,MATCH($A8,'[1]SOTY &amp; Multi Gun Data'!$F$7:$F$410,0),1))</f>
        <v>236.04000000000002</v>
      </c>
      <c r="D8" s="312">
        <f t="shared" ref="D8:D71" si="0">IF(A8="","",B8+C8)</f>
        <v>462.06000000000006</v>
      </c>
      <c r="E8" s="28">
        <f>IF(A8="","",E7+1)</f>
        <v>2</v>
      </c>
      <c r="I8" s="310" t="str">
        <f>IFERROR(INDEX('[1]SOTY &amp; Multi Gun Data'!$F$7:$F$410,MATCH((ROW()-6),'[1]SOTY &amp; Multi Gun Data'!$AJ$7:$AJ$410,0),1),"")</f>
        <v>Michael Bell</v>
      </c>
      <c r="J8" s="311">
        <f>IF(I8="","",INDEX('[1]SOTY &amp; Multi Gun Data'!G$7:G$410,MATCH($I8,'[1]SOTY &amp; Multi Gun Data'!$F$7:$F$410,0),1))</f>
        <v>219.01999999999998</v>
      </c>
      <c r="K8" s="313">
        <f>IF(J8="","",INDEX('[1]SOTY &amp; Multi Gun Data'!H$7:H$410,MATCH($I8,'[1]SOTY &amp; Multi Gun Data'!$F$7:$F$410,0),1))</f>
        <v>0</v>
      </c>
      <c r="L8" s="314">
        <f>IF(K8="","",INDEX('[1]SOTY &amp; Multi Gun Data'!I$7:I$410,MATCH($I8,'[1]SOTY &amp; Multi Gun Data'!$F$7:$F$410,0),1))</f>
        <v>273.04999999999995</v>
      </c>
      <c r="M8" s="312">
        <f t="shared" ref="M8:M71" si="1">IF(I8="","",MAX(J8:K8)+L8)</f>
        <v>492.06999999999994</v>
      </c>
      <c r="N8" s="28">
        <f>IF(I8="","",N7+1)</f>
        <v>2</v>
      </c>
      <c r="R8" s="310" t="str">
        <f>IFERROR(INDEX('[1]SOTY &amp; Multi Gun Data'!$F$7:$F$410,MATCH((ROW()-6),'[1]SOTY &amp; Multi Gun Data'!$AL$7:$AL$410,0),1),"")</f>
        <v>Kathy Dundas</v>
      </c>
      <c r="S8" s="311">
        <f>IF(R8="","",INDEX('[1]SOTY &amp; Multi Gun Data'!G$7:G$410,MATCH($R8,'[1]SOTY &amp; Multi Gun Data'!$F$7:$F$410,0),1))</f>
        <v>229.01999999999998</v>
      </c>
      <c r="T8" s="313">
        <f>IF(S8="","",INDEX('[1]SOTY &amp; Multi Gun Data'!H$7:H$410,MATCH($R8,'[1]SOTY &amp; Multi Gun Data'!$F$7:$F$410,0),1))</f>
        <v>224.01999999999998</v>
      </c>
      <c r="U8" s="314">
        <f>IF(T8="","",INDEX('[1]SOTY &amp; Multi Gun Data'!I$7:I$410,MATCH($R8,'[1]SOTY &amp; Multi Gun Data'!$F$7:$F$410,0),1))</f>
        <v>261.07</v>
      </c>
      <c r="V8" s="312">
        <f t="shared" ref="V8:V71" si="2">IF(R8="","",SUM(S8:U8))</f>
        <v>714.1099999999999</v>
      </c>
      <c r="W8" s="28">
        <f>IF(R8="","",W7+1)</f>
        <v>2</v>
      </c>
      <c r="AA8" s="310" t="str">
        <f>IFERROR(INDEX('[1]SOTY &amp; Multi Gun Data'!$F$7:$F$410,MATCH((ROW()-6),'[1]SOTY &amp; Multi Gun Data'!$AN$7:$AN$410,0),1),"")</f>
        <v/>
      </c>
      <c r="AB8" s="311" t="str">
        <f>IF($AA8="","",INDEX('[1]SOTY &amp; Multi Gun Data'!G$7:G$410,MATCH($AA8,'[1]SOTY &amp; Multi Gun Data'!$F$7:$F$410,0),1))</f>
        <v/>
      </c>
      <c r="AC8" s="313" t="str">
        <f>IF($AA8="","",INDEX('[1]SOTY &amp; Multi Gun Data'!H$7:H$410,MATCH($AA8,'[1]SOTY &amp; Multi Gun Data'!$F$7:$F$410,0),1))</f>
        <v/>
      </c>
      <c r="AD8" s="315" t="str">
        <f>IF($AA8="","",INDEX('[1]SOTY &amp; Multi Gun Data'!J$7:J$410,MATCH($AA8,'[1]SOTY &amp; Multi Gun Data'!$F$7:$F$410,0),1))</f>
        <v/>
      </c>
      <c r="AE8" s="316" t="str">
        <f>IF($AA8="","",INDEX('[1]SOTY &amp; Multi Gun Data'!K$7:K$410,MATCH($AA8,'[1]SOTY &amp; Multi Gun Data'!$F$7:$F$410,0),1))</f>
        <v/>
      </c>
      <c r="AF8" s="312" t="str">
        <f t="shared" ref="AF8:AF71" si="3">IF(AA8="","",MAX(AB8:AC8)+MAX(AD8:AE8))</f>
        <v/>
      </c>
      <c r="AG8" s="28" t="str">
        <f>IF(AA8="","",AG7+1)</f>
        <v/>
      </c>
      <c r="AK8" s="310" t="str">
        <f>IFERROR(INDEX('[1]SOTY &amp; Multi Gun Data'!$F$7:$F$410,MATCH((ROW()-6),'[1]SOTY &amp; Multi Gun Data'!$AP$7:$AP$410,0),1),"")</f>
        <v/>
      </c>
      <c r="AL8" s="311" t="str">
        <f>IF($AK8="","",INDEX('[1]SOTY &amp; Multi Gun Data'!G$7:G$410,MATCH($AK8,'[1]SOTY &amp; Multi Gun Data'!$F$7:$F$410,0),1))</f>
        <v/>
      </c>
      <c r="AM8" s="313" t="str">
        <f>IF($AK8="","",INDEX('[1]SOTY &amp; Multi Gun Data'!H$7:H$410,MATCH($AK8,'[1]SOTY &amp; Multi Gun Data'!$F$7:$F$410,0),1))</f>
        <v/>
      </c>
      <c r="AN8" s="315" t="str">
        <f>IF($AK8="","",INDEX('[1]SOTY &amp; Multi Gun Data'!J$7:J$410,MATCH($AK8,'[1]SOTY &amp; Multi Gun Data'!$F$7:$F$410,0),1))</f>
        <v/>
      </c>
      <c r="AO8" s="316" t="str">
        <f>IF($AK8="","",INDEX('[1]SOTY &amp; Multi Gun Data'!K$7:K$410,MATCH($AK8,'[1]SOTY &amp; Multi Gun Data'!$F$7:$F$410,0),1))</f>
        <v/>
      </c>
      <c r="AP8" s="312" t="str">
        <f t="shared" ref="AP8:AP71" si="4">IF(AK8="","",SUM(AL8:AO8))</f>
        <v/>
      </c>
      <c r="AQ8" s="28" t="str">
        <f>IF(AK8="","",AQ7+1)</f>
        <v/>
      </c>
      <c r="AU8" s="310" t="str">
        <f>IFERROR(INDEX('[1]SOTY &amp; Multi Gun Data'!$F$7:$F$410,MATCH((ROW()-6),'[1]SOTY &amp; Multi Gun Data'!$AC$7:$AC$410,0),1),"")</f>
        <v>Mark Anstee</v>
      </c>
      <c r="AV8" s="317" t="str">
        <f>IF(AU8="","",INDEX('[1]SOTY &amp; Multi Gun Data'!AB$7:AB$410,MATCH(AU8,'[1]SOTY &amp; Multi Gun Data'!$F$7:$F$410,0),1))</f>
        <v>LG</v>
      </c>
      <c r="AW8" s="318">
        <f t="array" ref="AW8">IF($AU8="","",MAX(IF('[1]SOTY &amp; Multi Gun Data'!$F$7:$F$410=$AU8,'[1]SOTY &amp; Multi Gun Data'!$G$7:$G$410),IF('[1]SOTY &amp; Multi Gun Data'!$F$7:$F$410=$AU8,'[1]SOTY &amp; Multi Gun Data'!$H$7:$H$410)))</f>
        <v>236.04000000000002</v>
      </c>
      <c r="AX8" s="319">
        <f t="shared" ref="AX8:AX71" si="5">IF(AU8="","",AX7+1)</f>
        <v>2</v>
      </c>
    </row>
    <row r="9" spans="1:50" ht="16.7" x14ac:dyDescent="0.35">
      <c r="A9" s="310" t="str">
        <f>IFERROR(INDEX('[1]SOTY &amp; Multi Gun Data'!$F$7:$F$410,MATCH((ROW()-6),'[1]SOTY &amp; Multi Gun Data'!$AH$7:$AH$410,0),1),"")</f>
        <v>Kathy Dundas</v>
      </c>
      <c r="B9" s="311">
        <f>IF($A9="","",INDEX('[1]SOTY &amp; Multi Gun Data'!G$7:G$410,MATCH($A9,'[1]SOTY &amp; Multi Gun Data'!$F$7:$F$410,0),1))</f>
        <v>229.01999999999998</v>
      </c>
      <c r="C9" s="311">
        <f>IF($A9="","",INDEX('[1]SOTY &amp; Multi Gun Data'!H$7:H$410,MATCH($A9,'[1]SOTY &amp; Multi Gun Data'!$F$7:$F$410,0),1))</f>
        <v>224.01999999999998</v>
      </c>
      <c r="D9" s="312">
        <f t="shared" si="0"/>
        <v>453.03999999999996</v>
      </c>
      <c r="E9" s="28">
        <f t="shared" ref="E9:E72" si="6">IF(A9="","",E8+1)</f>
        <v>3</v>
      </c>
      <c r="I9" s="310" t="str">
        <f>IFERROR(INDEX('[1]SOTY &amp; Multi Gun Data'!$F$7:$F$410,MATCH((ROW()-6),'[1]SOTY &amp; Multi Gun Data'!$AJ$7:$AJ$410,0),1),"")</f>
        <v>Kathy Dundas</v>
      </c>
      <c r="J9" s="311">
        <f>IF(I9="","",INDEX('[1]SOTY &amp; Multi Gun Data'!G$7:G$410,MATCH($I9,'[1]SOTY &amp; Multi Gun Data'!$F$7:$F$410,0),1))</f>
        <v>229.01999999999998</v>
      </c>
      <c r="K9" s="313">
        <f>IF(J9="","",INDEX('[1]SOTY &amp; Multi Gun Data'!H$7:H$410,MATCH($I9,'[1]SOTY &amp; Multi Gun Data'!$F$7:$F$410,0),1))</f>
        <v>224.01999999999998</v>
      </c>
      <c r="L9" s="314">
        <f>IF(K9="","",INDEX('[1]SOTY &amp; Multi Gun Data'!I$7:I$410,MATCH($I9,'[1]SOTY &amp; Multi Gun Data'!$F$7:$F$410,0),1))</f>
        <v>261.07</v>
      </c>
      <c r="M9" s="312">
        <f t="shared" si="1"/>
        <v>490.09</v>
      </c>
      <c r="N9" s="28">
        <f t="shared" ref="N9:N72" si="7">IF(I9="","",N8+1)</f>
        <v>3</v>
      </c>
      <c r="R9" s="310" t="str">
        <f>IFERROR(INDEX('[1]SOTY &amp; Multi Gun Data'!$F$7:$F$410,MATCH((ROW()-6),'[1]SOTY &amp; Multi Gun Data'!$AL$7:$AL$410,0),1),"")</f>
        <v>Mark Anstee</v>
      </c>
      <c r="S9" s="311">
        <f>IF(R9="","",INDEX('[1]SOTY &amp; Multi Gun Data'!G$7:G$410,MATCH($R9,'[1]SOTY &amp; Multi Gun Data'!$F$7:$F$410,0),1))</f>
        <v>226.02</v>
      </c>
      <c r="T9" s="313">
        <f>IF(S9="","",INDEX('[1]SOTY &amp; Multi Gun Data'!H$7:H$410,MATCH($R9,'[1]SOTY &amp; Multi Gun Data'!$F$7:$F$410,0),1))</f>
        <v>236.04000000000002</v>
      </c>
      <c r="U9" s="314">
        <f>IF(T9="","",INDEX('[1]SOTY &amp; Multi Gun Data'!I$7:I$410,MATCH($R9,'[1]SOTY &amp; Multi Gun Data'!$F$7:$F$410,0),1))</f>
        <v>249.02999999999997</v>
      </c>
      <c r="V9" s="312">
        <f t="shared" si="2"/>
        <v>711.09</v>
      </c>
      <c r="W9" s="28">
        <f t="shared" ref="W9:W72" si="8">IF(R9="","",W8+1)</f>
        <v>3</v>
      </c>
      <c r="AA9" s="310" t="str">
        <f>IFERROR(INDEX('[1]SOTY &amp; Multi Gun Data'!$F$7:$F$410,MATCH((ROW()-6),'[1]SOTY &amp; Multi Gun Data'!$AN$7:$AN$410,0),1),"")</f>
        <v/>
      </c>
      <c r="AB9" s="311" t="str">
        <f>IF($AA9="","",INDEX('[1]SOTY &amp; Multi Gun Data'!G$7:G$410,MATCH($AA9,'[1]SOTY &amp; Multi Gun Data'!$F$7:$F$410,0),1))</f>
        <v/>
      </c>
      <c r="AC9" s="313" t="str">
        <f>IF($AA9="","",INDEX('[1]SOTY &amp; Multi Gun Data'!H$7:H$410,MATCH($AA9,'[1]SOTY &amp; Multi Gun Data'!$F$7:$F$410,0),1))</f>
        <v/>
      </c>
      <c r="AD9" s="315" t="str">
        <f>IF($AA9="","",INDEX('[1]SOTY &amp; Multi Gun Data'!J$7:J$410,MATCH($AA9,'[1]SOTY &amp; Multi Gun Data'!$F$7:$F$410,0),1))</f>
        <v/>
      </c>
      <c r="AE9" s="316" t="str">
        <f>IF($AA9="","",INDEX('[1]SOTY &amp; Multi Gun Data'!K$7:K$410,MATCH($AA9,'[1]SOTY &amp; Multi Gun Data'!$F$7:$F$410,0),1))</f>
        <v/>
      </c>
      <c r="AF9" s="312" t="str">
        <f t="shared" si="3"/>
        <v/>
      </c>
      <c r="AG9" s="28" t="str">
        <f t="shared" ref="AG9:AG72" si="9">IF(AA9="","",AG8+1)</f>
        <v/>
      </c>
      <c r="AK9" s="310" t="str">
        <f>IFERROR(INDEX('[1]SOTY &amp; Multi Gun Data'!$F$7:$F$410,MATCH((ROW()-6),'[1]SOTY &amp; Multi Gun Data'!$AP$7:$AP$410,0),1),"")</f>
        <v/>
      </c>
      <c r="AL9" s="311" t="str">
        <f>IF($AK9="","",INDEX('[1]SOTY &amp; Multi Gun Data'!G$7:G$410,MATCH($AK9,'[1]SOTY &amp; Multi Gun Data'!$F$7:$F$410,0),1))</f>
        <v/>
      </c>
      <c r="AM9" s="313" t="str">
        <f>IF($AK9="","",INDEX('[1]SOTY &amp; Multi Gun Data'!H$7:H$410,MATCH($AK9,'[1]SOTY &amp; Multi Gun Data'!$F$7:$F$410,0),1))</f>
        <v/>
      </c>
      <c r="AN9" s="315" t="str">
        <f>IF($AK9="","",INDEX('[1]SOTY &amp; Multi Gun Data'!J$7:J$410,MATCH($AK9,'[1]SOTY &amp; Multi Gun Data'!$F$7:$F$410,0),1))</f>
        <v/>
      </c>
      <c r="AO9" s="316" t="str">
        <f>IF($AK9="","",INDEX('[1]SOTY &amp; Multi Gun Data'!K$7:K$410,MATCH($AK9,'[1]SOTY &amp; Multi Gun Data'!$F$7:$F$410,0),1))</f>
        <v/>
      </c>
      <c r="AP9" s="312" t="str">
        <f t="shared" si="4"/>
        <v/>
      </c>
      <c r="AQ9" s="28" t="str">
        <f t="shared" ref="AQ9:AQ72" si="10">IF(AK9="","",AQ8+1)</f>
        <v/>
      </c>
      <c r="AU9" s="310" t="str">
        <f>IFERROR(INDEX('[1]SOTY &amp; Multi Gun Data'!$F$7:$F$410,MATCH((ROW()-6),'[1]SOTY &amp; Multi Gun Data'!$AC$7:$AC$410,0),1),"")</f>
        <v>Justin Everett</v>
      </c>
      <c r="AV9" s="317" t="str">
        <f>IF(AU9="","",INDEX('[1]SOTY &amp; Multi Gun Data'!AB$7:AB$410,MATCH(AU9,'[1]SOTY &amp; Multi Gun Data'!$F$7:$F$410,0),1))</f>
        <v>HG</v>
      </c>
      <c r="AW9" s="318">
        <f t="array" ref="AW9">IF($AU9="","",MAX(IF('[1]SOTY &amp; Multi Gun Data'!$F$7:$F$410=$AU9,'[1]SOTY &amp; Multi Gun Data'!$G$7:$G$410),IF('[1]SOTY &amp; Multi Gun Data'!$F$7:$F$410=$AU9,'[1]SOTY &amp; Multi Gun Data'!$H$7:$H$410)))</f>
        <v>230.02999999999997</v>
      </c>
      <c r="AX9" s="319">
        <f t="shared" si="5"/>
        <v>3</v>
      </c>
    </row>
    <row r="10" spans="1:50" ht="16.7" x14ac:dyDescent="0.35">
      <c r="A10" s="310" t="str">
        <f>IFERROR(INDEX('[1]SOTY &amp; Multi Gun Data'!$F$7:$F$410,MATCH((ROW()-6),'[1]SOTY &amp; Multi Gun Data'!$AH$7:$AH$410,0),1),"")</f>
        <v>Les Fraser</v>
      </c>
      <c r="B10" s="311">
        <f>IF($A10="","",INDEX('[1]SOTY &amp; Multi Gun Data'!G$7:G$410,MATCH($A10,'[1]SOTY &amp; Multi Gun Data'!$F$7:$F$410,0),1))</f>
        <v>217.01999999999998</v>
      </c>
      <c r="C10" s="311">
        <f>IF($A10="","",INDEX('[1]SOTY &amp; Multi Gun Data'!H$7:H$410,MATCH($A10,'[1]SOTY &amp; Multi Gun Data'!$F$7:$F$410,0),1))</f>
        <v>223.03</v>
      </c>
      <c r="D10" s="312">
        <f t="shared" si="0"/>
        <v>440.04999999999995</v>
      </c>
      <c r="E10" s="28">
        <f t="shared" si="6"/>
        <v>4</v>
      </c>
      <c r="I10" s="310" t="str">
        <f>IFERROR(INDEX('[1]SOTY &amp; Multi Gun Data'!$F$7:$F$410,MATCH((ROW()-6),'[1]SOTY &amp; Multi Gun Data'!$AJ$7:$AJ$410,0),1),"")</f>
        <v>Mark Anstee</v>
      </c>
      <c r="J10" s="311">
        <f>IF(I10="","",INDEX('[1]SOTY &amp; Multi Gun Data'!G$7:G$410,MATCH($I10,'[1]SOTY &amp; Multi Gun Data'!$F$7:$F$410,0),1))</f>
        <v>226.02</v>
      </c>
      <c r="K10" s="313">
        <f>IF(J10="","",INDEX('[1]SOTY &amp; Multi Gun Data'!H$7:H$410,MATCH($I10,'[1]SOTY &amp; Multi Gun Data'!$F$7:$F$410,0),1))</f>
        <v>236.04000000000002</v>
      </c>
      <c r="L10" s="314">
        <f>IF(K10="","",INDEX('[1]SOTY &amp; Multi Gun Data'!I$7:I$410,MATCH($I10,'[1]SOTY &amp; Multi Gun Data'!$F$7:$F$410,0),1))</f>
        <v>249.02999999999997</v>
      </c>
      <c r="M10" s="312">
        <f t="shared" si="1"/>
        <v>485.07</v>
      </c>
      <c r="N10" s="28">
        <f t="shared" si="7"/>
        <v>4</v>
      </c>
      <c r="R10" s="310" t="str">
        <f>IFERROR(INDEX('[1]SOTY &amp; Multi Gun Data'!$F$7:$F$410,MATCH((ROW()-6),'[1]SOTY &amp; Multi Gun Data'!$AL$7:$AL$410,0),1),"")</f>
        <v>Les Fraser</v>
      </c>
      <c r="S10" s="311">
        <f>IF(R10="","",INDEX('[1]SOTY &amp; Multi Gun Data'!G$7:G$410,MATCH($R10,'[1]SOTY &amp; Multi Gun Data'!$F$7:$F$410,0),1))</f>
        <v>217.01999999999998</v>
      </c>
      <c r="T10" s="313">
        <f>IF(S10="","",INDEX('[1]SOTY &amp; Multi Gun Data'!H$7:H$410,MATCH($R10,'[1]SOTY &amp; Multi Gun Data'!$F$7:$F$410,0),1))</f>
        <v>223.03</v>
      </c>
      <c r="U10" s="314">
        <f>IF(T10="","",INDEX('[1]SOTY &amp; Multi Gun Data'!I$7:I$410,MATCH($R10,'[1]SOTY &amp; Multi Gun Data'!$F$7:$F$410,0),1))</f>
        <v>253.02999999999997</v>
      </c>
      <c r="V10" s="312">
        <f t="shared" si="2"/>
        <v>693.07999999999993</v>
      </c>
      <c r="W10" s="28">
        <f t="shared" si="8"/>
        <v>4</v>
      </c>
      <c r="AA10" s="310" t="str">
        <f>IFERROR(INDEX('[1]SOTY &amp; Multi Gun Data'!$F$7:$F$410,MATCH((ROW()-6),'[1]SOTY &amp; Multi Gun Data'!$AN$7:$AN$410,0),1),"")</f>
        <v/>
      </c>
      <c r="AB10" s="311" t="str">
        <f>IF($AA10="","",INDEX('[1]SOTY &amp; Multi Gun Data'!G$7:G$410,MATCH($AA10,'[1]SOTY &amp; Multi Gun Data'!$F$7:$F$410,0),1))</f>
        <v/>
      </c>
      <c r="AC10" s="313" t="str">
        <f>IF($AA10="","",INDEX('[1]SOTY &amp; Multi Gun Data'!H$7:H$410,MATCH($AA10,'[1]SOTY &amp; Multi Gun Data'!$F$7:$F$410,0),1))</f>
        <v/>
      </c>
      <c r="AD10" s="315" t="str">
        <f>IF($AA10="","",INDEX('[1]SOTY &amp; Multi Gun Data'!J$7:J$410,MATCH($AA10,'[1]SOTY &amp; Multi Gun Data'!$F$7:$F$410,0),1))</f>
        <v/>
      </c>
      <c r="AE10" s="316" t="str">
        <f>IF($AA10="","",INDEX('[1]SOTY &amp; Multi Gun Data'!K$7:K$410,MATCH($AA10,'[1]SOTY &amp; Multi Gun Data'!$F$7:$F$410,0),1))</f>
        <v/>
      </c>
      <c r="AF10" s="312" t="str">
        <f t="shared" si="3"/>
        <v/>
      </c>
      <c r="AG10" s="28" t="str">
        <f t="shared" si="9"/>
        <v/>
      </c>
      <c r="AK10" s="310" t="str">
        <f>IFERROR(INDEX('[1]SOTY &amp; Multi Gun Data'!$F$7:$F$410,MATCH((ROW()-6),'[1]SOTY &amp; Multi Gun Data'!$AP$7:$AP$410,0),1),"")</f>
        <v/>
      </c>
      <c r="AL10" s="311" t="str">
        <f>IF($AK10="","",INDEX('[1]SOTY &amp; Multi Gun Data'!G$7:G$410,MATCH($AK10,'[1]SOTY &amp; Multi Gun Data'!$F$7:$F$410,0),1))</f>
        <v/>
      </c>
      <c r="AM10" s="313" t="str">
        <f>IF($AK10="","",INDEX('[1]SOTY &amp; Multi Gun Data'!H$7:H$410,MATCH($AK10,'[1]SOTY &amp; Multi Gun Data'!$F$7:$F$410,0),1))</f>
        <v/>
      </c>
      <c r="AN10" s="315" t="str">
        <f>IF($AK10="","",INDEX('[1]SOTY &amp; Multi Gun Data'!J$7:J$410,MATCH($AK10,'[1]SOTY &amp; Multi Gun Data'!$F$7:$F$410,0),1))</f>
        <v/>
      </c>
      <c r="AO10" s="316" t="str">
        <f>IF($AK10="","",INDEX('[1]SOTY &amp; Multi Gun Data'!K$7:K$410,MATCH($AK10,'[1]SOTY &amp; Multi Gun Data'!$F$7:$F$410,0),1))</f>
        <v/>
      </c>
      <c r="AP10" s="312" t="str">
        <f t="shared" si="4"/>
        <v/>
      </c>
      <c r="AQ10" s="28" t="str">
        <f t="shared" si="10"/>
        <v/>
      </c>
      <c r="AU10" s="310" t="str">
        <f>IFERROR(INDEX('[1]SOTY &amp; Multi Gun Data'!$F$7:$F$410,MATCH((ROW()-6),'[1]SOTY &amp; Multi Gun Data'!$AC$7:$AC$410,0),1),"")</f>
        <v>Kathy Dundas</v>
      </c>
      <c r="AV10" s="317" t="str">
        <f>IF(AU10="","",INDEX('[1]SOTY &amp; Multi Gun Data'!AB$7:AB$410,MATCH(AU10,'[1]SOTY &amp; Multi Gun Data'!$F$7:$F$410,0),1))</f>
        <v>HG</v>
      </c>
      <c r="AW10" s="318">
        <f t="array" ref="AW10">IF($AU10="","",MAX(IF('[1]SOTY &amp; Multi Gun Data'!$F$7:$F$410=$AU10,'[1]SOTY &amp; Multi Gun Data'!$G$7:$G$410),IF('[1]SOTY &amp; Multi Gun Data'!$F$7:$F$410=$AU10,'[1]SOTY &amp; Multi Gun Data'!$H$7:$H$410)))</f>
        <v>229.01999999999998</v>
      </c>
      <c r="AX10" s="319">
        <f t="shared" si="5"/>
        <v>4</v>
      </c>
    </row>
    <row r="11" spans="1:50" ht="16.7" x14ac:dyDescent="0.35">
      <c r="A11" s="310" t="str">
        <f>IFERROR(INDEX('[1]SOTY &amp; Multi Gun Data'!$F$7:$F$410,MATCH((ROW()-6),'[1]SOTY &amp; Multi Gun Data'!$AH$7:$AH$410,0),1),"")</f>
        <v>Matt Riches</v>
      </c>
      <c r="B11" s="311">
        <f>IF($A11="","",INDEX('[1]SOTY &amp; Multi Gun Data'!G$7:G$410,MATCH($A11,'[1]SOTY &amp; Multi Gun Data'!$F$7:$F$410,0),1))</f>
        <v>225.01</v>
      </c>
      <c r="C11" s="311">
        <f>IF($A11="","",INDEX('[1]SOTY &amp; Multi Gun Data'!H$7:H$410,MATCH($A11,'[1]SOTY &amp; Multi Gun Data'!$F$7:$F$410,0),1))</f>
        <v>210.02999999999997</v>
      </c>
      <c r="D11" s="312">
        <f t="shared" si="0"/>
        <v>435.03999999999996</v>
      </c>
      <c r="E11" s="28">
        <f t="shared" si="6"/>
        <v>5</v>
      </c>
      <c r="I11" s="310" t="str">
        <f>IFERROR(INDEX('[1]SOTY &amp; Multi Gun Data'!$F$7:$F$410,MATCH((ROW()-6),'[1]SOTY &amp; Multi Gun Data'!$AJ$7:$AJ$410,0),1),"")</f>
        <v>David Dundas</v>
      </c>
      <c r="J11" s="311">
        <f>IF(I11="","",INDEX('[1]SOTY &amp; Multi Gun Data'!G$7:G$410,MATCH($I11,'[1]SOTY &amp; Multi Gun Data'!$F$7:$F$410,0),1))</f>
        <v>204.01999999999998</v>
      </c>
      <c r="K11" s="313">
        <f>IF(J11="","",INDEX('[1]SOTY &amp; Multi Gun Data'!H$7:H$410,MATCH($I11,'[1]SOTY &amp; Multi Gun Data'!$F$7:$F$410,0),1))</f>
        <v>198</v>
      </c>
      <c r="L11" s="314">
        <f>IF(K11="","",INDEX('[1]SOTY &amp; Multi Gun Data'!I$7:I$410,MATCH($I11,'[1]SOTY &amp; Multi Gun Data'!$F$7:$F$410,0),1))</f>
        <v>279.09000000000003</v>
      </c>
      <c r="M11" s="312">
        <f t="shared" si="1"/>
        <v>483.11</v>
      </c>
      <c r="N11" s="28">
        <f t="shared" si="7"/>
        <v>5</v>
      </c>
      <c r="R11" s="310" t="str">
        <f>IFERROR(INDEX('[1]SOTY &amp; Multi Gun Data'!$F$7:$F$410,MATCH((ROW()-6),'[1]SOTY &amp; Multi Gun Data'!$AL$7:$AL$410,0),1),"")</f>
        <v>Matt Riches</v>
      </c>
      <c r="S11" s="311">
        <f>IF(R11="","",INDEX('[1]SOTY &amp; Multi Gun Data'!G$7:G$410,MATCH($R11,'[1]SOTY &amp; Multi Gun Data'!$F$7:$F$410,0),1))</f>
        <v>225.01</v>
      </c>
      <c r="T11" s="313">
        <f>IF(S11="","",INDEX('[1]SOTY &amp; Multi Gun Data'!H$7:H$410,MATCH($R11,'[1]SOTY &amp; Multi Gun Data'!$F$7:$F$410,0),1))</f>
        <v>210.02999999999997</v>
      </c>
      <c r="U11" s="314">
        <f>IF(T11="","",INDEX('[1]SOTY &amp; Multi Gun Data'!I$7:I$410,MATCH($R11,'[1]SOTY &amp; Multi Gun Data'!$F$7:$F$410,0),1))</f>
        <v>257.02999999999997</v>
      </c>
      <c r="V11" s="312">
        <f t="shared" si="2"/>
        <v>692.06999999999994</v>
      </c>
      <c r="W11" s="28">
        <f t="shared" si="8"/>
        <v>5</v>
      </c>
      <c r="AA11" s="310" t="str">
        <f>IFERROR(INDEX('[1]SOTY &amp; Multi Gun Data'!$F$7:$F$410,MATCH((ROW()-6),'[1]SOTY &amp; Multi Gun Data'!$AN$7:$AN$410,0),1),"")</f>
        <v/>
      </c>
      <c r="AB11" s="311" t="str">
        <f>IF($AA11="","",INDEX('[1]SOTY &amp; Multi Gun Data'!G$7:G$410,MATCH($AA11,'[1]SOTY &amp; Multi Gun Data'!$F$7:$F$410,0),1))</f>
        <v/>
      </c>
      <c r="AC11" s="313" t="str">
        <f>IF($AA11="","",INDEX('[1]SOTY &amp; Multi Gun Data'!H$7:H$410,MATCH($AA11,'[1]SOTY &amp; Multi Gun Data'!$F$7:$F$410,0),1))</f>
        <v/>
      </c>
      <c r="AD11" s="315" t="str">
        <f>IF($AA11="","",INDEX('[1]SOTY &amp; Multi Gun Data'!J$7:J$410,MATCH($AA11,'[1]SOTY &amp; Multi Gun Data'!$F$7:$F$410,0),1))</f>
        <v/>
      </c>
      <c r="AE11" s="316" t="str">
        <f>IF($AA11="","",INDEX('[1]SOTY &amp; Multi Gun Data'!K$7:K$410,MATCH($AA11,'[1]SOTY &amp; Multi Gun Data'!$F$7:$F$410,0),1))</f>
        <v/>
      </c>
      <c r="AF11" s="312" t="str">
        <f t="shared" si="3"/>
        <v/>
      </c>
      <c r="AG11" s="28" t="str">
        <f t="shared" si="9"/>
        <v/>
      </c>
      <c r="AK11" s="310" t="str">
        <f>IFERROR(INDEX('[1]SOTY &amp; Multi Gun Data'!$F$7:$F$410,MATCH((ROW()-6),'[1]SOTY &amp; Multi Gun Data'!$AP$7:$AP$410,0),1),"")</f>
        <v/>
      </c>
      <c r="AL11" s="311" t="str">
        <f>IF($AK11="","",INDEX('[1]SOTY &amp; Multi Gun Data'!G$7:G$410,MATCH($AK11,'[1]SOTY &amp; Multi Gun Data'!$F$7:$F$410,0),1))</f>
        <v/>
      </c>
      <c r="AM11" s="313" t="str">
        <f>IF($AK11="","",INDEX('[1]SOTY &amp; Multi Gun Data'!H$7:H$410,MATCH($AK11,'[1]SOTY &amp; Multi Gun Data'!$F$7:$F$410,0),1))</f>
        <v/>
      </c>
      <c r="AN11" s="315" t="str">
        <f>IF($AK11="","",INDEX('[1]SOTY &amp; Multi Gun Data'!J$7:J$410,MATCH($AK11,'[1]SOTY &amp; Multi Gun Data'!$F$7:$F$410,0),1))</f>
        <v/>
      </c>
      <c r="AO11" s="316" t="str">
        <f>IF($AK11="","",INDEX('[1]SOTY &amp; Multi Gun Data'!K$7:K$410,MATCH($AK11,'[1]SOTY &amp; Multi Gun Data'!$F$7:$F$410,0),1))</f>
        <v/>
      </c>
      <c r="AP11" s="312" t="str">
        <f t="shared" si="4"/>
        <v/>
      </c>
      <c r="AQ11" s="28" t="str">
        <f t="shared" si="10"/>
        <v/>
      </c>
      <c r="AU11" s="310" t="str">
        <f>IFERROR(INDEX('[1]SOTY &amp; Multi Gun Data'!$F$7:$F$410,MATCH((ROW()-6),'[1]SOTY &amp; Multi Gun Data'!$AC$7:$AC$410,0),1),"")</f>
        <v>Andy Santa</v>
      </c>
      <c r="AV11" s="317" t="str">
        <f>IF(AU11="","",INDEX('[1]SOTY &amp; Multi Gun Data'!AB$7:AB$410,MATCH(AU11,'[1]SOTY &amp; Multi Gun Data'!$F$7:$F$410,0),1))</f>
        <v>HG</v>
      </c>
      <c r="AW11" s="318">
        <f t="array" ref="AW11">IF($AU11="","",MAX(IF('[1]SOTY &amp; Multi Gun Data'!$F$7:$F$410=$AU11,'[1]SOTY &amp; Multi Gun Data'!$G$7:$G$410),IF('[1]SOTY &amp; Multi Gun Data'!$F$7:$F$410=$AU11,'[1]SOTY &amp; Multi Gun Data'!$H$7:$H$410)))</f>
        <v>229</v>
      </c>
      <c r="AX11" s="319">
        <f t="shared" si="5"/>
        <v>5</v>
      </c>
    </row>
    <row r="12" spans="1:50" ht="16.7" x14ac:dyDescent="0.35">
      <c r="A12" s="310" t="str">
        <f>IFERROR(INDEX('[1]SOTY &amp; Multi Gun Data'!$F$7:$F$410,MATCH((ROW()-6),'[1]SOTY &amp; Multi Gun Data'!$AH$7:$AH$410,0),1),"")</f>
        <v>Andy Santa</v>
      </c>
      <c r="B12" s="311">
        <f>IF($A12="","",INDEX('[1]SOTY &amp; Multi Gun Data'!G$7:G$410,MATCH($A12,'[1]SOTY &amp; Multi Gun Data'!$F$7:$F$410,0),1))</f>
        <v>229</v>
      </c>
      <c r="C12" s="311">
        <f>IF($A12="","",INDEX('[1]SOTY &amp; Multi Gun Data'!H$7:H$410,MATCH($A12,'[1]SOTY &amp; Multi Gun Data'!$F$7:$F$410,0),1))</f>
        <v>205.01999999999998</v>
      </c>
      <c r="D12" s="312">
        <f t="shared" si="0"/>
        <v>434.02</v>
      </c>
      <c r="E12" s="28">
        <f t="shared" si="6"/>
        <v>6</v>
      </c>
      <c r="I12" s="310" t="str">
        <f>IFERROR(INDEX('[1]SOTY &amp; Multi Gun Data'!$F$7:$F$410,MATCH((ROW()-6),'[1]SOTY &amp; Multi Gun Data'!$AJ$7:$AJ$410,0),1),"")</f>
        <v>Matt Riches</v>
      </c>
      <c r="J12" s="311">
        <f>IF(I12="","",INDEX('[1]SOTY &amp; Multi Gun Data'!G$7:G$410,MATCH($I12,'[1]SOTY &amp; Multi Gun Data'!$F$7:$F$410,0),1))</f>
        <v>225.01</v>
      </c>
      <c r="K12" s="313">
        <f>IF(J12="","",INDEX('[1]SOTY &amp; Multi Gun Data'!H$7:H$410,MATCH($I12,'[1]SOTY &amp; Multi Gun Data'!$F$7:$F$410,0),1))</f>
        <v>210.02999999999997</v>
      </c>
      <c r="L12" s="314">
        <f>IF(K12="","",INDEX('[1]SOTY &amp; Multi Gun Data'!I$7:I$410,MATCH($I12,'[1]SOTY &amp; Multi Gun Data'!$F$7:$F$410,0),1))</f>
        <v>257.02999999999997</v>
      </c>
      <c r="M12" s="312">
        <f t="shared" si="1"/>
        <v>482.03999999999996</v>
      </c>
      <c r="N12" s="28">
        <f t="shared" si="7"/>
        <v>6</v>
      </c>
      <c r="R12" s="310" t="str">
        <f>IFERROR(INDEX('[1]SOTY &amp; Multi Gun Data'!$F$7:$F$410,MATCH((ROW()-6),'[1]SOTY &amp; Multi Gun Data'!$AL$7:$AL$410,0),1),"")</f>
        <v>Andy Santa</v>
      </c>
      <c r="S12" s="311">
        <f>IF(R12="","",INDEX('[1]SOTY &amp; Multi Gun Data'!G$7:G$410,MATCH($R12,'[1]SOTY &amp; Multi Gun Data'!$F$7:$F$410,0),1))</f>
        <v>229</v>
      </c>
      <c r="T12" s="313">
        <f>IF(S12="","",INDEX('[1]SOTY &amp; Multi Gun Data'!H$7:H$410,MATCH($R12,'[1]SOTY &amp; Multi Gun Data'!$F$7:$F$410,0),1))</f>
        <v>205.01999999999998</v>
      </c>
      <c r="U12" s="314">
        <f>IF(T12="","",INDEX('[1]SOTY &amp; Multi Gun Data'!I$7:I$410,MATCH($R12,'[1]SOTY &amp; Multi Gun Data'!$F$7:$F$410,0),1))</f>
        <v>253.01</v>
      </c>
      <c r="V12" s="312">
        <f t="shared" si="2"/>
        <v>687.03</v>
      </c>
      <c r="W12" s="28">
        <f t="shared" si="8"/>
        <v>6</v>
      </c>
      <c r="AA12" s="310" t="str">
        <f>IFERROR(INDEX('[1]SOTY &amp; Multi Gun Data'!$F$7:$F$410,MATCH((ROW()-6),'[1]SOTY &amp; Multi Gun Data'!$AN$7:$AN$410,0),1),"")</f>
        <v/>
      </c>
      <c r="AB12" s="311" t="str">
        <f>IF($AA12="","",INDEX('[1]SOTY &amp; Multi Gun Data'!G$7:G$410,MATCH($AA12,'[1]SOTY &amp; Multi Gun Data'!$F$7:$F$410,0),1))</f>
        <v/>
      </c>
      <c r="AC12" s="313" t="str">
        <f>IF($AA12="","",INDEX('[1]SOTY &amp; Multi Gun Data'!H$7:H$410,MATCH($AA12,'[1]SOTY &amp; Multi Gun Data'!$F$7:$F$410,0),1))</f>
        <v/>
      </c>
      <c r="AD12" s="315" t="str">
        <f>IF($AA12="","",INDEX('[1]SOTY &amp; Multi Gun Data'!J$7:J$410,MATCH($AA12,'[1]SOTY &amp; Multi Gun Data'!$F$7:$F$410,0),1))</f>
        <v/>
      </c>
      <c r="AE12" s="316" t="str">
        <f>IF($AA12="","",INDEX('[1]SOTY &amp; Multi Gun Data'!K$7:K$410,MATCH($AA12,'[1]SOTY &amp; Multi Gun Data'!$F$7:$F$410,0),1))</f>
        <v/>
      </c>
      <c r="AF12" s="312" t="str">
        <f t="shared" si="3"/>
        <v/>
      </c>
      <c r="AG12" s="28" t="str">
        <f t="shared" si="9"/>
        <v/>
      </c>
      <c r="AK12" s="310" t="str">
        <f>IFERROR(INDEX('[1]SOTY &amp; Multi Gun Data'!$F$7:$F$410,MATCH((ROW()-6),'[1]SOTY &amp; Multi Gun Data'!$AP$7:$AP$410,0),1),"")</f>
        <v/>
      </c>
      <c r="AL12" s="311" t="str">
        <f>IF($AK12="","",INDEX('[1]SOTY &amp; Multi Gun Data'!G$7:G$410,MATCH($AK12,'[1]SOTY &amp; Multi Gun Data'!$F$7:$F$410,0),1))</f>
        <v/>
      </c>
      <c r="AM12" s="313" t="str">
        <f>IF($AK12="","",INDEX('[1]SOTY &amp; Multi Gun Data'!H$7:H$410,MATCH($AK12,'[1]SOTY &amp; Multi Gun Data'!$F$7:$F$410,0),1))</f>
        <v/>
      </c>
      <c r="AN12" s="315" t="str">
        <f>IF($AK12="","",INDEX('[1]SOTY &amp; Multi Gun Data'!J$7:J$410,MATCH($AK12,'[1]SOTY &amp; Multi Gun Data'!$F$7:$F$410,0),1))</f>
        <v/>
      </c>
      <c r="AO12" s="316" t="str">
        <f>IF($AK12="","",INDEX('[1]SOTY &amp; Multi Gun Data'!K$7:K$410,MATCH($AK12,'[1]SOTY &amp; Multi Gun Data'!$F$7:$F$410,0),1))</f>
        <v/>
      </c>
      <c r="AP12" s="312" t="str">
        <f t="shared" si="4"/>
        <v/>
      </c>
      <c r="AQ12" s="28" t="str">
        <f t="shared" si="10"/>
        <v/>
      </c>
      <c r="AU12" s="310" t="str">
        <f>IFERROR(INDEX('[1]SOTY &amp; Multi Gun Data'!$F$7:$F$410,MATCH((ROW()-6),'[1]SOTY &amp; Multi Gun Data'!$AC$7:$AC$410,0),1),"")</f>
        <v>Richard L</v>
      </c>
      <c r="AV12" s="317" t="str">
        <f>IF(AU12="","",INDEX('[1]SOTY &amp; Multi Gun Data'!AB$7:AB$410,MATCH(AU12,'[1]SOTY &amp; Multi Gun Data'!$F$7:$F$410,0),1))</f>
        <v>HG</v>
      </c>
      <c r="AW12" s="318">
        <f t="array" ref="AW12">IF($AU12="","",MAX(IF('[1]SOTY &amp; Multi Gun Data'!$F$7:$F$410=$AU12,'[1]SOTY &amp; Multi Gun Data'!$G$7:$G$410),IF('[1]SOTY &amp; Multi Gun Data'!$F$7:$F$410=$AU12,'[1]SOTY &amp; Multi Gun Data'!$H$7:$H$410)))</f>
        <v>227.06</v>
      </c>
      <c r="AX12" s="319">
        <f t="shared" si="5"/>
        <v>6</v>
      </c>
    </row>
    <row r="13" spans="1:50" ht="16.7" x14ac:dyDescent="0.35">
      <c r="A13" s="310" t="str">
        <f>IFERROR(INDEX('[1]SOTY &amp; Multi Gun Data'!$F$7:$F$410,MATCH((ROW()-6),'[1]SOTY &amp; Multi Gun Data'!$AH$7:$AH$410,0),1),"")</f>
        <v>Scott Benson</v>
      </c>
      <c r="B13" s="311">
        <f>IF($A13="","",INDEX('[1]SOTY &amp; Multi Gun Data'!G$7:G$410,MATCH($A13,'[1]SOTY &amp; Multi Gun Data'!$F$7:$F$410,0),1))</f>
        <v>216.03</v>
      </c>
      <c r="C13" s="311">
        <f>IF($A13="","",INDEX('[1]SOTY &amp; Multi Gun Data'!H$7:H$410,MATCH($A13,'[1]SOTY &amp; Multi Gun Data'!$F$7:$F$410,0),1))</f>
        <v>215.02999999999997</v>
      </c>
      <c r="D13" s="312">
        <f t="shared" si="0"/>
        <v>431.05999999999995</v>
      </c>
      <c r="E13" s="28">
        <f t="shared" si="6"/>
        <v>7</v>
      </c>
      <c r="I13" s="310" t="str">
        <f>IFERROR(INDEX('[1]SOTY &amp; Multi Gun Data'!$F$7:$F$410,MATCH((ROW()-6),'[1]SOTY &amp; Multi Gun Data'!$AJ$7:$AJ$410,0),1),"")</f>
        <v>Andy Santa</v>
      </c>
      <c r="J13" s="311">
        <f>IF(I13="","",INDEX('[1]SOTY &amp; Multi Gun Data'!G$7:G$410,MATCH($I13,'[1]SOTY &amp; Multi Gun Data'!$F$7:$F$410,0),1))</f>
        <v>229</v>
      </c>
      <c r="K13" s="313">
        <f>IF(J13="","",INDEX('[1]SOTY &amp; Multi Gun Data'!H$7:H$410,MATCH($I13,'[1]SOTY &amp; Multi Gun Data'!$F$7:$F$410,0),1))</f>
        <v>205.01999999999998</v>
      </c>
      <c r="L13" s="314">
        <f>IF(K13="","",INDEX('[1]SOTY &amp; Multi Gun Data'!I$7:I$410,MATCH($I13,'[1]SOTY &amp; Multi Gun Data'!$F$7:$F$410,0),1))</f>
        <v>253.01</v>
      </c>
      <c r="M13" s="312">
        <f t="shared" si="1"/>
        <v>482.01</v>
      </c>
      <c r="N13" s="28">
        <f t="shared" si="7"/>
        <v>7</v>
      </c>
      <c r="R13" s="310" t="str">
        <f>IFERROR(INDEX('[1]SOTY &amp; Multi Gun Data'!$F$7:$F$410,MATCH((ROW()-6),'[1]SOTY &amp; Multi Gun Data'!$AL$7:$AL$410,0),1),"")</f>
        <v>Anthony Hall (L)</v>
      </c>
      <c r="S13" s="311">
        <f>IF(R13="","",INDEX('[1]SOTY &amp; Multi Gun Data'!G$7:G$410,MATCH($R13,'[1]SOTY &amp; Multi Gun Data'!$F$7:$F$410,0),1))</f>
        <v>211.01999999999998</v>
      </c>
      <c r="T13" s="313">
        <f>IF(S13="","",INDEX('[1]SOTY &amp; Multi Gun Data'!H$7:H$410,MATCH($R13,'[1]SOTY &amp; Multi Gun Data'!$F$7:$F$410,0),1))</f>
        <v>210</v>
      </c>
      <c r="U13" s="314">
        <f>IF(T13="","",INDEX('[1]SOTY &amp; Multi Gun Data'!I$7:I$410,MATCH($R13,'[1]SOTY &amp; Multi Gun Data'!$F$7:$F$410,0),1))</f>
        <v>261.02999999999997</v>
      </c>
      <c r="V13" s="312">
        <f t="shared" si="2"/>
        <v>682.05</v>
      </c>
      <c r="W13" s="28">
        <f t="shared" si="8"/>
        <v>7</v>
      </c>
      <c r="AA13" s="310" t="str">
        <f>IFERROR(INDEX('[1]SOTY &amp; Multi Gun Data'!$F$7:$F$410,MATCH((ROW()-6),'[1]SOTY &amp; Multi Gun Data'!$AN$7:$AN$410,0),1),"")</f>
        <v/>
      </c>
      <c r="AB13" s="311" t="str">
        <f>IF($AA13="","",INDEX('[1]SOTY &amp; Multi Gun Data'!G$7:G$410,MATCH($AA13,'[1]SOTY &amp; Multi Gun Data'!$F$7:$F$410,0),1))</f>
        <v/>
      </c>
      <c r="AC13" s="313" t="str">
        <f>IF($AA13="","",INDEX('[1]SOTY &amp; Multi Gun Data'!H$7:H$410,MATCH($AA13,'[1]SOTY &amp; Multi Gun Data'!$F$7:$F$410,0),1))</f>
        <v/>
      </c>
      <c r="AD13" s="315" t="str">
        <f>IF($AA13="","",INDEX('[1]SOTY &amp; Multi Gun Data'!J$7:J$410,MATCH($AA13,'[1]SOTY &amp; Multi Gun Data'!$F$7:$F$410,0),1))</f>
        <v/>
      </c>
      <c r="AE13" s="316" t="str">
        <f>IF($AA13="","",INDEX('[1]SOTY &amp; Multi Gun Data'!K$7:K$410,MATCH($AA13,'[1]SOTY &amp; Multi Gun Data'!$F$7:$F$410,0),1))</f>
        <v/>
      </c>
      <c r="AF13" s="312" t="str">
        <f t="shared" si="3"/>
        <v/>
      </c>
      <c r="AG13" s="28" t="str">
        <f t="shared" si="9"/>
        <v/>
      </c>
      <c r="AK13" s="310" t="str">
        <f>IFERROR(INDEX('[1]SOTY &amp; Multi Gun Data'!$F$7:$F$410,MATCH((ROW()-6),'[1]SOTY &amp; Multi Gun Data'!$AP$7:$AP$410,0),1),"")</f>
        <v/>
      </c>
      <c r="AL13" s="311" t="str">
        <f>IF($AK13="","",INDEX('[1]SOTY &amp; Multi Gun Data'!G$7:G$410,MATCH($AK13,'[1]SOTY &amp; Multi Gun Data'!$F$7:$F$410,0),1))</f>
        <v/>
      </c>
      <c r="AM13" s="313" t="str">
        <f>IF($AK13="","",INDEX('[1]SOTY &amp; Multi Gun Data'!H$7:H$410,MATCH($AK13,'[1]SOTY &amp; Multi Gun Data'!$F$7:$F$410,0),1))</f>
        <v/>
      </c>
      <c r="AN13" s="315" t="str">
        <f>IF($AK13="","",INDEX('[1]SOTY &amp; Multi Gun Data'!J$7:J$410,MATCH($AK13,'[1]SOTY &amp; Multi Gun Data'!$F$7:$F$410,0),1))</f>
        <v/>
      </c>
      <c r="AO13" s="316" t="str">
        <f>IF($AK13="","",INDEX('[1]SOTY &amp; Multi Gun Data'!K$7:K$410,MATCH($AK13,'[1]SOTY &amp; Multi Gun Data'!$F$7:$F$410,0),1))</f>
        <v/>
      </c>
      <c r="AP13" s="312" t="str">
        <f t="shared" si="4"/>
        <v/>
      </c>
      <c r="AQ13" s="28" t="str">
        <f t="shared" si="10"/>
        <v/>
      </c>
      <c r="AU13" s="310" t="str">
        <f>IFERROR(INDEX('[1]SOTY &amp; Multi Gun Data'!$F$7:$F$410,MATCH((ROW()-6),'[1]SOTY &amp; Multi Gun Data'!$AC$7:$AC$410,0),1),"")</f>
        <v>Matt Riches</v>
      </c>
      <c r="AV13" s="317" t="str">
        <f>IF(AU13="","",INDEX('[1]SOTY &amp; Multi Gun Data'!AB$7:AB$410,MATCH(AU13,'[1]SOTY &amp; Multi Gun Data'!$F$7:$F$410,0),1))</f>
        <v>HG</v>
      </c>
      <c r="AW13" s="318">
        <f t="array" ref="AW13">IF($AU13="","",MAX(IF('[1]SOTY &amp; Multi Gun Data'!$F$7:$F$410=$AU13,'[1]SOTY &amp; Multi Gun Data'!$G$7:$G$410),IF('[1]SOTY &amp; Multi Gun Data'!$F$7:$F$410=$AU13,'[1]SOTY &amp; Multi Gun Data'!$H$7:$H$410)))</f>
        <v>225.01</v>
      </c>
      <c r="AX13" s="319">
        <f t="shared" si="5"/>
        <v>7</v>
      </c>
    </row>
    <row r="14" spans="1:50" ht="16.7" x14ac:dyDescent="0.35">
      <c r="A14" s="310" t="str">
        <f>IFERROR(INDEX('[1]SOTY &amp; Multi Gun Data'!$F$7:$F$410,MATCH((ROW()-6),'[1]SOTY &amp; Multi Gun Data'!$AH$7:$AH$410,0),1),"")</f>
        <v>Warren Gardiner</v>
      </c>
      <c r="B14" s="311">
        <f>IF($A14="","",INDEX('[1]SOTY &amp; Multi Gun Data'!G$7:G$410,MATCH($A14,'[1]SOTY &amp; Multi Gun Data'!$F$7:$F$410,0),1))</f>
        <v>212.03</v>
      </c>
      <c r="C14" s="311">
        <f>IF($A14="","",INDEX('[1]SOTY &amp; Multi Gun Data'!H$7:H$410,MATCH($A14,'[1]SOTY &amp; Multi Gun Data'!$F$7:$F$410,0),1))</f>
        <v>218.01</v>
      </c>
      <c r="D14" s="312">
        <f t="shared" si="0"/>
        <v>430.03999999999996</v>
      </c>
      <c r="E14" s="28">
        <f t="shared" si="6"/>
        <v>8</v>
      </c>
      <c r="I14" s="310" t="str">
        <f>IFERROR(INDEX('[1]SOTY &amp; Multi Gun Data'!$F$7:$F$410,MATCH((ROW()-6),'[1]SOTY &amp; Multi Gun Data'!$AJ$7:$AJ$410,0),1),"")</f>
        <v>Stephen Ball</v>
      </c>
      <c r="J14" s="311">
        <f>IF(I14="","",INDEX('[1]SOTY &amp; Multi Gun Data'!G$7:G$410,MATCH($I14,'[1]SOTY &amp; Multi Gun Data'!$F$7:$F$410,0),1))</f>
        <v>184.02</v>
      </c>
      <c r="K14" s="313">
        <f>IF(J14="","",INDEX('[1]SOTY &amp; Multi Gun Data'!H$7:H$410,MATCH($I14,'[1]SOTY &amp; Multi Gun Data'!$F$7:$F$410,0),1))</f>
        <v>211.04</v>
      </c>
      <c r="L14" s="314">
        <f>IF(K14="","",INDEX('[1]SOTY &amp; Multi Gun Data'!I$7:I$410,MATCH($I14,'[1]SOTY &amp; Multi Gun Data'!$F$7:$F$410,0),1))</f>
        <v>269.02</v>
      </c>
      <c r="M14" s="312">
        <f t="shared" si="1"/>
        <v>480.05999999999995</v>
      </c>
      <c r="N14" s="28">
        <f t="shared" si="7"/>
        <v>8</v>
      </c>
      <c r="R14" s="310" t="str">
        <f>IFERROR(INDEX('[1]SOTY &amp; Multi Gun Data'!$F$7:$F$410,MATCH((ROW()-6),'[1]SOTY &amp; Multi Gun Data'!$AL$7:$AL$410,0),1),"")</f>
        <v>David Dundas</v>
      </c>
      <c r="S14" s="311">
        <f>IF(R14="","",INDEX('[1]SOTY &amp; Multi Gun Data'!G$7:G$410,MATCH($R14,'[1]SOTY &amp; Multi Gun Data'!$F$7:$F$410,0),1))</f>
        <v>204.01999999999998</v>
      </c>
      <c r="T14" s="313">
        <f>IF(S14="","",INDEX('[1]SOTY &amp; Multi Gun Data'!H$7:H$410,MATCH($R14,'[1]SOTY &amp; Multi Gun Data'!$F$7:$F$410,0),1))</f>
        <v>198</v>
      </c>
      <c r="U14" s="314">
        <f>IF(T14="","",INDEX('[1]SOTY &amp; Multi Gun Data'!I$7:I$410,MATCH($R14,'[1]SOTY &amp; Multi Gun Data'!$F$7:$F$410,0),1))</f>
        <v>279.09000000000003</v>
      </c>
      <c r="V14" s="312">
        <f t="shared" si="2"/>
        <v>681.11</v>
      </c>
      <c r="W14" s="28">
        <f t="shared" si="8"/>
        <v>8</v>
      </c>
      <c r="AA14" s="310" t="str">
        <f>IFERROR(INDEX('[1]SOTY &amp; Multi Gun Data'!$F$7:$F$410,MATCH((ROW()-6),'[1]SOTY &amp; Multi Gun Data'!$AN$7:$AN$410,0),1),"")</f>
        <v/>
      </c>
      <c r="AB14" s="311" t="str">
        <f>IF($AA14="","",INDEX('[1]SOTY &amp; Multi Gun Data'!G$7:G$410,MATCH($AA14,'[1]SOTY &amp; Multi Gun Data'!$F$7:$F$410,0),1))</f>
        <v/>
      </c>
      <c r="AC14" s="313" t="str">
        <f>IF($AA14="","",INDEX('[1]SOTY &amp; Multi Gun Data'!H$7:H$410,MATCH($AA14,'[1]SOTY &amp; Multi Gun Data'!$F$7:$F$410,0),1))</f>
        <v/>
      </c>
      <c r="AD14" s="315" t="str">
        <f>IF($AA14="","",INDEX('[1]SOTY &amp; Multi Gun Data'!J$7:J$410,MATCH($AA14,'[1]SOTY &amp; Multi Gun Data'!$F$7:$F$410,0),1))</f>
        <v/>
      </c>
      <c r="AE14" s="316" t="str">
        <f>IF($AA14="","",INDEX('[1]SOTY &amp; Multi Gun Data'!K$7:K$410,MATCH($AA14,'[1]SOTY &amp; Multi Gun Data'!$F$7:$F$410,0),1))</f>
        <v/>
      </c>
      <c r="AF14" s="312" t="str">
        <f t="shared" si="3"/>
        <v/>
      </c>
      <c r="AG14" s="28" t="str">
        <f t="shared" si="9"/>
        <v/>
      </c>
      <c r="AK14" s="310" t="str">
        <f>IFERROR(INDEX('[1]SOTY &amp; Multi Gun Data'!$F$7:$F$410,MATCH((ROW()-6),'[1]SOTY &amp; Multi Gun Data'!$AP$7:$AP$410,0),1),"")</f>
        <v/>
      </c>
      <c r="AL14" s="311" t="str">
        <f>IF($AK14="","",INDEX('[1]SOTY &amp; Multi Gun Data'!G$7:G$410,MATCH($AK14,'[1]SOTY &amp; Multi Gun Data'!$F$7:$F$410,0),1))</f>
        <v/>
      </c>
      <c r="AM14" s="313" t="str">
        <f>IF($AK14="","",INDEX('[1]SOTY &amp; Multi Gun Data'!H$7:H$410,MATCH($AK14,'[1]SOTY &amp; Multi Gun Data'!$F$7:$F$410,0),1))</f>
        <v/>
      </c>
      <c r="AN14" s="315" t="str">
        <f>IF($AK14="","",INDEX('[1]SOTY &amp; Multi Gun Data'!J$7:J$410,MATCH($AK14,'[1]SOTY &amp; Multi Gun Data'!$F$7:$F$410,0),1))</f>
        <v/>
      </c>
      <c r="AO14" s="316" t="str">
        <f>IF($AK14="","",INDEX('[1]SOTY &amp; Multi Gun Data'!K$7:K$410,MATCH($AK14,'[1]SOTY &amp; Multi Gun Data'!$F$7:$F$410,0),1))</f>
        <v/>
      </c>
      <c r="AP14" s="312" t="str">
        <f t="shared" si="4"/>
        <v/>
      </c>
      <c r="AQ14" s="28" t="str">
        <f t="shared" si="10"/>
        <v/>
      </c>
      <c r="AU14" s="310" t="str">
        <f>IFERROR(INDEX('[1]SOTY &amp; Multi Gun Data'!$F$7:$F$410,MATCH((ROW()-6),'[1]SOTY &amp; Multi Gun Data'!$AC$7:$AC$410,0),1),"")</f>
        <v>Les Fraser</v>
      </c>
      <c r="AV14" s="317" t="str">
        <f>IF(AU14="","",INDEX('[1]SOTY &amp; Multi Gun Data'!AB$7:AB$410,MATCH(AU14,'[1]SOTY &amp; Multi Gun Data'!$F$7:$F$410,0),1))</f>
        <v>LG</v>
      </c>
      <c r="AW14" s="318">
        <f t="array" ref="AW14">IF($AU14="","",MAX(IF('[1]SOTY &amp; Multi Gun Data'!$F$7:$F$410=$AU14,'[1]SOTY &amp; Multi Gun Data'!$G$7:$G$410),IF('[1]SOTY &amp; Multi Gun Data'!$F$7:$F$410=$AU14,'[1]SOTY &amp; Multi Gun Data'!$H$7:$H$410)))</f>
        <v>223.03</v>
      </c>
      <c r="AX14" s="319">
        <f t="shared" si="5"/>
        <v>8</v>
      </c>
    </row>
    <row r="15" spans="1:50" ht="16.7" x14ac:dyDescent="0.35">
      <c r="A15" s="310" t="str">
        <f>IFERROR(INDEX('[1]SOTY &amp; Multi Gun Data'!$F$7:$F$410,MATCH((ROW()-6),'[1]SOTY &amp; Multi Gun Data'!$AH$7:$AH$410,0),1),"")</f>
        <v>Justin Everett</v>
      </c>
      <c r="B15" s="311">
        <f>IF($A15="","",INDEX('[1]SOTY &amp; Multi Gun Data'!G$7:G$410,MATCH($A15,'[1]SOTY &amp; Multi Gun Data'!$F$7:$F$410,0),1))</f>
        <v>230.02999999999997</v>
      </c>
      <c r="C15" s="311">
        <f>IF($A15="","",INDEX('[1]SOTY &amp; Multi Gun Data'!H$7:H$410,MATCH($A15,'[1]SOTY &amp; Multi Gun Data'!$F$7:$F$410,0),1))</f>
        <v>195.01</v>
      </c>
      <c r="D15" s="312">
        <f t="shared" si="0"/>
        <v>425.03999999999996</v>
      </c>
      <c r="E15" s="28">
        <f t="shared" si="6"/>
        <v>9</v>
      </c>
      <c r="I15" s="310" t="str">
        <f>IFERROR(INDEX('[1]SOTY &amp; Multi Gun Data'!$F$7:$F$410,MATCH((ROW()-6),'[1]SOTY &amp; Multi Gun Data'!$AJ$7:$AJ$410,0),1),"")</f>
        <v>Les Fraser</v>
      </c>
      <c r="J15" s="311">
        <f>IF(I15="","",INDEX('[1]SOTY &amp; Multi Gun Data'!G$7:G$410,MATCH($I15,'[1]SOTY &amp; Multi Gun Data'!$F$7:$F$410,0),1))</f>
        <v>217.01999999999998</v>
      </c>
      <c r="K15" s="313">
        <f>IF(J15="","",INDEX('[1]SOTY &amp; Multi Gun Data'!H$7:H$410,MATCH($I15,'[1]SOTY &amp; Multi Gun Data'!$F$7:$F$410,0),1))</f>
        <v>223.03</v>
      </c>
      <c r="L15" s="314">
        <f>IF(K15="","",INDEX('[1]SOTY &amp; Multi Gun Data'!I$7:I$410,MATCH($I15,'[1]SOTY &amp; Multi Gun Data'!$F$7:$F$410,0),1))</f>
        <v>253.02999999999997</v>
      </c>
      <c r="M15" s="312">
        <f t="shared" si="1"/>
        <v>476.05999999999995</v>
      </c>
      <c r="N15" s="28">
        <f t="shared" si="7"/>
        <v>9</v>
      </c>
      <c r="R15" s="310" t="str">
        <f>IFERROR(INDEX('[1]SOTY &amp; Multi Gun Data'!$F$7:$F$410,MATCH((ROW()-6),'[1]SOTY &amp; Multi Gun Data'!$AL$7:$AL$410,0),1),"")</f>
        <v>Scott Benson</v>
      </c>
      <c r="S15" s="311">
        <f>IF(R15="","",INDEX('[1]SOTY &amp; Multi Gun Data'!G$7:G$410,MATCH($R15,'[1]SOTY &amp; Multi Gun Data'!$F$7:$F$410,0),1))</f>
        <v>216.03</v>
      </c>
      <c r="T15" s="313">
        <f>IF(S15="","",INDEX('[1]SOTY &amp; Multi Gun Data'!H$7:H$410,MATCH($R15,'[1]SOTY &amp; Multi Gun Data'!$F$7:$F$410,0),1))</f>
        <v>215.02999999999997</v>
      </c>
      <c r="U15" s="314">
        <f>IF(T15="","",INDEX('[1]SOTY &amp; Multi Gun Data'!I$7:I$410,MATCH($R15,'[1]SOTY &amp; Multi Gun Data'!$F$7:$F$410,0),1))</f>
        <v>250.01</v>
      </c>
      <c r="V15" s="312">
        <f t="shared" si="2"/>
        <v>681.06999999999994</v>
      </c>
      <c r="W15" s="28">
        <f t="shared" si="8"/>
        <v>9</v>
      </c>
      <c r="AA15" s="310" t="str">
        <f>IFERROR(INDEX('[1]SOTY &amp; Multi Gun Data'!$F$7:$F$410,MATCH((ROW()-6),'[1]SOTY &amp; Multi Gun Data'!$AN$7:$AN$410,0),1),"")</f>
        <v/>
      </c>
      <c r="AB15" s="311" t="str">
        <f>IF($AA15="","",INDEX('[1]SOTY &amp; Multi Gun Data'!G$7:G$410,MATCH($AA15,'[1]SOTY &amp; Multi Gun Data'!$F$7:$F$410,0),1))</f>
        <v/>
      </c>
      <c r="AC15" s="313" t="str">
        <f>IF($AA15="","",INDEX('[1]SOTY &amp; Multi Gun Data'!H$7:H$410,MATCH($AA15,'[1]SOTY &amp; Multi Gun Data'!$F$7:$F$410,0),1))</f>
        <v/>
      </c>
      <c r="AD15" s="315" t="str">
        <f>IF($AA15="","",INDEX('[1]SOTY &amp; Multi Gun Data'!J$7:J$410,MATCH($AA15,'[1]SOTY &amp; Multi Gun Data'!$F$7:$F$410,0),1))</f>
        <v/>
      </c>
      <c r="AE15" s="316" t="str">
        <f>IF($AA15="","",INDEX('[1]SOTY &amp; Multi Gun Data'!K$7:K$410,MATCH($AA15,'[1]SOTY &amp; Multi Gun Data'!$F$7:$F$410,0),1))</f>
        <v/>
      </c>
      <c r="AF15" s="312" t="str">
        <f t="shared" si="3"/>
        <v/>
      </c>
      <c r="AG15" s="28" t="str">
        <f t="shared" si="9"/>
        <v/>
      </c>
      <c r="AK15" s="310" t="str">
        <f>IFERROR(INDEX('[1]SOTY &amp; Multi Gun Data'!$F$7:$F$410,MATCH((ROW()-6),'[1]SOTY &amp; Multi Gun Data'!$AP$7:$AP$410,0),1),"")</f>
        <v/>
      </c>
      <c r="AL15" s="311" t="str">
        <f>IF($AK15="","",INDEX('[1]SOTY &amp; Multi Gun Data'!G$7:G$410,MATCH($AK15,'[1]SOTY &amp; Multi Gun Data'!$F$7:$F$410,0),1))</f>
        <v/>
      </c>
      <c r="AM15" s="313" t="str">
        <f>IF($AK15="","",INDEX('[1]SOTY &amp; Multi Gun Data'!H$7:H$410,MATCH($AK15,'[1]SOTY &amp; Multi Gun Data'!$F$7:$F$410,0),1))</f>
        <v/>
      </c>
      <c r="AN15" s="315" t="str">
        <f>IF($AK15="","",INDEX('[1]SOTY &amp; Multi Gun Data'!J$7:J$410,MATCH($AK15,'[1]SOTY &amp; Multi Gun Data'!$F$7:$F$410,0),1))</f>
        <v/>
      </c>
      <c r="AO15" s="316" t="str">
        <f>IF($AK15="","",INDEX('[1]SOTY &amp; Multi Gun Data'!K$7:K$410,MATCH($AK15,'[1]SOTY &amp; Multi Gun Data'!$F$7:$F$410,0),1))</f>
        <v/>
      </c>
      <c r="AP15" s="312" t="str">
        <f t="shared" si="4"/>
        <v/>
      </c>
      <c r="AQ15" s="28" t="str">
        <f t="shared" si="10"/>
        <v/>
      </c>
      <c r="AU15" s="310" t="str">
        <f>IFERROR(INDEX('[1]SOTY &amp; Multi Gun Data'!$F$7:$F$410,MATCH((ROW()-6),'[1]SOTY &amp; Multi Gun Data'!$AC$7:$AC$410,0),1),"")</f>
        <v>Grant Groves</v>
      </c>
      <c r="AV15" s="317" t="str">
        <f>IF(AU15="","",INDEX('[1]SOTY &amp; Multi Gun Data'!AB$7:AB$410,MATCH(AU15,'[1]SOTY &amp; Multi Gun Data'!$F$7:$F$410,0),1))</f>
        <v>LG</v>
      </c>
      <c r="AW15" s="318">
        <f t="array" ref="AW15">IF($AU15="","",MAX(IF('[1]SOTY &amp; Multi Gun Data'!$F$7:$F$410=$AU15,'[1]SOTY &amp; Multi Gun Data'!$G$7:$G$410),IF('[1]SOTY &amp; Multi Gun Data'!$F$7:$F$410=$AU15,'[1]SOTY &amp; Multi Gun Data'!$H$7:$H$410)))</f>
        <v>220.02</v>
      </c>
      <c r="AX15" s="319">
        <f t="shared" si="5"/>
        <v>9</v>
      </c>
    </row>
    <row r="16" spans="1:50" ht="16.7" x14ac:dyDescent="0.35">
      <c r="A16" s="310" t="str">
        <f>IFERROR(INDEX('[1]SOTY &amp; Multi Gun Data'!$F$7:$F$410,MATCH((ROW()-6),'[1]SOTY &amp; Multi Gun Data'!$AH$7:$AH$410,0),1),"")</f>
        <v>Anthony Hall (L)</v>
      </c>
      <c r="B16" s="311">
        <f>IF($A16="","",INDEX('[1]SOTY &amp; Multi Gun Data'!G$7:G$410,MATCH($A16,'[1]SOTY &amp; Multi Gun Data'!$F$7:$F$410,0),1))</f>
        <v>211.01999999999998</v>
      </c>
      <c r="C16" s="311">
        <f>IF($A16="","",INDEX('[1]SOTY &amp; Multi Gun Data'!H$7:H$410,MATCH($A16,'[1]SOTY &amp; Multi Gun Data'!$F$7:$F$410,0),1))</f>
        <v>210</v>
      </c>
      <c r="D16" s="312">
        <f t="shared" si="0"/>
        <v>421.02</v>
      </c>
      <c r="E16" s="28">
        <f t="shared" si="6"/>
        <v>10</v>
      </c>
      <c r="I16" s="310" t="str">
        <f>IFERROR(INDEX('[1]SOTY &amp; Multi Gun Data'!$F$7:$F$410,MATCH((ROW()-6),'[1]SOTY &amp; Multi Gun Data'!$AJ$7:$AJ$410,0),1),"")</f>
        <v>Mark Welsh</v>
      </c>
      <c r="J16" s="311">
        <f>IF(I16="","",INDEX('[1]SOTY &amp; Multi Gun Data'!G$7:G$410,MATCH($I16,'[1]SOTY &amp; Multi Gun Data'!$F$7:$F$410,0),1))</f>
        <v>219.01</v>
      </c>
      <c r="K16" s="313">
        <f>IF(J16="","",INDEX('[1]SOTY &amp; Multi Gun Data'!H$7:H$410,MATCH($I16,'[1]SOTY &amp; Multi Gun Data'!$F$7:$F$410,0),1))</f>
        <v>195.02</v>
      </c>
      <c r="L16" s="314">
        <f>IF(K16="","",INDEX('[1]SOTY &amp; Multi Gun Data'!I$7:I$410,MATCH($I16,'[1]SOTY &amp; Multi Gun Data'!$F$7:$F$410,0),1))</f>
        <v>257.02999999999997</v>
      </c>
      <c r="M16" s="312">
        <f t="shared" si="1"/>
        <v>476.03999999999996</v>
      </c>
      <c r="N16" s="28">
        <f t="shared" si="7"/>
        <v>10</v>
      </c>
      <c r="R16" s="310" t="str">
        <f>IFERROR(INDEX('[1]SOTY &amp; Multi Gun Data'!$F$7:$F$410,MATCH((ROW()-6),'[1]SOTY &amp; Multi Gun Data'!$AL$7:$AL$410,0),1),"")</f>
        <v>Warren Gardiner</v>
      </c>
      <c r="S16" s="311">
        <f>IF(R16="","",INDEX('[1]SOTY &amp; Multi Gun Data'!G$7:G$410,MATCH($R16,'[1]SOTY &amp; Multi Gun Data'!$F$7:$F$410,0),1))</f>
        <v>212.03</v>
      </c>
      <c r="T16" s="313">
        <f>IF(S16="","",INDEX('[1]SOTY &amp; Multi Gun Data'!H$7:H$410,MATCH($R16,'[1]SOTY &amp; Multi Gun Data'!$F$7:$F$410,0),1))</f>
        <v>218.01</v>
      </c>
      <c r="U16" s="314">
        <f>IF(T16="","",INDEX('[1]SOTY &amp; Multi Gun Data'!I$7:I$410,MATCH($R16,'[1]SOTY &amp; Multi Gun Data'!$F$7:$F$410,0),1))</f>
        <v>245.01999999999998</v>
      </c>
      <c r="V16" s="312">
        <f t="shared" si="2"/>
        <v>675.06</v>
      </c>
      <c r="W16" s="28">
        <f t="shared" si="8"/>
        <v>10</v>
      </c>
      <c r="AA16" s="310" t="str">
        <f>IFERROR(INDEX('[1]SOTY &amp; Multi Gun Data'!$F$7:$F$410,MATCH((ROW()-6),'[1]SOTY &amp; Multi Gun Data'!$AN$7:$AN$410,0),1),"")</f>
        <v/>
      </c>
      <c r="AB16" s="311" t="str">
        <f>IF($AA16="","",INDEX('[1]SOTY &amp; Multi Gun Data'!G$7:G$410,MATCH($AA16,'[1]SOTY &amp; Multi Gun Data'!$F$7:$F$410,0),1))</f>
        <v/>
      </c>
      <c r="AC16" s="313" t="str">
        <f>IF($AA16="","",INDEX('[1]SOTY &amp; Multi Gun Data'!H$7:H$410,MATCH($AA16,'[1]SOTY &amp; Multi Gun Data'!$F$7:$F$410,0),1))</f>
        <v/>
      </c>
      <c r="AD16" s="315" t="str">
        <f>IF($AA16="","",INDEX('[1]SOTY &amp; Multi Gun Data'!J$7:J$410,MATCH($AA16,'[1]SOTY &amp; Multi Gun Data'!$F$7:$F$410,0),1))</f>
        <v/>
      </c>
      <c r="AE16" s="316" t="str">
        <f>IF($AA16="","",INDEX('[1]SOTY &amp; Multi Gun Data'!K$7:K$410,MATCH($AA16,'[1]SOTY &amp; Multi Gun Data'!$F$7:$F$410,0),1))</f>
        <v/>
      </c>
      <c r="AF16" s="312" t="str">
        <f t="shared" si="3"/>
        <v/>
      </c>
      <c r="AG16" s="28" t="str">
        <f t="shared" si="9"/>
        <v/>
      </c>
      <c r="AK16" s="310" t="str">
        <f>IFERROR(INDEX('[1]SOTY &amp; Multi Gun Data'!$F$7:$F$410,MATCH((ROW()-6),'[1]SOTY &amp; Multi Gun Data'!$AP$7:$AP$410,0),1),"")</f>
        <v/>
      </c>
      <c r="AL16" s="311" t="str">
        <f>IF($AK16="","",INDEX('[1]SOTY &amp; Multi Gun Data'!G$7:G$410,MATCH($AK16,'[1]SOTY &amp; Multi Gun Data'!$F$7:$F$410,0),1))</f>
        <v/>
      </c>
      <c r="AM16" s="313" t="str">
        <f>IF($AK16="","",INDEX('[1]SOTY &amp; Multi Gun Data'!H$7:H$410,MATCH($AK16,'[1]SOTY &amp; Multi Gun Data'!$F$7:$F$410,0),1))</f>
        <v/>
      </c>
      <c r="AN16" s="315" t="str">
        <f>IF($AK16="","",INDEX('[1]SOTY &amp; Multi Gun Data'!J$7:J$410,MATCH($AK16,'[1]SOTY &amp; Multi Gun Data'!$F$7:$F$410,0),1))</f>
        <v/>
      </c>
      <c r="AO16" s="316" t="str">
        <f>IF($AK16="","",INDEX('[1]SOTY &amp; Multi Gun Data'!K$7:K$410,MATCH($AK16,'[1]SOTY &amp; Multi Gun Data'!$F$7:$F$410,0),1))</f>
        <v/>
      </c>
      <c r="AP16" s="312" t="str">
        <f t="shared" si="4"/>
        <v/>
      </c>
      <c r="AQ16" s="28" t="str">
        <f t="shared" si="10"/>
        <v/>
      </c>
      <c r="AU16" s="310" t="str">
        <f>IFERROR(INDEX('[1]SOTY &amp; Multi Gun Data'!$F$7:$F$410,MATCH((ROW()-6),'[1]SOTY &amp; Multi Gun Data'!$AC$7:$AC$410,0),1),"")</f>
        <v>Michael Bell</v>
      </c>
      <c r="AV16" s="317" t="str">
        <f>IF(AU16="","",INDEX('[1]SOTY &amp; Multi Gun Data'!AB$7:AB$410,MATCH(AU16,'[1]SOTY &amp; Multi Gun Data'!$F$7:$F$410,0),1))</f>
        <v>HG</v>
      </c>
      <c r="AW16" s="318">
        <f t="array" ref="AW16">IF($AU16="","",MAX(IF('[1]SOTY &amp; Multi Gun Data'!$F$7:$F$410=$AU16,'[1]SOTY &amp; Multi Gun Data'!$G$7:$G$410),IF('[1]SOTY &amp; Multi Gun Data'!$F$7:$F$410=$AU16,'[1]SOTY &amp; Multi Gun Data'!$H$7:$H$410)))</f>
        <v>219.01999999999998</v>
      </c>
      <c r="AX16" s="319">
        <f t="shared" si="5"/>
        <v>10</v>
      </c>
    </row>
    <row r="17" spans="1:50" ht="16.7" x14ac:dyDescent="0.35">
      <c r="A17" s="310" t="str">
        <f>IFERROR(INDEX('[1]SOTY &amp; Multi Gun Data'!$F$7:$F$410,MATCH((ROW()-6),'[1]SOTY &amp; Multi Gun Data'!$AH$7:$AH$410,0),1),"")</f>
        <v>Simon Hore (L)</v>
      </c>
      <c r="B17" s="311">
        <f>IF($A17="","",INDEX('[1]SOTY &amp; Multi Gun Data'!G$7:G$410,MATCH($A17,'[1]SOTY &amp; Multi Gun Data'!$F$7:$F$410,0),1))</f>
        <v>209.03</v>
      </c>
      <c r="C17" s="311">
        <f>IF($A17="","",INDEX('[1]SOTY &amp; Multi Gun Data'!H$7:H$410,MATCH($A17,'[1]SOTY &amp; Multi Gun Data'!$F$7:$F$410,0),1))</f>
        <v>211.01</v>
      </c>
      <c r="D17" s="312">
        <f t="shared" si="0"/>
        <v>420.03999999999996</v>
      </c>
      <c r="E17" s="28">
        <f t="shared" si="6"/>
        <v>11</v>
      </c>
      <c r="I17" s="310" t="str">
        <f>IFERROR(INDEX('[1]SOTY &amp; Multi Gun Data'!$F$7:$F$410,MATCH((ROW()-6),'[1]SOTY &amp; Multi Gun Data'!$AJ$7:$AJ$410,0),1),"")</f>
        <v>Anthony Hall (L)</v>
      </c>
      <c r="J17" s="311">
        <f>IF(I17="","",INDEX('[1]SOTY &amp; Multi Gun Data'!G$7:G$410,MATCH($I17,'[1]SOTY &amp; Multi Gun Data'!$F$7:$F$410,0),1))</f>
        <v>211.01999999999998</v>
      </c>
      <c r="K17" s="313">
        <f>IF(J17="","",INDEX('[1]SOTY &amp; Multi Gun Data'!H$7:H$410,MATCH($I17,'[1]SOTY &amp; Multi Gun Data'!$F$7:$F$410,0),1))</f>
        <v>210</v>
      </c>
      <c r="L17" s="314">
        <f>IF(K17="","",INDEX('[1]SOTY &amp; Multi Gun Data'!I$7:I$410,MATCH($I17,'[1]SOTY &amp; Multi Gun Data'!$F$7:$F$410,0),1))</f>
        <v>261.02999999999997</v>
      </c>
      <c r="M17" s="312">
        <f t="shared" si="1"/>
        <v>472.04999999999995</v>
      </c>
      <c r="N17" s="28">
        <f t="shared" si="7"/>
        <v>11</v>
      </c>
      <c r="R17" s="310" t="str">
        <f>IFERROR(INDEX('[1]SOTY &amp; Multi Gun Data'!$F$7:$F$410,MATCH((ROW()-6),'[1]SOTY &amp; Multi Gun Data'!$AL$7:$AL$410,0),1),"")</f>
        <v>Mark Welsh</v>
      </c>
      <c r="S17" s="311">
        <f>IF(R17="","",INDEX('[1]SOTY &amp; Multi Gun Data'!G$7:G$410,MATCH($R17,'[1]SOTY &amp; Multi Gun Data'!$F$7:$F$410,0),1))</f>
        <v>219.01</v>
      </c>
      <c r="T17" s="313">
        <f>IF(S17="","",INDEX('[1]SOTY &amp; Multi Gun Data'!H$7:H$410,MATCH($R17,'[1]SOTY &amp; Multi Gun Data'!$F$7:$F$410,0),1))</f>
        <v>195.02</v>
      </c>
      <c r="U17" s="314">
        <f>IF(T17="","",INDEX('[1]SOTY &amp; Multi Gun Data'!I$7:I$410,MATCH($R17,'[1]SOTY &amp; Multi Gun Data'!$F$7:$F$410,0),1))</f>
        <v>257.02999999999997</v>
      </c>
      <c r="V17" s="312">
        <f t="shared" si="2"/>
        <v>671.06</v>
      </c>
      <c r="W17" s="28">
        <f t="shared" si="8"/>
        <v>11</v>
      </c>
      <c r="AA17" s="310" t="str">
        <f>IFERROR(INDEX('[1]SOTY &amp; Multi Gun Data'!$F$7:$F$410,MATCH((ROW()-6),'[1]SOTY &amp; Multi Gun Data'!$AN$7:$AN$410,0),1),"")</f>
        <v/>
      </c>
      <c r="AB17" s="311" t="str">
        <f>IF($AA17="","",INDEX('[1]SOTY &amp; Multi Gun Data'!G$7:G$410,MATCH($AA17,'[1]SOTY &amp; Multi Gun Data'!$F$7:$F$410,0),1))</f>
        <v/>
      </c>
      <c r="AC17" s="313" t="str">
        <f>IF($AA17="","",INDEX('[1]SOTY &amp; Multi Gun Data'!H$7:H$410,MATCH($AA17,'[1]SOTY &amp; Multi Gun Data'!$F$7:$F$410,0),1))</f>
        <v/>
      </c>
      <c r="AD17" s="315" t="str">
        <f>IF($AA17="","",INDEX('[1]SOTY &amp; Multi Gun Data'!J$7:J$410,MATCH($AA17,'[1]SOTY &amp; Multi Gun Data'!$F$7:$F$410,0),1))</f>
        <v/>
      </c>
      <c r="AE17" s="316" t="str">
        <f>IF($AA17="","",INDEX('[1]SOTY &amp; Multi Gun Data'!K$7:K$410,MATCH($AA17,'[1]SOTY &amp; Multi Gun Data'!$F$7:$F$410,0),1))</f>
        <v/>
      </c>
      <c r="AF17" s="312" t="str">
        <f t="shared" si="3"/>
        <v/>
      </c>
      <c r="AG17" s="28" t="str">
        <f t="shared" si="9"/>
        <v/>
      </c>
      <c r="AK17" s="310" t="str">
        <f>IFERROR(INDEX('[1]SOTY &amp; Multi Gun Data'!$F$7:$F$410,MATCH((ROW()-6),'[1]SOTY &amp; Multi Gun Data'!$AP$7:$AP$410,0),1),"")</f>
        <v/>
      </c>
      <c r="AL17" s="311" t="str">
        <f>IF($AK17="","",INDEX('[1]SOTY &amp; Multi Gun Data'!G$7:G$410,MATCH($AK17,'[1]SOTY &amp; Multi Gun Data'!$F$7:$F$410,0),1))</f>
        <v/>
      </c>
      <c r="AM17" s="313" t="str">
        <f>IF($AK17="","",INDEX('[1]SOTY &amp; Multi Gun Data'!H$7:H$410,MATCH($AK17,'[1]SOTY &amp; Multi Gun Data'!$F$7:$F$410,0),1))</f>
        <v/>
      </c>
      <c r="AN17" s="315" t="str">
        <f>IF($AK17="","",INDEX('[1]SOTY &amp; Multi Gun Data'!J$7:J$410,MATCH($AK17,'[1]SOTY &amp; Multi Gun Data'!$F$7:$F$410,0),1))</f>
        <v/>
      </c>
      <c r="AO17" s="316" t="str">
        <f>IF($AK17="","",INDEX('[1]SOTY &amp; Multi Gun Data'!K$7:K$410,MATCH($AK17,'[1]SOTY &amp; Multi Gun Data'!$F$7:$F$410,0),1))</f>
        <v/>
      </c>
      <c r="AP17" s="312" t="str">
        <f t="shared" si="4"/>
        <v/>
      </c>
      <c r="AQ17" s="28" t="str">
        <f t="shared" si="10"/>
        <v/>
      </c>
      <c r="AU17" s="310" t="str">
        <f>IFERROR(INDEX('[1]SOTY &amp; Multi Gun Data'!$F$7:$F$410,MATCH((ROW()-6),'[1]SOTY &amp; Multi Gun Data'!$AC$7:$AC$410,0),1),"")</f>
        <v>Mark Welsh</v>
      </c>
      <c r="AV17" s="317" t="str">
        <f>IF(AU17="","",INDEX('[1]SOTY &amp; Multi Gun Data'!AB$7:AB$410,MATCH(AU17,'[1]SOTY &amp; Multi Gun Data'!$F$7:$F$410,0),1))</f>
        <v>HG</v>
      </c>
      <c r="AW17" s="318">
        <f t="array" ref="AW17">IF($AU17="","",MAX(IF('[1]SOTY &amp; Multi Gun Data'!$F$7:$F$410=$AU17,'[1]SOTY &amp; Multi Gun Data'!$G$7:$G$410),IF('[1]SOTY &amp; Multi Gun Data'!$F$7:$F$410=$AU17,'[1]SOTY &amp; Multi Gun Data'!$H$7:$H$410)))</f>
        <v>219.01</v>
      </c>
      <c r="AX17" s="319">
        <f t="shared" si="5"/>
        <v>11</v>
      </c>
    </row>
    <row r="18" spans="1:50" ht="16.7" x14ac:dyDescent="0.35">
      <c r="A18" s="310" t="str">
        <f>IFERROR(INDEX('[1]SOTY &amp; Multi Gun Data'!$F$7:$F$410,MATCH((ROW()-6),'[1]SOTY &amp; Multi Gun Data'!$AH$7:$AH$410,0),1),"")</f>
        <v>Mark Welsh</v>
      </c>
      <c r="B18" s="311">
        <f>IF($A18="","",INDEX('[1]SOTY &amp; Multi Gun Data'!G$7:G$410,MATCH($A18,'[1]SOTY &amp; Multi Gun Data'!$F$7:$F$410,0),1))</f>
        <v>219.01</v>
      </c>
      <c r="C18" s="311">
        <f>IF($A18="","",INDEX('[1]SOTY &amp; Multi Gun Data'!H$7:H$410,MATCH($A18,'[1]SOTY &amp; Multi Gun Data'!$F$7:$F$410,0),1))</f>
        <v>195.02</v>
      </c>
      <c r="D18" s="312">
        <f t="shared" si="0"/>
        <v>414.03</v>
      </c>
      <c r="E18" s="28">
        <f t="shared" si="6"/>
        <v>12</v>
      </c>
      <c r="I18" s="310" t="str">
        <f>IFERROR(INDEX('[1]SOTY &amp; Multi Gun Data'!$F$7:$F$410,MATCH((ROW()-6),'[1]SOTY &amp; Multi Gun Data'!$AJ$7:$AJ$410,0),1),"")</f>
        <v>Glen Aarsen</v>
      </c>
      <c r="J18" s="311">
        <f>IF(I18="","",INDEX('[1]SOTY &amp; Multi Gun Data'!G$7:G$410,MATCH($I18,'[1]SOTY &amp; Multi Gun Data'!$F$7:$F$410,0),1))</f>
        <v>213.01</v>
      </c>
      <c r="K18" s="313">
        <f>IF(J18="","",INDEX('[1]SOTY &amp; Multi Gun Data'!H$7:H$410,MATCH($I18,'[1]SOTY &amp; Multi Gun Data'!$F$7:$F$410,0),1))</f>
        <v>199.01</v>
      </c>
      <c r="L18" s="314">
        <f>IF(K18="","",INDEX('[1]SOTY &amp; Multi Gun Data'!I$7:I$410,MATCH($I18,'[1]SOTY &amp; Multi Gun Data'!$F$7:$F$410,0),1))</f>
        <v>254.03</v>
      </c>
      <c r="M18" s="312">
        <f t="shared" si="1"/>
        <v>467.03999999999996</v>
      </c>
      <c r="N18" s="28">
        <f t="shared" si="7"/>
        <v>12</v>
      </c>
      <c r="R18" s="310" t="str">
        <f>IFERROR(INDEX('[1]SOTY &amp; Multi Gun Data'!$F$7:$F$410,MATCH((ROW()-6),'[1]SOTY &amp; Multi Gun Data'!$AL$7:$AL$410,0),1),"")</f>
        <v>Glen Aarsen</v>
      </c>
      <c r="S18" s="311">
        <f>IF(R18="","",INDEX('[1]SOTY &amp; Multi Gun Data'!G$7:G$410,MATCH($R18,'[1]SOTY &amp; Multi Gun Data'!$F$7:$F$410,0),1))</f>
        <v>213.01</v>
      </c>
      <c r="T18" s="313">
        <f>IF(S18="","",INDEX('[1]SOTY &amp; Multi Gun Data'!H$7:H$410,MATCH($R18,'[1]SOTY &amp; Multi Gun Data'!$F$7:$F$410,0),1))</f>
        <v>199.01</v>
      </c>
      <c r="U18" s="314">
        <f>IF(T18="","",INDEX('[1]SOTY &amp; Multi Gun Data'!I$7:I$410,MATCH($R18,'[1]SOTY &amp; Multi Gun Data'!$F$7:$F$410,0),1))</f>
        <v>254.03</v>
      </c>
      <c r="V18" s="312">
        <f t="shared" si="2"/>
        <v>666.05</v>
      </c>
      <c r="W18" s="28">
        <f t="shared" si="8"/>
        <v>12</v>
      </c>
      <c r="AA18" s="310" t="str">
        <f>IFERROR(INDEX('[1]SOTY &amp; Multi Gun Data'!$F$7:$F$410,MATCH((ROW()-6),'[1]SOTY &amp; Multi Gun Data'!$AN$7:$AN$410,0),1),"")</f>
        <v/>
      </c>
      <c r="AB18" s="311" t="str">
        <f>IF($AA18="","",INDEX('[1]SOTY &amp; Multi Gun Data'!G$7:G$410,MATCH($AA18,'[1]SOTY &amp; Multi Gun Data'!$F$7:$F$410,0),1))</f>
        <v/>
      </c>
      <c r="AC18" s="313" t="str">
        <f>IF($AA18="","",INDEX('[1]SOTY &amp; Multi Gun Data'!H$7:H$410,MATCH($AA18,'[1]SOTY &amp; Multi Gun Data'!$F$7:$F$410,0),1))</f>
        <v/>
      </c>
      <c r="AD18" s="315" t="str">
        <f>IF($AA18="","",INDEX('[1]SOTY &amp; Multi Gun Data'!J$7:J$410,MATCH($AA18,'[1]SOTY &amp; Multi Gun Data'!$F$7:$F$410,0),1))</f>
        <v/>
      </c>
      <c r="AE18" s="316" t="str">
        <f>IF($AA18="","",INDEX('[1]SOTY &amp; Multi Gun Data'!K$7:K$410,MATCH($AA18,'[1]SOTY &amp; Multi Gun Data'!$F$7:$F$410,0),1))</f>
        <v/>
      </c>
      <c r="AF18" s="312" t="str">
        <f t="shared" si="3"/>
        <v/>
      </c>
      <c r="AG18" s="28" t="str">
        <f t="shared" si="9"/>
        <v/>
      </c>
      <c r="AK18" s="310" t="str">
        <f>IFERROR(INDEX('[1]SOTY &amp; Multi Gun Data'!$F$7:$F$410,MATCH((ROW()-6),'[1]SOTY &amp; Multi Gun Data'!$AP$7:$AP$410,0),1),"")</f>
        <v/>
      </c>
      <c r="AL18" s="311" t="str">
        <f>IF($AK18="","",INDEX('[1]SOTY &amp; Multi Gun Data'!G$7:G$410,MATCH($AK18,'[1]SOTY &amp; Multi Gun Data'!$F$7:$F$410,0),1))</f>
        <v/>
      </c>
      <c r="AM18" s="313" t="str">
        <f>IF($AK18="","",INDEX('[1]SOTY &amp; Multi Gun Data'!H$7:H$410,MATCH($AK18,'[1]SOTY &amp; Multi Gun Data'!$F$7:$F$410,0),1))</f>
        <v/>
      </c>
      <c r="AN18" s="315" t="str">
        <f>IF($AK18="","",INDEX('[1]SOTY &amp; Multi Gun Data'!J$7:J$410,MATCH($AK18,'[1]SOTY &amp; Multi Gun Data'!$F$7:$F$410,0),1))</f>
        <v/>
      </c>
      <c r="AO18" s="316" t="str">
        <f>IF($AK18="","",INDEX('[1]SOTY &amp; Multi Gun Data'!K$7:K$410,MATCH($AK18,'[1]SOTY &amp; Multi Gun Data'!$F$7:$F$410,0),1))</f>
        <v/>
      </c>
      <c r="AP18" s="312" t="str">
        <f t="shared" si="4"/>
        <v/>
      </c>
      <c r="AQ18" s="28" t="str">
        <f t="shared" si="10"/>
        <v/>
      </c>
      <c r="AU18" s="310" t="str">
        <f>IFERROR(INDEX('[1]SOTY &amp; Multi Gun Data'!$F$7:$F$410,MATCH((ROW()-6),'[1]SOTY &amp; Multi Gun Data'!$AC$7:$AC$410,0),1),"")</f>
        <v>Warren Gardiner</v>
      </c>
      <c r="AV18" s="317" t="str">
        <f>IF(AU18="","",INDEX('[1]SOTY &amp; Multi Gun Data'!AB$7:AB$410,MATCH(AU18,'[1]SOTY &amp; Multi Gun Data'!$F$7:$F$410,0),1))</f>
        <v>LG</v>
      </c>
      <c r="AW18" s="318">
        <f t="array" ref="AW18">IF($AU18="","",MAX(IF('[1]SOTY &amp; Multi Gun Data'!$F$7:$F$410=$AU18,'[1]SOTY &amp; Multi Gun Data'!$G$7:$G$410),IF('[1]SOTY &amp; Multi Gun Data'!$F$7:$F$410=$AU18,'[1]SOTY &amp; Multi Gun Data'!$H$7:$H$410)))</f>
        <v>218.01</v>
      </c>
      <c r="AX18" s="319">
        <f t="shared" si="5"/>
        <v>12</v>
      </c>
    </row>
    <row r="19" spans="1:50" ht="16.7" x14ac:dyDescent="0.35">
      <c r="A19" s="310" t="str">
        <f>IFERROR(INDEX('[1]SOTY &amp; Multi Gun Data'!$F$7:$F$410,MATCH((ROW()-6),'[1]SOTY &amp; Multi Gun Data'!$AH$7:$AH$410,0),1),"")</f>
        <v>Glen Aarsen</v>
      </c>
      <c r="B19" s="311">
        <f>IF($A19="","",INDEX('[1]SOTY &amp; Multi Gun Data'!G$7:G$410,MATCH($A19,'[1]SOTY &amp; Multi Gun Data'!$F$7:$F$410,0),1))</f>
        <v>213.01</v>
      </c>
      <c r="C19" s="311">
        <f>IF($A19="","",INDEX('[1]SOTY &amp; Multi Gun Data'!H$7:H$410,MATCH($A19,'[1]SOTY &amp; Multi Gun Data'!$F$7:$F$410,0),1))</f>
        <v>199.01</v>
      </c>
      <c r="D19" s="312">
        <f t="shared" si="0"/>
        <v>412.02</v>
      </c>
      <c r="E19" s="28">
        <f t="shared" si="6"/>
        <v>13</v>
      </c>
      <c r="I19" s="310" t="str">
        <f>IFERROR(INDEX('[1]SOTY &amp; Multi Gun Data'!$F$7:$F$410,MATCH((ROW()-6),'[1]SOTY &amp; Multi Gun Data'!$AJ$7:$AJ$410,0),1),"")</f>
        <v>Scott Benson</v>
      </c>
      <c r="J19" s="311">
        <f>IF(I19="","",INDEX('[1]SOTY &amp; Multi Gun Data'!G$7:G$410,MATCH($I19,'[1]SOTY &amp; Multi Gun Data'!$F$7:$F$410,0),1))</f>
        <v>216.03</v>
      </c>
      <c r="K19" s="313">
        <f>IF(J19="","",INDEX('[1]SOTY &amp; Multi Gun Data'!H$7:H$410,MATCH($I19,'[1]SOTY &amp; Multi Gun Data'!$F$7:$F$410,0),1))</f>
        <v>215.02999999999997</v>
      </c>
      <c r="L19" s="314">
        <f>IF(K19="","",INDEX('[1]SOTY &amp; Multi Gun Data'!I$7:I$410,MATCH($I19,'[1]SOTY &amp; Multi Gun Data'!$F$7:$F$410,0),1))</f>
        <v>250.01</v>
      </c>
      <c r="M19" s="312">
        <f t="shared" si="1"/>
        <v>466.03999999999996</v>
      </c>
      <c r="N19" s="28">
        <f t="shared" si="7"/>
        <v>13</v>
      </c>
      <c r="R19" s="310" t="str">
        <f>IFERROR(INDEX('[1]SOTY &amp; Multi Gun Data'!$F$7:$F$410,MATCH((ROW()-6),'[1]SOTY &amp; Multi Gun Data'!$AL$7:$AL$410,0),1),"")</f>
        <v>Stephen Ball</v>
      </c>
      <c r="S19" s="311">
        <f>IF(R19="","",INDEX('[1]SOTY &amp; Multi Gun Data'!G$7:G$410,MATCH($R19,'[1]SOTY &amp; Multi Gun Data'!$F$7:$F$410,0),1))</f>
        <v>184.02</v>
      </c>
      <c r="T19" s="313">
        <f>IF(S19="","",INDEX('[1]SOTY &amp; Multi Gun Data'!H$7:H$410,MATCH($R19,'[1]SOTY &amp; Multi Gun Data'!$F$7:$F$410,0),1))</f>
        <v>211.04</v>
      </c>
      <c r="U19" s="314">
        <f>IF(T19="","",INDEX('[1]SOTY &amp; Multi Gun Data'!I$7:I$410,MATCH($R19,'[1]SOTY &amp; Multi Gun Data'!$F$7:$F$410,0),1))</f>
        <v>269.02</v>
      </c>
      <c r="V19" s="312">
        <f t="shared" si="2"/>
        <v>664.07999999999993</v>
      </c>
      <c r="W19" s="28">
        <f t="shared" si="8"/>
        <v>13</v>
      </c>
      <c r="AA19" s="310" t="str">
        <f>IFERROR(INDEX('[1]SOTY &amp; Multi Gun Data'!$F$7:$F$410,MATCH((ROW()-6),'[1]SOTY &amp; Multi Gun Data'!$AN$7:$AN$410,0),1),"")</f>
        <v/>
      </c>
      <c r="AB19" s="311" t="str">
        <f>IF($AA19="","",INDEX('[1]SOTY &amp; Multi Gun Data'!G$7:G$410,MATCH($AA19,'[1]SOTY &amp; Multi Gun Data'!$F$7:$F$410,0),1))</f>
        <v/>
      </c>
      <c r="AC19" s="313" t="str">
        <f>IF($AA19="","",INDEX('[1]SOTY &amp; Multi Gun Data'!H$7:H$410,MATCH($AA19,'[1]SOTY &amp; Multi Gun Data'!$F$7:$F$410,0),1))</f>
        <v/>
      </c>
      <c r="AD19" s="315" t="str">
        <f>IF($AA19="","",INDEX('[1]SOTY &amp; Multi Gun Data'!J$7:J$410,MATCH($AA19,'[1]SOTY &amp; Multi Gun Data'!$F$7:$F$410,0),1))</f>
        <v/>
      </c>
      <c r="AE19" s="316" t="str">
        <f>IF($AA19="","",INDEX('[1]SOTY &amp; Multi Gun Data'!K$7:K$410,MATCH($AA19,'[1]SOTY &amp; Multi Gun Data'!$F$7:$F$410,0),1))</f>
        <v/>
      </c>
      <c r="AF19" s="312" t="str">
        <f t="shared" si="3"/>
        <v/>
      </c>
      <c r="AG19" s="28" t="str">
        <f t="shared" si="9"/>
        <v/>
      </c>
      <c r="AK19" s="310" t="str">
        <f>IFERROR(INDEX('[1]SOTY &amp; Multi Gun Data'!$F$7:$F$410,MATCH((ROW()-6),'[1]SOTY &amp; Multi Gun Data'!$AP$7:$AP$410,0),1),"")</f>
        <v/>
      </c>
      <c r="AL19" s="311" t="str">
        <f>IF($AK19="","",INDEX('[1]SOTY &amp; Multi Gun Data'!G$7:G$410,MATCH($AK19,'[1]SOTY &amp; Multi Gun Data'!$F$7:$F$410,0),1))</f>
        <v/>
      </c>
      <c r="AM19" s="313" t="str">
        <f>IF($AK19="","",INDEX('[1]SOTY &amp; Multi Gun Data'!H$7:H$410,MATCH($AK19,'[1]SOTY &amp; Multi Gun Data'!$F$7:$F$410,0),1))</f>
        <v/>
      </c>
      <c r="AN19" s="315" t="str">
        <f>IF($AK19="","",INDEX('[1]SOTY &amp; Multi Gun Data'!J$7:J$410,MATCH($AK19,'[1]SOTY &amp; Multi Gun Data'!$F$7:$F$410,0),1))</f>
        <v/>
      </c>
      <c r="AO19" s="316" t="str">
        <f>IF($AK19="","",INDEX('[1]SOTY &amp; Multi Gun Data'!K$7:K$410,MATCH($AK19,'[1]SOTY &amp; Multi Gun Data'!$F$7:$F$410,0),1))</f>
        <v/>
      </c>
      <c r="AP19" s="312" t="str">
        <f t="shared" si="4"/>
        <v/>
      </c>
      <c r="AQ19" s="28" t="str">
        <f t="shared" si="10"/>
        <v/>
      </c>
      <c r="AU19" s="310" t="str">
        <f>IFERROR(INDEX('[1]SOTY &amp; Multi Gun Data'!$F$7:$F$410,MATCH((ROW()-6),'[1]SOTY &amp; Multi Gun Data'!$AC$7:$AC$410,0),1),"")</f>
        <v>Scott Benson</v>
      </c>
      <c r="AV19" s="317" t="str">
        <f>IF(AU19="","",INDEX('[1]SOTY &amp; Multi Gun Data'!AB$7:AB$410,MATCH(AU19,'[1]SOTY &amp; Multi Gun Data'!$F$7:$F$410,0),1))</f>
        <v>HG</v>
      </c>
      <c r="AW19" s="318">
        <f t="array" ref="AW19">IF($AU19="","",MAX(IF('[1]SOTY &amp; Multi Gun Data'!$F$7:$F$410=$AU19,'[1]SOTY &amp; Multi Gun Data'!$G$7:$G$410),IF('[1]SOTY &amp; Multi Gun Data'!$F$7:$F$410=$AU19,'[1]SOTY &amp; Multi Gun Data'!$H$7:$H$410)))</f>
        <v>216.03</v>
      </c>
      <c r="AX19" s="319">
        <f t="shared" si="5"/>
        <v>13</v>
      </c>
    </row>
    <row r="20" spans="1:50" ht="16.7" x14ac:dyDescent="0.35">
      <c r="A20" s="310" t="str">
        <f>IFERROR(INDEX('[1]SOTY &amp; Multi Gun Data'!$F$7:$F$410,MATCH((ROW()-6),'[1]SOTY &amp; Multi Gun Data'!$AH$7:$AH$410,0),1),"")</f>
        <v>David Dundas</v>
      </c>
      <c r="B20" s="311">
        <f>IF($A20="","",INDEX('[1]SOTY &amp; Multi Gun Data'!G$7:G$410,MATCH($A20,'[1]SOTY &amp; Multi Gun Data'!$F$7:$F$410,0),1))</f>
        <v>204.01999999999998</v>
      </c>
      <c r="C20" s="311">
        <f>IF($A20="","",INDEX('[1]SOTY &amp; Multi Gun Data'!H$7:H$410,MATCH($A20,'[1]SOTY &amp; Multi Gun Data'!$F$7:$F$410,0),1))</f>
        <v>198</v>
      </c>
      <c r="D20" s="312">
        <f t="shared" si="0"/>
        <v>402.02</v>
      </c>
      <c r="E20" s="28">
        <f t="shared" si="6"/>
        <v>14</v>
      </c>
      <c r="I20" s="310" t="str">
        <f>IFERROR(INDEX('[1]SOTY &amp; Multi Gun Data'!$F$7:$F$410,MATCH((ROW()-6),'[1]SOTY &amp; Multi Gun Data'!$AJ$7:$AJ$410,0),1),"")</f>
        <v>Warren Gardiner</v>
      </c>
      <c r="J20" s="311">
        <f>IF(I20="","",INDEX('[1]SOTY &amp; Multi Gun Data'!G$7:G$410,MATCH($I20,'[1]SOTY &amp; Multi Gun Data'!$F$7:$F$410,0),1))</f>
        <v>212.03</v>
      </c>
      <c r="K20" s="313">
        <f>IF(J20="","",INDEX('[1]SOTY &amp; Multi Gun Data'!H$7:H$410,MATCH($I20,'[1]SOTY &amp; Multi Gun Data'!$F$7:$F$410,0),1))</f>
        <v>218.01</v>
      </c>
      <c r="L20" s="314">
        <f>IF(K20="","",INDEX('[1]SOTY &amp; Multi Gun Data'!I$7:I$410,MATCH($I20,'[1]SOTY &amp; Multi Gun Data'!$F$7:$F$410,0),1))</f>
        <v>245.01999999999998</v>
      </c>
      <c r="M20" s="312">
        <f t="shared" si="1"/>
        <v>463.03</v>
      </c>
      <c r="N20" s="28">
        <f t="shared" si="7"/>
        <v>14</v>
      </c>
      <c r="R20" s="310" t="str">
        <f>IFERROR(INDEX('[1]SOTY &amp; Multi Gun Data'!$F$7:$F$410,MATCH((ROW()-6),'[1]SOTY &amp; Multi Gun Data'!$AL$7:$AL$410,0),1),"")</f>
        <v>Justin Everett</v>
      </c>
      <c r="S20" s="311">
        <f>IF(R20="","",INDEX('[1]SOTY &amp; Multi Gun Data'!G$7:G$410,MATCH($R20,'[1]SOTY &amp; Multi Gun Data'!$F$7:$F$410,0),1))</f>
        <v>230.02999999999997</v>
      </c>
      <c r="T20" s="313">
        <f>IF(S20="","",INDEX('[1]SOTY &amp; Multi Gun Data'!H$7:H$410,MATCH($R20,'[1]SOTY &amp; Multi Gun Data'!$F$7:$F$410,0),1))</f>
        <v>195.01</v>
      </c>
      <c r="U20" s="314">
        <f>IF(T20="","",INDEX('[1]SOTY &amp; Multi Gun Data'!I$7:I$410,MATCH($R20,'[1]SOTY &amp; Multi Gun Data'!$F$7:$F$410,0),1))</f>
        <v>226.01999999999998</v>
      </c>
      <c r="V20" s="312">
        <f t="shared" si="2"/>
        <v>651.05999999999995</v>
      </c>
      <c r="W20" s="28">
        <f t="shared" si="8"/>
        <v>14</v>
      </c>
      <c r="AA20" s="310" t="str">
        <f>IFERROR(INDEX('[1]SOTY &amp; Multi Gun Data'!$F$7:$F$410,MATCH((ROW()-6),'[1]SOTY &amp; Multi Gun Data'!$AN$7:$AN$410,0),1),"")</f>
        <v/>
      </c>
      <c r="AB20" s="311" t="str">
        <f>IF($AA20="","",INDEX('[1]SOTY &amp; Multi Gun Data'!G$7:G$410,MATCH($AA20,'[1]SOTY &amp; Multi Gun Data'!$F$7:$F$410,0),1))</f>
        <v/>
      </c>
      <c r="AC20" s="313" t="str">
        <f>IF($AA20="","",INDEX('[1]SOTY &amp; Multi Gun Data'!H$7:H$410,MATCH($AA20,'[1]SOTY &amp; Multi Gun Data'!$F$7:$F$410,0),1))</f>
        <v/>
      </c>
      <c r="AD20" s="315" t="str">
        <f>IF($AA20="","",INDEX('[1]SOTY &amp; Multi Gun Data'!J$7:J$410,MATCH($AA20,'[1]SOTY &amp; Multi Gun Data'!$F$7:$F$410,0),1))</f>
        <v/>
      </c>
      <c r="AE20" s="316" t="str">
        <f>IF($AA20="","",INDEX('[1]SOTY &amp; Multi Gun Data'!K$7:K$410,MATCH($AA20,'[1]SOTY &amp; Multi Gun Data'!$F$7:$F$410,0),1))</f>
        <v/>
      </c>
      <c r="AF20" s="312" t="str">
        <f t="shared" si="3"/>
        <v/>
      </c>
      <c r="AG20" s="28" t="str">
        <f t="shared" si="9"/>
        <v/>
      </c>
      <c r="AK20" s="310" t="str">
        <f>IFERROR(INDEX('[1]SOTY &amp; Multi Gun Data'!$F$7:$F$410,MATCH((ROW()-6),'[1]SOTY &amp; Multi Gun Data'!$AP$7:$AP$410,0),1),"")</f>
        <v/>
      </c>
      <c r="AL20" s="311" t="str">
        <f>IF($AK20="","",INDEX('[1]SOTY &amp; Multi Gun Data'!G$7:G$410,MATCH($AK20,'[1]SOTY &amp; Multi Gun Data'!$F$7:$F$410,0),1))</f>
        <v/>
      </c>
      <c r="AM20" s="313" t="str">
        <f>IF($AK20="","",INDEX('[1]SOTY &amp; Multi Gun Data'!H$7:H$410,MATCH($AK20,'[1]SOTY &amp; Multi Gun Data'!$F$7:$F$410,0),1))</f>
        <v/>
      </c>
      <c r="AN20" s="315" t="str">
        <f>IF($AK20="","",INDEX('[1]SOTY &amp; Multi Gun Data'!J$7:J$410,MATCH($AK20,'[1]SOTY &amp; Multi Gun Data'!$F$7:$F$410,0),1))</f>
        <v/>
      </c>
      <c r="AO20" s="316" t="str">
        <f>IF($AK20="","",INDEX('[1]SOTY &amp; Multi Gun Data'!K$7:K$410,MATCH($AK20,'[1]SOTY &amp; Multi Gun Data'!$F$7:$F$410,0),1))</f>
        <v/>
      </c>
      <c r="AP20" s="312" t="str">
        <f t="shared" si="4"/>
        <v/>
      </c>
      <c r="AQ20" s="28" t="str">
        <f t="shared" si="10"/>
        <v/>
      </c>
      <c r="AU20" s="310" t="str">
        <f>IFERROR(INDEX('[1]SOTY &amp; Multi Gun Data'!$F$7:$F$410,MATCH((ROW()-6),'[1]SOTY &amp; Multi Gun Data'!$AC$7:$AC$410,0),1),"")</f>
        <v>Paul Read</v>
      </c>
      <c r="AV20" s="317" t="str">
        <f>IF(AU20="","",INDEX('[1]SOTY &amp; Multi Gun Data'!AB$7:AB$410,MATCH(AU20,'[1]SOTY &amp; Multi Gun Data'!$F$7:$F$410,0),1))</f>
        <v>HG</v>
      </c>
      <c r="AW20" s="318">
        <f t="array" ref="AW20">IF($AU20="","",MAX(IF('[1]SOTY &amp; Multi Gun Data'!$F$7:$F$410=$AU20,'[1]SOTY &amp; Multi Gun Data'!$G$7:$G$410),IF('[1]SOTY &amp; Multi Gun Data'!$F$7:$F$410=$AU20,'[1]SOTY &amp; Multi Gun Data'!$H$7:$H$410)))</f>
        <v>214.01</v>
      </c>
      <c r="AX20" s="319">
        <f t="shared" si="5"/>
        <v>14</v>
      </c>
    </row>
    <row r="21" spans="1:50" ht="16.7" x14ac:dyDescent="0.35">
      <c r="A21" s="310" t="str">
        <f>IFERROR(INDEX('[1]SOTY &amp; Multi Gun Data'!$F$7:$F$410,MATCH((ROW()-6),'[1]SOTY &amp; Multi Gun Data'!$AH$7:$AH$410,0),1),"")</f>
        <v>Vincent Vaina</v>
      </c>
      <c r="B21" s="311">
        <f>IF($A21="","",INDEX('[1]SOTY &amp; Multi Gun Data'!G$7:G$410,MATCH($A21,'[1]SOTY &amp; Multi Gun Data'!$F$7:$F$410,0),1))</f>
        <v>197.01</v>
      </c>
      <c r="C21" s="311">
        <f>IF($A21="","",INDEX('[1]SOTY &amp; Multi Gun Data'!H$7:H$410,MATCH($A21,'[1]SOTY &amp; Multi Gun Data'!$F$7:$F$410,0),1))</f>
        <v>204.03</v>
      </c>
      <c r="D21" s="312">
        <f t="shared" si="0"/>
        <v>401.03999999999996</v>
      </c>
      <c r="E21" s="28">
        <f t="shared" si="6"/>
        <v>15</v>
      </c>
      <c r="I21" s="310" t="str">
        <f>IFERROR(INDEX('[1]SOTY &amp; Multi Gun Data'!$F$7:$F$410,MATCH((ROW()-6),'[1]SOTY &amp; Multi Gun Data'!$AJ$7:$AJ$410,0),1),"")</f>
        <v>Grant Groves</v>
      </c>
      <c r="J21" s="311">
        <f>IF(I21="","",INDEX('[1]SOTY &amp; Multi Gun Data'!G$7:G$410,MATCH($I21,'[1]SOTY &amp; Multi Gun Data'!$F$7:$F$410,0),1))</f>
        <v>179.01</v>
      </c>
      <c r="K21" s="313">
        <f>IF(J21="","",INDEX('[1]SOTY &amp; Multi Gun Data'!H$7:H$410,MATCH($I21,'[1]SOTY &amp; Multi Gun Data'!$F$7:$F$410,0),1))</f>
        <v>220.02</v>
      </c>
      <c r="L21" s="314">
        <f>IF(K21="","",INDEX('[1]SOTY &amp; Multi Gun Data'!I$7:I$410,MATCH($I21,'[1]SOTY &amp; Multi Gun Data'!$F$7:$F$410,0),1))</f>
        <v>240</v>
      </c>
      <c r="M21" s="312">
        <f t="shared" si="1"/>
        <v>460.02</v>
      </c>
      <c r="N21" s="28">
        <f t="shared" si="7"/>
        <v>15</v>
      </c>
      <c r="R21" s="310" t="str">
        <f>IFERROR(INDEX('[1]SOTY &amp; Multi Gun Data'!$F$7:$F$410,MATCH((ROW()-6),'[1]SOTY &amp; Multi Gun Data'!$AL$7:$AL$410,0),1),"")</f>
        <v>Vincent Vaina</v>
      </c>
      <c r="S21" s="311">
        <f>IF(R21="","",INDEX('[1]SOTY &amp; Multi Gun Data'!G$7:G$410,MATCH($R21,'[1]SOTY &amp; Multi Gun Data'!$F$7:$F$410,0),1))</f>
        <v>197.01</v>
      </c>
      <c r="T21" s="313">
        <f>IF(S21="","",INDEX('[1]SOTY &amp; Multi Gun Data'!H$7:H$410,MATCH($R21,'[1]SOTY &amp; Multi Gun Data'!$F$7:$F$410,0),1))</f>
        <v>204.03</v>
      </c>
      <c r="U21" s="314">
        <f>IF(T21="","",INDEX('[1]SOTY &amp; Multi Gun Data'!I$7:I$410,MATCH($R21,'[1]SOTY &amp; Multi Gun Data'!$F$7:$F$410,0),1))</f>
        <v>244.07000000000002</v>
      </c>
      <c r="V21" s="312">
        <f t="shared" si="2"/>
        <v>645.11</v>
      </c>
      <c r="W21" s="28">
        <f t="shared" si="8"/>
        <v>15</v>
      </c>
      <c r="AA21" s="310" t="str">
        <f>IFERROR(INDEX('[1]SOTY &amp; Multi Gun Data'!$F$7:$F$410,MATCH((ROW()-6),'[1]SOTY &amp; Multi Gun Data'!$AN$7:$AN$410,0),1),"")</f>
        <v/>
      </c>
      <c r="AB21" s="311" t="str">
        <f>IF($AA21="","",INDEX('[1]SOTY &amp; Multi Gun Data'!G$7:G$410,MATCH($AA21,'[1]SOTY &amp; Multi Gun Data'!$F$7:$F$410,0),1))</f>
        <v/>
      </c>
      <c r="AC21" s="313" t="str">
        <f>IF($AA21="","",INDEX('[1]SOTY &amp; Multi Gun Data'!H$7:H$410,MATCH($AA21,'[1]SOTY &amp; Multi Gun Data'!$F$7:$F$410,0),1))</f>
        <v/>
      </c>
      <c r="AD21" s="315" t="str">
        <f>IF($AA21="","",INDEX('[1]SOTY &amp; Multi Gun Data'!J$7:J$410,MATCH($AA21,'[1]SOTY &amp; Multi Gun Data'!$F$7:$F$410,0),1))</f>
        <v/>
      </c>
      <c r="AE21" s="316" t="str">
        <f>IF($AA21="","",INDEX('[1]SOTY &amp; Multi Gun Data'!K$7:K$410,MATCH($AA21,'[1]SOTY &amp; Multi Gun Data'!$F$7:$F$410,0),1))</f>
        <v/>
      </c>
      <c r="AF21" s="312" t="str">
        <f t="shared" si="3"/>
        <v/>
      </c>
      <c r="AG21" s="28" t="str">
        <f t="shared" si="9"/>
        <v/>
      </c>
      <c r="AK21" s="310" t="str">
        <f>IFERROR(INDEX('[1]SOTY &amp; Multi Gun Data'!$F$7:$F$410,MATCH((ROW()-6),'[1]SOTY &amp; Multi Gun Data'!$AP$7:$AP$410,0),1),"")</f>
        <v/>
      </c>
      <c r="AL21" s="311" t="str">
        <f>IF($AK21="","",INDEX('[1]SOTY &amp; Multi Gun Data'!G$7:G$410,MATCH($AK21,'[1]SOTY &amp; Multi Gun Data'!$F$7:$F$410,0),1))</f>
        <v/>
      </c>
      <c r="AM21" s="313" t="str">
        <f>IF($AK21="","",INDEX('[1]SOTY &amp; Multi Gun Data'!H$7:H$410,MATCH($AK21,'[1]SOTY &amp; Multi Gun Data'!$F$7:$F$410,0),1))</f>
        <v/>
      </c>
      <c r="AN21" s="315" t="str">
        <f>IF($AK21="","",INDEX('[1]SOTY &amp; Multi Gun Data'!J$7:J$410,MATCH($AK21,'[1]SOTY &amp; Multi Gun Data'!$F$7:$F$410,0),1))</f>
        <v/>
      </c>
      <c r="AO21" s="316" t="str">
        <f>IF($AK21="","",INDEX('[1]SOTY &amp; Multi Gun Data'!K$7:K$410,MATCH($AK21,'[1]SOTY &amp; Multi Gun Data'!$F$7:$F$410,0),1))</f>
        <v/>
      </c>
      <c r="AP21" s="312" t="str">
        <f t="shared" si="4"/>
        <v/>
      </c>
      <c r="AQ21" s="28" t="str">
        <f t="shared" si="10"/>
        <v/>
      </c>
      <c r="AU21" s="310" t="str">
        <f>IFERROR(INDEX('[1]SOTY &amp; Multi Gun Data'!$F$7:$F$410,MATCH((ROW()-6),'[1]SOTY &amp; Multi Gun Data'!$AC$7:$AC$410,0),1),"")</f>
        <v>Glen Aarsen</v>
      </c>
      <c r="AV21" s="317" t="str">
        <f>IF(AU21="","",INDEX('[1]SOTY &amp; Multi Gun Data'!AB$7:AB$410,MATCH(AU21,'[1]SOTY &amp; Multi Gun Data'!$F$7:$F$410,0),1))</f>
        <v>HG</v>
      </c>
      <c r="AW21" s="318">
        <f t="array" ref="AW21">IF($AU21="","",MAX(IF('[1]SOTY &amp; Multi Gun Data'!$F$7:$F$410=$AU21,'[1]SOTY &amp; Multi Gun Data'!$G$7:$G$410),IF('[1]SOTY &amp; Multi Gun Data'!$F$7:$F$410=$AU21,'[1]SOTY &amp; Multi Gun Data'!$H$7:$H$410)))</f>
        <v>213.01</v>
      </c>
      <c r="AX21" s="319">
        <f t="shared" si="5"/>
        <v>15</v>
      </c>
    </row>
    <row r="22" spans="1:50" ht="16.7" x14ac:dyDescent="0.35">
      <c r="A22" s="310" t="str">
        <f>IFERROR(INDEX('[1]SOTY &amp; Multi Gun Data'!$F$7:$F$410,MATCH((ROW()-6),'[1]SOTY &amp; Multi Gun Data'!$AH$7:$AH$410,0),1),"")</f>
        <v>Grant Groves</v>
      </c>
      <c r="B22" s="311">
        <f>IF($A22="","",INDEX('[1]SOTY &amp; Multi Gun Data'!G$7:G$410,MATCH($A22,'[1]SOTY &amp; Multi Gun Data'!$F$7:$F$410,0),1))</f>
        <v>179.01</v>
      </c>
      <c r="C22" s="311">
        <f>IF($A22="","",INDEX('[1]SOTY &amp; Multi Gun Data'!H$7:H$410,MATCH($A22,'[1]SOTY &amp; Multi Gun Data'!$F$7:$F$410,0),1))</f>
        <v>220.02</v>
      </c>
      <c r="D22" s="312">
        <f t="shared" si="0"/>
        <v>399.03</v>
      </c>
      <c r="E22" s="28">
        <f t="shared" si="6"/>
        <v>16</v>
      </c>
      <c r="I22" s="310" t="str">
        <f>IFERROR(INDEX('[1]SOTY &amp; Multi Gun Data'!$F$7:$F$410,MATCH((ROW()-6),'[1]SOTY &amp; Multi Gun Data'!$AJ$7:$AJ$410,0),1),"")</f>
        <v>Cheryl Ball</v>
      </c>
      <c r="J22" s="311">
        <f>IF(I22="","",INDEX('[1]SOTY &amp; Multi Gun Data'!G$7:G$410,MATCH($I22,'[1]SOTY &amp; Multi Gun Data'!$F$7:$F$410,0),1))</f>
        <v>177.03</v>
      </c>
      <c r="K22" s="313">
        <f>IF(J22="","",INDEX('[1]SOTY &amp; Multi Gun Data'!H$7:H$410,MATCH($I22,'[1]SOTY &amp; Multi Gun Data'!$F$7:$F$410,0),1))</f>
        <v>199.01</v>
      </c>
      <c r="L22" s="314">
        <f>IF(K22="","",INDEX('[1]SOTY &amp; Multi Gun Data'!I$7:I$410,MATCH($I22,'[1]SOTY &amp; Multi Gun Data'!$F$7:$F$410,0),1))</f>
        <v>260.06</v>
      </c>
      <c r="M22" s="312">
        <f t="shared" si="1"/>
        <v>459.07</v>
      </c>
      <c r="N22" s="28">
        <f t="shared" si="7"/>
        <v>16</v>
      </c>
      <c r="R22" s="310" t="str">
        <f>IFERROR(INDEX('[1]SOTY &amp; Multi Gun Data'!$F$7:$F$410,MATCH((ROW()-6),'[1]SOTY &amp; Multi Gun Data'!$AL$7:$AL$410,0),1),"")</f>
        <v>Eli Groves (J)</v>
      </c>
      <c r="S22" s="311">
        <f>IF(R22="","",INDEX('[1]SOTY &amp; Multi Gun Data'!G$7:G$410,MATCH($R22,'[1]SOTY &amp; Multi Gun Data'!$F$7:$F$410,0),1))</f>
        <v>195.01</v>
      </c>
      <c r="T22" s="313">
        <f>IF(S22="","",INDEX('[1]SOTY &amp; Multi Gun Data'!H$7:H$410,MATCH($R22,'[1]SOTY &amp; Multi Gun Data'!$F$7:$F$410,0),1))</f>
        <v>193.01</v>
      </c>
      <c r="U22" s="314">
        <f>IF(T22="","",INDEX('[1]SOTY &amp; Multi Gun Data'!I$7:I$410,MATCH($R22,'[1]SOTY &amp; Multi Gun Data'!$F$7:$F$410,0),1))</f>
        <v>252.01999999999998</v>
      </c>
      <c r="V22" s="312">
        <f t="shared" si="2"/>
        <v>640.04</v>
      </c>
      <c r="W22" s="28">
        <f t="shared" si="8"/>
        <v>16</v>
      </c>
      <c r="AA22" s="310" t="str">
        <f>IFERROR(INDEX('[1]SOTY &amp; Multi Gun Data'!$F$7:$F$410,MATCH((ROW()-6),'[1]SOTY &amp; Multi Gun Data'!$AN$7:$AN$410,0),1),"")</f>
        <v/>
      </c>
      <c r="AB22" s="311" t="str">
        <f>IF($AA22="","",INDEX('[1]SOTY &amp; Multi Gun Data'!G$7:G$410,MATCH($AA22,'[1]SOTY &amp; Multi Gun Data'!$F$7:$F$410,0),1))</f>
        <v/>
      </c>
      <c r="AC22" s="313" t="str">
        <f>IF($AA22="","",INDEX('[1]SOTY &amp; Multi Gun Data'!H$7:H$410,MATCH($AA22,'[1]SOTY &amp; Multi Gun Data'!$F$7:$F$410,0),1))</f>
        <v/>
      </c>
      <c r="AD22" s="315" t="str">
        <f>IF($AA22="","",INDEX('[1]SOTY &amp; Multi Gun Data'!J$7:J$410,MATCH($AA22,'[1]SOTY &amp; Multi Gun Data'!$F$7:$F$410,0),1))</f>
        <v/>
      </c>
      <c r="AE22" s="316" t="str">
        <f>IF($AA22="","",INDEX('[1]SOTY &amp; Multi Gun Data'!K$7:K$410,MATCH($AA22,'[1]SOTY &amp; Multi Gun Data'!$F$7:$F$410,0),1))</f>
        <v/>
      </c>
      <c r="AF22" s="312" t="str">
        <f t="shared" si="3"/>
        <v/>
      </c>
      <c r="AG22" s="28" t="str">
        <f t="shared" si="9"/>
        <v/>
      </c>
      <c r="AK22" s="310" t="str">
        <f>IFERROR(INDEX('[1]SOTY &amp; Multi Gun Data'!$F$7:$F$410,MATCH((ROW()-6),'[1]SOTY &amp; Multi Gun Data'!$AP$7:$AP$410,0),1),"")</f>
        <v/>
      </c>
      <c r="AL22" s="311" t="str">
        <f>IF($AK22="","",INDEX('[1]SOTY &amp; Multi Gun Data'!G$7:G$410,MATCH($AK22,'[1]SOTY &amp; Multi Gun Data'!$F$7:$F$410,0),1))</f>
        <v/>
      </c>
      <c r="AM22" s="313" t="str">
        <f>IF($AK22="","",INDEX('[1]SOTY &amp; Multi Gun Data'!H$7:H$410,MATCH($AK22,'[1]SOTY &amp; Multi Gun Data'!$F$7:$F$410,0),1))</f>
        <v/>
      </c>
      <c r="AN22" s="315" t="str">
        <f>IF($AK22="","",INDEX('[1]SOTY &amp; Multi Gun Data'!J$7:J$410,MATCH($AK22,'[1]SOTY &amp; Multi Gun Data'!$F$7:$F$410,0),1))</f>
        <v/>
      </c>
      <c r="AO22" s="316" t="str">
        <f>IF($AK22="","",INDEX('[1]SOTY &amp; Multi Gun Data'!K$7:K$410,MATCH($AK22,'[1]SOTY &amp; Multi Gun Data'!$F$7:$F$410,0),1))</f>
        <v/>
      </c>
      <c r="AP22" s="312" t="str">
        <f t="shared" si="4"/>
        <v/>
      </c>
      <c r="AQ22" s="28" t="str">
        <f t="shared" si="10"/>
        <v/>
      </c>
      <c r="AU22" s="310" t="str">
        <f>IFERROR(INDEX('[1]SOTY &amp; Multi Gun Data'!$F$7:$F$410,MATCH((ROW()-6),'[1]SOTY &amp; Multi Gun Data'!$AC$7:$AC$410,0),1),"")</f>
        <v>Stephen Ball</v>
      </c>
      <c r="AV22" s="317" t="str">
        <f>IF(AU22="","",INDEX('[1]SOTY &amp; Multi Gun Data'!AB$7:AB$410,MATCH(AU22,'[1]SOTY &amp; Multi Gun Data'!$F$7:$F$410,0),1))</f>
        <v>LG</v>
      </c>
      <c r="AW22" s="318">
        <f t="array" ref="AW22">IF($AU22="","",MAX(IF('[1]SOTY &amp; Multi Gun Data'!$F$7:$F$410=$AU22,'[1]SOTY &amp; Multi Gun Data'!$G$7:$G$410),IF('[1]SOTY &amp; Multi Gun Data'!$F$7:$F$410=$AU22,'[1]SOTY &amp; Multi Gun Data'!$H$7:$H$410)))</f>
        <v>211.04</v>
      </c>
      <c r="AX22" s="319">
        <f t="shared" si="5"/>
        <v>16</v>
      </c>
    </row>
    <row r="23" spans="1:50" ht="16.7" x14ac:dyDescent="0.35">
      <c r="A23" s="310" t="str">
        <f>IFERROR(INDEX('[1]SOTY &amp; Multi Gun Data'!$F$7:$F$410,MATCH((ROW()-6),'[1]SOTY &amp; Multi Gun Data'!$AH$7:$AH$410,0),1),"")</f>
        <v>Richard L</v>
      </c>
      <c r="B23" s="311">
        <f>IF($A23="","",INDEX('[1]SOTY &amp; Multi Gun Data'!G$7:G$410,MATCH($A23,'[1]SOTY &amp; Multi Gun Data'!$F$7:$F$410,0),1))</f>
        <v>227.06</v>
      </c>
      <c r="C23" s="311">
        <f>IF($A23="","",INDEX('[1]SOTY &amp; Multi Gun Data'!H$7:H$410,MATCH($A23,'[1]SOTY &amp; Multi Gun Data'!$F$7:$F$410,0),1))</f>
        <v>171.01</v>
      </c>
      <c r="D23" s="312">
        <f t="shared" si="0"/>
        <v>398.07</v>
      </c>
      <c r="E23" s="28">
        <f t="shared" si="6"/>
        <v>17</v>
      </c>
      <c r="I23" s="310" t="str">
        <f>IFERROR(INDEX('[1]SOTY &amp; Multi Gun Data'!$F$7:$F$410,MATCH((ROW()-6),'[1]SOTY &amp; Multi Gun Data'!$AJ$7:$AJ$410,0),1),"")</f>
        <v>Richard L</v>
      </c>
      <c r="J23" s="311">
        <f>IF(I23="","",INDEX('[1]SOTY &amp; Multi Gun Data'!G$7:G$410,MATCH($I23,'[1]SOTY &amp; Multi Gun Data'!$F$7:$F$410,0),1))</f>
        <v>227.06</v>
      </c>
      <c r="K23" s="313">
        <f>IF(J23="","",INDEX('[1]SOTY &amp; Multi Gun Data'!H$7:H$410,MATCH($I23,'[1]SOTY &amp; Multi Gun Data'!$F$7:$F$410,0),1))</f>
        <v>171.01</v>
      </c>
      <c r="L23" s="314">
        <f>IF(K23="","",INDEX('[1]SOTY &amp; Multi Gun Data'!I$7:I$410,MATCH($I23,'[1]SOTY &amp; Multi Gun Data'!$F$7:$F$410,0),1))</f>
        <v>230.01999999999998</v>
      </c>
      <c r="M23" s="312">
        <f t="shared" si="1"/>
        <v>457.08</v>
      </c>
      <c r="N23" s="28">
        <f t="shared" si="7"/>
        <v>17</v>
      </c>
      <c r="R23" s="310" t="str">
        <f>IFERROR(INDEX('[1]SOTY &amp; Multi Gun Data'!$F$7:$F$410,MATCH((ROW()-6),'[1]SOTY &amp; Multi Gun Data'!$AL$7:$AL$410,0),1),"")</f>
        <v>Grant Groves</v>
      </c>
      <c r="S23" s="311">
        <f>IF(R23="","",INDEX('[1]SOTY &amp; Multi Gun Data'!G$7:G$410,MATCH($R23,'[1]SOTY &amp; Multi Gun Data'!$F$7:$F$410,0),1))</f>
        <v>179.01</v>
      </c>
      <c r="T23" s="313">
        <f>IF(S23="","",INDEX('[1]SOTY &amp; Multi Gun Data'!H$7:H$410,MATCH($R23,'[1]SOTY &amp; Multi Gun Data'!$F$7:$F$410,0),1))</f>
        <v>220.02</v>
      </c>
      <c r="U23" s="314">
        <f>IF(T23="","",INDEX('[1]SOTY &amp; Multi Gun Data'!I$7:I$410,MATCH($R23,'[1]SOTY &amp; Multi Gun Data'!$F$7:$F$410,0),1))</f>
        <v>240</v>
      </c>
      <c r="V23" s="312">
        <f t="shared" si="2"/>
        <v>639.03</v>
      </c>
      <c r="W23" s="28">
        <f t="shared" si="8"/>
        <v>17</v>
      </c>
      <c r="AA23" s="310" t="str">
        <f>IFERROR(INDEX('[1]SOTY &amp; Multi Gun Data'!$F$7:$F$410,MATCH((ROW()-6),'[1]SOTY &amp; Multi Gun Data'!$AN$7:$AN$410,0),1),"")</f>
        <v/>
      </c>
      <c r="AB23" s="311" t="str">
        <f>IF($AA23="","",INDEX('[1]SOTY &amp; Multi Gun Data'!G$7:G$410,MATCH($AA23,'[1]SOTY &amp; Multi Gun Data'!$F$7:$F$410,0),1))</f>
        <v/>
      </c>
      <c r="AC23" s="313" t="str">
        <f>IF($AA23="","",INDEX('[1]SOTY &amp; Multi Gun Data'!H$7:H$410,MATCH($AA23,'[1]SOTY &amp; Multi Gun Data'!$F$7:$F$410,0),1))</f>
        <v/>
      </c>
      <c r="AD23" s="315" t="str">
        <f>IF($AA23="","",INDEX('[1]SOTY &amp; Multi Gun Data'!J$7:J$410,MATCH($AA23,'[1]SOTY &amp; Multi Gun Data'!$F$7:$F$410,0),1))</f>
        <v/>
      </c>
      <c r="AE23" s="316" t="str">
        <f>IF($AA23="","",INDEX('[1]SOTY &amp; Multi Gun Data'!K$7:K$410,MATCH($AA23,'[1]SOTY &amp; Multi Gun Data'!$F$7:$F$410,0),1))</f>
        <v/>
      </c>
      <c r="AF23" s="312" t="str">
        <f t="shared" si="3"/>
        <v/>
      </c>
      <c r="AG23" s="28" t="str">
        <f t="shared" si="9"/>
        <v/>
      </c>
      <c r="AK23" s="310" t="str">
        <f>IFERROR(INDEX('[1]SOTY &amp; Multi Gun Data'!$F$7:$F$410,MATCH((ROW()-6),'[1]SOTY &amp; Multi Gun Data'!$AP$7:$AP$410,0),1),"")</f>
        <v/>
      </c>
      <c r="AL23" s="311" t="str">
        <f>IF($AK23="","",INDEX('[1]SOTY &amp; Multi Gun Data'!G$7:G$410,MATCH($AK23,'[1]SOTY &amp; Multi Gun Data'!$F$7:$F$410,0),1))</f>
        <v/>
      </c>
      <c r="AM23" s="313" t="str">
        <f>IF($AK23="","",INDEX('[1]SOTY &amp; Multi Gun Data'!H$7:H$410,MATCH($AK23,'[1]SOTY &amp; Multi Gun Data'!$F$7:$F$410,0),1))</f>
        <v/>
      </c>
      <c r="AN23" s="315" t="str">
        <f>IF($AK23="","",INDEX('[1]SOTY &amp; Multi Gun Data'!J$7:J$410,MATCH($AK23,'[1]SOTY &amp; Multi Gun Data'!$F$7:$F$410,0),1))</f>
        <v/>
      </c>
      <c r="AO23" s="316" t="str">
        <f>IF($AK23="","",INDEX('[1]SOTY &amp; Multi Gun Data'!K$7:K$410,MATCH($AK23,'[1]SOTY &amp; Multi Gun Data'!$F$7:$F$410,0),1))</f>
        <v/>
      </c>
      <c r="AP23" s="312" t="str">
        <f t="shared" si="4"/>
        <v/>
      </c>
      <c r="AQ23" s="28" t="str">
        <f t="shared" si="10"/>
        <v/>
      </c>
      <c r="AU23" s="310" t="str">
        <f>IFERROR(INDEX('[1]SOTY &amp; Multi Gun Data'!$F$7:$F$410,MATCH((ROW()-6),'[1]SOTY &amp; Multi Gun Data'!$AC$7:$AC$410,0),1),"")</f>
        <v>Anthony Hall (L)</v>
      </c>
      <c r="AV23" s="317" t="str">
        <f>IF(AU23="","",INDEX('[1]SOTY &amp; Multi Gun Data'!AB$7:AB$410,MATCH(AU23,'[1]SOTY &amp; Multi Gun Data'!$F$7:$F$410,0),1))</f>
        <v>HG</v>
      </c>
      <c r="AW23" s="318">
        <f t="array" ref="AW23">IF($AU23="","",MAX(IF('[1]SOTY &amp; Multi Gun Data'!$F$7:$F$410=$AU23,'[1]SOTY &amp; Multi Gun Data'!$G$7:$G$410),IF('[1]SOTY &amp; Multi Gun Data'!$F$7:$F$410=$AU23,'[1]SOTY &amp; Multi Gun Data'!$H$7:$H$410)))</f>
        <v>211.01999999999998</v>
      </c>
      <c r="AX23" s="319">
        <f t="shared" si="5"/>
        <v>17</v>
      </c>
    </row>
    <row r="24" spans="1:50" ht="16.7" x14ac:dyDescent="0.35">
      <c r="A24" s="310" t="str">
        <f>IFERROR(INDEX('[1]SOTY &amp; Multi Gun Data'!$F$7:$F$410,MATCH((ROW()-6),'[1]SOTY &amp; Multi Gun Data'!$AH$7:$AH$410,0),1),"")</f>
        <v>Stephen Ball</v>
      </c>
      <c r="B24" s="311">
        <f>IF($A24="","",INDEX('[1]SOTY &amp; Multi Gun Data'!G$7:G$410,MATCH($A24,'[1]SOTY &amp; Multi Gun Data'!$F$7:$F$410,0),1))</f>
        <v>184.02</v>
      </c>
      <c r="C24" s="311">
        <f>IF($A24="","",INDEX('[1]SOTY &amp; Multi Gun Data'!H$7:H$410,MATCH($A24,'[1]SOTY &amp; Multi Gun Data'!$F$7:$F$410,0),1))</f>
        <v>211.04</v>
      </c>
      <c r="D24" s="312">
        <f t="shared" si="0"/>
        <v>395.06</v>
      </c>
      <c r="E24" s="28">
        <f t="shared" si="6"/>
        <v>18</v>
      </c>
      <c r="I24" s="310" t="str">
        <f>IFERROR(INDEX('[1]SOTY &amp; Multi Gun Data'!$F$7:$F$410,MATCH((ROW()-6),'[1]SOTY &amp; Multi Gun Data'!$AJ$7:$AJ$410,0),1),"")</f>
        <v>Justin Everett</v>
      </c>
      <c r="J24" s="311">
        <f>IF(I24="","",INDEX('[1]SOTY &amp; Multi Gun Data'!G$7:G$410,MATCH($I24,'[1]SOTY &amp; Multi Gun Data'!$F$7:$F$410,0),1))</f>
        <v>230.02999999999997</v>
      </c>
      <c r="K24" s="313">
        <f>IF(J24="","",INDEX('[1]SOTY &amp; Multi Gun Data'!H$7:H$410,MATCH($I24,'[1]SOTY &amp; Multi Gun Data'!$F$7:$F$410,0),1))</f>
        <v>195.01</v>
      </c>
      <c r="L24" s="314">
        <f>IF(K24="","",INDEX('[1]SOTY &amp; Multi Gun Data'!I$7:I$410,MATCH($I24,'[1]SOTY &amp; Multi Gun Data'!$F$7:$F$410,0),1))</f>
        <v>226.01999999999998</v>
      </c>
      <c r="M24" s="312">
        <f t="shared" si="1"/>
        <v>456.04999999999995</v>
      </c>
      <c r="N24" s="28">
        <f t="shared" si="7"/>
        <v>18</v>
      </c>
      <c r="R24" s="310" t="str">
        <f>IFERROR(INDEX('[1]SOTY &amp; Multi Gun Data'!$F$7:$F$410,MATCH((ROW()-6),'[1]SOTY &amp; Multi Gun Data'!$AL$7:$AL$410,0),1),"")</f>
        <v>Cheryl Ball</v>
      </c>
      <c r="S24" s="311">
        <f>IF(R24="","",INDEX('[1]SOTY &amp; Multi Gun Data'!G$7:G$410,MATCH($R24,'[1]SOTY &amp; Multi Gun Data'!$F$7:$F$410,0),1))</f>
        <v>177.03</v>
      </c>
      <c r="T24" s="313">
        <f>IF(S24="","",INDEX('[1]SOTY &amp; Multi Gun Data'!H$7:H$410,MATCH($R24,'[1]SOTY &amp; Multi Gun Data'!$F$7:$F$410,0),1))</f>
        <v>199.01</v>
      </c>
      <c r="U24" s="314">
        <f>IF(T24="","",INDEX('[1]SOTY &amp; Multi Gun Data'!I$7:I$410,MATCH($R24,'[1]SOTY &amp; Multi Gun Data'!$F$7:$F$410,0),1))</f>
        <v>260.06</v>
      </c>
      <c r="V24" s="312">
        <f t="shared" si="2"/>
        <v>636.09999999999991</v>
      </c>
      <c r="W24" s="28">
        <f t="shared" si="8"/>
        <v>18</v>
      </c>
      <c r="AA24" s="310" t="str">
        <f>IFERROR(INDEX('[1]SOTY &amp; Multi Gun Data'!$F$7:$F$410,MATCH((ROW()-6),'[1]SOTY &amp; Multi Gun Data'!$AN$7:$AN$410,0),1),"")</f>
        <v/>
      </c>
      <c r="AB24" s="311" t="str">
        <f>IF($AA24="","",INDEX('[1]SOTY &amp; Multi Gun Data'!G$7:G$410,MATCH($AA24,'[1]SOTY &amp; Multi Gun Data'!$F$7:$F$410,0),1))</f>
        <v/>
      </c>
      <c r="AC24" s="313" t="str">
        <f>IF($AA24="","",INDEX('[1]SOTY &amp; Multi Gun Data'!H$7:H$410,MATCH($AA24,'[1]SOTY &amp; Multi Gun Data'!$F$7:$F$410,0),1))</f>
        <v/>
      </c>
      <c r="AD24" s="315" t="str">
        <f>IF($AA24="","",INDEX('[1]SOTY &amp; Multi Gun Data'!J$7:J$410,MATCH($AA24,'[1]SOTY &amp; Multi Gun Data'!$F$7:$F$410,0),1))</f>
        <v/>
      </c>
      <c r="AE24" s="316" t="str">
        <f>IF($AA24="","",INDEX('[1]SOTY &amp; Multi Gun Data'!K$7:K$410,MATCH($AA24,'[1]SOTY &amp; Multi Gun Data'!$F$7:$F$410,0),1))</f>
        <v/>
      </c>
      <c r="AF24" s="312" t="str">
        <f t="shared" si="3"/>
        <v/>
      </c>
      <c r="AG24" s="28" t="str">
        <f t="shared" si="9"/>
        <v/>
      </c>
      <c r="AK24" s="310" t="str">
        <f>IFERROR(INDEX('[1]SOTY &amp; Multi Gun Data'!$F$7:$F$410,MATCH((ROW()-6),'[1]SOTY &amp; Multi Gun Data'!$AP$7:$AP$410,0),1),"")</f>
        <v/>
      </c>
      <c r="AL24" s="311" t="str">
        <f>IF($AK24="","",INDEX('[1]SOTY &amp; Multi Gun Data'!G$7:G$410,MATCH($AK24,'[1]SOTY &amp; Multi Gun Data'!$F$7:$F$410,0),1))</f>
        <v/>
      </c>
      <c r="AM24" s="313" t="str">
        <f>IF($AK24="","",INDEX('[1]SOTY &amp; Multi Gun Data'!H$7:H$410,MATCH($AK24,'[1]SOTY &amp; Multi Gun Data'!$F$7:$F$410,0),1))</f>
        <v/>
      </c>
      <c r="AN24" s="315" t="str">
        <f>IF($AK24="","",INDEX('[1]SOTY &amp; Multi Gun Data'!J$7:J$410,MATCH($AK24,'[1]SOTY &amp; Multi Gun Data'!$F$7:$F$410,0),1))</f>
        <v/>
      </c>
      <c r="AO24" s="316" t="str">
        <f>IF($AK24="","",INDEX('[1]SOTY &amp; Multi Gun Data'!K$7:K$410,MATCH($AK24,'[1]SOTY &amp; Multi Gun Data'!$F$7:$F$410,0),1))</f>
        <v/>
      </c>
      <c r="AP24" s="312" t="str">
        <f t="shared" si="4"/>
        <v/>
      </c>
      <c r="AQ24" s="28" t="str">
        <f t="shared" si="10"/>
        <v/>
      </c>
      <c r="AU24" s="310" t="str">
        <f>IFERROR(INDEX('[1]SOTY &amp; Multi Gun Data'!$F$7:$F$410,MATCH((ROW()-6),'[1]SOTY &amp; Multi Gun Data'!$AC$7:$AC$410,0),1),"")</f>
        <v>Simon Hore (L)</v>
      </c>
      <c r="AV24" s="317" t="str">
        <f>IF(AU24="","",INDEX('[1]SOTY &amp; Multi Gun Data'!AB$7:AB$410,MATCH(AU24,'[1]SOTY &amp; Multi Gun Data'!$F$7:$F$410,0),1))</f>
        <v>LG</v>
      </c>
      <c r="AW24" s="318">
        <f t="array" ref="AW24">IF($AU24="","",MAX(IF('[1]SOTY &amp; Multi Gun Data'!$F$7:$F$410=$AU24,'[1]SOTY &amp; Multi Gun Data'!$G$7:$G$410),IF('[1]SOTY &amp; Multi Gun Data'!$F$7:$F$410=$AU24,'[1]SOTY &amp; Multi Gun Data'!$H$7:$H$410)))</f>
        <v>211.01</v>
      </c>
      <c r="AX24" s="319">
        <f t="shared" si="5"/>
        <v>18</v>
      </c>
    </row>
    <row r="25" spans="1:50" ht="16.7" x14ac:dyDescent="0.35">
      <c r="A25" s="310" t="str">
        <f>IFERROR(INDEX('[1]SOTY &amp; Multi Gun Data'!$F$7:$F$410,MATCH((ROW()-6),'[1]SOTY &amp; Multi Gun Data'!$AH$7:$AH$410,0),1),"")</f>
        <v>Paul Read</v>
      </c>
      <c r="B25" s="311">
        <f>IF($A25="","",INDEX('[1]SOTY &amp; Multi Gun Data'!G$7:G$410,MATCH($A25,'[1]SOTY &amp; Multi Gun Data'!$F$7:$F$410,0),1))</f>
        <v>214.01</v>
      </c>
      <c r="C25" s="311">
        <f>IF($A25="","",INDEX('[1]SOTY &amp; Multi Gun Data'!H$7:H$410,MATCH($A25,'[1]SOTY &amp; Multi Gun Data'!$F$7:$F$410,0),1))</f>
        <v>177.01</v>
      </c>
      <c r="D25" s="312">
        <f t="shared" si="0"/>
        <v>391.02</v>
      </c>
      <c r="E25" s="28">
        <f t="shared" si="6"/>
        <v>19</v>
      </c>
      <c r="I25" s="310" t="str">
        <f>IFERROR(INDEX('[1]SOTY &amp; Multi Gun Data'!$F$7:$F$410,MATCH((ROW()-6),'[1]SOTY &amp; Multi Gun Data'!$AJ$7:$AJ$410,0),1),"")</f>
        <v>David Groves</v>
      </c>
      <c r="J25" s="311">
        <f>IF(I25="","",INDEX('[1]SOTY &amp; Multi Gun Data'!G$7:G$410,MATCH($I25,'[1]SOTY &amp; Multi Gun Data'!$F$7:$F$410,0),1))</f>
        <v>177.02</v>
      </c>
      <c r="K25" s="313">
        <f>IF(J25="","",INDEX('[1]SOTY &amp; Multi Gun Data'!H$7:H$410,MATCH($I25,'[1]SOTY &amp; Multi Gun Data'!$F$7:$F$410,0),1))</f>
        <v>195</v>
      </c>
      <c r="L25" s="314">
        <f>IF(K25="","",INDEX('[1]SOTY &amp; Multi Gun Data'!I$7:I$410,MATCH($I25,'[1]SOTY &amp; Multi Gun Data'!$F$7:$F$410,0),1))</f>
        <v>255.04000000000002</v>
      </c>
      <c r="M25" s="312">
        <f t="shared" si="1"/>
        <v>450.04</v>
      </c>
      <c r="N25" s="28">
        <f t="shared" si="7"/>
        <v>19</v>
      </c>
      <c r="R25" s="310" t="str">
        <f>IFERROR(INDEX('[1]SOTY &amp; Multi Gun Data'!$F$7:$F$410,MATCH((ROW()-6),'[1]SOTY &amp; Multi Gun Data'!$AL$7:$AL$410,0),1),"")</f>
        <v>Richard L</v>
      </c>
      <c r="S25" s="311">
        <f>IF(R25="","",INDEX('[1]SOTY &amp; Multi Gun Data'!G$7:G$410,MATCH($R25,'[1]SOTY &amp; Multi Gun Data'!$F$7:$F$410,0),1))</f>
        <v>227.06</v>
      </c>
      <c r="T25" s="313">
        <f>IF(S25="","",INDEX('[1]SOTY &amp; Multi Gun Data'!H$7:H$410,MATCH($R25,'[1]SOTY &amp; Multi Gun Data'!$F$7:$F$410,0),1))</f>
        <v>171.01</v>
      </c>
      <c r="U25" s="314">
        <f>IF(T25="","",INDEX('[1]SOTY &amp; Multi Gun Data'!I$7:I$410,MATCH($R25,'[1]SOTY &amp; Multi Gun Data'!$F$7:$F$410,0),1))</f>
        <v>230.01999999999998</v>
      </c>
      <c r="V25" s="312">
        <f t="shared" si="2"/>
        <v>628.08999999999992</v>
      </c>
      <c r="W25" s="28">
        <f t="shared" si="8"/>
        <v>19</v>
      </c>
      <c r="AA25" s="310" t="str">
        <f>IFERROR(INDEX('[1]SOTY &amp; Multi Gun Data'!$F$7:$F$410,MATCH((ROW()-6),'[1]SOTY &amp; Multi Gun Data'!$AN$7:$AN$410,0),1),"")</f>
        <v/>
      </c>
      <c r="AB25" s="311" t="str">
        <f>IF($AA25="","",INDEX('[1]SOTY &amp; Multi Gun Data'!G$7:G$410,MATCH($AA25,'[1]SOTY &amp; Multi Gun Data'!$F$7:$F$410,0),1))</f>
        <v/>
      </c>
      <c r="AC25" s="313" t="str">
        <f>IF($AA25="","",INDEX('[1]SOTY &amp; Multi Gun Data'!H$7:H$410,MATCH($AA25,'[1]SOTY &amp; Multi Gun Data'!$F$7:$F$410,0),1))</f>
        <v/>
      </c>
      <c r="AD25" s="315" t="str">
        <f>IF($AA25="","",INDEX('[1]SOTY &amp; Multi Gun Data'!J$7:J$410,MATCH($AA25,'[1]SOTY &amp; Multi Gun Data'!$F$7:$F$410,0),1))</f>
        <v/>
      </c>
      <c r="AE25" s="316" t="str">
        <f>IF($AA25="","",INDEX('[1]SOTY &amp; Multi Gun Data'!K$7:K$410,MATCH($AA25,'[1]SOTY &amp; Multi Gun Data'!$F$7:$F$410,0),1))</f>
        <v/>
      </c>
      <c r="AF25" s="312" t="str">
        <f t="shared" si="3"/>
        <v/>
      </c>
      <c r="AG25" s="28" t="str">
        <f t="shared" si="9"/>
        <v/>
      </c>
      <c r="AK25" s="310" t="str">
        <f>IFERROR(INDEX('[1]SOTY &amp; Multi Gun Data'!$F$7:$F$410,MATCH((ROW()-6),'[1]SOTY &amp; Multi Gun Data'!$AP$7:$AP$410,0),1),"")</f>
        <v/>
      </c>
      <c r="AL25" s="311" t="str">
        <f>IF($AK25="","",INDEX('[1]SOTY &amp; Multi Gun Data'!G$7:G$410,MATCH($AK25,'[1]SOTY &amp; Multi Gun Data'!$F$7:$F$410,0),1))</f>
        <v/>
      </c>
      <c r="AM25" s="313" t="str">
        <f>IF($AK25="","",INDEX('[1]SOTY &amp; Multi Gun Data'!H$7:H$410,MATCH($AK25,'[1]SOTY &amp; Multi Gun Data'!$F$7:$F$410,0),1))</f>
        <v/>
      </c>
      <c r="AN25" s="315" t="str">
        <f>IF($AK25="","",INDEX('[1]SOTY &amp; Multi Gun Data'!J$7:J$410,MATCH($AK25,'[1]SOTY &amp; Multi Gun Data'!$F$7:$F$410,0),1))</f>
        <v/>
      </c>
      <c r="AO25" s="316" t="str">
        <f>IF($AK25="","",INDEX('[1]SOTY &amp; Multi Gun Data'!K$7:K$410,MATCH($AK25,'[1]SOTY &amp; Multi Gun Data'!$F$7:$F$410,0),1))</f>
        <v/>
      </c>
      <c r="AP25" s="312" t="str">
        <f t="shared" si="4"/>
        <v/>
      </c>
      <c r="AQ25" s="28" t="str">
        <f t="shared" si="10"/>
        <v/>
      </c>
      <c r="AU25" s="310" t="str">
        <f>IFERROR(INDEX('[1]SOTY &amp; Multi Gun Data'!$F$7:$F$410,MATCH((ROW()-6),'[1]SOTY &amp; Multi Gun Data'!$AC$7:$AC$410,0),1),"")</f>
        <v>Vincent Vaina</v>
      </c>
      <c r="AV25" s="317" t="str">
        <f>IF(AU25="","",INDEX('[1]SOTY &amp; Multi Gun Data'!AB$7:AB$410,MATCH(AU25,'[1]SOTY &amp; Multi Gun Data'!$F$7:$F$410,0),1))</f>
        <v>LG</v>
      </c>
      <c r="AW25" s="318">
        <f t="array" ref="AW25">IF($AU25="","",MAX(IF('[1]SOTY &amp; Multi Gun Data'!$F$7:$F$410=$AU25,'[1]SOTY &amp; Multi Gun Data'!$G$7:$G$410),IF('[1]SOTY &amp; Multi Gun Data'!$F$7:$F$410=$AU25,'[1]SOTY &amp; Multi Gun Data'!$H$7:$H$410)))</f>
        <v>204.03</v>
      </c>
      <c r="AX25" s="319">
        <f t="shared" si="5"/>
        <v>19</v>
      </c>
    </row>
    <row r="26" spans="1:50" ht="16.7" x14ac:dyDescent="0.35">
      <c r="A26" s="310" t="str">
        <f>IFERROR(INDEX('[1]SOTY &amp; Multi Gun Data'!$F$7:$F$410,MATCH((ROW()-6),'[1]SOTY &amp; Multi Gun Data'!$AH$7:$AH$410,0),1),"")</f>
        <v>Eli Groves (J)</v>
      </c>
      <c r="B26" s="311">
        <f>IF($A26="","",INDEX('[1]SOTY &amp; Multi Gun Data'!G$7:G$410,MATCH($A26,'[1]SOTY &amp; Multi Gun Data'!$F$7:$F$410,0),1))</f>
        <v>195.01</v>
      </c>
      <c r="C26" s="311">
        <f>IF($A26="","",INDEX('[1]SOTY &amp; Multi Gun Data'!H$7:H$410,MATCH($A26,'[1]SOTY &amp; Multi Gun Data'!$F$7:$F$410,0),1))</f>
        <v>193.01</v>
      </c>
      <c r="D26" s="312">
        <f t="shared" si="0"/>
        <v>388.02</v>
      </c>
      <c r="E26" s="28">
        <f t="shared" si="6"/>
        <v>20</v>
      </c>
      <c r="I26" s="310" t="str">
        <f>IFERROR(INDEX('[1]SOTY &amp; Multi Gun Data'!$F$7:$F$410,MATCH((ROW()-6),'[1]SOTY &amp; Multi Gun Data'!$AJ$7:$AJ$410,0),1),"")</f>
        <v>Vincent Vaina</v>
      </c>
      <c r="J26" s="311">
        <f>IF(I26="","",INDEX('[1]SOTY &amp; Multi Gun Data'!G$7:G$410,MATCH($I26,'[1]SOTY &amp; Multi Gun Data'!$F$7:$F$410,0),1))</f>
        <v>197.01</v>
      </c>
      <c r="K26" s="313">
        <f>IF(J26="","",INDEX('[1]SOTY &amp; Multi Gun Data'!H$7:H$410,MATCH($I26,'[1]SOTY &amp; Multi Gun Data'!$F$7:$F$410,0),1))</f>
        <v>204.03</v>
      </c>
      <c r="L26" s="314">
        <f>IF(K26="","",INDEX('[1]SOTY &amp; Multi Gun Data'!I$7:I$410,MATCH($I26,'[1]SOTY &amp; Multi Gun Data'!$F$7:$F$410,0),1))</f>
        <v>244.07000000000002</v>
      </c>
      <c r="M26" s="312">
        <f t="shared" si="1"/>
        <v>448.1</v>
      </c>
      <c r="N26" s="28">
        <f t="shared" si="7"/>
        <v>20</v>
      </c>
      <c r="R26" s="310" t="str">
        <f>IFERROR(INDEX('[1]SOTY &amp; Multi Gun Data'!$F$7:$F$410,MATCH((ROW()-6),'[1]SOTY &amp; Multi Gun Data'!$AL$7:$AL$410,0),1),"")</f>
        <v>David Groves</v>
      </c>
      <c r="S26" s="311">
        <f>IF(R26="","",INDEX('[1]SOTY &amp; Multi Gun Data'!G$7:G$410,MATCH($R26,'[1]SOTY &amp; Multi Gun Data'!$F$7:$F$410,0),1))</f>
        <v>177.02</v>
      </c>
      <c r="T26" s="313">
        <f>IF(S26="","",INDEX('[1]SOTY &amp; Multi Gun Data'!H$7:H$410,MATCH($R26,'[1]SOTY &amp; Multi Gun Data'!$F$7:$F$410,0),1))</f>
        <v>195</v>
      </c>
      <c r="U26" s="314">
        <f>IF(T26="","",INDEX('[1]SOTY &amp; Multi Gun Data'!I$7:I$410,MATCH($R26,'[1]SOTY &amp; Multi Gun Data'!$F$7:$F$410,0),1))</f>
        <v>255.04000000000002</v>
      </c>
      <c r="V26" s="312">
        <f t="shared" si="2"/>
        <v>627.05999999999995</v>
      </c>
      <c r="W26" s="28">
        <f t="shared" si="8"/>
        <v>20</v>
      </c>
      <c r="AA26" s="310" t="str">
        <f>IFERROR(INDEX('[1]SOTY &amp; Multi Gun Data'!$F$7:$F$410,MATCH((ROW()-6),'[1]SOTY &amp; Multi Gun Data'!$AN$7:$AN$410,0),1),"")</f>
        <v/>
      </c>
      <c r="AB26" s="311" t="str">
        <f>IF($AA26="","",INDEX('[1]SOTY &amp; Multi Gun Data'!G$7:G$410,MATCH($AA26,'[1]SOTY &amp; Multi Gun Data'!$F$7:$F$410,0),1))</f>
        <v/>
      </c>
      <c r="AC26" s="313" t="str">
        <f>IF($AA26="","",INDEX('[1]SOTY &amp; Multi Gun Data'!H$7:H$410,MATCH($AA26,'[1]SOTY &amp; Multi Gun Data'!$F$7:$F$410,0),1))</f>
        <v/>
      </c>
      <c r="AD26" s="315" t="str">
        <f>IF($AA26="","",INDEX('[1]SOTY &amp; Multi Gun Data'!J$7:J$410,MATCH($AA26,'[1]SOTY &amp; Multi Gun Data'!$F$7:$F$410,0),1))</f>
        <v/>
      </c>
      <c r="AE26" s="316" t="str">
        <f>IF($AA26="","",INDEX('[1]SOTY &amp; Multi Gun Data'!K$7:K$410,MATCH($AA26,'[1]SOTY &amp; Multi Gun Data'!$F$7:$F$410,0),1))</f>
        <v/>
      </c>
      <c r="AF26" s="312" t="str">
        <f t="shared" si="3"/>
        <v/>
      </c>
      <c r="AG26" s="28" t="str">
        <f t="shared" si="9"/>
        <v/>
      </c>
      <c r="AK26" s="310" t="str">
        <f>IFERROR(INDEX('[1]SOTY &amp; Multi Gun Data'!$F$7:$F$410,MATCH((ROW()-6),'[1]SOTY &amp; Multi Gun Data'!$AP$7:$AP$410,0),1),"")</f>
        <v/>
      </c>
      <c r="AL26" s="311" t="str">
        <f>IF($AK26="","",INDEX('[1]SOTY &amp; Multi Gun Data'!G$7:G$410,MATCH($AK26,'[1]SOTY &amp; Multi Gun Data'!$F$7:$F$410,0),1))</f>
        <v/>
      </c>
      <c r="AM26" s="313" t="str">
        <f>IF($AK26="","",INDEX('[1]SOTY &amp; Multi Gun Data'!H$7:H$410,MATCH($AK26,'[1]SOTY &amp; Multi Gun Data'!$F$7:$F$410,0),1))</f>
        <v/>
      </c>
      <c r="AN26" s="315" t="str">
        <f>IF($AK26="","",INDEX('[1]SOTY &amp; Multi Gun Data'!J$7:J$410,MATCH($AK26,'[1]SOTY &amp; Multi Gun Data'!$F$7:$F$410,0),1))</f>
        <v/>
      </c>
      <c r="AO26" s="316" t="str">
        <f>IF($AK26="","",INDEX('[1]SOTY &amp; Multi Gun Data'!K$7:K$410,MATCH($AK26,'[1]SOTY &amp; Multi Gun Data'!$F$7:$F$410,0),1))</f>
        <v/>
      </c>
      <c r="AP26" s="312" t="str">
        <f t="shared" si="4"/>
        <v/>
      </c>
      <c r="AQ26" s="28" t="str">
        <f t="shared" si="10"/>
        <v/>
      </c>
      <c r="AU26" s="310" t="str">
        <f>IFERROR(INDEX('[1]SOTY &amp; Multi Gun Data'!$F$7:$F$410,MATCH((ROW()-6),'[1]SOTY &amp; Multi Gun Data'!$AC$7:$AC$410,0),1),"")</f>
        <v>David Dundas</v>
      </c>
      <c r="AV26" s="317" t="str">
        <f>IF(AU26="","",INDEX('[1]SOTY &amp; Multi Gun Data'!AB$7:AB$410,MATCH(AU26,'[1]SOTY &amp; Multi Gun Data'!$F$7:$F$410,0),1))</f>
        <v>HG</v>
      </c>
      <c r="AW26" s="318">
        <f t="array" ref="AW26">IF($AU26="","",MAX(IF('[1]SOTY &amp; Multi Gun Data'!$F$7:$F$410=$AU26,'[1]SOTY &amp; Multi Gun Data'!$G$7:$G$410),IF('[1]SOTY &amp; Multi Gun Data'!$F$7:$F$410=$AU26,'[1]SOTY &amp; Multi Gun Data'!$H$7:$H$410)))</f>
        <v>204.01999999999998</v>
      </c>
      <c r="AX26" s="319">
        <f t="shared" si="5"/>
        <v>20</v>
      </c>
    </row>
    <row r="27" spans="1:50" ht="16.7" x14ac:dyDescent="0.35">
      <c r="A27" s="310" t="str">
        <f>IFERROR(INDEX('[1]SOTY &amp; Multi Gun Data'!$F$7:$F$410,MATCH((ROW()-6),'[1]SOTY &amp; Multi Gun Data'!$AH$7:$AH$410,0),1),"")</f>
        <v>Cheryl Ball</v>
      </c>
      <c r="B27" s="311">
        <f>IF($A27="","",INDEX('[1]SOTY &amp; Multi Gun Data'!G$7:G$410,MATCH($A27,'[1]SOTY &amp; Multi Gun Data'!$F$7:$F$410,0),1))</f>
        <v>177.03</v>
      </c>
      <c r="C27" s="311">
        <f>IF($A27="","",INDEX('[1]SOTY &amp; Multi Gun Data'!H$7:H$410,MATCH($A27,'[1]SOTY &amp; Multi Gun Data'!$F$7:$F$410,0),1))</f>
        <v>199.01</v>
      </c>
      <c r="D27" s="312">
        <f t="shared" si="0"/>
        <v>376.03999999999996</v>
      </c>
      <c r="E27" s="28">
        <f t="shared" si="6"/>
        <v>21</v>
      </c>
      <c r="I27" s="310" t="str">
        <f>IFERROR(INDEX('[1]SOTY &amp; Multi Gun Data'!$F$7:$F$410,MATCH((ROW()-6),'[1]SOTY &amp; Multi Gun Data'!$AJ$7:$AJ$410,0),1),"")</f>
        <v>Eli Groves (J)</v>
      </c>
      <c r="J27" s="311">
        <f>IF(I27="","",INDEX('[1]SOTY &amp; Multi Gun Data'!G$7:G$410,MATCH($I27,'[1]SOTY &amp; Multi Gun Data'!$F$7:$F$410,0),1))</f>
        <v>195.01</v>
      </c>
      <c r="K27" s="313">
        <f>IF(J27="","",INDEX('[1]SOTY &amp; Multi Gun Data'!H$7:H$410,MATCH($I27,'[1]SOTY &amp; Multi Gun Data'!$F$7:$F$410,0),1))</f>
        <v>193.01</v>
      </c>
      <c r="L27" s="314">
        <f>IF(K27="","",INDEX('[1]SOTY &amp; Multi Gun Data'!I$7:I$410,MATCH($I27,'[1]SOTY &amp; Multi Gun Data'!$F$7:$F$410,0),1))</f>
        <v>252.01999999999998</v>
      </c>
      <c r="M27" s="312">
        <f t="shared" si="1"/>
        <v>447.03</v>
      </c>
      <c r="N27" s="28">
        <f t="shared" si="7"/>
        <v>21</v>
      </c>
      <c r="R27" s="310" t="str">
        <f>IFERROR(INDEX('[1]SOTY &amp; Multi Gun Data'!$F$7:$F$410,MATCH((ROW()-6),'[1]SOTY &amp; Multi Gun Data'!$AL$7:$AL$410,0),1),"")</f>
        <v>Fred Blacker (L)</v>
      </c>
      <c r="S27" s="311">
        <f>IF(R27="","",INDEX('[1]SOTY &amp; Multi Gun Data'!G$7:G$410,MATCH($R27,'[1]SOTY &amp; Multi Gun Data'!$F$7:$F$410,0),1))</f>
        <v>187.01</v>
      </c>
      <c r="T27" s="313">
        <f>IF(S27="","",INDEX('[1]SOTY &amp; Multi Gun Data'!H$7:H$410,MATCH($R27,'[1]SOTY &amp; Multi Gun Data'!$F$7:$F$410,0),1))</f>
        <v>184.01</v>
      </c>
      <c r="U27" s="314">
        <f>IF(T27="","",INDEX('[1]SOTY &amp; Multi Gun Data'!I$7:I$410,MATCH($R27,'[1]SOTY &amp; Multi Gun Data'!$F$7:$F$410,0),1))</f>
        <v>253.04999999999998</v>
      </c>
      <c r="V27" s="312">
        <f t="shared" si="2"/>
        <v>624.06999999999994</v>
      </c>
      <c r="W27" s="28">
        <f t="shared" si="8"/>
        <v>21</v>
      </c>
      <c r="AA27" s="310" t="str">
        <f>IFERROR(INDEX('[1]SOTY &amp; Multi Gun Data'!$F$7:$F$410,MATCH((ROW()-6),'[1]SOTY &amp; Multi Gun Data'!$AN$7:$AN$410,0),1),"")</f>
        <v/>
      </c>
      <c r="AB27" s="311" t="str">
        <f>IF($AA27="","",INDEX('[1]SOTY &amp; Multi Gun Data'!G$7:G$410,MATCH($AA27,'[1]SOTY &amp; Multi Gun Data'!$F$7:$F$410,0),1))</f>
        <v/>
      </c>
      <c r="AC27" s="313" t="str">
        <f>IF($AA27="","",INDEX('[1]SOTY &amp; Multi Gun Data'!H$7:H$410,MATCH($AA27,'[1]SOTY &amp; Multi Gun Data'!$F$7:$F$410,0),1))</f>
        <v/>
      </c>
      <c r="AD27" s="315" t="str">
        <f>IF($AA27="","",INDEX('[1]SOTY &amp; Multi Gun Data'!J$7:J$410,MATCH($AA27,'[1]SOTY &amp; Multi Gun Data'!$F$7:$F$410,0),1))</f>
        <v/>
      </c>
      <c r="AE27" s="316" t="str">
        <f>IF($AA27="","",INDEX('[1]SOTY &amp; Multi Gun Data'!K$7:K$410,MATCH($AA27,'[1]SOTY &amp; Multi Gun Data'!$F$7:$F$410,0),1))</f>
        <v/>
      </c>
      <c r="AF27" s="312" t="str">
        <f t="shared" si="3"/>
        <v/>
      </c>
      <c r="AG27" s="28" t="str">
        <f t="shared" si="9"/>
        <v/>
      </c>
      <c r="AK27" s="310" t="str">
        <f>IFERROR(INDEX('[1]SOTY &amp; Multi Gun Data'!$F$7:$F$410,MATCH((ROW()-6),'[1]SOTY &amp; Multi Gun Data'!$AP$7:$AP$410,0),1),"")</f>
        <v/>
      </c>
      <c r="AL27" s="311" t="str">
        <f>IF($AK27="","",INDEX('[1]SOTY &amp; Multi Gun Data'!G$7:G$410,MATCH($AK27,'[1]SOTY &amp; Multi Gun Data'!$F$7:$F$410,0),1))</f>
        <v/>
      </c>
      <c r="AM27" s="313" t="str">
        <f>IF($AK27="","",INDEX('[1]SOTY &amp; Multi Gun Data'!H$7:H$410,MATCH($AK27,'[1]SOTY &amp; Multi Gun Data'!$F$7:$F$410,0),1))</f>
        <v/>
      </c>
      <c r="AN27" s="315" t="str">
        <f>IF($AK27="","",INDEX('[1]SOTY &amp; Multi Gun Data'!J$7:J$410,MATCH($AK27,'[1]SOTY &amp; Multi Gun Data'!$F$7:$F$410,0),1))</f>
        <v/>
      </c>
      <c r="AO27" s="316" t="str">
        <f>IF($AK27="","",INDEX('[1]SOTY &amp; Multi Gun Data'!K$7:K$410,MATCH($AK27,'[1]SOTY &amp; Multi Gun Data'!$F$7:$F$410,0),1))</f>
        <v/>
      </c>
      <c r="AP27" s="312" t="str">
        <f t="shared" si="4"/>
        <v/>
      </c>
      <c r="AQ27" s="28" t="str">
        <f t="shared" si="10"/>
        <v/>
      </c>
      <c r="AU27" s="310" t="str">
        <f>IFERROR(INDEX('[1]SOTY &amp; Multi Gun Data'!$F$7:$F$410,MATCH((ROW()-6),'[1]SOTY &amp; Multi Gun Data'!$AC$7:$AC$410,0),1),"")</f>
        <v>Cheryl Ball</v>
      </c>
      <c r="AV27" s="317" t="str">
        <f>IF(AU27="","",INDEX('[1]SOTY &amp; Multi Gun Data'!AB$7:AB$410,MATCH(AU27,'[1]SOTY &amp; Multi Gun Data'!$F$7:$F$410,0),1))</f>
        <v>LG</v>
      </c>
      <c r="AW27" s="318">
        <f t="array" ref="AW27">IF($AU27="","",MAX(IF('[1]SOTY &amp; Multi Gun Data'!$F$7:$F$410=$AU27,'[1]SOTY &amp; Multi Gun Data'!$G$7:$G$410),IF('[1]SOTY &amp; Multi Gun Data'!$F$7:$F$410=$AU27,'[1]SOTY &amp; Multi Gun Data'!$H$7:$H$410)))</f>
        <v>199.01</v>
      </c>
      <c r="AX27" s="319">
        <f t="shared" si="5"/>
        <v>21</v>
      </c>
    </row>
    <row r="28" spans="1:50" ht="16.7" x14ac:dyDescent="0.35">
      <c r="A28" s="310" t="str">
        <f>IFERROR(INDEX('[1]SOTY &amp; Multi Gun Data'!$F$7:$F$410,MATCH((ROW()-6),'[1]SOTY &amp; Multi Gun Data'!$AH$7:$AH$410,0),1),"")</f>
        <v>David Groves</v>
      </c>
      <c r="B28" s="311">
        <f>IF($A28="","",INDEX('[1]SOTY &amp; Multi Gun Data'!G$7:G$410,MATCH($A28,'[1]SOTY &amp; Multi Gun Data'!$F$7:$F$410,0),1))</f>
        <v>177.02</v>
      </c>
      <c r="C28" s="311">
        <f>IF($A28="","",INDEX('[1]SOTY &amp; Multi Gun Data'!H$7:H$410,MATCH($A28,'[1]SOTY &amp; Multi Gun Data'!$F$7:$F$410,0),1))</f>
        <v>195</v>
      </c>
      <c r="D28" s="312">
        <f t="shared" si="0"/>
        <v>372.02</v>
      </c>
      <c r="E28" s="28">
        <f t="shared" si="6"/>
        <v>22</v>
      </c>
      <c r="I28" s="310" t="str">
        <f>IFERROR(INDEX('[1]SOTY &amp; Multi Gun Data'!$F$7:$F$410,MATCH((ROW()-6),'[1]SOTY &amp; Multi Gun Data'!$AJ$7:$AJ$410,0),1),"")</f>
        <v>Bruce Yalden</v>
      </c>
      <c r="J28" s="311">
        <f>IF(I28="","",INDEX('[1]SOTY &amp; Multi Gun Data'!G$7:G$410,MATCH($I28,'[1]SOTY &amp; Multi Gun Data'!$F$7:$F$410,0),1))</f>
        <v>124</v>
      </c>
      <c r="K28" s="313">
        <f>IF(J28="","",INDEX('[1]SOTY &amp; Multi Gun Data'!H$7:H$410,MATCH($I28,'[1]SOTY &amp; Multi Gun Data'!$F$7:$F$410,0),1))</f>
        <v>185.02999999999997</v>
      </c>
      <c r="L28" s="314">
        <f>IF(K28="","",INDEX('[1]SOTY &amp; Multi Gun Data'!I$7:I$410,MATCH($I28,'[1]SOTY &amp; Multi Gun Data'!$F$7:$F$410,0),1))</f>
        <v>259.02999999999997</v>
      </c>
      <c r="M28" s="312">
        <f t="shared" si="1"/>
        <v>444.05999999999995</v>
      </c>
      <c r="N28" s="28">
        <f t="shared" si="7"/>
        <v>22</v>
      </c>
      <c r="R28" s="310" t="str">
        <f>IFERROR(INDEX('[1]SOTY &amp; Multi Gun Data'!$F$7:$F$410,MATCH((ROW()-6),'[1]SOTY &amp; Multi Gun Data'!$AL$7:$AL$410,0),1),"")</f>
        <v>Percy Spierske</v>
      </c>
      <c r="S28" s="311">
        <f>IF(R28="","",INDEX('[1]SOTY &amp; Multi Gun Data'!G$7:G$410,MATCH($R28,'[1]SOTY &amp; Multi Gun Data'!$F$7:$F$410,0),1))</f>
        <v>177.01</v>
      </c>
      <c r="T28" s="313">
        <f>IF(S28="","",INDEX('[1]SOTY &amp; Multi Gun Data'!H$7:H$410,MATCH($R28,'[1]SOTY &amp; Multi Gun Data'!$F$7:$F$410,0),1))</f>
        <v>180.01</v>
      </c>
      <c r="U28" s="314">
        <f>IF(T28="","",INDEX('[1]SOTY &amp; Multi Gun Data'!I$7:I$410,MATCH($R28,'[1]SOTY &amp; Multi Gun Data'!$F$7:$F$410,0),1))</f>
        <v>231.04</v>
      </c>
      <c r="V28" s="312">
        <f t="shared" si="2"/>
        <v>588.05999999999995</v>
      </c>
      <c r="W28" s="28">
        <f t="shared" si="8"/>
        <v>22</v>
      </c>
      <c r="AA28" s="310" t="str">
        <f>IFERROR(INDEX('[1]SOTY &amp; Multi Gun Data'!$F$7:$F$410,MATCH((ROW()-6),'[1]SOTY &amp; Multi Gun Data'!$AN$7:$AN$410,0),1),"")</f>
        <v/>
      </c>
      <c r="AB28" s="311" t="str">
        <f>IF($AA28="","",INDEX('[1]SOTY &amp; Multi Gun Data'!G$7:G$410,MATCH($AA28,'[1]SOTY &amp; Multi Gun Data'!$F$7:$F$410,0),1))</f>
        <v/>
      </c>
      <c r="AC28" s="313" t="str">
        <f>IF($AA28="","",INDEX('[1]SOTY &amp; Multi Gun Data'!H$7:H$410,MATCH($AA28,'[1]SOTY &amp; Multi Gun Data'!$F$7:$F$410,0),1))</f>
        <v/>
      </c>
      <c r="AD28" s="315" t="str">
        <f>IF($AA28="","",INDEX('[1]SOTY &amp; Multi Gun Data'!J$7:J$410,MATCH($AA28,'[1]SOTY &amp; Multi Gun Data'!$F$7:$F$410,0),1))</f>
        <v/>
      </c>
      <c r="AE28" s="316" t="str">
        <f>IF($AA28="","",INDEX('[1]SOTY &amp; Multi Gun Data'!K$7:K$410,MATCH($AA28,'[1]SOTY &amp; Multi Gun Data'!$F$7:$F$410,0),1))</f>
        <v/>
      </c>
      <c r="AF28" s="312" t="str">
        <f t="shared" si="3"/>
        <v/>
      </c>
      <c r="AG28" s="28" t="str">
        <f t="shared" si="9"/>
        <v/>
      </c>
      <c r="AK28" s="310" t="str">
        <f>IFERROR(INDEX('[1]SOTY &amp; Multi Gun Data'!$F$7:$F$410,MATCH((ROW()-6),'[1]SOTY &amp; Multi Gun Data'!$AP$7:$AP$410,0),1),"")</f>
        <v/>
      </c>
      <c r="AL28" s="311" t="str">
        <f>IF($AK28="","",INDEX('[1]SOTY &amp; Multi Gun Data'!G$7:G$410,MATCH($AK28,'[1]SOTY &amp; Multi Gun Data'!$F$7:$F$410,0),1))</f>
        <v/>
      </c>
      <c r="AM28" s="313" t="str">
        <f>IF($AK28="","",INDEX('[1]SOTY &amp; Multi Gun Data'!H$7:H$410,MATCH($AK28,'[1]SOTY &amp; Multi Gun Data'!$F$7:$F$410,0),1))</f>
        <v/>
      </c>
      <c r="AN28" s="315" t="str">
        <f>IF($AK28="","",INDEX('[1]SOTY &amp; Multi Gun Data'!J$7:J$410,MATCH($AK28,'[1]SOTY &amp; Multi Gun Data'!$F$7:$F$410,0),1))</f>
        <v/>
      </c>
      <c r="AO28" s="316" t="str">
        <f>IF($AK28="","",INDEX('[1]SOTY &amp; Multi Gun Data'!K$7:K$410,MATCH($AK28,'[1]SOTY &amp; Multi Gun Data'!$F$7:$F$410,0),1))</f>
        <v/>
      </c>
      <c r="AP28" s="312" t="str">
        <f t="shared" si="4"/>
        <v/>
      </c>
      <c r="AQ28" s="28" t="str">
        <f t="shared" si="10"/>
        <v/>
      </c>
      <c r="AU28" s="310" t="str">
        <f>IFERROR(INDEX('[1]SOTY &amp; Multi Gun Data'!$F$7:$F$410,MATCH((ROW()-6),'[1]SOTY &amp; Multi Gun Data'!$AC$7:$AC$410,0),1),"")</f>
        <v>Eli Groves (J)</v>
      </c>
      <c r="AV28" s="317" t="str">
        <f>IF(AU28="","",INDEX('[1]SOTY &amp; Multi Gun Data'!AB$7:AB$410,MATCH(AU28,'[1]SOTY &amp; Multi Gun Data'!$F$7:$F$410,0),1))</f>
        <v>HG</v>
      </c>
      <c r="AW28" s="318">
        <f t="array" ref="AW28">IF($AU28="","",MAX(IF('[1]SOTY &amp; Multi Gun Data'!$F$7:$F$410=$AU28,'[1]SOTY &amp; Multi Gun Data'!$G$7:$G$410),IF('[1]SOTY &amp; Multi Gun Data'!$F$7:$F$410=$AU28,'[1]SOTY &amp; Multi Gun Data'!$H$7:$H$410)))</f>
        <v>195.01</v>
      </c>
      <c r="AX28" s="319">
        <f t="shared" si="5"/>
        <v>22</v>
      </c>
    </row>
    <row r="29" spans="1:50" ht="16.7" x14ac:dyDescent="0.35">
      <c r="A29" s="310" t="str">
        <f>IFERROR(INDEX('[1]SOTY &amp; Multi Gun Data'!$F$7:$F$410,MATCH((ROW()-6),'[1]SOTY &amp; Multi Gun Data'!$AH$7:$AH$410,0),1),"")</f>
        <v>Fred Blacker (L)</v>
      </c>
      <c r="B29" s="311">
        <f>IF($A29="","",INDEX('[1]SOTY &amp; Multi Gun Data'!G$7:G$410,MATCH($A29,'[1]SOTY &amp; Multi Gun Data'!$F$7:$F$410,0),1))</f>
        <v>187.01</v>
      </c>
      <c r="C29" s="311">
        <f>IF($A29="","",INDEX('[1]SOTY &amp; Multi Gun Data'!H$7:H$410,MATCH($A29,'[1]SOTY &amp; Multi Gun Data'!$F$7:$F$410,0),1))</f>
        <v>184.01</v>
      </c>
      <c r="D29" s="312">
        <f t="shared" si="0"/>
        <v>371.02</v>
      </c>
      <c r="E29" s="28">
        <f t="shared" si="6"/>
        <v>23</v>
      </c>
      <c r="I29" s="310" t="str">
        <f>IFERROR(INDEX('[1]SOTY &amp; Multi Gun Data'!$F$7:$F$410,MATCH((ROW()-6),'[1]SOTY &amp; Multi Gun Data'!$AJ$7:$AJ$410,0),1),"")</f>
        <v>Fred Blacker (L)</v>
      </c>
      <c r="J29" s="311">
        <f>IF(I29="","",INDEX('[1]SOTY &amp; Multi Gun Data'!G$7:G$410,MATCH($I29,'[1]SOTY &amp; Multi Gun Data'!$F$7:$F$410,0),1))</f>
        <v>187.01</v>
      </c>
      <c r="K29" s="313">
        <f>IF(J29="","",INDEX('[1]SOTY &amp; Multi Gun Data'!H$7:H$410,MATCH($I29,'[1]SOTY &amp; Multi Gun Data'!$F$7:$F$410,0),1))</f>
        <v>184.01</v>
      </c>
      <c r="L29" s="314">
        <f>IF(K29="","",INDEX('[1]SOTY &amp; Multi Gun Data'!I$7:I$410,MATCH($I29,'[1]SOTY &amp; Multi Gun Data'!$F$7:$F$410,0),1))</f>
        <v>253.04999999999998</v>
      </c>
      <c r="M29" s="312">
        <f t="shared" si="1"/>
        <v>440.05999999999995</v>
      </c>
      <c r="N29" s="28">
        <f t="shared" si="7"/>
        <v>23</v>
      </c>
      <c r="R29" s="310" t="str">
        <f>IFERROR(INDEX('[1]SOTY &amp; Multi Gun Data'!$F$7:$F$410,MATCH((ROW()-6),'[1]SOTY &amp; Multi Gun Data'!$AL$7:$AL$410,0),1),"")</f>
        <v>James V</v>
      </c>
      <c r="S29" s="311">
        <f>IF(R29="","",INDEX('[1]SOTY &amp; Multi Gun Data'!G$7:G$410,MATCH($R29,'[1]SOTY &amp; Multi Gun Data'!$F$7:$F$410,0),1))</f>
        <v>193.02</v>
      </c>
      <c r="T29" s="313">
        <f>IF(S29="","",INDEX('[1]SOTY &amp; Multi Gun Data'!H$7:H$410,MATCH($R29,'[1]SOTY &amp; Multi Gun Data'!$F$7:$F$410,0),1))</f>
        <v>177.02</v>
      </c>
      <c r="U29" s="314">
        <f>IF(T29="","",INDEX('[1]SOTY &amp; Multi Gun Data'!I$7:I$410,MATCH($R29,'[1]SOTY &amp; Multi Gun Data'!$F$7:$F$410,0),1))</f>
        <v>215.01999999999998</v>
      </c>
      <c r="V29" s="312">
        <f t="shared" si="2"/>
        <v>585.05999999999995</v>
      </c>
      <c r="W29" s="28">
        <f t="shared" si="8"/>
        <v>23</v>
      </c>
      <c r="AA29" s="310" t="str">
        <f>IFERROR(INDEX('[1]SOTY &amp; Multi Gun Data'!$F$7:$F$410,MATCH((ROW()-6),'[1]SOTY &amp; Multi Gun Data'!$AN$7:$AN$410,0),1),"")</f>
        <v/>
      </c>
      <c r="AB29" s="311" t="str">
        <f>IF($AA29="","",INDEX('[1]SOTY &amp; Multi Gun Data'!G$7:G$410,MATCH($AA29,'[1]SOTY &amp; Multi Gun Data'!$F$7:$F$410,0),1))</f>
        <v/>
      </c>
      <c r="AC29" s="313" t="str">
        <f>IF($AA29="","",INDEX('[1]SOTY &amp; Multi Gun Data'!H$7:H$410,MATCH($AA29,'[1]SOTY &amp; Multi Gun Data'!$F$7:$F$410,0),1))</f>
        <v/>
      </c>
      <c r="AD29" s="315" t="str">
        <f>IF($AA29="","",INDEX('[1]SOTY &amp; Multi Gun Data'!J$7:J$410,MATCH($AA29,'[1]SOTY &amp; Multi Gun Data'!$F$7:$F$410,0),1))</f>
        <v/>
      </c>
      <c r="AE29" s="316" t="str">
        <f>IF($AA29="","",INDEX('[1]SOTY &amp; Multi Gun Data'!K$7:K$410,MATCH($AA29,'[1]SOTY &amp; Multi Gun Data'!$F$7:$F$410,0),1))</f>
        <v/>
      </c>
      <c r="AF29" s="312" t="str">
        <f t="shared" si="3"/>
        <v/>
      </c>
      <c r="AG29" s="28" t="str">
        <f t="shared" si="9"/>
        <v/>
      </c>
      <c r="AK29" s="310" t="str">
        <f>IFERROR(INDEX('[1]SOTY &amp; Multi Gun Data'!$F$7:$F$410,MATCH((ROW()-6),'[1]SOTY &amp; Multi Gun Data'!$AP$7:$AP$410,0),1),"")</f>
        <v/>
      </c>
      <c r="AL29" s="311" t="str">
        <f>IF($AK29="","",INDEX('[1]SOTY &amp; Multi Gun Data'!G$7:G$410,MATCH($AK29,'[1]SOTY &amp; Multi Gun Data'!$F$7:$F$410,0),1))</f>
        <v/>
      </c>
      <c r="AM29" s="313" t="str">
        <f>IF($AK29="","",INDEX('[1]SOTY &amp; Multi Gun Data'!H$7:H$410,MATCH($AK29,'[1]SOTY &amp; Multi Gun Data'!$F$7:$F$410,0),1))</f>
        <v/>
      </c>
      <c r="AN29" s="315" t="str">
        <f>IF($AK29="","",INDEX('[1]SOTY &amp; Multi Gun Data'!J$7:J$410,MATCH($AK29,'[1]SOTY &amp; Multi Gun Data'!$F$7:$F$410,0),1))</f>
        <v/>
      </c>
      <c r="AO29" s="316" t="str">
        <f>IF($AK29="","",INDEX('[1]SOTY &amp; Multi Gun Data'!K$7:K$410,MATCH($AK29,'[1]SOTY &amp; Multi Gun Data'!$F$7:$F$410,0),1))</f>
        <v/>
      </c>
      <c r="AP29" s="312" t="str">
        <f t="shared" si="4"/>
        <v/>
      </c>
      <c r="AQ29" s="28" t="str">
        <f t="shared" si="10"/>
        <v/>
      </c>
      <c r="AU29" s="310" t="str">
        <f>IFERROR(INDEX('[1]SOTY &amp; Multi Gun Data'!$F$7:$F$410,MATCH((ROW()-6),'[1]SOTY &amp; Multi Gun Data'!$AC$7:$AC$410,0),1),"")</f>
        <v>David Groves</v>
      </c>
      <c r="AV29" s="317" t="str">
        <f>IF(AU29="","",INDEX('[1]SOTY &amp; Multi Gun Data'!AB$7:AB$410,MATCH(AU29,'[1]SOTY &amp; Multi Gun Data'!$F$7:$F$410,0),1))</f>
        <v>LG</v>
      </c>
      <c r="AW29" s="318">
        <f t="array" ref="AW29">IF($AU29="","",MAX(IF('[1]SOTY &amp; Multi Gun Data'!$F$7:$F$410=$AU29,'[1]SOTY &amp; Multi Gun Data'!$G$7:$G$410),IF('[1]SOTY &amp; Multi Gun Data'!$F$7:$F$410=$AU29,'[1]SOTY &amp; Multi Gun Data'!$H$7:$H$410)))</f>
        <v>195</v>
      </c>
      <c r="AX29" s="319">
        <f t="shared" si="5"/>
        <v>23</v>
      </c>
    </row>
    <row r="30" spans="1:50" ht="16.7" x14ac:dyDescent="0.35">
      <c r="A30" s="310" t="str">
        <f>IFERROR(INDEX('[1]SOTY &amp; Multi Gun Data'!$F$7:$F$410,MATCH((ROW()-6),'[1]SOTY &amp; Multi Gun Data'!$AH$7:$AH$410,0),1),"")</f>
        <v>James V</v>
      </c>
      <c r="B30" s="311">
        <f>IF($A30="","",INDEX('[1]SOTY &amp; Multi Gun Data'!G$7:G$410,MATCH($A30,'[1]SOTY &amp; Multi Gun Data'!$F$7:$F$410,0),1))</f>
        <v>193.02</v>
      </c>
      <c r="C30" s="311">
        <f>IF($A30="","",INDEX('[1]SOTY &amp; Multi Gun Data'!H$7:H$410,MATCH($A30,'[1]SOTY &amp; Multi Gun Data'!$F$7:$F$410,0),1))</f>
        <v>177.02</v>
      </c>
      <c r="D30" s="312">
        <f t="shared" si="0"/>
        <v>370.04</v>
      </c>
      <c r="E30" s="28">
        <f t="shared" si="6"/>
        <v>24</v>
      </c>
      <c r="I30" s="310" t="str">
        <f>IFERROR(INDEX('[1]SOTY &amp; Multi Gun Data'!$F$7:$F$410,MATCH((ROW()-6),'[1]SOTY &amp; Multi Gun Data'!$AJ$7:$AJ$410,0),1),"")</f>
        <v>Percy Spierske</v>
      </c>
      <c r="J30" s="311">
        <f>IF(I30="","",INDEX('[1]SOTY &amp; Multi Gun Data'!G$7:G$410,MATCH($I30,'[1]SOTY &amp; Multi Gun Data'!$F$7:$F$410,0),1))</f>
        <v>177.01</v>
      </c>
      <c r="K30" s="313">
        <f>IF(J30="","",INDEX('[1]SOTY &amp; Multi Gun Data'!H$7:H$410,MATCH($I30,'[1]SOTY &amp; Multi Gun Data'!$F$7:$F$410,0),1))</f>
        <v>180.01</v>
      </c>
      <c r="L30" s="314">
        <f>IF(K30="","",INDEX('[1]SOTY &amp; Multi Gun Data'!I$7:I$410,MATCH($I30,'[1]SOTY &amp; Multi Gun Data'!$F$7:$F$410,0),1))</f>
        <v>231.04</v>
      </c>
      <c r="M30" s="312">
        <f t="shared" si="1"/>
        <v>411.04999999999995</v>
      </c>
      <c r="N30" s="28">
        <f t="shared" si="7"/>
        <v>24</v>
      </c>
      <c r="R30" s="310" t="str">
        <f>IFERROR(INDEX('[1]SOTY &amp; Multi Gun Data'!$F$7:$F$410,MATCH((ROW()-6),'[1]SOTY &amp; Multi Gun Data'!$AL$7:$AL$410,0),1),"")</f>
        <v>Bruce Yalden</v>
      </c>
      <c r="S30" s="311">
        <f>IF(R30="","",INDEX('[1]SOTY &amp; Multi Gun Data'!G$7:G$410,MATCH($R30,'[1]SOTY &amp; Multi Gun Data'!$F$7:$F$410,0),1))</f>
        <v>124</v>
      </c>
      <c r="T30" s="313">
        <f>IF(S30="","",INDEX('[1]SOTY &amp; Multi Gun Data'!H$7:H$410,MATCH($R30,'[1]SOTY &amp; Multi Gun Data'!$F$7:$F$410,0),1))</f>
        <v>185.02999999999997</v>
      </c>
      <c r="U30" s="314">
        <f>IF(T30="","",INDEX('[1]SOTY &amp; Multi Gun Data'!I$7:I$410,MATCH($R30,'[1]SOTY &amp; Multi Gun Data'!$F$7:$F$410,0),1))</f>
        <v>259.02999999999997</v>
      </c>
      <c r="V30" s="312">
        <f t="shared" si="2"/>
        <v>568.05999999999995</v>
      </c>
      <c r="W30" s="28">
        <f t="shared" si="8"/>
        <v>24</v>
      </c>
      <c r="AA30" s="310" t="str">
        <f>IFERROR(INDEX('[1]SOTY &amp; Multi Gun Data'!$F$7:$F$410,MATCH((ROW()-6),'[1]SOTY &amp; Multi Gun Data'!$AN$7:$AN$410,0),1),"")</f>
        <v/>
      </c>
      <c r="AB30" s="311" t="str">
        <f>IF($AA30="","",INDEX('[1]SOTY &amp; Multi Gun Data'!G$7:G$410,MATCH($AA30,'[1]SOTY &amp; Multi Gun Data'!$F$7:$F$410,0),1))</f>
        <v/>
      </c>
      <c r="AC30" s="313" t="str">
        <f>IF($AA30="","",INDEX('[1]SOTY &amp; Multi Gun Data'!H$7:H$410,MATCH($AA30,'[1]SOTY &amp; Multi Gun Data'!$F$7:$F$410,0),1))</f>
        <v/>
      </c>
      <c r="AD30" s="315" t="str">
        <f>IF($AA30="","",INDEX('[1]SOTY &amp; Multi Gun Data'!J$7:J$410,MATCH($AA30,'[1]SOTY &amp; Multi Gun Data'!$F$7:$F$410,0),1))</f>
        <v/>
      </c>
      <c r="AE30" s="316" t="str">
        <f>IF($AA30="","",INDEX('[1]SOTY &amp; Multi Gun Data'!K$7:K$410,MATCH($AA30,'[1]SOTY &amp; Multi Gun Data'!$F$7:$F$410,0),1))</f>
        <v/>
      </c>
      <c r="AF30" s="312" t="str">
        <f t="shared" si="3"/>
        <v/>
      </c>
      <c r="AG30" s="28" t="str">
        <f t="shared" si="9"/>
        <v/>
      </c>
      <c r="AK30" s="310" t="str">
        <f>IFERROR(INDEX('[1]SOTY &amp; Multi Gun Data'!$F$7:$F$410,MATCH((ROW()-6),'[1]SOTY &amp; Multi Gun Data'!$AP$7:$AP$410,0),1),"")</f>
        <v/>
      </c>
      <c r="AL30" s="311" t="str">
        <f>IF($AK30="","",INDEX('[1]SOTY &amp; Multi Gun Data'!G$7:G$410,MATCH($AK30,'[1]SOTY &amp; Multi Gun Data'!$F$7:$F$410,0),1))</f>
        <v/>
      </c>
      <c r="AM30" s="313" t="str">
        <f>IF($AK30="","",INDEX('[1]SOTY &amp; Multi Gun Data'!H$7:H$410,MATCH($AK30,'[1]SOTY &amp; Multi Gun Data'!$F$7:$F$410,0),1))</f>
        <v/>
      </c>
      <c r="AN30" s="315" t="str">
        <f>IF($AK30="","",INDEX('[1]SOTY &amp; Multi Gun Data'!J$7:J$410,MATCH($AK30,'[1]SOTY &amp; Multi Gun Data'!$F$7:$F$410,0),1))</f>
        <v/>
      </c>
      <c r="AO30" s="316" t="str">
        <f>IF($AK30="","",INDEX('[1]SOTY &amp; Multi Gun Data'!K$7:K$410,MATCH($AK30,'[1]SOTY &amp; Multi Gun Data'!$F$7:$F$410,0),1))</f>
        <v/>
      </c>
      <c r="AP30" s="312" t="str">
        <f t="shared" si="4"/>
        <v/>
      </c>
      <c r="AQ30" s="28" t="str">
        <f t="shared" si="10"/>
        <v/>
      </c>
      <c r="AU30" s="310" t="str">
        <f>IFERROR(INDEX('[1]SOTY &amp; Multi Gun Data'!$F$7:$F$410,MATCH((ROW()-6),'[1]SOTY &amp; Multi Gun Data'!$AC$7:$AC$410,0),1),"")</f>
        <v>James V</v>
      </c>
      <c r="AV30" s="317" t="str">
        <f>IF(AU30="","",INDEX('[1]SOTY &amp; Multi Gun Data'!AB$7:AB$410,MATCH(AU30,'[1]SOTY &amp; Multi Gun Data'!$F$7:$F$410,0),1))</f>
        <v>HG</v>
      </c>
      <c r="AW30" s="318">
        <f t="array" ref="AW30">IF($AU30="","",MAX(IF('[1]SOTY &amp; Multi Gun Data'!$F$7:$F$410=$AU30,'[1]SOTY &amp; Multi Gun Data'!$G$7:$G$410),IF('[1]SOTY &amp; Multi Gun Data'!$F$7:$F$410=$AU30,'[1]SOTY &amp; Multi Gun Data'!$H$7:$H$410)))</f>
        <v>193.02</v>
      </c>
      <c r="AX30" s="319">
        <f t="shared" si="5"/>
        <v>24</v>
      </c>
    </row>
    <row r="31" spans="1:50" ht="16.7" x14ac:dyDescent="0.35">
      <c r="A31" s="310" t="str">
        <f>IFERROR(INDEX('[1]SOTY &amp; Multi Gun Data'!$F$7:$F$410,MATCH((ROW()-6),'[1]SOTY &amp; Multi Gun Data'!$AH$7:$AH$410,0),1),"")</f>
        <v>Percy Spierske</v>
      </c>
      <c r="B31" s="311">
        <f>IF($A31="","",INDEX('[1]SOTY &amp; Multi Gun Data'!G$7:G$410,MATCH($A31,'[1]SOTY &amp; Multi Gun Data'!$F$7:$F$410,0),1))</f>
        <v>177.01</v>
      </c>
      <c r="C31" s="311">
        <f>IF($A31="","",INDEX('[1]SOTY &amp; Multi Gun Data'!H$7:H$410,MATCH($A31,'[1]SOTY &amp; Multi Gun Data'!$F$7:$F$410,0),1))</f>
        <v>180.01</v>
      </c>
      <c r="D31" s="312">
        <f t="shared" si="0"/>
        <v>357.02</v>
      </c>
      <c r="E31" s="28">
        <f t="shared" si="6"/>
        <v>25</v>
      </c>
      <c r="I31" s="310" t="str">
        <f>IFERROR(INDEX('[1]SOTY &amp; Multi Gun Data'!$F$7:$F$410,MATCH((ROW()-6),'[1]SOTY &amp; Multi Gun Data'!$AJ$7:$AJ$410,0),1),"")</f>
        <v>Peter Gerholt</v>
      </c>
      <c r="J31" s="311">
        <f>IF(I31="","",INDEX('[1]SOTY &amp; Multi Gun Data'!G$7:G$410,MATCH($I31,'[1]SOTY &amp; Multi Gun Data'!$F$7:$F$410,0),1))</f>
        <v>182.03</v>
      </c>
      <c r="K31" s="313">
        <f>IF(J31="","",INDEX('[1]SOTY &amp; Multi Gun Data'!H$7:H$410,MATCH($I31,'[1]SOTY &amp; Multi Gun Data'!$F$7:$F$410,0),1))</f>
        <v>150.01</v>
      </c>
      <c r="L31" s="314">
        <f>IF(K31="","",INDEX('[1]SOTY &amp; Multi Gun Data'!I$7:I$410,MATCH($I31,'[1]SOTY &amp; Multi Gun Data'!$F$7:$F$410,0),1))</f>
        <v>229.01999999999998</v>
      </c>
      <c r="M31" s="312">
        <f t="shared" si="1"/>
        <v>411.04999999999995</v>
      </c>
      <c r="N31" s="28">
        <f t="shared" si="7"/>
        <v>25</v>
      </c>
      <c r="R31" s="310" t="str">
        <f>IFERROR(INDEX('[1]SOTY &amp; Multi Gun Data'!$F$7:$F$410,MATCH((ROW()-6),'[1]SOTY &amp; Multi Gun Data'!$AL$7:$AL$410,0),1),"")</f>
        <v>Peter Gerholt</v>
      </c>
      <c r="S31" s="311">
        <f>IF(R31="","",INDEX('[1]SOTY &amp; Multi Gun Data'!G$7:G$410,MATCH($R31,'[1]SOTY &amp; Multi Gun Data'!$F$7:$F$410,0),1))</f>
        <v>182.03</v>
      </c>
      <c r="T31" s="313">
        <f>IF(S31="","",INDEX('[1]SOTY &amp; Multi Gun Data'!H$7:H$410,MATCH($R31,'[1]SOTY &amp; Multi Gun Data'!$F$7:$F$410,0),1))</f>
        <v>150.01</v>
      </c>
      <c r="U31" s="314">
        <f>IF(T31="","",INDEX('[1]SOTY &amp; Multi Gun Data'!I$7:I$410,MATCH($R31,'[1]SOTY &amp; Multi Gun Data'!$F$7:$F$410,0),1))</f>
        <v>229.01999999999998</v>
      </c>
      <c r="V31" s="312">
        <f t="shared" si="2"/>
        <v>561.05999999999995</v>
      </c>
      <c r="W31" s="28">
        <f t="shared" si="8"/>
        <v>25</v>
      </c>
      <c r="AA31" s="310" t="str">
        <f>IFERROR(INDEX('[1]SOTY &amp; Multi Gun Data'!$F$7:$F$410,MATCH((ROW()-6),'[1]SOTY &amp; Multi Gun Data'!$AN$7:$AN$410,0),1),"")</f>
        <v/>
      </c>
      <c r="AB31" s="311" t="str">
        <f>IF($AA31="","",INDEX('[1]SOTY &amp; Multi Gun Data'!G$7:G$410,MATCH($AA31,'[1]SOTY &amp; Multi Gun Data'!$F$7:$F$410,0),1))</f>
        <v/>
      </c>
      <c r="AC31" s="313" t="str">
        <f>IF($AA31="","",INDEX('[1]SOTY &amp; Multi Gun Data'!H$7:H$410,MATCH($AA31,'[1]SOTY &amp; Multi Gun Data'!$F$7:$F$410,0),1))</f>
        <v/>
      </c>
      <c r="AD31" s="315" t="str">
        <f>IF($AA31="","",INDEX('[1]SOTY &amp; Multi Gun Data'!J$7:J$410,MATCH($AA31,'[1]SOTY &amp; Multi Gun Data'!$F$7:$F$410,0),1))</f>
        <v/>
      </c>
      <c r="AE31" s="316" t="str">
        <f>IF($AA31="","",INDEX('[1]SOTY &amp; Multi Gun Data'!K$7:K$410,MATCH($AA31,'[1]SOTY &amp; Multi Gun Data'!$F$7:$F$410,0),1))</f>
        <v/>
      </c>
      <c r="AF31" s="312" t="str">
        <f t="shared" si="3"/>
        <v/>
      </c>
      <c r="AG31" s="28" t="str">
        <f t="shared" si="9"/>
        <v/>
      </c>
      <c r="AK31" s="310" t="str">
        <f>IFERROR(INDEX('[1]SOTY &amp; Multi Gun Data'!$F$7:$F$410,MATCH((ROW()-6),'[1]SOTY &amp; Multi Gun Data'!$AP$7:$AP$410,0),1),"")</f>
        <v/>
      </c>
      <c r="AL31" s="311" t="str">
        <f>IF($AK31="","",INDEX('[1]SOTY &amp; Multi Gun Data'!G$7:G$410,MATCH($AK31,'[1]SOTY &amp; Multi Gun Data'!$F$7:$F$410,0),1))</f>
        <v/>
      </c>
      <c r="AM31" s="313" t="str">
        <f>IF($AK31="","",INDEX('[1]SOTY &amp; Multi Gun Data'!H$7:H$410,MATCH($AK31,'[1]SOTY &amp; Multi Gun Data'!$F$7:$F$410,0),1))</f>
        <v/>
      </c>
      <c r="AN31" s="315" t="str">
        <f>IF($AK31="","",INDEX('[1]SOTY &amp; Multi Gun Data'!J$7:J$410,MATCH($AK31,'[1]SOTY &amp; Multi Gun Data'!$F$7:$F$410,0),1))</f>
        <v/>
      </c>
      <c r="AO31" s="316" t="str">
        <f>IF($AK31="","",INDEX('[1]SOTY &amp; Multi Gun Data'!K$7:K$410,MATCH($AK31,'[1]SOTY &amp; Multi Gun Data'!$F$7:$F$410,0),1))</f>
        <v/>
      </c>
      <c r="AP31" s="312" t="str">
        <f t="shared" si="4"/>
        <v/>
      </c>
      <c r="AQ31" s="28" t="str">
        <f t="shared" si="10"/>
        <v/>
      </c>
      <c r="AU31" s="310" t="str">
        <f>IFERROR(INDEX('[1]SOTY &amp; Multi Gun Data'!$F$7:$F$410,MATCH((ROW()-6),'[1]SOTY &amp; Multi Gun Data'!$AC$7:$AC$410,0),1),"")</f>
        <v>Ashley Haberman</v>
      </c>
      <c r="AV31" s="317" t="str">
        <f>IF(AU31="","",INDEX('[1]SOTY &amp; Multi Gun Data'!AB$7:AB$410,MATCH(AU31,'[1]SOTY &amp; Multi Gun Data'!$F$7:$F$410,0),1))</f>
        <v>HG</v>
      </c>
      <c r="AW31" s="318">
        <f t="array" ref="AW31">IF($AU31="","",MAX(IF('[1]SOTY &amp; Multi Gun Data'!$F$7:$F$410=$AU31,'[1]SOTY &amp; Multi Gun Data'!$G$7:$G$410),IF('[1]SOTY &amp; Multi Gun Data'!$F$7:$F$410=$AU31,'[1]SOTY &amp; Multi Gun Data'!$H$7:$H$410)))</f>
        <v>188.01</v>
      </c>
      <c r="AX31" s="319">
        <f t="shared" si="5"/>
        <v>25</v>
      </c>
    </row>
    <row r="32" spans="1:50" ht="16.7" x14ac:dyDescent="0.35">
      <c r="A32" s="310" t="str">
        <f>IFERROR(INDEX('[1]SOTY &amp; Multi Gun Data'!$F$7:$F$410,MATCH((ROW()-6),'[1]SOTY &amp; Multi Gun Data'!$AH$7:$AH$410,0),1),"")</f>
        <v>Peter Gerholt</v>
      </c>
      <c r="B32" s="311">
        <f>IF($A32="","",INDEX('[1]SOTY &amp; Multi Gun Data'!G$7:G$410,MATCH($A32,'[1]SOTY &amp; Multi Gun Data'!$F$7:$F$410,0),1))</f>
        <v>182.03</v>
      </c>
      <c r="C32" s="311">
        <f>IF($A32="","",INDEX('[1]SOTY &amp; Multi Gun Data'!H$7:H$410,MATCH($A32,'[1]SOTY &amp; Multi Gun Data'!$F$7:$F$410,0),1))</f>
        <v>150.01</v>
      </c>
      <c r="D32" s="312">
        <f t="shared" si="0"/>
        <v>332.03999999999996</v>
      </c>
      <c r="E32" s="28">
        <f t="shared" si="6"/>
        <v>26</v>
      </c>
      <c r="I32" s="310" t="str">
        <f>IFERROR(INDEX('[1]SOTY &amp; Multi Gun Data'!$F$7:$F$410,MATCH((ROW()-6),'[1]SOTY &amp; Multi Gun Data'!$AJ$7:$AJ$410,0),1),"")</f>
        <v>James V</v>
      </c>
      <c r="J32" s="311">
        <f>IF(I32="","",INDEX('[1]SOTY &amp; Multi Gun Data'!G$7:G$410,MATCH($I32,'[1]SOTY &amp; Multi Gun Data'!$F$7:$F$410,0),1))</f>
        <v>193.02</v>
      </c>
      <c r="K32" s="313">
        <f>IF(J32="","",INDEX('[1]SOTY &amp; Multi Gun Data'!H$7:H$410,MATCH($I32,'[1]SOTY &amp; Multi Gun Data'!$F$7:$F$410,0),1))</f>
        <v>177.02</v>
      </c>
      <c r="L32" s="314">
        <f>IF(K32="","",INDEX('[1]SOTY &amp; Multi Gun Data'!I$7:I$410,MATCH($I32,'[1]SOTY &amp; Multi Gun Data'!$F$7:$F$410,0),1))</f>
        <v>215.01999999999998</v>
      </c>
      <c r="M32" s="312">
        <f t="shared" si="1"/>
        <v>408.03999999999996</v>
      </c>
      <c r="N32" s="28">
        <f t="shared" si="7"/>
        <v>26</v>
      </c>
      <c r="R32" s="310" t="str">
        <f>IFERROR(INDEX('[1]SOTY &amp; Multi Gun Data'!$F$7:$F$410,MATCH((ROW()-6),'[1]SOTY &amp; Multi Gun Data'!$AL$7:$AL$410,0),1),"")</f>
        <v>Ivan Wilson</v>
      </c>
      <c r="S32" s="311">
        <f>IF(R32="","",INDEX('[1]SOTY &amp; Multi Gun Data'!G$7:G$410,MATCH($R32,'[1]SOTY &amp; Multi Gun Data'!$F$7:$F$410,0),1))</f>
        <v>149.01999999999998</v>
      </c>
      <c r="T32" s="313">
        <f>IF(S32="","",INDEX('[1]SOTY &amp; Multi Gun Data'!H$7:H$410,MATCH($R32,'[1]SOTY &amp; Multi Gun Data'!$F$7:$F$410,0),1))</f>
        <v>162.01</v>
      </c>
      <c r="U32" s="314">
        <f>IF(T32="","",INDEX('[1]SOTY &amp; Multi Gun Data'!I$7:I$410,MATCH($R32,'[1]SOTY &amp; Multi Gun Data'!$F$7:$F$410,0),1))</f>
        <v>214.01</v>
      </c>
      <c r="V32" s="312">
        <f t="shared" si="2"/>
        <v>525.04</v>
      </c>
      <c r="W32" s="28">
        <f t="shared" si="8"/>
        <v>26</v>
      </c>
      <c r="AA32" s="310" t="str">
        <f>IFERROR(INDEX('[1]SOTY &amp; Multi Gun Data'!$F$7:$F$410,MATCH((ROW()-6),'[1]SOTY &amp; Multi Gun Data'!$AN$7:$AN$410,0),1),"")</f>
        <v/>
      </c>
      <c r="AB32" s="311" t="str">
        <f>IF($AA32="","",INDEX('[1]SOTY &amp; Multi Gun Data'!G$7:G$410,MATCH($AA32,'[1]SOTY &amp; Multi Gun Data'!$F$7:$F$410,0),1))</f>
        <v/>
      </c>
      <c r="AC32" s="313" t="str">
        <f>IF($AA32="","",INDEX('[1]SOTY &amp; Multi Gun Data'!H$7:H$410,MATCH($AA32,'[1]SOTY &amp; Multi Gun Data'!$F$7:$F$410,0),1))</f>
        <v/>
      </c>
      <c r="AD32" s="315" t="str">
        <f>IF($AA32="","",INDEX('[1]SOTY &amp; Multi Gun Data'!J$7:J$410,MATCH($AA32,'[1]SOTY &amp; Multi Gun Data'!$F$7:$F$410,0),1))</f>
        <v/>
      </c>
      <c r="AE32" s="316" t="str">
        <f>IF($AA32="","",INDEX('[1]SOTY &amp; Multi Gun Data'!K$7:K$410,MATCH($AA32,'[1]SOTY &amp; Multi Gun Data'!$F$7:$F$410,0),1))</f>
        <v/>
      </c>
      <c r="AF32" s="312" t="str">
        <f t="shared" si="3"/>
        <v/>
      </c>
      <c r="AG32" s="28" t="str">
        <f t="shared" si="9"/>
        <v/>
      </c>
      <c r="AK32" s="310" t="str">
        <f>IFERROR(INDEX('[1]SOTY &amp; Multi Gun Data'!$F$7:$F$410,MATCH((ROW()-6),'[1]SOTY &amp; Multi Gun Data'!$AP$7:$AP$410,0),1),"")</f>
        <v/>
      </c>
      <c r="AL32" s="311" t="str">
        <f>IF($AK32="","",INDEX('[1]SOTY &amp; Multi Gun Data'!G$7:G$410,MATCH($AK32,'[1]SOTY &amp; Multi Gun Data'!$F$7:$F$410,0),1))</f>
        <v/>
      </c>
      <c r="AM32" s="313" t="str">
        <f>IF($AK32="","",INDEX('[1]SOTY &amp; Multi Gun Data'!H$7:H$410,MATCH($AK32,'[1]SOTY &amp; Multi Gun Data'!$F$7:$F$410,0),1))</f>
        <v/>
      </c>
      <c r="AN32" s="315" t="str">
        <f>IF($AK32="","",INDEX('[1]SOTY &amp; Multi Gun Data'!J$7:J$410,MATCH($AK32,'[1]SOTY &amp; Multi Gun Data'!$F$7:$F$410,0),1))</f>
        <v/>
      </c>
      <c r="AO32" s="316" t="str">
        <f>IF($AK32="","",INDEX('[1]SOTY &amp; Multi Gun Data'!K$7:K$410,MATCH($AK32,'[1]SOTY &amp; Multi Gun Data'!$F$7:$F$410,0),1))</f>
        <v/>
      </c>
      <c r="AP32" s="312" t="str">
        <f t="shared" si="4"/>
        <v/>
      </c>
      <c r="AQ32" s="28" t="str">
        <f t="shared" si="10"/>
        <v/>
      </c>
      <c r="AU32" s="310" t="str">
        <f>IFERROR(INDEX('[1]SOTY &amp; Multi Gun Data'!$F$7:$F$410,MATCH((ROW()-6),'[1]SOTY &amp; Multi Gun Data'!$AC$7:$AC$410,0),1),"")</f>
        <v>Fred Blacker (L)</v>
      </c>
      <c r="AV32" s="317" t="str">
        <f>IF(AU32="","",INDEX('[1]SOTY &amp; Multi Gun Data'!AB$7:AB$410,MATCH(AU32,'[1]SOTY &amp; Multi Gun Data'!$F$7:$F$410,0),1))</f>
        <v>HG</v>
      </c>
      <c r="AW32" s="318">
        <f t="array" ref="AW32">IF($AU32="","",MAX(IF('[1]SOTY &amp; Multi Gun Data'!$F$7:$F$410=$AU32,'[1]SOTY &amp; Multi Gun Data'!$G$7:$G$410),IF('[1]SOTY &amp; Multi Gun Data'!$F$7:$F$410=$AU32,'[1]SOTY &amp; Multi Gun Data'!$H$7:$H$410)))</f>
        <v>187.01</v>
      </c>
      <c r="AX32" s="319">
        <f t="shared" si="5"/>
        <v>26</v>
      </c>
    </row>
    <row r="33" spans="1:50" ht="16.7" x14ac:dyDescent="0.35">
      <c r="A33" s="310" t="str">
        <f>IFERROR(INDEX('[1]SOTY &amp; Multi Gun Data'!$F$7:$F$410,MATCH((ROW()-6),'[1]SOTY &amp; Multi Gun Data'!$AH$7:$AH$410,0),1),"")</f>
        <v>Ivan Wilson</v>
      </c>
      <c r="B33" s="311">
        <f>IF($A33="","",INDEX('[1]SOTY &amp; Multi Gun Data'!G$7:G$410,MATCH($A33,'[1]SOTY &amp; Multi Gun Data'!$F$7:$F$410,0),1))</f>
        <v>149.01999999999998</v>
      </c>
      <c r="C33" s="311">
        <f>IF($A33="","",INDEX('[1]SOTY &amp; Multi Gun Data'!H$7:H$410,MATCH($A33,'[1]SOTY &amp; Multi Gun Data'!$F$7:$F$410,0),1))</f>
        <v>162.01</v>
      </c>
      <c r="D33" s="312">
        <f t="shared" si="0"/>
        <v>311.02999999999997</v>
      </c>
      <c r="E33" s="28">
        <f t="shared" si="6"/>
        <v>27</v>
      </c>
      <c r="I33" s="310" t="str">
        <f>IFERROR(INDEX('[1]SOTY &amp; Multi Gun Data'!$F$7:$F$410,MATCH((ROW()-6),'[1]SOTY &amp; Multi Gun Data'!$AJ$7:$AJ$410,0),1),"")</f>
        <v>Ivan Wilson</v>
      </c>
      <c r="J33" s="311">
        <f>IF(I33="","",INDEX('[1]SOTY &amp; Multi Gun Data'!G$7:G$410,MATCH($I33,'[1]SOTY &amp; Multi Gun Data'!$F$7:$F$410,0),1))</f>
        <v>149.01999999999998</v>
      </c>
      <c r="K33" s="313">
        <f>IF(J33="","",INDEX('[1]SOTY &amp; Multi Gun Data'!H$7:H$410,MATCH($I33,'[1]SOTY &amp; Multi Gun Data'!$F$7:$F$410,0),1))</f>
        <v>162.01</v>
      </c>
      <c r="L33" s="314">
        <f>IF(K33="","",INDEX('[1]SOTY &amp; Multi Gun Data'!I$7:I$410,MATCH($I33,'[1]SOTY &amp; Multi Gun Data'!$F$7:$F$410,0),1))</f>
        <v>214.01</v>
      </c>
      <c r="M33" s="312">
        <f t="shared" si="1"/>
        <v>376.02</v>
      </c>
      <c r="N33" s="28">
        <f t="shared" si="7"/>
        <v>27</v>
      </c>
      <c r="R33" s="310" t="str">
        <f>IFERROR(INDEX('[1]SOTY &amp; Multi Gun Data'!$F$7:$F$410,MATCH((ROW()-6),'[1]SOTY &amp; Multi Gun Data'!$AL$7:$AL$410,0),1),"")</f>
        <v/>
      </c>
      <c r="S33" s="311" t="str">
        <f>IF(R33="","",INDEX('[1]SOTY &amp; Multi Gun Data'!G$7:G$410,MATCH($R33,'[1]SOTY &amp; Multi Gun Data'!$F$7:$F$410,0),1))</f>
        <v/>
      </c>
      <c r="T33" s="313" t="str">
        <f>IF(S33="","",INDEX('[1]SOTY &amp; Multi Gun Data'!H$7:H$410,MATCH($R33,'[1]SOTY &amp; Multi Gun Data'!$F$7:$F$410,0),1))</f>
        <v/>
      </c>
      <c r="U33" s="314" t="str">
        <f>IF(T33="","",INDEX('[1]SOTY &amp; Multi Gun Data'!I$7:I$410,MATCH($R33,'[1]SOTY &amp; Multi Gun Data'!$F$7:$F$410,0),1))</f>
        <v/>
      </c>
      <c r="V33" s="312" t="str">
        <f t="shared" si="2"/>
        <v/>
      </c>
      <c r="W33" s="28" t="str">
        <f t="shared" si="8"/>
        <v/>
      </c>
      <c r="AA33" s="310" t="str">
        <f>IFERROR(INDEX('[1]SOTY &amp; Multi Gun Data'!$F$7:$F$410,MATCH((ROW()-6),'[1]SOTY &amp; Multi Gun Data'!$AN$7:$AN$410,0),1),"")</f>
        <v/>
      </c>
      <c r="AB33" s="311" t="str">
        <f>IF($AA33="","",INDEX('[1]SOTY &amp; Multi Gun Data'!G$7:G$410,MATCH($AA33,'[1]SOTY &amp; Multi Gun Data'!$F$7:$F$410,0),1))</f>
        <v/>
      </c>
      <c r="AC33" s="313" t="str">
        <f>IF($AA33="","",INDEX('[1]SOTY &amp; Multi Gun Data'!H$7:H$410,MATCH($AA33,'[1]SOTY &amp; Multi Gun Data'!$F$7:$F$410,0),1))</f>
        <v/>
      </c>
      <c r="AD33" s="315" t="str">
        <f>IF($AA33="","",INDEX('[1]SOTY &amp; Multi Gun Data'!J$7:J$410,MATCH($AA33,'[1]SOTY &amp; Multi Gun Data'!$F$7:$F$410,0),1))</f>
        <v/>
      </c>
      <c r="AE33" s="316" t="str">
        <f>IF($AA33="","",INDEX('[1]SOTY &amp; Multi Gun Data'!K$7:K$410,MATCH($AA33,'[1]SOTY &amp; Multi Gun Data'!$F$7:$F$410,0),1))</f>
        <v/>
      </c>
      <c r="AF33" s="312" t="str">
        <f t="shared" si="3"/>
        <v/>
      </c>
      <c r="AG33" s="28" t="str">
        <f t="shared" si="9"/>
        <v/>
      </c>
      <c r="AK33" s="310" t="str">
        <f>IFERROR(INDEX('[1]SOTY &amp; Multi Gun Data'!$F$7:$F$410,MATCH((ROW()-6),'[1]SOTY &amp; Multi Gun Data'!$AP$7:$AP$410,0),1),"")</f>
        <v/>
      </c>
      <c r="AL33" s="311" t="str">
        <f>IF($AK33="","",INDEX('[1]SOTY &amp; Multi Gun Data'!G$7:G$410,MATCH($AK33,'[1]SOTY &amp; Multi Gun Data'!$F$7:$F$410,0),1))</f>
        <v/>
      </c>
      <c r="AM33" s="313" t="str">
        <f>IF($AK33="","",INDEX('[1]SOTY &amp; Multi Gun Data'!H$7:H$410,MATCH($AK33,'[1]SOTY &amp; Multi Gun Data'!$F$7:$F$410,0),1))</f>
        <v/>
      </c>
      <c r="AN33" s="315" t="str">
        <f>IF($AK33="","",INDEX('[1]SOTY &amp; Multi Gun Data'!J$7:J$410,MATCH($AK33,'[1]SOTY &amp; Multi Gun Data'!$F$7:$F$410,0),1))</f>
        <v/>
      </c>
      <c r="AO33" s="316" t="str">
        <f>IF($AK33="","",INDEX('[1]SOTY &amp; Multi Gun Data'!K$7:K$410,MATCH($AK33,'[1]SOTY &amp; Multi Gun Data'!$F$7:$F$410,0),1))</f>
        <v/>
      </c>
      <c r="AP33" s="312" t="str">
        <f t="shared" si="4"/>
        <v/>
      </c>
      <c r="AQ33" s="28" t="str">
        <f t="shared" si="10"/>
        <v/>
      </c>
      <c r="AU33" s="310" t="str">
        <f>IFERROR(INDEX('[1]SOTY &amp; Multi Gun Data'!$F$7:$F$410,MATCH((ROW()-6),'[1]SOTY &amp; Multi Gun Data'!$AC$7:$AC$410,0),1),"")</f>
        <v>Bruce Yalden</v>
      </c>
      <c r="AV33" s="317" t="str">
        <f>IF(AU33="","",INDEX('[1]SOTY &amp; Multi Gun Data'!AB$7:AB$410,MATCH(AU33,'[1]SOTY &amp; Multi Gun Data'!$F$7:$F$410,0),1))</f>
        <v>LG</v>
      </c>
      <c r="AW33" s="318">
        <f t="array" ref="AW33">IF($AU33="","",MAX(IF('[1]SOTY &amp; Multi Gun Data'!$F$7:$F$410=$AU33,'[1]SOTY &amp; Multi Gun Data'!$G$7:$G$410),IF('[1]SOTY &amp; Multi Gun Data'!$F$7:$F$410=$AU33,'[1]SOTY &amp; Multi Gun Data'!$H$7:$H$410)))</f>
        <v>185.02999999999997</v>
      </c>
      <c r="AX33" s="319">
        <f t="shared" si="5"/>
        <v>27</v>
      </c>
    </row>
    <row r="34" spans="1:50" ht="16.7" x14ac:dyDescent="0.35">
      <c r="A34" s="310" t="str">
        <f>IFERROR(INDEX('[1]SOTY &amp; Multi Gun Data'!$F$7:$F$410,MATCH((ROW()-6),'[1]SOTY &amp; Multi Gun Data'!$AH$7:$AH$410,0),1),"")</f>
        <v>Bruce Yalden</v>
      </c>
      <c r="B34" s="311">
        <f>IF($A34="","",INDEX('[1]SOTY &amp; Multi Gun Data'!G$7:G$410,MATCH($A34,'[1]SOTY &amp; Multi Gun Data'!$F$7:$F$410,0),1))</f>
        <v>124</v>
      </c>
      <c r="C34" s="311">
        <f>IF($A34="","",INDEX('[1]SOTY &amp; Multi Gun Data'!H$7:H$410,MATCH($A34,'[1]SOTY &amp; Multi Gun Data'!$F$7:$F$410,0),1))</f>
        <v>185.02999999999997</v>
      </c>
      <c r="D34" s="312">
        <f t="shared" si="0"/>
        <v>309.02999999999997</v>
      </c>
      <c r="E34" s="28">
        <f t="shared" si="6"/>
        <v>28</v>
      </c>
      <c r="I34" s="310" t="str">
        <f>IFERROR(INDEX('[1]SOTY &amp; Multi Gun Data'!$F$7:$F$410,MATCH((ROW()-6),'[1]SOTY &amp; Multi Gun Data'!$AJ$7:$AJ$410,0),1),"")</f>
        <v>Robert Riley</v>
      </c>
      <c r="J34" s="311">
        <f>IF(I34="","",INDEX('[1]SOTY &amp; Multi Gun Data'!G$7:G$410,MATCH($I34,'[1]SOTY &amp; Multi Gun Data'!$F$7:$F$410,0),1))</f>
        <v>163</v>
      </c>
      <c r="K34" s="313">
        <f>IF(J34="","",INDEX('[1]SOTY &amp; Multi Gun Data'!H$7:H$410,MATCH($I34,'[1]SOTY &amp; Multi Gun Data'!$F$7:$F$410,0),1))</f>
        <v>0</v>
      </c>
      <c r="L34" s="314">
        <f>IF(K34="","",INDEX('[1]SOTY &amp; Multi Gun Data'!I$7:I$410,MATCH($I34,'[1]SOTY &amp; Multi Gun Data'!$F$7:$F$410,0),1))</f>
        <v>198.01</v>
      </c>
      <c r="M34" s="312">
        <f t="shared" si="1"/>
        <v>361.01</v>
      </c>
      <c r="N34" s="28">
        <f t="shared" si="7"/>
        <v>28</v>
      </c>
      <c r="R34" s="310" t="str">
        <f>IFERROR(INDEX('[1]SOTY &amp; Multi Gun Data'!$F$7:$F$410,MATCH((ROW()-6),'[1]SOTY &amp; Multi Gun Data'!$AL$7:$AL$410,0),1),"")</f>
        <v/>
      </c>
      <c r="S34" s="311" t="str">
        <f>IF(R34="","",INDEX('[1]SOTY &amp; Multi Gun Data'!G$7:G$410,MATCH($R34,'[1]SOTY &amp; Multi Gun Data'!$F$7:$F$410,0),1))</f>
        <v/>
      </c>
      <c r="T34" s="313" t="str">
        <f>IF(S34="","",INDEX('[1]SOTY &amp; Multi Gun Data'!H$7:H$410,MATCH($R34,'[1]SOTY &amp; Multi Gun Data'!$F$7:$F$410,0),1))</f>
        <v/>
      </c>
      <c r="U34" s="314" t="str">
        <f>IF(T34="","",INDEX('[1]SOTY &amp; Multi Gun Data'!I$7:I$410,MATCH($R34,'[1]SOTY &amp; Multi Gun Data'!$F$7:$F$410,0),1))</f>
        <v/>
      </c>
      <c r="V34" s="312" t="str">
        <f t="shared" si="2"/>
        <v/>
      </c>
      <c r="W34" s="28" t="str">
        <f t="shared" si="8"/>
        <v/>
      </c>
      <c r="AA34" s="310" t="str">
        <f>IFERROR(INDEX('[1]SOTY &amp; Multi Gun Data'!$F$7:$F$410,MATCH((ROW()-6),'[1]SOTY &amp; Multi Gun Data'!$AN$7:$AN$410,0),1),"")</f>
        <v/>
      </c>
      <c r="AB34" s="311" t="str">
        <f>IF($AA34="","",INDEX('[1]SOTY &amp; Multi Gun Data'!G$7:G$410,MATCH($AA34,'[1]SOTY &amp; Multi Gun Data'!$F$7:$F$410,0),1))</f>
        <v/>
      </c>
      <c r="AC34" s="313" t="str">
        <f>IF($AA34="","",INDEX('[1]SOTY &amp; Multi Gun Data'!H$7:H$410,MATCH($AA34,'[1]SOTY &amp; Multi Gun Data'!$F$7:$F$410,0),1))</f>
        <v/>
      </c>
      <c r="AD34" s="315" t="str">
        <f>IF($AA34="","",INDEX('[1]SOTY &amp; Multi Gun Data'!J$7:J$410,MATCH($AA34,'[1]SOTY &amp; Multi Gun Data'!$F$7:$F$410,0),1))</f>
        <v/>
      </c>
      <c r="AE34" s="316" t="str">
        <f>IF($AA34="","",INDEX('[1]SOTY &amp; Multi Gun Data'!K$7:K$410,MATCH($AA34,'[1]SOTY &amp; Multi Gun Data'!$F$7:$F$410,0),1))</f>
        <v/>
      </c>
      <c r="AF34" s="312" t="str">
        <f t="shared" si="3"/>
        <v/>
      </c>
      <c r="AG34" s="28" t="str">
        <f t="shared" si="9"/>
        <v/>
      </c>
      <c r="AK34" s="310" t="str">
        <f>IFERROR(INDEX('[1]SOTY &amp; Multi Gun Data'!$F$7:$F$410,MATCH((ROW()-6),'[1]SOTY &amp; Multi Gun Data'!$AP$7:$AP$410,0),1),"")</f>
        <v/>
      </c>
      <c r="AL34" s="311" t="str">
        <f>IF($AK34="","",INDEX('[1]SOTY &amp; Multi Gun Data'!G$7:G$410,MATCH($AK34,'[1]SOTY &amp; Multi Gun Data'!$F$7:$F$410,0),1))</f>
        <v/>
      </c>
      <c r="AM34" s="313" t="str">
        <f>IF($AK34="","",INDEX('[1]SOTY &amp; Multi Gun Data'!H$7:H$410,MATCH($AK34,'[1]SOTY &amp; Multi Gun Data'!$F$7:$F$410,0),1))</f>
        <v/>
      </c>
      <c r="AN34" s="315" t="str">
        <f>IF($AK34="","",INDEX('[1]SOTY &amp; Multi Gun Data'!J$7:J$410,MATCH($AK34,'[1]SOTY &amp; Multi Gun Data'!$F$7:$F$410,0),1))</f>
        <v/>
      </c>
      <c r="AO34" s="316" t="str">
        <f>IF($AK34="","",INDEX('[1]SOTY &amp; Multi Gun Data'!K$7:K$410,MATCH($AK34,'[1]SOTY &amp; Multi Gun Data'!$F$7:$F$410,0),1))</f>
        <v/>
      </c>
      <c r="AP34" s="312" t="str">
        <f t="shared" si="4"/>
        <v/>
      </c>
      <c r="AQ34" s="28" t="str">
        <f t="shared" si="10"/>
        <v/>
      </c>
      <c r="AU34" s="310" t="str">
        <f>IFERROR(INDEX('[1]SOTY &amp; Multi Gun Data'!$F$7:$F$410,MATCH((ROW()-6),'[1]SOTY &amp; Multi Gun Data'!$AC$7:$AC$410,0),1),"")</f>
        <v>Peter Gerholt</v>
      </c>
      <c r="AV34" s="317" t="str">
        <f>IF(AU34="","",INDEX('[1]SOTY &amp; Multi Gun Data'!AB$7:AB$410,MATCH(AU34,'[1]SOTY &amp; Multi Gun Data'!$F$7:$F$410,0),1))</f>
        <v>HG</v>
      </c>
      <c r="AW34" s="318">
        <f t="array" ref="AW34">IF($AU34="","",MAX(IF('[1]SOTY &amp; Multi Gun Data'!$F$7:$F$410=$AU34,'[1]SOTY &amp; Multi Gun Data'!$G$7:$G$410),IF('[1]SOTY &amp; Multi Gun Data'!$F$7:$F$410=$AU34,'[1]SOTY &amp; Multi Gun Data'!$H$7:$H$410)))</f>
        <v>182.03</v>
      </c>
      <c r="AX34" s="319">
        <f t="shared" si="5"/>
        <v>28</v>
      </c>
    </row>
    <row r="35" spans="1:50" ht="16.7" x14ac:dyDescent="0.35">
      <c r="A35" s="310" t="str">
        <f>IFERROR(INDEX('[1]SOTY &amp; Multi Gun Data'!$F$7:$F$410,MATCH((ROW()-6),'[1]SOTY &amp; Multi Gun Data'!$AH$7:$AH$410,0),1),"")</f>
        <v/>
      </c>
      <c r="B35" s="311" t="str">
        <f>IF($A35="","",INDEX('[1]SOTY &amp; Multi Gun Data'!G$7:G$410,MATCH($A35,'[1]SOTY &amp; Multi Gun Data'!$F$7:$F$410,0),1))</f>
        <v/>
      </c>
      <c r="C35" s="311" t="str">
        <f>IF($A35="","",INDEX('[1]SOTY &amp; Multi Gun Data'!H$7:H$410,MATCH($A35,'[1]SOTY &amp; Multi Gun Data'!$F$7:$F$410,0),1))</f>
        <v/>
      </c>
      <c r="D35" s="312" t="str">
        <f t="shared" si="0"/>
        <v/>
      </c>
      <c r="E35" s="28" t="str">
        <f t="shared" si="6"/>
        <v/>
      </c>
      <c r="I35" s="310" t="str">
        <f>IFERROR(INDEX('[1]SOTY &amp; Multi Gun Data'!$F$7:$F$410,MATCH((ROW()-6),'[1]SOTY &amp; Multi Gun Data'!$AJ$7:$AJ$410,0),1),"")</f>
        <v>Reschenda Moran (L)</v>
      </c>
      <c r="J35" s="311">
        <f>IF(I35="","",INDEX('[1]SOTY &amp; Multi Gun Data'!G$7:G$410,MATCH($I35,'[1]SOTY &amp; Multi Gun Data'!$F$7:$F$410,0),1))</f>
        <v>0</v>
      </c>
      <c r="K35" s="313">
        <f>IF(J35="","",INDEX('[1]SOTY &amp; Multi Gun Data'!H$7:H$410,MATCH($I35,'[1]SOTY &amp; Multi Gun Data'!$F$7:$F$410,0),1))</f>
        <v>160.04000000000002</v>
      </c>
      <c r="L35" s="314">
        <f>IF(K35="","",INDEX('[1]SOTY &amp; Multi Gun Data'!I$7:I$410,MATCH($I35,'[1]SOTY &amp; Multi Gun Data'!$F$7:$F$410,0),1))</f>
        <v>189</v>
      </c>
      <c r="M35" s="312">
        <f t="shared" si="1"/>
        <v>349.04</v>
      </c>
      <c r="N35" s="28">
        <f t="shared" si="7"/>
        <v>29</v>
      </c>
      <c r="R35" s="310" t="str">
        <f>IFERROR(INDEX('[1]SOTY &amp; Multi Gun Data'!$F$7:$F$410,MATCH((ROW()-6),'[1]SOTY &amp; Multi Gun Data'!$AL$7:$AL$410,0),1),"")</f>
        <v/>
      </c>
      <c r="S35" s="311" t="str">
        <f>IF(R35="","",INDEX('[1]SOTY &amp; Multi Gun Data'!G$7:G$410,MATCH($R35,'[1]SOTY &amp; Multi Gun Data'!$F$7:$F$410,0),1))</f>
        <v/>
      </c>
      <c r="T35" s="313" t="str">
        <f>IF(S35="","",INDEX('[1]SOTY &amp; Multi Gun Data'!H$7:H$410,MATCH($R35,'[1]SOTY &amp; Multi Gun Data'!$F$7:$F$410,0),1))</f>
        <v/>
      </c>
      <c r="U35" s="314" t="str">
        <f>IF(T35="","",INDEX('[1]SOTY &amp; Multi Gun Data'!I$7:I$410,MATCH($R35,'[1]SOTY &amp; Multi Gun Data'!$F$7:$F$410,0),1))</f>
        <v/>
      </c>
      <c r="V35" s="312" t="str">
        <f t="shared" si="2"/>
        <v/>
      </c>
      <c r="W35" s="28" t="str">
        <f t="shared" si="8"/>
        <v/>
      </c>
      <c r="AA35" s="310" t="str">
        <f>IFERROR(INDEX('[1]SOTY &amp; Multi Gun Data'!$F$7:$F$410,MATCH((ROW()-6),'[1]SOTY &amp; Multi Gun Data'!$AN$7:$AN$410,0),1),"")</f>
        <v/>
      </c>
      <c r="AB35" s="311" t="str">
        <f>IF($AA35="","",INDEX('[1]SOTY &amp; Multi Gun Data'!G$7:G$410,MATCH($AA35,'[1]SOTY &amp; Multi Gun Data'!$F$7:$F$410,0),1))</f>
        <v/>
      </c>
      <c r="AC35" s="313" t="str">
        <f>IF($AA35="","",INDEX('[1]SOTY &amp; Multi Gun Data'!H$7:H$410,MATCH($AA35,'[1]SOTY &amp; Multi Gun Data'!$F$7:$F$410,0),1))</f>
        <v/>
      </c>
      <c r="AD35" s="315" t="str">
        <f>IF($AA35="","",INDEX('[1]SOTY &amp; Multi Gun Data'!J$7:J$410,MATCH($AA35,'[1]SOTY &amp; Multi Gun Data'!$F$7:$F$410,0),1))</f>
        <v/>
      </c>
      <c r="AE35" s="316" t="str">
        <f>IF($AA35="","",INDEX('[1]SOTY &amp; Multi Gun Data'!K$7:K$410,MATCH($AA35,'[1]SOTY &amp; Multi Gun Data'!$F$7:$F$410,0),1))</f>
        <v/>
      </c>
      <c r="AF35" s="312" t="str">
        <f t="shared" si="3"/>
        <v/>
      </c>
      <c r="AG35" s="28" t="str">
        <f t="shared" si="9"/>
        <v/>
      </c>
      <c r="AK35" s="310" t="str">
        <f>IFERROR(INDEX('[1]SOTY &amp; Multi Gun Data'!$F$7:$F$410,MATCH((ROW()-6),'[1]SOTY &amp; Multi Gun Data'!$AP$7:$AP$410,0),1),"")</f>
        <v/>
      </c>
      <c r="AL35" s="311" t="str">
        <f>IF($AK35="","",INDEX('[1]SOTY &amp; Multi Gun Data'!G$7:G$410,MATCH($AK35,'[1]SOTY &amp; Multi Gun Data'!$F$7:$F$410,0),1))</f>
        <v/>
      </c>
      <c r="AM35" s="313" t="str">
        <f>IF($AK35="","",INDEX('[1]SOTY &amp; Multi Gun Data'!H$7:H$410,MATCH($AK35,'[1]SOTY &amp; Multi Gun Data'!$F$7:$F$410,0),1))</f>
        <v/>
      </c>
      <c r="AN35" s="315" t="str">
        <f>IF($AK35="","",INDEX('[1]SOTY &amp; Multi Gun Data'!J$7:J$410,MATCH($AK35,'[1]SOTY &amp; Multi Gun Data'!$F$7:$F$410,0),1))</f>
        <v/>
      </c>
      <c r="AO35" s="316" t="str">
        <f>IF($AK35="","",INDEX('[1]SOTY &amp; Multi Gun Data'!K$7:K$410,MATCH($AK35,'[1]SOTY &amp; Multi Gun Data'!$F$7:$F$410,0),1))</f>
        <v/>
      </c>
      <c r="AP35" s="312" t="str">
        <f t="shared" si="4"/>
        <v/>
      </c>
      <c r="AQ35" s="28" t="str">
        <f t="shared" si="10"/>
        <v/>
      </c>
      <c r="AU35" s="310" t="str">
        <f>IFERROR(INDEX('[1]SOTY &amp; Multi Gun Data'!$F$7:$F$410,MATCH((ROW()-6),'[1]SOTY &amp; Multi Gun Data'!$AC$7:$AC$410,0),1),"")</f>
        <v>Percy Spierske</v>
      </c>
      <c r="AV35" s="317" t="str">
        <f>IF(AU35="","",INDEX('[1]SOTY &amp; Multi Gun Data'!AB$7:AB$410,MATCH(AU35,'[1]SOTY &amp; Multi Gun Data'!$F$7:$F$410,0),1))</f>
        <v>LG</v>
      </c>
      <c r="AW35" s="318">
        <f t="array" ref="AW35">IF($AU35="","",MAX(IF('[1]SOTY &amp; Multi Gun Data'!$F$7:$F$410=$AU35,'[1]SOTY &amp; Multi Gun Data'!$G$7:$G$410),IF('[1]SOTY &amp; Multi Gun Data'!$F$7:$F$410=$AU35,'[1]SOTY &amp; Multi Gun Data'!$H$7:$H$410)))</f>
        <v>180.01</v>
      </c>
      <c r="AX35" s="319">
        <f t="shared" si="5"/>
        <v>29</v>
      </c>
    </row>
    <row r="36" spans="1:50" ht="16.7" x14ac:dyDescent="0.35">
      <c r="A36" s="310" t="str">
        <f>IFERROR(INDEX('[1]SOTY &amp; Multi Gun Data'!$F$7:$F$410,MATCH((ROW()-6),'[1]SOTY &amp; Multi Gun Data'!$AH$7:$AH$410,0),1),"")</f>
        <v/>
      </c>
      <c r="B36" s="311" t="str">
        <f>IF($A36="","",INDEX('[1]SOTY &amp; Multi Gun Data'!G$7:G$410,MATCH($A36,'[1]SOTY &amp; Multi Gun Data'!$F$7:$F$410,0),1))</f>
        <v/>
      </c>
      <c r="C36" s="311" t="str">
        <f>IF($A36="","",INDEX('[1]SOTY &amp; Multi Gun Data'!H$7:H$410,MATCH($A36,'[1]SOTY &amp; Multi Gun Data'!$F$7:$F$410,0),1))</f>
        <v/>
      </c>
      <c r="D36" s="312" t="str">
        <f t="shared" si="0"/>
        <v/>
      </c>
      <c r="E36" s="28" t="str">
        <f t="shared" si="6"/>
        <v/>
      </c>
      <c r="I36" s="310" t="str">
        <f>IFERROR(INDEX('[1]SOTY &amp; Multi Gun Data'!$F$7:$F$410,MATCH((ROW()-6),'[1]SOTY &amp; Multi Gun Data'!$AJ$7:$AJ$410,0),1),"")</f>
        <v>Tim Pavey (L)</v>
      </c>
      <c r="J36" s="311">
        <f>IF(I36="","",INDEX('[1]SOTY &amp; Multi Gun Data'!G$7:G$410,MATCH($I36,'[1]SOTY &amp; Multi Gun Data'!$F$7:$F$410,0),1))</f>
        <v>112</v>
      </c>
      <c r="K36" s="313">
        <f>IF(J36="","",INDEX('[1]SOTY &amp; Multi Gun Data'!H$7:H$410,MATCH($I36,'[1]SOTY &amp; Multi Gun Data'!$F$7:$F$410,0),1))</f>
        <v>0</v>
      </c>
      <c r="L36" s="314">
        <f>IF(K36="","",INDEX('[1]SOTY &amp; Multi Gun Data'!I$7:I$410,MATCH($I36,'[1]SOTY &amp; Multi Gun Data'!$F$7:$F$410,0),1))</f>
        <v>214</v>
      </c>
      <c r="M36" s="312">
        <f t="shared" si="1"/>
        <v>326</v>
      </c>
      <c r="N36" s="28">
        <f t="shared" si="7"/>
        <v>30</v>
      </c>
      <c r="R36" s="310" t="str">
        <f>IFERROR(INDEX('[1]SOTY &amp; Multi Gun Data'!$F$7:$F$410,MATCH((ROW()-6),'[1]SOTY &amp; Multi Gun Data'!$AL$7:$AL$410,0),1),"")</f>
        <v/>
      </c>
      <c r="S36" s="311" t="str">
        <f>IF(R36="","",INDEX('[1]SOTY &amp; Multi Gun Data'!G$7:G$410,MATCH($R36,'[1]SOTY &amp; Multi Gun Data'!$F$7:$F$410,0),1))</f>
        <v/>
      </c>
      <c r="T36" s="313" t="str">
        <f>IF(S36="","",INDEX('[1]SOTY &amp; Multi Gun Data'!H$7:H$410,MATCH($R36,'[1]SOTY &amp; Multi Gun Data'!$F$7:$F$410,0),1))</f>
        <v/>
      </c>
      <c r="U36" s="314" t="str">
        <f>IF(T36="","",INDEX('[1]SOTY &amp; Multi Gun Data'!I$7:I$410,MATCH($R36,'[1]SOTY &amp; Multi Gun Data'!$F$7:$F$410,0),1))</f>
        <v/>
      </c>
      <c r="V36" s="312" t="str">
        <f t="shared" si="2"/>
        <v/>
      </c>
      <c r="W36" s="28" t="str">
        <f t="shared" si="8"/>
        <v/>
      </c>
      <c r="AA36" s="310" t="str">
        <f>IFERROR(INDEX('[1]SOTY &amp; Multi Gun Data'!$F$7:$F$410,MATCH((ROW()-6),'[1]SOTY &amp; Multi Gun Data'!$AN$7:$AN$410,0),1),"")</f>
        <v/>
      </c>
      <c r="AB36" s="311" t="str">
        <f>IF($AA36="","",INDEX('[1]SOTY &amp; Multi Gun Data'!G$7:G$410,MATCH($AA36,'[1]SOTY &amp; Multi Gun Data'!$F$7:$F$410,0),1))</f>
        <v/>
      </c>
      <c r="AC36" s="313" t="str">
        <f>IF($AA36="","",INDEX('[1]SOTY &amp; Multi Gun Data'!H$7:H$410,MATCH($AA36,'[1]SOTY &amp; Multi Gun Data'!$F$7:$F$410,0),1))</f>
        <v/>
      </c>
      <c r="AD36" s="315" t="str">
        <f>IF($AA36="","",INDEX('[1]SOTY &amp; Multi Gun Data'!J$7:J$410,MATCH($AA36,'[1]SOTY &amp; Multi Gun Data'!$F$7:$F$410,0),1))</f>
        <v/>
      </c>
      <c r="AE36" s="316" t="str">
        <f>IF($AA36="","",INDEX('[1]SOTY &amp; Multi Gun Data'!K$7:K$410,MATCH($AA36,'[1]SOTY &amp; Multi Gun Data'!$F$7:$F$410,0),1))</f>
        <v/>
      </c>
      <c r="AF36" s="312" t="str">
        <f t="shared" si="3"/>
        <v/>
      </c>
      <c r="AG36" s="28" t="str">
        <f t="shared" si="9"/>
        <v/>
      </c>
      <c r="AK36" s="310" t="str">
        <f>IFERROR(INDEX('[1]SOTY &amp; Multi Gun Data'!$F$7:$F$410,MATCH((ROW()-6),'[1]SOTY &amp; Multi Gun Data'!$AP$7:$AP$410,0),1),"")</f>
        <v/>
      </c>
      <c r="AL36" s="311" t="str">
        <f>IF($AK36="","",INDEX('[1]SOTY &amp; Multi Gun Data'!G$7:G$410,MATCH($AK36,'[1]SOTY &amp; Multi Gun Data'!$F$7:$F$410,0),1))</f>
        <v/>
      </c>
      <c r="AM36" s="313" t="str">
        <f>IF($AK36="","",INDEX('[1]SOTY &amp; Multi Gun Data'!H$7:H$410,MATCH($AK36,'[1]SOTY &amp; Multi Gun Data'!$F$7:$F$410,0),1))</f>
        <v/>
      </c>
      <c r="AN36" s="315" t="str">
        <f>IF($AK36="","",INDEX('[1]SOTY &amp; Multi Gun Data'!J$7:J$410,MATCH($AK36,'[1]SOTY &amp; Multi Gun Data'!$F$7:$F$410,0),1))</f>
        <v/>
      </c>
      <c r="AO36" s="316" t="str">
        <f>IF($AK36="","",INDEX('[1]SOTY &amp; Multi Gun Data'!K$7:K$410,MATCH($AK36,'[1]SOTY &amp; Multi Gun Data'!$F$7:$F$410,0),1))</f>
        <v/>
      </c>
      <c r="AP36" s="312" t="str">
        <f t="shared" si="4"/>
        <v/>
      </c>
      <c r="AQ36" s="28" t="str">
        <f t="shared" si="10"/>
        <v/>
      </c>
      <c r="AU36" s="310" t="str">
        <f>IFERROR(INDEX('[1]SOTY &amp; Multi Gun Data'!$F$7:$F$410,MATCH((ROW()-6),'[1]SOTY &amp; Multi Gun Data'!$AC$7:$AC$410,0),1),"")</f>
        <v>Robert Riley</v>
      </c>
      <c r="AV36" s="317" t="str">
        <f>IF(AU36="","",INDEX('[1]SOTY &amp; Multi Gun Data'!AB$7:AB$410,MATCH(AU36,'[1]SOTY &amp; Multi Gun Data'!$F$7:$F$410,0),1))</f>
        <v>HG</v>
      </c>
      <c r="AW36" s="318">
        <f t="array" ref="AW36">IF($AU36="","",MAX(IF('[1]SOTY &amp; Multi Gun Data'!$F$7:$F$410=$AU36,'[1]SOTY &amp; Multi Gun Data'!$G$7:$G$410),IF('[1]SOTY &amp; Multi Gun Data'!$F$7:$F$410=$AU36,'[1]SOTY &amp; Multi Gun Data'!$H$7:$H$410)))</f>
        <v>163</v>
      </c>
      <c r="AX36" s="319">
        <f t="shared" si="5"/>
        <v>30</v>
      </c>
    </row>
    <row r="37" spans="1:50" ht="16.7" x14ac:dyDescent="0.35">
      <c r="A37" s="310" t="str">
        <f>IFERROR(INDEX('[1]SOTY &amp; Multi Gun Data'!$F$7:$F$410,MATCH((ROW()-6),'[1]SOTY &amp; Multi Gun Data'!$AH$7:$AH$410,0),1),"")</f>
        <v/>
      </c>
      <c r="B37" s="311" t="str">
        <f>IF($A37="","",INDEX('[1]SOTY &amp; Multi Gun Data'!G$7:G$410,MATCH($A37,'[1]SOTY &amp; Multi Gun Data'!$F$7:$F$410,0),1))</f>
        <v/>
      </c>
      <c r="C37" s="311" t="str">
        <f>IF($A37="","",INDEX('[1]SOTY &amp; Multi Gun Data'!H$7:H$410,MATCH($A37,'[1]SOTY &amp; Multi Gun Data'!$F$7:$F$410,0),1))</f>
        <v/>
      </c>
      <c r="D37" s="312" t="str">
        <f t="shared" si="0"/>
        <v/>
      </c>
      <c r="E37" s="28" t="str">
        <f t="shared" si="6"/>
        <v/>
      </c>
      <c r="I37" s="310" t="str">
        <f>IFERROR(INDEX('[1]SOTY &amp; Multi Gun Data'!$F$7:$F$410,MATCH((ROW()-6),'[1]SOTY &amp; Multi Gun Data'!$AJ$7:$AJ$410,0),1),"")</f>
        <v>Tim Pavey (L)</v>
      </c>
      <c r="J37" s="311">
        <f>IF(I37="","",INDEX('[1]SOTY &amp; Multi Gun Data'!G$7:G$410,MATCH($I37,'[1]SOTY &amp; Multi Gun Data'!$F$7:$F$410,0),1))</f>
        <v>112</v>
      </c>
      <c r="K37" s="313">
        <f>IF(J37="","",INDEX('[1]SOTY &amp; Multi Gun Data'!H$7:H$410,MATCH($I37,'[1]SOTY &amp; Multi Gun Data'!$F$7:$F$410,0),1))</f>
        <v>0</v>
      </c>
      <c r="L37" s="314">
        <f>IF(K37="","",INDEX('[1]SOTY &amp; Multi Gun Data'!I$7:I$410,MATCH($I37,'[1]SOTY &amp; Multi Gun Data'!$F$7:$F$410,0),1))</f>
        <v>214</v>
      </c>
      <c r="M37" s="312">
        <f t="shared" si="1"/>
        <v>326</v>
      </c>
      <c r="N37" s="28">
        <f t="shared" si="7"/>
        <v>31</v>
      </c>
      <c r="R37" s="310" t="str">
        <f>IFERROR(INDEX('[1]SOTY &amp; Multi Gun Data'!$F$7:$F$410,MATCH((ROW()-6),'[1]SOTY &amp; Multi Gun Data'!$AL$7:$AL$410,0),1),"")</f>
        <v/>
      </c>
      <c r="S37" s="311" t="str">
        <f>IF(R37="","",INDEX('[1]SOTY &amp; Multi Gun Data'!G$7:G$410,MATCH($R37,'[1]SOTY &amp; Multi Gun Data'!$F$7:$F$410,0),1))</f>
        <v/>
      </c>
      <c r="T37" s="313" t="str">
        <f>IF(S37="","",INDEX('[1]SOTY &amp; Multi Gun Data'!H$7:H$410,MATCH($R37,'[1]SOTY &amp; Multi Gun Data'!$F$7:$F$410,0),1))</f>
        <v/>
      </c>
      <c r="U37" s="314" t="str">
        <f>IF(T37="","",INDEX('[1]SOTY &amp; Multi Gun Data'!I$7:I$410,MATCH($R37,'[1]SOTY &amp; Multi Gun Data'!$F$7:$F$410,0),1))</f>
        <v/>
      </c>
      <c r="V37" s="312" t="str">
        <f t="shared" si="2"/>
        <v/>
      </c>
      <c r="W37" s="28" t="str">
        <f t="shared" si="8"/>
        <v/>
      </c>
      <c r="AA37" s="310" t="str">
        <f>IFERROR(INDEX('[1]SOTY &amp; Multi Gun Data'!$F$7:$F$410,MATCH((ROW()-6),'[1]SOTY &amp; Multi Gun Data'!$AN$7:$AN$410,0),1),"")</f>
        <v/>
      </c>
      <c r="AB37" s="311" t="str">
        <f>IF($AA37="","",INDEX('[1]SOTY &amp; Multi Gun Data'!G$7:G$410,MATCH($AA37,'[1]SOTY &amp; Multi Gun Data'!$F$7:$F$410,0),1))</f>
        <v/>
      </c>
      <c r="AC37" s="313" t="str">
        <f>IF($AA37="","",INDEX('[1]SOTY &amp; Multi Gun Data'!H$7:H$410,MATCH($AA37,'[1]SOTY &amp; Multi Gun Data'!$F$7:$F$410,0),1))</f>
        <v/>
      </c>
      <c r="AD37" s="315" t="str">
        <f>IF($AA37="","",INDEX('[1]SOTY &amp; Multi Gun Data'!J$7:J$410,MATCH($AA37,'[1]SOTY &amp; Multi Gun Data'!$F$7:$F$410,0),1))</f>
        <v/>
      </c>
      <c r="AE37" s="316" t="str">
        <f>IF($AA37="","",INDEX('[1]SOTY &amp; Multi Gun Data'!K$7:K$410,MATCH($AA37,'[1]SOTY &amp; Multi Gun Data'!$F$7:$F$410,0),1))</f>
        <v/>
      </c>
      <c r="AF37" s="312" t="str">
        <f t="shared" si="3"/>
        <v/>
      </c>
      <c r="AG37" s="28" t="str">
        <f t="shared" si="9"/>
        <v/>
      </c>
      <c r="AK37" s="310" t="str">
        <f>IFERROR(INDEX('[1]SOTY &amp; Multi Gun Data'!$F$7:$F$410,MATCH((ROW()-6),'[1]SOTY &amp; Multi Gun Data'!$AP$7:$AP$410,0),1),"")</f>
        <v/>
      </c>
      <c r="AL37" s="311" t="str">
        <f>IF($AK37="","",INDEX('[1]SOTY &amp; Multi Gun Data'!G$7:G$410,MATCH($AK37,'[1]SOTY &amp; Multi Gun Data'!$F$7:$F$410,0),1))</f>
        <v/>
      </c>
      <c r="AM37" s="313" t="str">
        <f>IF($AK37="","",INDEX('[1]SOTY &amp; Multi Gun Data'!H$7:H$410,MATCH($AK37,'[1]SOTY &amp; Multi Gun Data'!$F$7:$F$410,0),1))</f>
        <v/>
      </c>
      <c r="AN37" s="315" t="str">
        <f>IF($AK37="","",INDEX('[1]SOTY &amp; Multi Gun Data'!J$7:J$410,MATCH($AK37,'[1]SOTY &amp; Multi Gun Data'!$F$7:$F$410,0),1))</f>
        <v/>
      </c>
      <c r="AO37" s="316" t="str">
        <f>IF($AK37="","",INDEX('[1]SOTY &amp; Multi Gun Data'!K$7:K$410,MATCH($AK37,'[1]SOTY &amp; Multi Gun Data'!$F$7:$F$410,0),1))</f>
        <v/>
      </c>
      <c r="AP37" s="312" t="str">
        <f t="shared" si="4"/>
        <v/>
      </c>
      <c r="AQ37" s="28" t="str">
        <f t="shared" si="10"/>
        <v/>
      </c>
      <c r="AU37" s="310" t="str">
        <f>IFERROR(INDEX('[1]SOTY &amp; Multi Gun Data'!$F$7:$F$410,MATCH((ROW()-6),'[1]SOTY &amp; Multi Gun Data'!$AC$7:$AC$410,0),1),"")</f>
        <v>Ivan Wilson</v>
      </c>
      <c r="AV37" s="317" t="str">
        <f>IF(AU37="","",INDEX('[1]SOTY &amp; Multi Gun Data'!AB$7:AB$410,MATCH(AU37,'[1]SOTY &amp; Multi Gun Data'!$F$7:$F$410,0),1))</f>
        <v>LG</v>
      </c>
      <c r="AW37" s="318">
        <f t="array" ref="AW37">IF($AU37="","",MAX(IF('[1]SOTY &amp; Multi Gun Data'!$F$7:$F$410=$AU37,'[1]SOTY &amp; Multi Gun Data'!$G$7:$G$410),IF('[1]SOTY &amp; Multi Gun Data'!$F$7:$F$410=$AU37,'[1]SOTY &amp; Multi Gun Data'!$H$7:$H$410)))</f>
        <v>162.01</v>
      </c>
      <c r="AX37" s="319">
        <f t="shared" si="5"/>
        <v>31</v>
      </c>
    </row>
    <row r="38" spans="1:50" ht="16.7" x14ac:dyDescent="0.35">
      <c r="A38" s="310" t="str">
        <f>IFERROR(INDEX('[1]SOTY &amp; Multi Gun Data'!$F$7:$F$410,MATCH((ROW()-6),'[1]SOTY &amp; Multi Gun Data'!$AH$7:$AH$410,0),1),"")</f>
        <v/>
      </c>
      <c r="B38" s="311" t="str">
        <f>IF($A38="","",INDEX('[1]SOTY &amp; Multi Gun Data'!G$7:G$410,MATCH($A38,'[1]SOTY &amp; Multi Gun Data'!$F$7:$F$410,0),1))</f>
        <v/>
      </c>
      <c r="C38" s="311" t="str">
        <f>IF($A38="","",INDEX('[1]SOTY &amp; Multi Gun Data'!H$7:H$410,MATCH($A38,'[1]SOTY &amp; Multi Gun Data'!$F$7:$F$410,0),1))</f>
        <v/>
      </c>
      <c r="D38" s="312" t="str">
        <f t="shared" si="0"/>
        <v/>
      </c>
      <c r="E38" s="28" t="str">
        <f t="shared" si="6"/>
        <v/>
      </c>
      <c r="I38" s="310" t="str">
        <f>IFERROR(INDEX('[1]SOTY &amp; Multi Gun Data'!$F$7:$F$410,MATCH((ROW()-6),'[1]SOTY &amp; Multi Gun Data'!$AJ$7:$AJ$410,0),1),"")</f>
        <v/>
      </c>
      <c r="J38" s="311" t="str">
        <f>IF(I38="","",INDEX('[1]SOTY &amp; Multi Gun Data'!G$7:G$410,MATCH($I38,'[1]SOTY &amp; Multi Gun Data'!$F$7:$F$410,0),1))</f>
        <v/>
      </c>
      <c r="K38" s="313" t="str">
        <f>IF(J38="","",INDEX('[1]SOTY &amp; Multi Gun Data'!H$7:H$410,MATCH($I38,'[1]SOTY &amp; Multi Gun Data'!$F$7:$F$410,0),1))</f>
        <v/>
      </c>
      <c r="L38" s="314" t="str">
        <f>IF(K38="","",INDEX('[1]SOTY &amp; Multi Gun Data'!I$7:I$410,MATCH($I38,'[1]SOTY &amp; Multi Gun Data'!$F$7:$F$410,0),1))</f>
        <v/>
      </c>
      <c r="M38" s="312" t="str">
        <f t="shared" si="1"/>
        <v/>
      </c>
      <c r="N38" s="28" t="str">
        <f t="shared" si="7"/>
        <v/>
      </c>
      <c r="R38" s="310" t="str">
        <f>IFERROR(INDEX('[1]SOTY &amp; Multi Gun Data'!$F$7:$F$410,MATCH((ROW()-6),'[1]SOTY &amp; Multi Gun Data'!$AL$7:$AL$410,0),1),"")</f>
        <v/>
      </c>
      <c r="S38" s="311" t="str">
        <f>IF(R38="","",INDEX('[1]SOTY &amp; Multi Gun Data'!G$7:G$410,MATCH($R38,'[1]SOTY &amp; Multi Gun Data'!$F$7:$F$410,0),1))</f>
        <v/>
      </c>
      <c r="T38" s="313" t="str">
        <f>IF(S38="","",INDEX('[1]SOTY &amp; Multi Gun Data'!H$7:H$410,MATCH($R38,'[1]SOTY &amp; Multi Gun Data'!$F$7:$F$410,0),1))</f>
        <v/>
      </c>
      <c r="U38" s="314" t="str">
        <f>IF(T38="","",INDEX('[1]SOTY &amp; Multi Gun Data'!I$7:I$410,MATCH($R38,'[1]SOTY &amp; Multi Gun Data'!$F$7:$F$410,0),1))</f>
        <v/>
      </c>
      <c r="V38" s="312" t="str">
        <f t="shared" si="2"/>
        <v/>
      </c>
      <c r="W38" s="28" t="str">
        <f t="shared" si="8"/>
        <v/>
      </c>
      <c r="AA38" s="310" t="str">
        <f>IFERROR(INDEX('[1]SOTY &amp; Multi Gun Data'!$F$7:$F$410,MATCH((ROW()-6),'[1]SOTY &amp; Multi Gun Data'!$AN$7:$AN$410,0),1),"")</f>
        <v/>
      </c>
      <c r="AB38" s="311" t="str">
        <f>IF($AA38="","",INDEX('[1]SOTY &amp; Multi Gun Data'!G$7:G$410,MATCH($AA38,'[1]SOTY &amp; Multi Gun Data'!$F$7:$F$410,0),1))</f>
        <v/>
      </c>
      <c r="AC38" s="313" t="str">
        <f>IF($AA38="","",INDEX('[1]SOTY &amp; Multi Gun Data'!H$7:H$410,MATCH($AA38,'[1]SOTY &amp; Multi Gun Data'!$F$7:$F$410,0),1))</f>
        <v/>
      </c>
      <c r="AD38" s="315" t="str">
        <f>IF($AA38="","",INDEX('[1]SOTY &amp; Multi Gun Data'!J$7:J$410,MATCH($AA38,'[1]SOTY &amp; Multi Gun Data'!$F$7:$F$410,0),1))</f>
        <v/>
      </c>
      <c r="AE38" s="316" t="str">
        <f>IF($AA38="","",INDEX('[1]SOTY &amp; Multi Gun Data'!K$7:K$410,MATCH($AA38,'[1]SOTY &amp; Multi Gun Data'!$F$7:$F$410,0),1))</f>
        <v/>
      </c>
      <c r="AF38" s="312" t="str">
        <f t="shared" si="3"/>
        <v/>
      </c>
      <c r="AG38" s="28" t="str">
        <f t="shared" si="9"/>
        <v/>
      </c>
      <c r="AK38" s="310" t="str">
        <f>IFERROR(INDEX('[1]SOTY &amp; Multi Gun Data'!$F$7:$F$410,MATCH((ROW()-6),'[1]SOTY &amp; Multi Gun Data'!$AP$7:$AP$410,0),1),"")</f>
        <v/>
      </c>
      <c r="AL38" s="311" t="str">
        <f>IF($AK38="","",INDEX('[1]SOTY &amp; Multi Gun Data'!G$7:G$410,MATCH($AK38,'[1]SOTY &amp; Multi Gun Data'!$F$7:$F$410,0),1))</f>
        <v/>
      </c>
      <c r="AM38" s="313" t="str">
        <f>IF($AK38="","",INDEX('[1]SOTY &amp; Multi Gun Data'!H$7:H$410,MATCH($AK38,'[1]SOTY &amp; Multi Gun Data'!$F$7:$F$410,0),1))</f>
        <v/>
      </c>
      <c r="AN38" s="315" t="str">
        <f>IF($AK38="","",INDEX('[1]SOTY &amp; Multi Gun Data'!J$7:J$410,MATCH($AK38,'[1]SOTY &amp; Multi Gun Data'!$F$7:$F$410,0),1))</f>
        <v/>
      </c>
      <c r="AO38" s="316" t="str">
        <f>IF($AK38="","",INDEX('[1]SOTY &amp; Multi Gun Data'!K$7:K$410,MATCH($AK38,'[1]SOTY &amp; Multi Gun Data'!$F$7:$F$410,0),1))</f>
        <v/>
      </c>
      <c r="AP38" s="312" t="str">
        <f t="shared" si="4"/>
        <v/>
      </c>
      <c r="AQ38" s="28" t="str">
        <f t="shared" si="10"/>
        <v/>
      </c>
      <c r="AU38" s="310" t="str">
        <f>IFERROR(INDEX('[1]SOTY &amp; Multi Gun Data'!$F$7:$F$410,MATCH((ROW()-6),'[1]SOTY &amp; Multi Gun Data'!$AC$7:$AC$410,0),1),"")</f>
        <v>Reschenda Moran (L)</v>
      </c>
      <c r="AV38" s="317" t="str">
        <f>IF(AU38="","",INDEX('[1]SOTY &amp; Multi Gun Data'!AB$7:AB$410,MATCH(AU38,'[1]SOTY &amp; Multi Gun Data'!$F$7:$F$410,0),1))</f>
        <v>LG</v>
      </c>
      <c r="AW38" s="318">
        <f t="array" ref="AW38">IF($AU38="","",MAX(IF('[1]SOTY &amp; Multi Gun Data'!$F$7:$F$410=$AU38,'[1]SOTY &amp; Multi Gun Data'!$G$7:$G$410),IF('[1]SOTY &amp; Multi Gun Data'!$F$7:$F$410=$AU38,'[1]SOTY &amp; Multi Gun Data'!$H$7:$H$410)))</f>
        <v>160.04000000000002</v>
      </c>
      <c r="AX38" s="319">
        <f t="shared" si="5"/>
        <v>32</v>
      </c>
    </row>
    <row r="39" spans="1:50" ht="16.7" x14ac:dyDescent="0.35">
      <c r="A39" s="310" t="str">
        <f>IFERROR(INDEX('[1]SOTY &amp; Multi Gun Data'!$F$7:$F$410,MATCH((ROW()-6),'[1]SOTY &amp; Multi Gun Data'!$AH$7:$AH$410,0),1),"")</f>
        <v/>
      </c>
      <c r="B39" s="311" t="str">
        <f>IF($A39="","",INDEX('[1]SOTY &amp; Multi Gun Data'!G$7:G$410,MATCH($A39,'[1]SOTY &amp; Multi Gun Data'!$F$7:$F$410,0),1))</f>
        <v/>
      </c>
      <c r="C39" s="311" t="str">
        <f>IF($A39="","",INDEX('[1]SOTY &amp; Multi Gun Data'!H$7:H$410,MATCH($A39,'[1]SOTY &amp; Multi Gun Data'!$F$7:$F$410,0),1))</f>
        <v/>
      </c>
      <c r="D39" s="312" t="str">
        <f t="shared" si="0"/>
        <v/>
      </c>
      <c r="E39" s="28" t="str">
        <f t="shared" si="6"/>
        <v/>
      </c>
      <c r="I39" s="310" t="str">
        <f>IFERROR(INDEX('[1]SOTY &amp; Multi Gun Data'!$F$7:$F$410,MATCH((ROW()-6),'[1]SOTY &amp; Multi Gun Data'!$AJ$7:$AJ$410,0),1),"")</f>
        <v/>
      </c>
      <c r="J39" s="311" t="str">
        <f>IF(I39="","",INDEX('[1]SOTY &amp; Multi Gun Data'!G$7:G$410,MATCH($I39,'[1]SOTY &amp; Multi Gun Data'!$F$7:$F$410,0),1))</f>
        <v/>
      </c>
      <c r="K39" s="313" t="str">
        <f>IF(J39="","",INDEX('[1]SOTY &amp; Multi Gun Data'!H$7:H$410,MATCH($I39,'[1]SOTY &amp; Multi Gun Data'!$F$7:$F$410,0),1))</f>
        <v/>
      </c>
      <c r="L39" s="314" t="str">
        <f>IF(K39="","",INDEX('[1]SOTY &amp; Multi Gun Data'!I$7:I$410,MATCH($I39,'[1]SOTY &amp; Multi Gun Data'!$F$7:$F$410,0),1))</f>
        <v/>
      </c>
      <c r="M39" s="312" t="str">
        <f t="shared" si="1"/>
        <v/>
      </c>
      <c r="N39" s="28" t="str">
        <f t="shared" si="7"/>
        <v/>
      </c>
      <c r="R39" s="310" t="str">
        <f>IFERROR(INDEX('[1]SOTY &amp; Multi Gun Data'!$F$7:$F$410,MATCH((ROW()-6),'[1]SOTY &amp; Multi Gun Data'!$AL$7:$AL$410,0),1),"")</f>
        <v/>
      </c>
      <c r="S39" s="311" t="str">
        <f>IF(R39="","",INDEX('[1]SOTY &amp; Multi Gun Data'!G$7:G$410,MATCH($R39,'[1]SOTY &amp; Multi Gun Data'!$F$7:$F$410,0),1))</f>
        <v/>
      </c>
      <c r="T39" s="313" t="str">
        <f>IF(S39="","",INDEX('[1]SOTY &amp; Multi Gun Data'!H$7:H$410,MATCH($R39,'[1]SOTY &amp; Multi Gun Data'!$F$7:$F$410,0),1))</f>
        <v/>
      </c>
      <c r="U39" s="314" t="str">
        <f>IF(T39="","",INDEX('[1]SOTY &amp; Multi Gun Data'!I$7:I$410,MATCH($R39,'[1]SOTY &amp; Multi Gun Data'!$F$7:$F$410,0),1))</f>
        <v/>
      </c>
      <c r="V39" s="312" t="str">
        <f t="shared" si="2"/>
        <v/>
      </c>
      <c r="W39" s="28" t="str">
        <f t="shared" si="8"/>
        <v/>
      </c>
      <c r="AA39" s="310" t="str">
        <f>IFERROR(INDEX('[1]SOTY &amp; Multi Gun Data'!$F$7:$F$410,MATCH((ROW()-6),'[1]SOTY &amp; Multi Gun Data'!$AN$7:$AN$410,0),1),"")</f>
        <v/>
      </c>
      <c r="AB39" s="311" t="str">
        <f>IF($AA39="","",INDEX('[1]SOTY &amp; Multi Gun Data'!G$7:G$410,MATCH($AA39,'[1]SOTY &amp; Multi Gun Data'!$F$7:$F$410,0),1))</f>
        <v/>
      </c>
      <c r="AC39" s="313" t="str">
        <f>IF($AA39="","",INDEX('[1]SOTY &amp; Multi Gun Data'!H$7:H$410,MATCH($AA39,'[1]SOTY &amp; Multi Gun Data'!$F$7:$F$410,0),1))</f>
        <v/>
      </c>
      <c r="AD39" s="315" t="str">
        <f>IF($AA39="","",INDEX('[1]SOTY &amp; Multi Gun Data'!J$7:J$410,MATCH($AA39,'[1]SOTY &amp; Multi Gun Data'!$F$7:$F$410,0),1))</f>
        <v/>
      </c>
      <c r="AE39" s="316" t="str">
        <f>IF($AA39="","",INDEX('[1]SOTY &amp; Multi Gun Data'!K$7:K$410,MATCH($AA39,'[1]SOTY &amp; Multi Gun Data'!$F$7:$F$410,0),1))</f>
        <v/>
      </c>
      <c r="AF39" s="312" t="str">
        <f t="shared" si="3"/>
        <v/>
      </c>
      <c r="AG39" s="28" t="str">
        <f t="shared" si="9"/>
        <v/>
      </c>
      <c r="AK39" s="310" t="str">
        <f>IFERROR(INDEX('[1]SOTY &amp; Multi Gun Data'!$F$7:$F$410,MATCH((ROW()-6),'[1]SOTY &amp; Multi Gun Data'!$AP$7:$AP$410,0),1),"")</f>
        <v/>
      </c>
      <c r="AL39" s="311" t="str">
        <f>IF($AK39="","",INDEX('[1]SOTY &amp; Multi Gun Data'!G$7:G$410,MATCH($AK39,'[1]SOTY &amp; Multi Gun Data'!$F$7:$F$410,0),1))</f>
        <v/>
      </c>
      <c r="AM39" s="313" t="str">
        <f>IF($AK39="","",INDEX('[1]SOTY &amp; Multi Gun Data'!H$7:H$410,MATCH($AK39,'[1]SOTY &amp; Multi Gun Data'!$F$7:$F$410,0),1))</f>
        <v/>
      </c>
      <c r="AN39" s="315" t="str">
        <f>IF($AK39="","",INDEX('[1]SOTY &amp; Multi Gun Data'!J$7:J$410,MATCH($AK39,'[1]SOTY &amp; Multi Gun Data'!$F$7:$F$410,0),1))</f>
        <v/>
      </c>
      <c r="AO39" s="316" t="str">
        <f>IF($AK39="","",INDEX('[1]SOTY &amp; Multi Gun Data'!K$7:K$410,MATCH($AK39,'[1]SOTY &amp; Multi Gun Data'!$F$7:$F$410,0),1))</f>
        <v/>
      </c>
      <c r="AP39" s="312" t="str">
        <f t="shared" si="4"/>
        <v/>
      </c>
      <c r="AQ39" s="28" t="str">
        <f t="shared" si="10"/>
        <v/>
      </c>
      <c r="AU39" s="310" t="str">
        <f>IFERROR(INDEX('[1]SOTY &amp; Multi Gun Data'!$F$7:$F$410,MATCH((ROW()-6),'[1]SOTY &amp; Multi Gun Data'!$AC$7:$AC$410,0),1),"")</f>
        <v>Tim Pavey (L)</v>
      </c>
      <c r="AV39" s="317" t="str">
        <f>IF(AU39="","",INDEX('[1]SOTY &amp; Multi Gun Data'!AB$7:AB$410,MATCH(AU39,'[1]SOTY &amp; Multi Gun Data'!$F$7:$F$410,0),1))</f>
        <v>HG</v>
      </c>
      <c r="AW39" s="318">
        <f t="array" ref="AW39">IF($AU39="","",MAX(IF('[1]SOTY &amp; Multi Gun Data'!$F$7:$F$410=$AU39,'[1]SOTY &amp; Multi Gun Data'!$G$7:$G$410),IF('[1]SOTY &amp; Multi Gun Data'!$F$7:$F$410=$AU39,'[1]SOTY &amp; Multi Gun Data'!$H$7:$H$410)))</f>
        <v>112</v>
      </c>
      <c r="AX39" s="319">
        <f t="shared" si="5"/>
        <v>33</v>
      </c>
    </row>
    <row r="40" spans="1:50" ht="16.7" x14ac:dyDescent="0.35">
      <c r="A40" s="310" t="str">
        <f>IFERROR(INDEX('[1]SOTY &amp; Multi Gun Data'!$F$7:$F$410,MATCH((ROW()-6),'[1]SOTY &amp; Multi Gun Data'!$AH$7:$AH$410,0),1),"")</f>
        <v/>
      </c>
      <c r="B40" s="311" t="str">
        <f>IF($A40="","",INDEX('[1]SOTY &amp; Multi Gun Data'!G$7:G$410,MATCH($A40,'[1]SOTY &amp; Multi Gun Data'!$F$7:$F$410,0),1))</f>
        <v/>
      </c>
      <c r="C40" s="311" t="str">
        <f>IF($A40="","",INDEX('[1]SOTY &amp; Multi Gun Data'!H$7:H$410,MATCH($A40,'[1]SOTY &amp; Multi Gun Data'!$F$7:$F$410,0),1))</f>
        <v/>
      </c>
      <c r="D40" s="312" t="str">
        <f t="shared" si="0"/>
        <v/>
      </c>
      <c r="E40" s="28" t="str">
        <f t="shared" si="6"/>
        <v/>
      </c>
      <c r="I40" s="310" t="str">
        <f>IFERROR(INDEX('[1]SOTY &amp; Multi Gun Data'!$F$7:$F$410,MATCH((ROW()-6),'[1]SOTY &amp; Multi Gun Data'!$AJ$7:$AJ$410,0),1),"")</f>
        <v/>
      </c>
      <c r="J40" s="311" t="str">
        <f>IF(I40="","",INDEX('[1]SOTY &amp; Multi Gun Data'!G$7:G$410,MATCH($I40,'[1]SOTY &amp; Multi Gun Data'!$F$7:$F$410,0),1))</f>
        <v/>
      </c>
      <c r="K40" s="313" t="str">
        <f>IF(J40="","",INDEX('[1]SOTY &amp; Multi Gun Data'!H$7:H$410,MATCH($I40,'[1]SOTY &amp; Multi Gun Data'!$F$7:$F$410,0),1))</f>
        <v/>
      </c>
      <c r="L40" s="314" t="str">
        <f>IF(K40="","",INDEX('[1]SOTY &amp; Multi Gun Data'!I$7:I$410,MATCH($I40,'[1]SOTY &amp; Multi Gun Data'!$F$7:$F$410,0),1))</f>
        <v/>
      </c>
      <c r="M40" s="312" t="str">
        <f t="shared" si="1"/>
        <v/>
      </c>
      <c r="N40" s="28" t="str">
        <f t="shared" si="7"/>
        <v/>
      </c>
      <c r="R40" s="310" t="str">
        <f>IFERROR(INDEX('[1]SOTY &amp; Multi Gun Data'!$F$7:$F$410,MATCH((ROW()-6),'[1]SOTY &amp; Multi Gun Data'!$AL$7:$AL$410,0),1),"")</f>
        <v/>
      </c>
      <c r="S40" s="311" t="str">
        <f>IF(R40="","",INDEX('[1]SOTY &amp; Multi Gun Data'!G$7:G$410,MATCH($R40,'[1]SOTY &amp; Multi Gun Data'!$F$7:$F$410,0),1))</f>
        <v/>
      </c>
      <c r="T40" s="313" t="str">
        <f>IF(S40="","",INDEX('[1]SOTY &amp; Multi Gun Data'!H$7:H$410,MATCH($R40,'[1]SOTY &amp; Multi Gun Data'!$F$7:$F$410,0),1))</f>
        <v/>
      </c>
      <c r="U40" s="314" t="str">
        <f>IF(T40="","",INDEX('[1]SOTY &amp; Multi Gun Data'!I$7:I$410,MATCH($R40,'[1]SOTY &amp; Multi Gun Data'!$F$7:$F$410,0),1))</f>
        <v/>
      </c>
      <c r="V40" s="312" t="str">
        <f t="shared" si="2"/>
        <v/>
      </c>
      <c r="W40" s="28" t="str">
        <f t="shared" si="8"/>
        <v/>
      </c>
      <c r="AA40" s="310" t="str">
        <f>IFERROR(INDEX('[1]SOTY &amp; Multi Gun Data'!$F$7:$F$410,MATCH((ROW()-6),'[1]SOTY &amp; Multi Gun Data'!$AN$7:$AN$410,0),1),"")</f>
        <v/>
      </c>
      <c r="AB40" s="311" t="str">
        <f>IF($AA40="","",INDEX('[1]SOTY &amp; Multi Gun Data'!G$7:G$410,MATCH($AA40,'[1]SOTY &amp; Multi Gun Data'!$F$7:$F$410,0),1))</f>
        <v/>
      </c>
      <c r="AC40" s="313" t="str">
        <f>IF($AA40="","",INDEX('[1]SOTY &amp; Multi Gun Data'!H$7:H$410,MATCH($AA40,'[1]SOTY &amp; Multi Gun Data'!$F$7:$F$410,0),1))</f>
        <v/>
      </c>
      <c r="AD40" s="315" t="str">
        <f>IF($AA40="","",INDEX('[1]SOTY &amp; Multi Gun Data'!J$7:J$410,MATCH($AA40,'[1]SOTY &amp; Multi Gun Data'!$F$7:$F$410,0),1))</f>
        <v/>
      </c>
      <c r="AE40" s="316" t="str">
        <f>IF($AA40="","",INDEX('[1]SOTY &amp; Multi Gun Data'!K$7:K$410,MATCH($AA40,'[1]SOTY &amp; Multi Gun Data'!$F$7:$F$410,0),1))</f>
        <v/>
      </c>
      <c r="AF40" s="312" t="str">
        <f t="shared" si="3"/>
        <v/>
      </c>
      <c r="AG40" s="28" t="str">
        <f t="shared" si="9"/>
        <v/>
      </c>
      <c r="AK40" s="310" t="str">
        <f>IFERROR(INDEX('[1]SOTY &amp; Multi Gun Data'!$F$7:$F$410,MATCH((ROW()-6),'[1]SOTY &amp; Multi Gun Data'!$AP$7:$AP$410,0),1),"")</f>
        <v/>
      </c>
      <c r="AL40" s="311" t="str">
        <f>IF($AK40="","",INDEX('[1]SOTY &amp; Multi Gun Data'!G$7:G$410,MATCH($AK40,'[1]SOTY &amp; Multi Gun Data'!$F$7:$F$410,0),1))</f>
        <v/>
      </c>
      <c r="AM40" s="313" t="str">
        <f>IF($AK40="","",INDEX('[1]SOTY &amp; Multi Gun Data'!H$7:H$410,MATCH($AK40,'[1]SOTY &amp; Multi Gun Data'!$F$7:$F$410,0),1))</f>
        <v/>
      </c>
      <c r="AN40" s="315" t="str">
        <f>IF($AK40="","",INDEX('[1]SOTY &amp; Multi Gun Data'!J$7:J$410,MATCH($AK40,'[1]SOTY &amp; Multi Gun Data'!$F$7:$F$410,0),1))</f>
        <v/>
      </c>
      <c r="AO40" s="316" t="str">
        <f>IF($AK40="","",INDEX('[1]SOTY &amp; Multi Gun Data'!K$7:K$410,MATCH($AK40,'[1]SOTY &amp; Multi Gun Data'!$F$7:$F$410,0),1))</f>
        <v/>
      </c>
      <c r="AP40" s="312" t="str">
        <f t="shared" si="4"/>
        <v/>
      </c>
      <c r="AQ40" s="28" t="str">
        <f t="shared" si="10"/>
        <v/>
      </c>
      <c r="AU40" s="310" t="str">
        <f>IFERROR(INDEX('[1]SOTY &amp; Multi Gun Data'!$F$7:$F$410,MATCH((ROW()-6),'[1]SOTY &amp; Multi Gun Data'!$AC$7:$AC$410,0),1),"")</f>
        <v/>
      </c>
      <c r="AV40" s="317" t="str">
        <f>IF(AU40="","",INDEX('[1]SOTY &amp; Multi Gun Data'!AB$7:AB$410,MATCH(AU40,'[1]SOTY &amp; Multi Gun Data'!$F$7:$F$410,0),1))</f>
        <v/>
      </c>
      <c r="AW40" s="318" t="str">
        <f t="array" ref="AW40">IF($AU40="","",MAX(IF('[1]SOTY &amp; Multi Gun Data'!$F$7:$F$410=$AU40,'[1]SOTY &amp; Multi Gun Data'!$G$7:$G$410),IF('[1]SOTY &amp; Multi Gun Data'!$F$7:$F$410=$AU40,'[1]SOTY &amp; Multi Gun Data'!$H$7:$H$410)))</f>
        <v/>
      </c>
      <c r="AX40" s="319" t="str">
        <f t="shared" si="5"/>
        <v/>
      </c>
    </row>
    <row r="41" spans="1:50" ht="16.7" x14ac:dyDescent="0.35">
      <c r="A41" s="310" t="str">
        <f>IFERROR(INDEX('[1]SOTY &amp; Multi Gun Data'!$F$7:$F$410,MATCH((ROW()-6),'[1]SOTY &amp; Multi Gun Data'!$AH$7:$AH$410,0),1),"")</f>
        <v/>
      </c>
      <c r="B41" s="311" t="str">
        <f>IF($A41="","",INDEX('[1]SOTY &amp; Multi Gun Data'!G$7:G$410,MATCH($A41,'[1]SOTY &amp; Multi Gun Data'!$F$7:$F$410,0),1))</f>
        <v/>
      </c>
      <c r="C41" s="311" t="str">
        <f>IF($A41="","",INDEX('[1]SOTY &amp; Multi Gun Data'!H$7:H$410,MATCH($A41,'[1]SOTY &amp; Multi Gun Data'!$F$7:$F$410,0),1))</f>
        <v/>
      </c>
      <c r="D41" s="312" t="str">
        <f t="shared" si="0"/>
        <v/>
      </c>
      <c r="E41" s="28" t="str">
        <f t="shared" si="6"/>
        <v/>
      </c>
      <c r="I41" s="310" t="str">
        <f>IFERROR(INDEX('[1]SOTY &amp; Multi Gun Data'!$F$7:$F$410,MATCH((ROW()-6),'[1]SOTY &amp; Multi Gun Data'!$AJ$7:$AJ$410,0),1),"")</f>
        <v/>
      </c>
      <c r="J41" s="311" t="str">
        <f>IF(I41="","",INDEX('[1]SOTY &amp; Multi Gun Data'!G$7:G$410,MATCH($I41,'[1]SOTY &amp; Multi Gun Data'!$F$7:$F$410,0),1))</f>
        <v/>
      </c>
      <c r="K41" s="313" t="str">
        <f>IF(J41="","",INDEX('[1]SOTY &amp; Multi Gun Data'!H$7:H$410,MATCH($I41,'[1]SOTY &amp; Multi Gun Data'!$F$7:$F$410,0),1))</f>
        <v/>
      </c>
      <c r="L41" s="314" t="str">
        <f>IF(K41="","",INDEX('[1]SOTY &amp; Multi Gun Data'!I$7:I$410,MATCH($I41,'[1]SOTY &amp; Multi Gun Data'!$F$7:$F$410,0),1))</f>
        <v/>
      </c>
      <c r="M41" s="312" t="str">
        <f t="shared" si="1"/>
        <v/>
      </c>
      <c r="N41" s="28" t="str">
        <f t="shared" si="7"/>
        <v/>
      </c>
      <c r="R41" s="310" t="str">
        <f>IFERROR(INDEX('[1]SOTY &amp; Multi Gun Data'!$F$7:$F$410,MATCH((ROW()-6),'[1]SOTY &amp; Multi Gun Data'!$AL$7:$AL$410,0),1),"")</f>
        <v/>
      </c>
      <c r="S41" s="311" t="str">
        <f>IF(R41="","",INDEX('[1]SOTY &amp; Multi Gun Data'!G$7:G$410,MATCH($R41,'[1]SOTY &amp; Multi Gun Data'!$F$7:$F$410,0),1))</f>
        <v/>
      </c>
      <c r="T41" s="313" t="str">
        <f>IF(S41="","",INDEX('[1]SOTY &amp; Multi Gun Data'!H$7:H$410,MATCH($R41,'[1]SOTY &amp; Multi Gun Data'!$F$7:$F$410,0),1))</f>
        <v/>
      </c>
      <c r="U41" s="314" t="str">
        <f>IF(T41="","",INDEX('[1]SOTY &amp; Multi Gun Data'!I$7:I$410,MATCH($R41,'[1]SOTY &amp; Multi Gun Data'!$F$7:$F$410,0),1))</f>
        <v/>
      </c>
      <c r="V41" s="312" t="str">
        <f t="shared" si="2"/>
        <v/>
      </c>
      <c r="W41" s="28" t="str">
        <f t="shared" si="8"/>
        <v/>
      </c>
      <c r="AA41" s="310" t="str">
        <f>IFERROR(INDEX('[1]SOTY &amp; Multi Gun Data'!$F$7:$F$410,MATCH((ROW()-6),'[1]SOTY &amp; Multi Gun Data'!$AN$7:$AN$410,0),1),"")</f>
        <v/>
      </c>
      <c r="AB41" s="311" t="str">
        <f>IF($AA41="","",INDEX('[1]SOTY &amp; Multi Gun Data'!G$7:G$410,MATCH($AA41,'[1]SOTY &amp; Multi Gun Data'!$F$7:$F$410,0),1))</f>
        <v/>
      </c>
      <c r="AC41" s="313" t="str">
        <f>IF($AA41="","",INDEX('[1]SOTY &amp; Multi Gun Data'!H$7:H$410,MATCH($AA41,'[1]SOTY &amp; Multi Gun Data'!$F$7:$F$410,0),1))</f>
        <v/>
      </c>
      <c r="AD41" s="315" t="str">
        <f>IF($AA41="","",INDEX('[1]SOTY &amp; Multi Gun Data'!J$7:J$410,MATCH($AA41,'[1]SOTY &amp; Multi Gun Data'!$F$7:$F$410,0),1))</f>
        <v/>
      </c>
      <c r="AE41" s="316" t="str">
        <f>IF($AA41="","",INDEX('[1]SOTY &amp; Multi Gun Data'!K$7:K$410,MATCH($AA41,'[1]SOTY &amp; Multi Gun Data'!$F$7:$F$410,0),1))</f>
        <v/>
      </c>
      <c r="AF41" s="312" t="str">
        <f t="shared" si="3"/>
        <v/>
      </c>
      <c r="AG41" s="28" t="str">
        <f t="shared" si="9"/>
        <v/>
      </c>
      <c r="AK41" s="310" t="str">
        <f>IFERROR(INDEX('[1]SOTY &amp; Multi Gun Data'!$F$7:$F$410,MATCH((ROW()-6),'[1]SOTY &amp; Multi Gun Data'!$AP$7:$AP$410,0),1),"")</f>
        <v/>
      </c>
      <c r="AL41" s="311" t="str">
        <f>IF($AK41="","",INDEX('[1]SOTY &amp; Multi Gun Data'!G$7:G$410,MATCH($AK41,'[1]SOTY &amp; Multi Gun Data'!$F$7:$F$410,0),1))</f>
        <v/>
      </c>
      <c r="AM41" s="313" t="str">
        <f>IF($AK41="","",INDEX('[1]SOTY &amp; Multi Gun Data'!H$7:H$410,MATCH($AK41,'[1]SOTY &amp; Multi Gun Data'!$F$7:$F$410,0),1))</f>
        <v/>
      </c>
      <c r="AN41" s="315" t="str">
        <f>IF($AK41="","",INDEX('[1]SOTY &amp; Multi Gun Data'!J$7:J$410,MATCH($AK41,'[1]SOTY &amp; Multi Gun Data'!$F$7:$F$410,0),1))</f>
        <v/>
      </c>
      <c r="AO41" s="316" t="str">
        <f>IF($AK41="","",INDEX('[1]SOTY &amp; Multi Gun Data'!K$7:K$410,MATCH($AK41,'[1]SOTY &amp; Multi Gun Data'!$F$7:$F$410,0),1))</f>
        <v/>
      </c>
      <c r="AP41" s="312" t="str">
        <f t="shared" si="4"/>
        <v/>
      </c>
      <c r="AQ41" s="28" t="str">
        <f t="shared" si="10"/>
        <v/>
      </c>
      <c r="AU41" s="310" t="str">
        <f>IFERROR(INDEX('[1]SOTY &amp; Multi Gun Data'!$F$7:$F$410,MATCH((ROW()-6),'[1]SOTY &amp; Multi Gun Data'!$AC$7:$AC$410,0),1),"")</f>
        <v/>
      </c>
      <c r="AV41" s="317" t="str">
        <f>IF(AU41="","",INDEX('[1]SOTY &amp; Multi Gun Data'!AB$7:AB$410,MATCH(AU41,'[1]SOTY &amp; Multi Gun Data'!$F$7:$F$410,0),1))</f>
        <v/>
      </c>
      <c r="AW41" s="318" t="str">
        <f t="array" ref="AW41">IF($AU41="","",MAX(IF('[1]SOTY &amp; Multi Gun Data'!$F$7:$F$410=$AU41,'[1]SOTY &amp; Multi Gun Data'!$G$7:$G$410),IF('[1]SOTY &amp; Multi Gun Data'!$F$7:$F$410=$AU41,'[1]SOTY &amp; Multi Gun Data'!$H$7:$H$410)))</f>
        <v/>
      </c>
      <c r="AX41" s="319" t="str">
        <f t="shared" si="5"/>
        <v/>
      </c>
    </row>
    <row r="42" spans="1:50" ht="16.7" x14ac:dyDescent="0.35">
      <c r="A42" s="310" t="str">
        <f>IFERROR(INDEX('[1]SOTY &amp; Multi Gun Data'!$F$7:$F$410,MATCH((ROW()-6),'[1]SOTY &amp; Multi Gun Data'!$AH$7:$AH$410,0),1),"")</f>
        <v/>
      </c>
      <c r="B42" s="311" t="str">
        <f>IF($A42="","",INDEX('[1]SOTY &amp; Multi Gun Data'!G$7:G$410,MATCH($A42,'[1]SOTY &amp; Multi Gun Data'!$F$7:$F$410,0),1))</f>
        <v/>
      </c>
      <c r="C42" s="311" t="str">
        <f>IF($A42="","",INDEX('[1]SOTY &amp; Multi Gun Data'!H$7:H$410,MATCH($A42,'[1]SOTY &amp; Multi Gun Data'!$F$7:$F$410,0),1))</f>
        <v/>
      </c>
      <c r="D42" s="312" t="str">
        <f t="shared" si="0"/>
        <v/>
      </c>
      <c r="E42" s="28" t="str">
        <f t="shared" si="6"/>
        <v/>
      </c>
      <c r="I42" s="310" t="str">
        <f>IFERROR(INDEX('[1]SOTY &amp; Multi Gun Data'!$F$7:$F$410,MATCH((ROW()-6),'[1]SOTY &amp; Multi Gun Data'!$AJ$7:$AJ$410,0),1),"")</f>
        <v/>
      </c>
      <c r="J42" s="311" t="str">
        <f>IF(I42="","",INDEX('[1]SOTY &amp; Multi Gun Data'!G$7:G$410,MATCH($I42,'[1]SOTY &amp; Multi Gun Data'!$F$7:$F$410,0),1))</f>
        <v/>
      </c>
      <c r="K42" s="313" t="str">
        <f>IF(J42="","",INDEX('[1]SOTY &amp; Multi Gun Data'!H$7:H$410,MATCH($I42,'[1]SOTY &amp; Multi Gun Data'!$F$7:$F$410,0),1))</f>
        <v/>
      </c>
      <c r="L42" s="314" t="str">
        <f>IF(K42="","",INDEX('[1]SOTY &amp; Multi Gun Data'!I$7:I$410,MATCH($I42,'[1]SOTY &amp; Multi Gun Data'!$F$7:$F$410,0),1))</f>
        <v/>
      </c>
      <c r="M42" s="312" t="str">
        <f t="shared" si="1"/>
        <v/>
      </c>
      <c r="N42" s="28" t="str">
        <f t="shared" si="7"/>
        <v/>
      </c>
      <c r="R42" s="310" t="str">
        <f>IFERROR(INDEX('[1]SOTY &amp; Multi Gun Data'!$F$7:$F$410,MATCH((ROW()-6),'[1]SOTY &amp; Multi Gun Data'!$AL$7:$AL$410,0),1),"")</f>
        <v/>
      </c>
      <c r="S42" s="311" t="str">
        <f>IF(R42="","",INDEX('[1]SOTY &amp; Multi Gun Data'!G$7:G$410,MATCH($R42,'[1]SOTY &amp; Multi Gun Data'!$F$7:$F$410,0),1))</f>
        <v/>
      </c>
      <c r="T42" s="313" t="str">
        <f>IF(S42="","",INDEX('[1]SOTY &amp; Multi Gun Data'!H$7:H$410,MATCH($R42,'[1]SOTY &amp; Multi Gun Data'!$F$7:$F$410,0),1))</f>
        <v/>
      </c>
      <c r="U42" s="314" t="str">
        <f>IF(T42="","",INDEX('[1]SOTY &amp; Multi Gun Data'!I$7:I$410,MATCH($R42,'[1]SOTY &amp; Multi Gun Data'!$F$7:$F$410,0),1))</f>
        <v/>
      </c>
      <c r="V42" s="312" t="str">
        <f t="shared" si="2"/>
        <v/>
      </c>
      <c r="W42" s="28" t="str">
        <f t="shared" si="8"/>
        <v/>
      </c>
      <c r="AA42" s="310" t="str">
        <f>IFERROR(INDEX('[1]SOTY &amp; Multi Gun Data'!$F$7:$F$410,MATCH((ROW()-6),'[1]SOTY &amp; Multi Gun Data'!$AN$7:$AN$410,0),1),"")</f>
        <v/>
      </c>
      <c r="AB42" s="311" t="str">
        <f>IF($AA42="","",INDEX('[1]SOTY &amp; Multi Gun Data'!G$7:G$410,MATCH($AA42,'[1]SOTY &amp; Multi Gun Data'!$F$7:$F$410,0),1))</f>
        <v/>
      </c>
      <c r="AC42" s="313" t="str">
        <f>IF($AA42="","",INDEX('[1]SOTY &amp; Multi Gun Data'!H$7:H$410,MATCH($AA42,'[1]SOTY &amp; Multi Gun Data'!$F$7:$F$410,0),1))</f>
        <v/>
      </c>
      <c r="AD42" s="315" t="str">
        <f>IF($AA42="","",INDEX('[1]SOTY &amp; Multi Gun Data'!J$7:J$410,MATCH($AA42,'[1]SOTY &amp; Multi Gun Data'!$F$7:$F$410,0),1))</f>
        <v/>
      </c>
      <c r="AE42" s="316" t="str">
        <f>IF($AA42="","",INDEX('[1]SOTY &amp; Multi Gun Data'!K$7:K$410,MATCH($AA42,'[1]SOTY &amp; Multi Gun Data'!$F$7:$F$410,0),1))</f>
        <v/>
      </c>
      <c r="AF42" s="312" t="str">
        <f t="shared" si="3"/>
        <v/>
      </c>
      <c r="AG42" s="28" t="str">
        <f t="shared" si="9"/>
        <v/>
      </c>
      <c r="AK42" s="310" t="str">
        <f>IFERROR(INDEX('[1]SOTY &amp; Multi Gun Data'!$F$7:$F$410,MATCH((ROW()-6),'[1]SOTY &amp; Multi Gun Data'!$AP$7:$AP$410,0),1),"")</f>
        <v/>
      </c>
      <c r="AL42" s="311" t="str">
        <f>IF($AK42="","",INDEX('[1]SOTY &amp; Multi Gun Data'!G$7:G$410,MATCH($AK42,'[1]SOTY &amp; Multi Gun Data'!$F$7:$F$410,0),1))</f>
        <v/>
      </c>
      <c r="AM42" s="313" t="str">
        <f>IF($AK42="","",INDEX('[1]SOTY &amp; Multi Gun Data'!H$7:H$410,MATCH($AK42,'[1]SOTY &amp; Multi Gun Data'!$F$7:$F$410,0),1))</f>
        <v/>
      </c>
      <c r="AN42" s="315" t="str">
        <f>IF($AK42="","",INDEX('[1]SOTY &amp; Multi Gun Data'!J$7:J$410,MATCH($AK42,'[1]SOTY &amp; Multi Gun Data'!$F$7:$F$410,0),1))</f>
        <v/>
      </c>
      <c r="AO42" s="316" t="str">
        <f>IF($AK42="","",INDEX('[1]SOTY &amp; Multi Gun Data'!K$7:K$410,MATCH($AK42,'[1]SOTY &amp; Multi Gun Data'!$F$7:$F$410,0),1))</f>
        <v/>
      </c>
      <c r="AP42" s="312" t="str">
        <f t="shared" si="4"/>
        <v/>
      </c>
      <c r="AQ42" s="28" t="str">
        <f t="shared" si="10"/>
        <v/>
      </c>
      <c r="AU42" s="310" t="str">
        <f>IFERROR(INDEX('[1]SOTY &amp; Multi Gun Data'!$F$7:$F$410,MATCH((ROW()-6),'[1]SOTY &amp; Multi Gun Data'!$AC$7:$AC$410,0),1),"")</f>
        <v/>
      </c>
      <c r="AV42" s="317" t="str">
        <f>IF(AU42="","",INDEX('[1]SOTY &amp; Multi Gun Data'!AB$7:AB$410,MATCH(AU42,'[1]SOTY &amp; Multi Gun Data'!$F$7:$F$410,0),1))</f>
        <v/>
      </c>
      <c r="AW42" s="318" t="str">
        <f t="array" ref="AW42">IF($AU42="","",MAX(IF('[1]SOTY &amp; Multi Gun Data'!$F$7:$F$410=$AU42,'[1]SOTY &amp; Multi Gun Data'!$G$7:$G$410),IF('[1]SOTY &amp; Multi Gun Data'!$F$7:$F$410=$AU42,'[1]SOTY &amp; Multi Gun Data'!$H$7:$H$410)))</f>
        <v/>
      </c>
      <c r="AX42" s="319" t="str">
        <f t="shared" si="5"/>
        <v/>
      </c>
    </row>
    <row r="43" spans="1:50" ht="16.7" x14ac:dyDescent="0.35">
      <c r="A43" s="310" t="str">
        <f>IFERROR(INDEX('[1]SOTY &amp; Multi Gun Data'!$F$7:$F$410,MATCH((ROW()-6),'[1]SOTY &amp; Multi Gun Data'!$AH$7:$AH$410,0),1),"")</f>
        <v/>
      </c>
      <c r="B43" s="311" t="str">
        <f>IF($A43="","",INDEX('[1]SOTY &amp; Multi Gun Data'!G$7:G$410,MATCH($A43,'[1]SOTY &amp; Multi Gun Data'!$F$7:$F$410,0),1))</f>
        <v/>
      </c>
      <c r="C43" s="311" t="str">
        <f>IF($A43="","",INDEX('[1]SOTY &amp; Multi Gun Data'!H$7:H$410,MATCH($A43,'[1]SOTY &amp; Multi Gun Data'!$F$7:$F$410,0),1))</f>
        <v/>
      </c>
      <c r="D43" s="312" t="str">
        <f t="shared" si="0"/>
        <v/>
      </c>
      <c r="E43" s="28" t="str">
        <f t="shared" si="6"/>
        <v/>
      </c>
      <c r="I43" s="310" t="str">
        <f>IFERROR(INDEX('[1]SOTY &amp; Multi Gun Data'!$F$7:$F$410,MATCH((ROW()-6),'[1]SOTY &amp; Multi Gun Data'!$AJ$7:$AJ$410,0),1),"")</f>
        <v/>
      </c>
      <c r="J43" s="311" t="str">
        <f>IF(I43="","",INDEX('[1]SOTY &amp; Multi Gun Data'!G$7:G$410,MATCH($I43,'[1]SOTY &amp; Multi Gun Data'!$F$7:$F$410,0),1))</f>
        <v/>
      </c>
      <c r="K43" s="313" t="str">
        <f>IF(J43="","",INDEX('[1]SOTY &amp; Multi Gun Data'!H$7:H$410,MATCH($I43,'[1]SOTY &amp; Multi Gun Data'!$F$7:$F$410,0),1))</f>
        <v/>
      </c>
      <c r="L43" s="314" t="str">
        <f>IF(K43="","",INDEX('[1]SOTY &amp; Multi Gun Data'!I$7:I$410,MATCH($I43,'[1]SOTY &amp; Multi Gun Data'!$F$7:$F$410,0),1))</f>
        <v/>
      </c>
      <c r="M43" s="312" t="str">
        <f t="shared" si="1"/>
        <v/>
      </c>
      <c r="N43" s="28" t="str">
        <f t="shared" si="7"/>
        <v/>
      </c>
      <c r="R43" s="310" t="str">
        <f>IFERROR(INDEX('[1]SOTY &amp; Multi Gun Data'!$F$7:$F$410,MATCH((ROW()-6),'[1]SOTY &amp; Multi Gun Data'!$AL$7:$AL$410,0),1),"")</f>
        <v/>
      </c>
      <c r="S43" s="311" t="str">
        <f>IF(R43="","",INDEX('[1]SOTY &amp; Multi Gun Data'!G$7:G$410,MATCH($R43,'[1]SOTY &amp; Multi Gun Data'!$F$7:$F$410,0),1))</f>
        <v/>
      </c>
      <c r="T43" s="313" t="str">
        <f>IF(S43="","",INDEX('[1]SOTY &amp; Multi Gun Data'!H$7:H$410,MATCH($R43,'[1]SOTY &amp; Multi Gun Data'!$F$7:$F$410,0),1))</f>
        <v/>
      </c>
      <c r="U43" s="314" t="str">
        <f>IF(T43="","",INDEX('[1]SOTY &amp; Multi Gun Data'!I$7:I$410,MATCH($R43,'[1]SOTY &amp; Multi Gun Data'!$F$7:$F$410,0),1))</f>
        <v/>
      </c>
      <c r="V43" s="312" t="str">
        <f t="shared" si="2"/>
        <v/>
      </c>
      <c r="W43" s="28" t="str">
        <f t="shared" si="8"/>
        <v/>
      </c>
      <c r="AA43" s="310" t="str">
        <f>IFERROR(INDEX('[1]SOTY &amp; Multi Gun Data'!$F$7:$F$410,MATCH((ROW()-6),'[1]SOTY &amp; Multi Gun Data'!$AN$7:$AN$410,0),1),"")</f>
        <v/>
      </c>
      <c r="AB43" s="311" t="str">
        <f>IF($AA43="","",INDEX('[1]SOTY &amp; Multi Gun Data'!G$7:G$410,MATCH($AA43,'[1]SOTY &amp; Multi Gun Data'!$F$7:$F$410,0),1))</f>
        <v/>
      </c>
      <c r="AC43" s="313" t="str">
        <f>IF($AA43="","",INDEX('[1]SOTY &amp; Multi Gun Data'!H$7:H$410,MATCH($AA43,'[1]SOTY &amp; Multi Gun Data'!$F$7:$F$410,0),1))</f>
        <v/>
      </c>
      <c r="AD43" s="315" t="str">
        <f>IF($AA43="","",INDEX('[1]SOTY &amp; Multi Gun Data'!J$7:J$410,MATCH($AA43,'[1]SOTY &amp; Multi Gun Data'!$F$7:$F$410,0),1))</f>
        <v/>
      </c>
      <c r="AE43" s="316" t="str">
        <f>IF($AA43="","",INDEX('[1]SOTY &amp; Multi Gun Data'!K$7:K$410,MATCH($AA43,'[1]SOTY &amp; Multi Gun Data'!$F$7:$F$410,0),1))</f>
        <v/>
      </c>
      <c r="AF43" s="312" t="str">
        <f t="shared" si="3"/>
        <v/>
      </c>
      <c r="AG43" s="28" t="str">
        <f t="shared" si="9"/>
        <v/>
      </c>
      <c r="AK43" s="310" t="str">
        <f>IFERROR(INDEX('[1]SOTY &amp; Multi Gun Data'!$F$7:$F$410,MATCH((ROW()-6),'[1]SOTY &amp; Multi Gun Data'!$AP$7:$AP$410,0),1),"")</f>
        <v/>
      </c>
      <c r="AL43" s="311" t="str">
        <f>IF($AK43="","",INDEX('[1]SOTY &amp; Multi Gun Data'!G$7:G$410,MATCH($AK43,'[1]SOTY &amp; Multi Gun Data'!$F$7:$F$410,0),1))</f>
        <v/>
      </c>
      <c r="AM43" s="313" t="str">
        <f>IF($AK43="","",INDEX('[1]SOTY &amp; Multi Gun Data'!H$7:H$410,MATCH($AK43,'[1]SOTY &amp; Multi Gun Data'!$F$7:$F$410,0),1))</f>
        <v/>
      </c>
      <c r="AN43" s="315" t="str">
        <f>IF($AK43="","",INDEX('[1]SOTY &amp; Multi Gun Data'!J$7:J$410,MATCH($AK43,'[1]SOTY &amp; Multi Gun Data'!$F$7:$F$410,0),1))</f>
        <v/>
      </c>
      <c r="AO43" s="316" t="str">
        <f>IF($AK43="","",INDEX('[1]SOTY &amp; Multi Gun Data'!K$7:K$410,MATCH($AK43,'[1]SOTY &amp; Multi Gun Data'!$F$7:$F$410,0),1))</f>
        <v/>
      </c>
      <c r="AP43" s="312" t="str">
        <f t="shared" si="4"/>
        <v/>
      </c>
      <c r="AQ43" s="28" t="str">
        <f t="shared" si="10"/>
        <v/>
      </c>
      <c r="AU43" s="310" t="str">
        <f>IFERROR(INDEX('[1]SOTY &amp; Multi Gun Data'!$F$7:$F$410,MATCH((ROW()-6),'[1]SOTY &amp; Multi Gun Data'!$AC$7:$AC$410,0),1),"")</f>
        <v/>
      </c>
      <c r="AV43" s="317" t="str">
        <f>IF(AU43="","",INDEX('[1]SOTY &amp; Multi Gun Data'!AB$7:AB$410,MATCH(AU43,'[1]SOTY &amp; Multi Gun Data'!$F$7:$F$410,0),1))</f>
        <v/>
      </c>
      <c r="AW43" s="318" t="str">
        <f t="array" ref="AW43">IF($AU43="","",MAX(IF('[1]SOTY &amp; Multi Gun Data'!$F$7:$F$410=$AU43,'[1]SOTY &amp; Multi Gun Data'!$G$7:$G$410),IF('[1]SOTY &amp; Multi Gun Data'!$F$7:$F$410=$AU43,'[1]SOTY &amp; Multi Gun Data'!$H$7:$H$410)))</f>
        <v/>
      </c>
      <c r="AX43" s="319" t="str">
        <f t="shared" si="5"/>
        <v/>
      </c>
    </row>
    <row r="44" spans="1:50" ht="16.7" x14ac:dyDescent="0.35">
      <c r="A44" s="310" t="str">
        <f>IFERROR(INDEX('[1]SOTY &amp; Multi Gun Data'!$F$7:$F$410,MATCH((ROW()-6),'[1]SOTY &amp; Multi Gun Data'!$AH$7:$AH$410,0),1),"")</f>
        <v/>
      </c>
      <c r="B44" s="311" t="str">
        <f>IF($A44="","",INDEX('[1]SOTY &amp; Multi Gun Data'!G$7:G$410,MATCH($A44,'[1]SOTY &amp; Multi Gun Data'!$F$7:$F$410,0),1))</f>
        <v/>
      </c>
      <c r="C44" s="311" t="str">
        <f>IF($A44="","",INDEX('[1]SOTY &amp; Multi Gun Data'!H$7:H$410,MATCH($A44,'[1]SOTY &amp; Multi Gun Data'!$F$7:$F$410,0),1))</f>
        <v/>
      </c>
      <c r="D44" s="312" t="str">
        <f t="shared" si="0"/>
        <v/>
      </c>
      <c r="E44" s="28" t="str">
        <f t="shared" si="6"/>
        <v/>
      </c>
      <c r="I44" s="310" t="str">
        <f>IFERROR(INDEX('[1]SOTY &amp; Multi Gun Data'!$F$7:$F$410,MATCH((ROW()-6),'[1]SOTY &amp; Multi Gun Data'!$AJ$7:$AJ$410,0),1),"")</f>
        <v/>
      </c>
      <c r="J44" s="311" t="str">
        <f>IF(I44="","",INDEX('[1]SOTY &amp; Multi Gun Data'!G$7:G$410,MATCH($I44,'[1]SOTY &amp; Multi Gun Data'!$F$7:$F$410,0),1))</f>
        <v/>
      </c>
      <c r="K44" s="313" t="str">
        <f>IF(J44="","",INDEX('[1]SOTY &amp; Multi Gun Data'!H$7:H$410,MATCH($I44,'[1]SOTY &amp; Multi Gun Data'!$F$7:$F$410,0),1))</f>
        <v/>
      </c>
      <c r="L44" s="314" t="str">
        <f>IF(K44="","",INDEX('[1]SOTY &amp; Multi Gun Data'!I$7:I$410,MATCH($I44,'[1]SOTY &amp; Multi Gun Data'!$F$7:$F$410,0),1))</f>
        <v/>
      </c>
      <c r="M44" s="312" t="str">
        <f t="shared" si="1"/>
        <v/>
      </c>
      <c r="N44" s="28" t="str">
        <f t="shared" si="7"/>
        <v/>
      </c>
      <c r="R44" s="310" t="str">
        <f>IFERROR(INDEX('[1]SOTY &amp; Multi Gun Data'!$F$7:$F$410,MATCH((ROW()-6),'[1]SOTY &amp; Multi Gun Data'!$AL$7:$AL$410,0),1),"")</f>
        <v/>
      </c>
      <c r="S44" s="311" t="str">
        <f>IF(R44="","",INDEX('[1]SOTY &amp; Multi Gun Data'!G$7:G$410,MATCH($R44,'[1]SOTY &amp; Multi Gun Data'!$F$7:$F$410,0),1))</f>
        <v/>
      </c>
      <c r="T44" s="313" t="str">
        <f>IF(S44="","",INDEX('[1]SOTY &amp; Multi Gun Data'!H$7:H$410,MATCH($R44,'[1]SOTY &amp; Multi Gun Data'!$F$7:$F$410,0),1))</f>
        <v/>
      </c>
      <c r="U44" s="314" t="str">
        <f>IF(T44="","",INDEX('[1]SOTY &amp; Multi Gun Data'!I$7:I$410,MATCH($R44,'[1]SOTY &amp; Multi Gun Data'!$F$7:$F$410,0),1))</f>
        <v/>
      </c>
      <c r="V44" s="312" t="str">
        <f t="shared" si="2"/>
        <v/>
      </c>
      <c r="W44" s="28" t="str">
        <f t="shared" si="8"/>
        <v/>
      </c>
      <c r="AA44" s="310" t="str">
        <f>IFERROR(INDEX('[1]SOTY &amp; Multi Gun Data'!$F$7:$F$410,MATCH((ROW()-6),'[1]SOTY &amp; Multi Gun Data'!$AN$7:$AN$410,0),1),"")</f>
        <v/>
      </c>
      <c r="AB44" s="311" t="str">
        <f>IF($AA44="","",INDEX('[1]SOTY &amp; Multi Gun Data'!G$7:G$410,MATCH($AA44,'[1]SOTY &amp; Multi Gun Data'!$F$7:$F$410,0),1))</f>
        <v/>
      </c>
      <c r="AC44" s="313" t="str">
        <f>IF($AA44="","",INDEX('[1]SOTY &amp; Multi Gun Data'!H$7:H$410,MATCH($AA44,'[1]SOTY &amp; Multi Gun Data'!$F$7:$F$410,0),1))</f>
        <v/>
      </c>
      <c r="AD44" s="315" t="str">
        <f>IF($AA44="","",INDEX('[1]SOTY &amp; Multi Gun Data'!J$7:J$410,MATCH($AA44,'[1]SOTY &amp; Multi Gun Data'!$F$7:$F$410,0),1))</f>
        <v/>
      </c>
      <c r="AE44" s="316" t="str">
        <f>IF($AA44="","",INDEX('[1]SOTY &amp; Multi Gun Data'!K$7:K$410,MATCH($AA44,'[1]SOTY &amp; Multi Gun Data'!$F$7:$F$410,0),1))</f>
        <v/>
      </c>
      <c r="AF44" s="312" t="str">
        <f t="shared" si="3"/>
        <v/>
      </c>
      <c r="AG44" s="28" t="str">
        <f t="shared" si="9"/>
        <v/>
      </c>
      <c r="AK44" s="310" t="str">
        <f>IFERROR(INDEX('[1]SOTY &amp; Multi Gun Data'!$F$7:$F$410,MATCH((ROW()-6),'[1]SOTY &amp; Multi Gun Data'!$AP$7:$AP$410,0),1),"")</f>
        <v/>
      </c>
      <c r="AL44" s="311" t="str">
        <f>IF($AK44="","",INDEX('[1]SOTY &amp; Multi Gun Data'!G$7:G$410,MATCH($AK44,'[1]SOTY &amp; Multi Gun Data'!$F$7:$F$410,0),1))</f>
        <v/>
      </c>
      <c r="AM44" s="313" t="str">
        <f>IF($AK44="","",INDEX('[1]SOTY &amp; Multi Gun Data'!H$7:H$410,MATCH($AK44,'[1]SOTY &amp; Multi Gun Data'!$F$7:$F$410,0),1))</f>
        <v/>
      </c>
      <c r="AN44" s="315" t="str">
        <f>IF($AK44="","",INDEX('[1]SOTY &amp; Multi Gun Data'!J$7:J$410,MATCH($AK44,'[1]SOTY &amp; Multi Gun Data'!$F$7:$F$410,0),1))</f>
        <v/>
      </c>
      <c r="AO44" s="316" t="str">
        <f>IF($AK44="","",INDEX('[1]SOTY &amp; Multi Gun Data'!K$7:K$410,MATCH($AK44,'[1]SOTY &amp; Multi Gun Data'!$F$7:$F$410,0),1))</f>
        <v/>
      </c>
      <c r="AP44" s="312" t="str">
        <f t="shared" si="4"/>
        <v/>
      </c>
      <c r="AQ44" s="28" t="str">
        <f t="shared" si="10"/>
        <v/>
      </c>
      <c r="AU44" s="310" t="str">
        <f>IFERROR(INDEX('[1]SOTY &amp; Multi Gun Data'!$F$7:$F$410,MATCH((ROW()-6),'[1]SOTY &amp; Multi Gun Data'!$AC$7:$AC$410,0),1),"")</f>
        <v/>
      </c>
      <c r="AV44" s="317" t="str">
        <f>IF(AU44="","",INDEX('[1]SOTY &amp; Multi Gun Data'!AB$7:AB$410,MATCH(AU44,'[1]SOTY &amp; Multi Gun Data'!$F$7:$F$410,0),1))</f>
        <v/>
      </c>
      <c r="AW44" s="318" t="str">
        <f t="array" ref="AW44">IF($AU44="","",MAX(IF('[1]SOTY &amp; Multi Gun Data'!$F$7:$F$410=$AU44,'[1]SOTY &amp; Multi Gun Data'!$G$7:$G$410),IF('[1]SOTY &amp; Multi Gun Data'!$F$7:$F$410=$AU44,'[1]SOTY &amp; Multi Gun Data'!$H$7:$H$410)))</f>
        <v/>
      </c>
      <c r="AX44" s="319" t="str">
        <f t="shared" si="5"/>
        <v/>
      </c>
    </row>
    <row r="45" spans="1:50" ht="16.7" x14ac:dyDescent="0.35">
      <c r="A45" s="310" t="str">
        <f>IFERROR(INDEX('[1]SOTY &amp; Multi Gun Data'!$F$7:$F$410,MATCH((ROW()-6),'[1]SOTY &amp; Multi Gun Data'!$AH$7:$AH$410,0),1),"")</f>
        <v/>
      </c>
      <c r="B45" s="311" t="str">
        <f>IF($A45="","",INDEX('[1]SOTY &amp; Multi Gun Data'!G$7:G$410,MATCH($A45,'[1]SOTY &amp; Multi Gun Data'!$F$7:$F$410,0),1))</f>
        <v/>
      </c>
      <c r="C45" s="311" t="str">
        <f>IF($A45="","",INDEX('[1]SOTY &amp; Multi Gun Data'!H$7:H$410,MATCH($A45,'[1]SOTY &amp; Multi Gun Data'!$F$7:$F$410,0),1))</f>
        <v/>
      </c>
      <c r="D45" s="312" t="str">
        <f t="shared" si="0"/>
        <v/>
      </c>
      <c r="E45" s="28" t="str">
        <f t="shared" si="6"/>
        <v/>
      </c>
      <c r="I45" s="310" t="str">
        <f>IFERROR(INDEX('[1]SOTY &amp; Multi Gun Data'!$F$7:$F$410,MATCH((ROW()-6),'[1]SOTY &amp; Multi Gun Data'!$AJ$7:$AJ$410,0),1),"")</f>
        <v/>
      </c>
      <c r="J45" s="311" t="str">
        <f>IF(I45="","",INDEX('[1]SOTY &amp; Multi Gun Data'!G$7:G$410,MATCH($I45,'[1]SOTY &amp; Multi Gun Data'!$F$7:$F$410,0),1))</f>
        <v/>
      </c>
      <c r="K45" s="313" t="str">
        <f>IF(J45="","",INDEX('[1]SOTY &amp; Multi Gun Data'!H$7:H$410,MATCH($I45,'[1]SOTY &amp; Multi Gun Data'!$F$7:$F$410,0),1))</f>
        <v/>
      </c>
      <c r="L45" s="314" t="str">
        <f>IF(K45="","",INDEX('[1]SOTY &amp; Multi Gun Data'!I$7:I$410,MATCH($I45,'[1]SOTY &amp; Multi Gun Data'!$F$7:$F$410,0),1))</f>
        <v/>
      </c>
      <c r="M45" s="312" t="str">
        <f t="shared" si="1"/>
        <v/>
      </c>
      <c r="N45" s="28" t="str">
        <f t="shared" si="7"/>
        <v/>
      </c>
      <c r="R45" s="310" t="str">
        <f>IFERROR(INDEX('[1]SOTY &amp; Multi Gun Data'!$F$7:$F$410,MATCH((ROW()-6),'[1]SOTY &amp; Multi Gun Data'!$AL$7:$AL$410,0),1),"")</f>
        <v/>
      </c>
      <c r="S45" s="311" t="str">
        <f>IF(R45="","",INDEX('[1]SOTY &amp; Multi Gun Data'!G$7:G$410,MATCH($R45,'[1]SOTY &amp; Multi Gun Data'!$F$7:$F$410,0),1))</f>
        <v/>
      </c>
      <c r="T45" s="313" t="str">
        <f>IF(S45="","",INDEX('[1]SOTY &amp; Multi Gun Data'!H$7:H$410,MATCH($R45,'[1]SOTY &amp; Multi Gun Data'!$F$7:$F$410,0),1))</f>
        <v/>
      </c>
      <c r="U45" s="314" t="str">
        <f>IF(T45="","",INDEX('[1]SOTY &amp; Multi Gun Data'!I$7:I$410,MATCH($R45,'[1]SOTY &amp; Multi Gun Data'!$F$7:$F$410,0),1))</f>
        <v/>
      </c>
      <c r="V45" s="312" t="str">
        <f t="shared" si="2"/>
        <v/>
      </c>
      <c r="W45" s="28" t="str">
        <f t="shared" si="8"/>
        <v/>
      </c>
      <c r="AA45" s="310" t="str">
        <f>IFERROR(INDEX('[1]SOTY &amp; Multi Gun Data'!$F$7:$F$410,MATCH((ROW()-6),'[1]SOTY &amp; Multi Gun Data'!$AN$7:$AN$410,0),1),"")</f>
        <v/>
      </c>
      <c r="AB45" s="311" t="str">
        <f>IF($AA45="","",INDEX('[1]SOTY &amp; Multi Gun Data'!G$7:G$410,MATCH($AA45,'[1]SOTY &amp; Multi Gun Data'!$F$7:$F$410,0),1))</f>
        <v/>
      </c>
      <c r="AC45" s="313" t="str">
        <f>IF($AA45="","",INDEX('[1]SOTY &amp; Multi Gun Data'!H$7:H$410,MATCH($AA45,'[1]SOTY &amp; Multi Gun Data'!$F$7:$F$410,0),1))</f>
        <v/>
      </c>
      <c r="AD45" s="315" t="str">
        <f>IF($AA45="","",INDEX('[1]SOTY &amp; Multi Gun Data'!J$7:J$410,MATCH($AA45,'[1]SOTY &amp; Multi Gun Data'!$F$7:$F$410,0),1))</f>
        <v/>
      </c>
      <c r="AE45" s="316" t="str">
        <f>IF($AA45="","",INDEX('[1]SOTY &amp; Multi Gun Data'!K$7:K$410,MATCH($AA45,'[1]SOTY &amp; Multi Gun Data'!$F$7:$F$410,0),1))</f>
        <v/>
      </c>
      <c r="AF45" s="312" t="str">
        <f t="shared" si="3"/>
        <v/>
      </c>
      <c r="AG45" s="28" t="str">
        <f t="shared" si="9"/>
        <v/>
      </c>
      <c r="AK45" s="310" t="str">
        <f>IFERROR(INDEX('[1]SOTY &amp; Multi Gun Data'!$F$7:$F$410,MATCH((ROW()-6),'[1]SOTY &amp; Multi Gun Data'!$AP$7:$AP$410,0),1),"")</f>
        <v/>
      </c>
      <c r="AL45" s="311" t="str">
        <f>IF($AK45="","",INDEX('[1]SOTY &amp; Multi Gun Data'!G$7:G$410,MATCH($AK45,'[1]SOTY &amp; Multi Gun Data'!$F$7:$F$410,0),1))</f>
        <v/>
      </c>
      <c r="AM45" s="313" t="str">
        <f>IF($AK45="","",INDEX('[1]SOTY &amp; Multi Gun Data'!H$7:H$410,MATCH($AK45,'[1]SOTY &amp; Multi Gun Data'!$F$7:$F$410,0),1))</f>
        <v/>
      </c>
      <c r="AN45" s="315" t="str">
        <f>IF($AK45="","",INDEX('[1]SOTY &amp; Multi Gun Data'!J$7:J$410,MATCH($AK45,'[1]SOTY &amp; Multi Gun Data'!$F$7:$F$410,0),1))</f>
        <v/>
      </c>
      <c r="AO45" s="316" t="str">
        <f>IF($AK45="","",INDEX('[1]SOTY &amp; Multi Gun Data'!K$7:K$410,MATCH($AK45,'[1]SOTY &amp; Multi Gun Data'!$F$7:$F$410,0),1))</f>
        <v/>
      </c>
      <c r="AP45" s="312" t="str">
        <f t="shared" si="4"/>
        <v/>
      </c>
      <c r="AQ45" s="28" t="str">
        <f t="shared" si="10"/>
        <v/>
      </c>
      <c r="AU45" s="310" t="str">
        <f>IFERROR(INDEX('[1]SOTY &amp; Multi Gun Data'!$F$7:$F$410,MATCH((ROW()-6),'[1]SOTY &amp; Multi Gun Data'!$AC$7:$AC$410,0),1),"")</f>
        <v/>
      </c>
      <c r="AV45" s="317" t="str">
        <f>IF(AU45="","",INDEX('[1]SOTY &amp; Multi Gun Data'!AB$7:AB$410,MATCH(AU45,'[1]SOTY &amp; Multi Gun Data'!$F$7:$F$410,0),1))</f>
        <v/>
      </c>
      <c r="AW45" s="318" t="str">
        <f t="array" ref="AW45">IF($AU45="","",MAX(IF('[1]SOTY &amp; Multi Gun Data'!$F$7:$F$410=$AU45,'[1]SOTY &amp; Multi Gun Data'!$G$7:$G$410),IF('[1]SOTY &amp; Multi Gun Data'!$F$7:$F$410=$AU45,'[1]SOTY &amp; Multi Gun Data'!$H$7:$H$410)))</f>
        <v/>
      </c>
      <c r="AX45" s="319" t="str">
        <f t="shared" si="5"/>
        <v/>
      </c>
    </row>
    <row r="46" spans="1:50" ht="16.7" x14ac:dyDescent="0.35">
      <c r="A46" s="310" t="str">
        <f>IFERROR(INDEX('[1]SOTY &amp; Multi Gun Data'!$F$7:$F$410,MATCH((ROW()-6),'[1]SOTY &amp; Multi Gun Data'!$AH$7:$AH$410,0),1),"")</f>
        <v/>
      </c>
      <c r="B46" s="311" t="str">
        <f>IF($A46="","",INDEX('[1]SOTY &amp; Multi Gun Data'!G$7:G$410,MATCH($A46,'[1]SOTY &amp; Multi Gun Data'!$F$7:$F$410,0),1))</f>
        <v/>
      </c>
      <c r="C46" s="311" t="str">
        <f>IF($A46="","",INDEX('[1]SOTY &amp; Multi Gun Data'!H$7:H$410,MATCH($A46,'[1]SOTY &amp; Multi Gun Data'!$F$7:$F$410,0),1))</f>
        <v/>
      </c>
      <c r="D46" s="312" t="str">
        <f t="shared" si="0"/>
        <v/>
      </c>
      <c r="E46" s="28" t="str">
        <f t="shared" si="6"/>
        <v/>
      </c>
      <c r="I46" s="310" t="str">
        <f>IFERROR(INDEX('[1]SOTY &amp; Multi Gun Data'!$F$7:$F$410,MATCH((ROW()-6),'[1]SOTY &amp; Multi Gun Data'!$AJ$7:$AJ$410,0),1),"")</f>
        <v/>
      </c>
      <c r="J46" s="311" t="str">
        <f>IF(I46="","",INDEX('[1]SOTY &amp; Multi Gun Data'!G$7:G$410,MATCH($I46,'[1]SOTY &amp; Multi Gun Data'!$F$7:$F$410,0),1))</f>
        <v/>
      </c>
      <c r="K46" s="313" t="str">
        <f>IF(J46="","",INDEX('[1]SOTY &amp; Multi Gun Data'!H$7:H$410,MATCH($I46,'[1]SOTY &amp; Multi Gun Data'!$F$7:$F$410,0),1))</f>
        <v/>
      </c>
      <c r="L46" s="314" t="str">
        <f>IF(K46="","",INDEX('[1]SOTY &amp; Multi Gun Data'!I$7:I$410,MATCH($I46,'[1]SOTY &amp; Multi Gun Data'!$F$7:$F$410,0),1))</f>
        <v/>
      </c>
      <c r="M46" s="312" t="str">
        <f t="shared" si="1"/>
        <v/>
      </c>
      <c r="N46" s="28" t="str">
        <f t="shared" si="7"/>
        <v/>
      </c>
      <c r="R46" s="310" t="str">
        <f>IFERROR(INDEX('[1]SOTY &amp; Multi Gun Data'!$F$7:$F$410,MATCH((ROW()-6),'[1]SOTY &amp; Multi Gun Data'!$AL$7:$AL$410,0),1),"")</f>
        <v/>
      </c>
      <c r="S46" s="311" t="str">
        <f>IF(R46="","",INDEX('[1]SOTY &amp; Multi Gun Data'!G$7:G$410,MATCH($R46,'[1]SOTY &amp; Multi Gun Data'!$F$7:$F$410,0),1))</f>
        <v/>
      </c>
      <c r="T46" s="313" t="str">
        <f>IF(S46="","",INDEX('[1]SOTY &amp; Multi Gun Data'!H$7:H$410,MATCH($R46,'[1]SOTY &amp; Multi Gun Data'!$F$7:$F$410,0),1))</f>
        <v/>
      </c>
      <c r="U46" s="314" t="str">
        <f>IF(T46="","",INDEX('[1]SOTY &amp; Multi Gun Data'!I$7:I$410,MATCH($R46,'[1]SOTY &amp; Multi Gun Data'!$F$7:$F$410,0),1))</f>
        <v/>
      </c>
      <c r="V46" s="312" t="str">
        <f t="shared" si="2"/>
        <v/>
      </c>
      <c r="W46" s="28" t="str">
        <f t="shared" si="8"/>
        <v/>
      </c>
      <c r="AA46" s="310" t="str">
        <f>IFERROR(INDEX('[1]SOTY &amp; Multi Gun Data'!$F$7:$F$410,MATCH((ROW()-6),'[1]SOTY &amp; Multi Gun Data'!$AN$7:$AN$410,0),1),"")</f>
        <v/>
      </c>
      <c r="AB46" s="311" t="str">
        <f>IF($AA46="","",INDEX('[1]SOTY &amp; Multi Gun Data'!G$7:G$410,MATCH($AA46,'[1]SOTY &amp; Multi Gun Data'!$F$7:$F$410,0),1))</f>
        <v/>
      </c>
      <c r="AC46" s="313" t="str">
        <f>IF($AA46="","",INDEX('[1]SOTY &amp; Multi Gun Data'!H$7:H$410,MATCH($AA46,'[1]SOTY &amp; Multi Gun Data'!$F$7:$F$410,0),1))</f>
        <v/>
      </c>
      <c r="AD46" s="315" t="str">
        <f>IF($AA46="","",INDEX('[1]SOTY &amp; Multi Gun Data'!J$7:J$410,MATCH($AA46,'[1]SOTY &amp; Multi Gun Data'!$F$7:$F$410,0),1))</f>
        <v/>
      </c>
      <c r="AE46" s="316" t="str">
        <f>IF($AA46="","",INDEX('[1]SOTY &amp; Multi Gun Data'!K$7:K$410,MATCH($AA46,'[1]SOTY &amp; Multi Gun Data'!$F$7:$F$410,0),1))</f>
        <v/>
      </c>
      <c r="AF46" s="312" t="str">
        <f t="shared" si="3"/>
        <v/>
      </c>
      <c r="AG46" s="28" t="str">
        <f t="shared" si="9"/>
        <v/>
      </c>
      <c r="AK46" s="310" t="str">
        <f>IFERROR(INDEX('[1]SOTY &amp; Multi Gun Data'!$F$7:$F$410,MATCH((ROW()-6),'[1]SOTY &amp; Multi Gun Data'!$AP$7:$AP$410,0),1),"")</f>
        <v/>
      </c>
      <c r="AL46" s="311" t="str">
        <f>IF($AK46="","",INDEX('[1]SOTY &amp; Multi Gun Data'!G$7:G$410,MATCH($AK46,'[1]SOTY &amp; Multi Gun Data'!$F$7:$F$410,0),1))</f>
        <v/>
      </c>
      <c r="AM46" s="313" t="str">
        <f>IF($AK46="","",INDEX('[1]SOTY &amp; Multi Gun Data'!H$7:H$410,MATCH($AK46,'[1]SOTY &amp; Multi Gun Data'!$F$7:$F$410,0),1))</f>
        <v/>
      </c>
      <c r="AN46" s="315" t="str">
        <f>IF($AK46="","",INDEX('[1]SOTY &amp; Multi Gun Data'!J$7:J$410,MATCH($AK46,'[1]SOTY &amp; Multi Gun Data'!$F$7:$F$410,0),1))</f>
        <v/>
      </c>
      <c r="AO46" s="316" t="str">
        <f>IF($AK46="","",INDEX('[1]SOTY &amp; Multi Gun Data'!K$7:K$410,MATCH($AK46,'[1]SOTY &amp; Multi Gun Data'!$F$7:$F$410,0),1))</f>
        <v/>
      </c>
      <c r="AP46" s="312" t="str">
        <f t="shared" si="4"/>
        <v/>
      </c>
      <c r="AQ46" s="28" t="str">
        <f t="shared" si="10"/>
        <v/>
      </c>
      <c r="AU46" s="310" t="str">
        <f>IFERROR(INDEX('[1]SOTY &amp; Multi Gun Data'!$F$7:$F$410,MATCH((ROW()-6),'[1]SOTY &amp; Multi Gun Data'!$AC$7:$AC$410,0),1),"")</f>
        <v/>
      </c>
      <c r="AV46" s="317" t="str">
        <f>IF(AU46="","",INDEX('[1]SOTY &amp; Multi Gun Data'!AB$7:AB$410,MATCH(AU46,'[1]SOTY &amp; Multi Gun Data'!$F$7:$F$410,0),1))</f>
        <v/>
      </c>
      <c r="AW46" s="318" t="str">
        <f t="array" ref="AW46">IF($AU46="","",MAX(IF('[1]SOTY &amp; Multi Gun Data'!$F$7:$F$410=$AU46,'[1]SOTY &amp; Multi Gun Data'!$G$7:$G$410),IF('[1]SOTY &amp; Multi Gun Data'!$F$7:$F$410=$AU46,'[1]SOTY &amp; Multi Gun Data'!$H$7:$H$410)))</f>
        <v/>
      </c>
      <c r="AX46" s="319" t="str">
        <f t="shared" si="5"/>
        <v/>
      </c>
    </row>
    <row r="47" spans="1:50" ht="16.7" x14ac:dyDescent="0.35">
      <c r="A47" s="310" t="str">
        <f>IFERROR(INDEX('[1]SOTY &amp; Multi Gun Data'!$F$7:$F$410,MATCH((ROW()-6),'[1]SOTY &amp; Multi Gun Data'!$AH$7:$AH$410,0),1),"")</f>
        <v/>
      </c>
      <c r="B47" s="311" t="str">
        <f>IF($A47="","",INDEX('[1]SOTY &amp; Multi Gun Data'!G$7:G$410,MATCH($A47,'[1]SOTY &amp; Multi Gun Data'!$F$7:$F$410,0),1))</f>
        <v/>
      </c>
      <c r="C47" s="311" t="str">
        <f>IF($A47="","",INDEX('[1]SOTY &amp; Multi Gun Data'!H$7:H$410,MATCH($A47,'[1]SOTY &amp; Multi Gun Data'!$F$7:$F$410,0),1))</f>
        <v/>
      </c>
      <c r="D47" s="312" t="str">
        <f t="shared" si="0"/>
        <v/>
      </c>
      <c r="E47" s="28" t="str">
        <f t="shared" si="6"/>
        <v/>
      </c>
      <c r="I47" s="310" t="str">
        <f>IFERROR(INDEX('[1]SOTY &amp; Multi Gun Data'!$F$7:$F$410,MATCH((ROW()-6),'[1]SOTY &amp; Multi Gun Data'!$AJ$7:$AJ$410,0),1),"")</f>
        <v/>
      </c>
      <c r="J47" s="311" t="str">
        <f>IF(I47="","",INDEX('[1]SOTY &amp; Multi Gun Data'!G$7:G$410,MATCH($I47,'[1]SOTY &amp; Multi Gun Data'!$F$7:$F$410,0),1))</f>
        <v/>
      </c>
      <c r="K47" s="313" t="str">
        <f>IF(J47="","",INDEX('[1]SOTY &amp; Multi Gun Data'!H$7:H$410,MATCH($I47,'[1]SOTY &amp; Multi Gun Data'!$F$7:$F$410,0),1))</f>
        <v/>
      </c>
      <c r="L47" s="314" t="str">
        <f>IF(K47="","",INDEX('[1]SOTY &amp; Multi Gun Data'!I$7:I$410,MATCH($I47,'[1]SOTY &amp; Multi Gun Data'!$F$7:$F$410,0),1))</f>
        <v/>
      </c>
      <c r="M47" s="312" t="str">
        <f t="shared" si="1"/>
        <v/>
      </c>
      <c r="N47" s="28" t="str">
        <f t="shared" si="7"/>
        <v/>
      </c>
      <c r="R47" s="310" t="str">
        <f>IFERROR(INDEX('[1]SOTY &amp; Multi Gun Data'!$F$7:$F$410,MATCH((ROW()-6),'[1]SOTY &amp; Multi Gun Data'!$AL$7:$AL$410,0),1),"")</f>
        <v/>
      </c>
      <c r="S47" s="311" t="str">
        <f>IF(R47="","",INDEX('[1]SOTY &amp; Multi Gun Data'!G$7:G$410,MATCH($R47,'[1]SOTY &amp; Multi Gun Data'!$F$7:$F$410,0),1))</f>
        <v/>
      </c>
      <c r="T47" s="313" t="str">
        <f>IF(S47="","",INDEX('[1]SOTY &amp; Multi Gun Data'!H$7:H$410,MATCH($R47,'[1]SOTY &amp; Multi Gun Data'!$F$7:$F$410,0),1))</f>
        <v/>
      </c>
      <c r="U47" s="314" t="str">
        <f>IF(T47="","",INDEX('[1]SOTY &amp; Multi Gun Data'!I$7:I$410,MATCH($R47,'[1]SOTY &amp; Multi Gun Data'!$F$7:$F$410,0),1))</f>
        <v/>
      </c>
      <c r="V47" s="312" t="str">
        <f t="shared" si="2"/>
        <v/>
      </c>
      <c r="W47" s="28" t="str">
        <f t="shared" si="8"/>
        <v/>
      </c>
      <c r="AA47" s="310" t="str">
        <f>IFERROR(INDEX('[1]SOTY &amp; Multi Gun Data'!$F$7:$F$410,MATCH((ROW()-6),'[1]SOTY &amp; Multi Gun Data'!$AN$7:$AN$410,0),1),"")</f>
        <v/>
      </c>
      <c r="AB47" s="311" t="str">
        <f>IF($AA47="","",INDEX('[1]SOTY &amp; Multi Gun Data'!G$7:G$410,MATCH($AA47,'[1]SOTY &amp; Multi Gun Data'!$F$7:$F$410,0),1))</f>
        <v/>
      </c>
      <c r="AC47" s="313" t="str">
        <f>IF($AA47="","",INDEX('[1]SOTY &amp; Multi Gun Data'!H$7:H$410,MATCH($AA47,'[1]SOTY &amp; Multi Gun Data'!$F$7:$F$410,0),1))</f>
        <v/>
      </c>
      <c r="AD47" s="315" t="str">
        <f>IF($AA47="","",INDEX('[1]SOTY &amp; Multi Gun Data'!J$7:J$410,MATCH($AA47,'[1]SOTY &amp; Multi Gun Data'!$F$7:$F$410,0),1))</f>
        <v/>
      </c>
      <c r="AE47" s="316" t="str">
        <f>IF($AA47="","",INDEX('[1]SOTY &amp; Multi Gun Data'!K$7:K$410,MATCH($AA47,'[1]SOTY &amp; Multi Gun Data'!$F$7:$F$410,0),1))</f>
        <v/>
      </c>
      <c r="AF47" s="312" t="str">
        <f t="shared" si="3"/>
        <v/>
      </c>
      <c r="AG47" s="28" t="str">
        <f t="shared" si="9"/>
        <v/>
      </c>
      <c r="AK47" s="310" t="str">
        <f>IFERROR(INDEX('[1]SOTY &amp; Multi Gun Data'!$F$7:$F$410,MATCH((ROW()-6),'[1]SOTY &amp; Multi Gun Data'!$AP$7:$AP$410,0),1),"")</f>
        <v/>
      </c>
      <c r="AL47" s="311" t="str">
        <f>IF($AK47="","",INDEX('[1]SOTY &amp; Multi Gun Data'!G$7:G$410,MATCH($AK47,'[1]SOTY &amp; Multi Gun Data'!$F$7:$F$410,0),1))</f>
        <v/>
      </c>
      <c r="AM47" s="313" t="str">
        <f>IF($AK47="","",INDEX('[1]SOTY &amp; Multi Gun Data'!H$7:H$410,MATCH($AK47,'[1]SOTY &amp; Multi Gun Data'!$F$7:$F$410,0),1))</f>
        <v/>
      </c>
      <c r="AN47" s="315" t="str">
        <f>IF($AK47="","",INDEX('[1]SOTY &amp; Multi Gun Data'!J$7:J$410,MATCH($AK47,'[1]SOTY &amp; Multi Gun Data'!$F$7:$F$410,0),1))</f>
        <v/>
      </c>
      <c r="AO47" s="316" t="str">
        <f>IF($AK47="","",INDEX('[1]SOTY &amp; Multi Gun Data'!K$7:K$410,MATCH($AK47,'[1]SOTY &amp; Multi Gun Data'!$F$7:$F$410,0),1))</f>
        <v/>
      </c>
      <c r="AP47" s="312" t="str">
        <f t="shared" si="4"/>
        <v/>
      </c>
      <c r="AQ47" s="28" t="str">
        <f t="shared" si="10"/>
        <v/>
      </c>
      <c r="AU47" s="310" t="str">
        <f>IFERROR(INDEX('[1]SOTY &amp; Multi Gun Data'!$F$7:$F$410,MATCH((ROW()-6),'[1]SOTY &amp; Multi Gun Data'!$AC$7:$AC$410,0),1),"")</f>
        <v/>
      </c>
      <c r="AV47" s="317" t="str">
        <f>IF(AU47="","",INDEX('[1]SOTY &amp; Multi Gun Data'!AB$7:AB$410,MATCH(AU47,'[1]SOTY &amp; Multi Gun Data'!$F$7:$F$410,0),1))</f>
        <v/>
      </c>
      <c r="AW47" s="318" t="str">
        <f t="array" ref="AW47">IF($AU47="","",MAX(IF('[1]SOTY &amp; Multi Gun Data'!$F$7:$F$410=$AU47,'[1]SOTY &amp; Multi Gun Data'!$G$7:$G$410),IF('[1]SOTY &amp; Multi Gun Data'!$F$7:$F$410=$AU47,'[1]SOTY &amp; Multi Gun Data'!$H$7:$H$410)))</f>
        <v/>
      </c>
      <c r="AX47" s="319" t="str">
        <f t="shared" si="5"/>
        <v/>
      </c>
    </row>
    <row r="48" spans="1:50" ht="16.7" x14ac:dyDescent="0.35">
      <c r="A48" s="310" t="str">
        <f>IFERROR(INDEX('[1]SOTY &amp; Multi Gun Data'!$F$7:$F$410,MATCH((ROW()-6),'[1]SOTY &amp; Multi Gun Data'!$AH$7:$AH$410,0),1),"")</f>
        <v/>
      </c>
      <c r="B48" s="311" t="str">
        <f>IF($A48="","",INDEX('[1]SOTY &amp; Multi Gun Data'!G$7:G$410,MATCH($A48,'[1]SOTY &amp; Multi Gun Data'!$F$7:$F$410,0),1))</f>
        <v/>
      </c>
      <c r="C48" s="311" t="str">
        <f>IF($A48="","",INDEX('[1]SOTY &amp; Multi Gun Data'!H$7:H$410,MATCH($A48,'[1]SOTY &amp; Multi Gun Data'!$F$7:$F$410,0),1))</f>
        <v/>
      </c>
      <c r="D48" s="312" t="str">
        <f t="shared" si="0"/>
        <v/>
      </c>
      <c r="E48" s="28" t="str">
        <f t="shared" si="6"/>
        <v/>
      </c>
      <c r="I48" s="310" t="str">
        <f>IFERROR(INDEX('[1]SOTY &amp; Multi Gun Data'!$F$7:$F$410,MATCH((ROW()-6),'[1]SOTY &amp; Multi Gun Data'!$AJ$7:$AJ$410,0),1),"")</f>
        <v/>
      </c>
      <c r="J48" s="311" t="str">
        <f>IF(I48="","",INDEX('[1]SOTY &amp; Multi Gun Data'!G$7:G$410,MATCH($I48,'[1]SOTY &amp; Multi Gun Data'!$F$7:$F$410,0),1))</f>
        <v/>
      </c>
      <c r="K48" s="313" t="str">
        <f>IF(J48="","",INDEX('[1]SOTY &amp; Multi Gun Data'!H$7:H$410,MATCH($I48,'[1]SOTY &amp; Multi Gun Data'!$F$7:$F$410,0),1))</f>
        <v/>
      </c>
      <c r="L48" s="314" t="str">
        <f>IF(K48="","",INDEX('[1]SOTY &amp; Multi Gun Data'!I$7:I$410,MATCH($I48,'[1]SOTY &amp; Multi Gun Data'!$F$7:$F$410,0),1))</f>
        <v/>
      </c>
      <c r="M48" s="312" t="str">
        <f t="shared" si="1"/>
        <v/>
      </c>
      <c r="N48" s="28" t="str">
        <f t="shared" si="7"/>
        <v/>
      </c>
      <c r="R48" s="310" t="str">
        <f>IFERROR(INDEX('[1]SOTY &amp; Multi Gun Data'!$F$7:$F$410,MATCH((ROW()-6),'[1]SOTY &amp; Multi Gun Data'!$AL$7:$AL$410,0),1),"")</f>
        <v/>
      </c>
      <c r="S48" s="311" t="str">
        <f>IF(R48="","",INDEX('[1]SOTY &amp; Multi Gun Data'!G$7:G$410,MATCH($R48,'[1]SOTY &amp; Multi Gun Data'!$F$7:$F$410,0),1))</f>
        <v/>
      </c>
      <c r="T48" s="313" t="str">
        <f>IF(S48="","",INDEX('[1]SOTY &amp; Multi Gun Data'!H$7:H$410,MATCH($R48,'[1]SOTY &amp; Multi Gun Data'!$F$7:$F$410,0),1))</f>
        <v/>
      </c>
      <c r="U48" s="314" t="str">
        <f>IF(T48="","",INDEX('[1]SOTY &amp; Multi Gun Data'!I$7:I$410,MATCH($R48,'[1]SOTY &amp; Multi Gun Data'!$F$7:$F$410,0),1))</f>
        <v/>
      </c>
      <c r="V48" s="312" t="str">
        <f t="shared" si="2"/>
        <v/>
      </c>
      <c r="W48" s="28" t="str">
        <f t="shared" si="8"/>
        <v/>
      </c>
      <c r="AA48" s="310" t="str">
        <f>IFERROR(INDEX('[1]SOTY &amp; Multi Gun Data'!$F$7:$F$410,MATCH((ROW()-6),'[1]SOTY &amp; Multi Gun Data'!$AN$7:$AN$410,0),1),"")</f>
        <v/>
      </c>
      <c r="AB48" s="311" t="str">
        <f>IF($AA48="","",INDEX('[1]SOTY &amp; Multi Gun Data'!G$7:G$410,MATCH($AA48,'[1]SOTY &amp; Multi Gun Data'!$F$7:$F$410,0),1))</f>
        <v/>
      </c>
      <c r="AC48" s="313" t="str">
        <f>IF($AA48="","",INDEX('[1]SOTY &amp; Multi Gun Data'!H$7:H$410,MATCH($AA48,'[1]SOTY &amp; Multi Gun Data'!$F$7:$F$410,0),1))</f>
        <v/>
      </c>
      <c r="AD48" s="315" t="str">
        <f>IF($AA48="","",INDEX('[1]SOTY &amp; Multi Gun Data'!J$7:J$410,MATCH($AA48,'[1]SOTY &amp; Multi Gun Data'!$F$7:$F$410,0),1))</f>
        <v/>
      </c>
      <c r="AE48" s="316" t="str">
        <f>IF($AA48="","",INDEX('[1]SOTY &amp; Multi Gun Data'!K$7:K$410,MATCH($AA48,'[1]SOTY &amp; Multi Gun Data'!$F$7:$F$410,0),1))</f>
        <v/>
      </c>
      <c r="AF48" s="312" t="str">
        <f t="shared" si="3"/>
        <v/>
      </c>
      <c r="AG48" s="28" t="str">
        <f t="shared" si="9"/>
        <v/>
      </c>
      <c r="AK48" s="310" t="str">
        <f>IFERROR(INDEX('[1]SOTY &amp; Multi Gun Data'!$F$7:$F$410,MATCH((ROW()-6),'[1]SOTY &amp; Multi Gun Data'!$AP$7:$AP$410,0),1),"")</f>
        <v/>
      </c>
      <c r="AL48" s="311" t="str">
        <f>IF($AK48="","",INDEX('[1]SOTY &amp; Multi Gun Data'!G$7:G$410,MATCH($AK48,'[1]SOTY &amp; Multi Gun Data'!$F$7:$F$410,0),1))</f>
        <v/>
      </c>
      <c r="AM48" s="313" t="str">
        <f>IF($AK48="","",INDEX('[1]SOTY &amp; Multi Gun Data'!H$7:H$410,MATCH($AK48,'[1]SOTY &amp; Multi Gun Data'!$F$7:$F$410,0),1))</f>
        <v/>
      </c>
      <c r="AN48" s="315" t="str">
        <f>IF($AK48="","",INDEX('[1]SOTY &amp; Multi Gun Data'!J$7:J$410,MATCH($AK48,'[1]SOTY &amp; Multi Gun Data'!$F$7:$F$410,0),1))</f>
        <v/>
      </c>
      <c r="AO48" s="316" t="str">
        <f>IF($AK48="","",INDEX('[1]SOTY &amp; Multi Gun Data'!K$7:K$410,MATCH($AK48,'[1]SOTY &amp; Multi Gun Data'!$F$7:$F$410,0),1))</f>
        <v/>
      </c>
      <c r="AP48" s="312" t="str">
        <f t="shared" si="4"/>
        <v/>
      </c>
      <c r="AQ48" s="28" t="str">
        <f t="shared" si="10"/>
        <v/>
      </c>
      <c r="AU48" s="310" t="str">
        <f>IFERROR(INDEX('[1]SOTY &amp; Multi Gun Data'!$F$7:$F$410,MATCH((ROW()-6),'[1]SOTY &amp; Multi Gun Data'!$AC$7:$AC$410,0),1),"")</f>
        <v/>
      </c>
      <c r="AV48" s="317" t="str">
        <f>IF(AU48="","",INDEX('[1]SOTY &amp; Multi Gun Data'!AB$7:AB$410,MATCH(AU48,'[1]SOTY &amp; Multi Gun Data'!$F$7:$F$410,0),1))</f>
        <v/>
      </c>
      <c r="AW48" s="318" t="str">
        <f t="array" ref="AW48">IF($AU48="","",MAX(IF('[1]SOTY &amp; Multi Gun Data'!$F$7:$F$410=$AU48,'[1]SOTY &amp; Multi Gun Data'!$G$7:$G$410),IF('[1]SOTY &amp; Multi Gun Data'!$F$7:$F$410=$AU48,'[1]SOTY &amp; Multi Gun Data'!$H$7:$H$410)))</f>
        <v/>
      </c>
      <c r="AX48" s="319" t="str">
        <f t="shared" si="5"/>
        <v/>
      </c>
    </row>
    <row r="49" spans="1:50" ht="16.7" x14ac:dyDescent="0.35">
      <c r="A49" s="310" t="str">
        <f>IFERROR(INDEX('[1]SOTY &amp; Multi Gun Data'!$F$7:$F$410,MATCH((ROW()-6),'[1]SOTY &amp; Multi Gun Data'!$AH$7:$AH$410,0),1),"")</f>
        <v/>
      </c>
      <c r="B49" s="311" t="str">
        <f>IF($A49="","",INDEX('[1]SOTY &amp; Multi Gun Data'!G$7:G$410,MATCH($A49,'[1]SOTY &amp; Multi Gun Data'!$F$7:$F$410,0),1))</f>
        <v/>
      </c>
      <c r="C49" s="311" t="str">
        <f>IF($A49="","",INDEX('[1]SOTY &amp; Multi Gun Data'!H$7:H$410,MATCH($A49,'[1]SOTY &amp; Multi Gun Data'!$F$7:$F$410,0),1))</f>
        <v/>
      </c>
      <c r="D49" s="312" t="str">
        <f t="shared" si="0"/>
        <v/>
      </c>
      <c r="E49" s="28" t="str">
        <f t="shared" si="6"/>
        <v/>
      </c>
      <c r="I49" s="310" t="str">
        <f>IFERROR(INDEX('[1]SOTY &amp; Multi Gun Data'!$F$7:$F$410,MATCH((ROW()-6),'[1]SOTY &amp; Multi Gun Data'!$AJ$7:$AJ$410,0),1),"")</f>
        <v/>
      </c>
      <c r="J49" s="311" t="str">
        <f>IF(I49="","",INDEX('[1]SOTY &amp; Multi Gun Data'!G$7:G$410,MATCH($I49,'[1]SOTY &amp; Multi Gun Data'!$F$7:$F$410,0),1))</f>
        <v/>
      </c>
      <c r="K49" s="313" t="str">
        <f>IF(J49="","",INDEX('[1]SOTY &amp; Multi Gun Data'!H$7:H$410,MATCH($I49,'[1]SOTY &amp; Multi Gun Data'!$F$7:$F$410,0),1))</f>
        <v/>
      </c>
      <c r="L49" s="314" t="str">
        <f>IF(K49="","",INDEX('[1]SOTY &amp; Multi Gun Data'!I$7:I$410,MATCH($I49,'[1]SOTY &amp; Multi Gun Data'!$F$7:$F$410,0),1))</f>
        <v/>
      </c>
      <c r="M49" s="312" t="str">
        <f t="shared" si="1"/>
        <v/>
      </c>
      <c r="N49" s="28" t="str">
        <f t="shared" si="7"/>
        <v/>
      </c>
      <c r="R49" s="310" t="str">
        <f>IFERROR(INDEX('[1]SOTY &amp; Multi Gun Data'!$F$7:$F$410,MATCH((ROW()-6),'[1]SOTY &amp; Multi Gun Data'!$AL$7:$AL$410,0),1),"")</f>
        <v/>
      </c>
      <c r="S49" s="311" t="str">
        <f>IF(R49="","",INDEX('[1]SOTY &amp; Multi Gun Data'!G$7:G$410,MATCH($R49,'[1]SOTY &amp; Multi Gun Data'!$F$7:$F$410,0),1))</f>
        <v/>
      </c>
      <c r="T49" s="313" t="str">
        <f>IF(S49="","",INDEX('[1]SOTY &amp; Multi Gun Data'!H$7:H$410,MATCH($R49,'[1]SOTY &amp; Multi Gun Data'!$F$7:$F$410,0),1))</f>
        <v/>
      </c>
      <c r="U49" s="314" t="str">
        <f>IF(T49="","",INDEX('[1]SOTY &amp; Multi Gun Data'!I$7:I$410,MATCH($R49,'[1]SOTY &amp; Multi Gun Data'!$F$7:$F$410,0),1))</f>
        <v/>
      </c>
      <c r="V49" s="312" t="str">
        <f t="shared" si="2"/>
        <v/>
      </c>
      <c r="W49" s="28" t="str">
        <f t="shared" si="8"/>
        <v/>
      </c>
      <c r="AA49" s="310" t="str">
        <f>IFERROR(INDEX('[1]SOTY &amp; Multi Gun Data'!$F$7:$F$410,MATCH((ROW()-6),'[1]SOTY &amp; Multi Gun Data'!$AN$7:$AN$410,0),1),"")</f>
        <v/>
      </c>
      <c r="AB49" s="311" t="str">
        <f>IF($AA49="","",INDEX('[1]SOTY &amp; Multi Gun Data'!G$7:G$410,MATCH($AA49,'[1]SOTY &amp; Multi Gun Data'!$F$7:$F$410,0),1))</f>
        <v/>
      </c>
      <c r="AC49" s="313" t="str">
        <f>IF($AA49="","",INDEX('[1]SOTY &amp; Multi Gun Data'!H$7:H$410,MATCH($AA49,'[1]SOTY &amp; Multi Gun Data'!$F$7:$F$410,0),1))</f>
        <v/>
      </c>
      <c r="AD49" s="315" t="str">
        <f>IF($AA49="","",INDEX('[1]SOTY &amp; Multi Gun Data'!J$7:J$410,MATCH($AA49,'[1]SOTY &amp; Multi Gun Data'!$F$7:$F$410,0),1))</f>
        <v/>
      </c>
      <c r="AE49" s="316" t="str">
        <f>IF($AA49="","",INDEX('[1]SOTY &amp; Multi Gun Data'!K$7:K$410,MATCH($AA49,'[1]SOTY &amp; Multi Gun Data'!$F$7:$F$410,0),1))</f>
        <v/>
      </c>
      <c r="AF49" s="312" t="str">
        <f t="shared" si="3"/>
        <v/>
      </c>
      <c r="AG49" s="28" t="str">
        <f t="shared" si="9"/>
        <v/>
      </c>
      <c r="AK49" s="310" t="str">
        <f>IFERROR(INDEX('[1]SOTY &amp; Multi Gun Data'!$F$7:$F$410,MATCH((ROW()-6),'[1]SOTY &amp; Multi Gun Data'!$AP$7:$AP$410,0),1),"")</f>
        <v/>
      </c>
      <c r="AL49" s="311" t="str">
        <f>IF($AK49="","",INDEX('[1]SOTY &amp; Multi Gun Data'!G$7:G$410,MATCH($AK49,'[1]SOTY &amp; Multi Gun Data'!$F$7:$F$410,0),1))</f>
        <v/>
      </c>
      <c r="AM49" s="313" t="str">
        <f>IF($AK49="","",INDEX('[1]SOTY &amp; Multi Gun Data'!H$7:H$410,MATCH($AK49,'[1]SOTY &amp; Multi Gun Data'!$F$7:$F$410,0),1))</f>
        <v/>
      </c>
      <c r="AN49" s="315" t="str">
        <f>IF($AK49="","",INDEX('[1]SOTY &amp; Multi Gun Data'!J$7:J$410,MATCH($AK49,'[1]SOTY &amp; Multi Gun Data'!$F$7:$F$410,0),1))</f>
        <v/>
      </c>
      <c r="AO49" s="316" t="str">
        <f>IF($AK49="","",INDEX('[1]SOTY &amp; Multi Gun Data'!K$7:K$410,MATCH($AK49,'[1]SOTY &amp; Multi Gun Data'!$F$7:$F$410,0),1))</f>
        <v/>
      </c>
      <c r="AP49" s="312" t="str">
        <f t="shared" si="4"/>
        <v/>
      </c>
      <c r="AQ49" s="28" t="str">
        <f t="shared" si="10"/>
        <v/>
      </c>
      <c r="AU49" s="310" t="str">
        <f>IFERROR(INDEX('[1]SOTY &amp; Multi Gun Data'!$F$7:$F$410,MATCH((ROW()-6),'[1]SOTY &amp; Multi Gun Data'!$AC$7:$AC$410,0),1),"")</f>
        <v/>
      </c>
      <c r="AV49" s="317" t="str">
        <f>IF(AU49="","",INDEX('[1]SOTY &amp; Multi Gun Data'!AB$7:AB$410,MATCH(AU49,'[1]SOTY &amp; Multi Gun Data'!$F$7:$F$410,0),1))</f>
        <v/>
      </c>
      <c r="AW49" s="318" t="str">
        <f t="array" ref="AW49">IF($AU49="","",MAX(IF('[1]SOTY &amp; Multi Gun Data'!$F$7:$F$410=$AU49,'[1]SOTY &amp; Multi Gun Data'!$G$7:$G$410),IF('[1]SOTY &amp; Multi Gun Data'!$F$7:$F$410=$AU49,'[1]SOTY &amp; Multi Gun Data'!$H$7:$H$410)))</f>
        <v/>
      </c>
      <c r="AX49" s="319" t="str">
        <f t="shared" si="5"/>
        <v/>
      </c>
    </row>
    <row r="50" spans="1:50" ht="16.7" x14ac:dyDescent="0.35">
      <c r="A50" s="310" t="str">
        <f>IFERROR(INDEX('[1]SOTY &amp; Multi Gun Data'!$F$7:$F$410,MATCH((ROW()-6),'[1]SOTY &amp; Multi Gun Data'!$AH$7:$AH$410,0),1),"")</f>
        <v/>
      </c>
      <c r="B50" s="311" t="str">
        <f>IF($A50="","",INDEX('[1]SOTY &amp; Multi Gun Data'!G$7:G$410,MATCH($A50,'[1]SOTY &amp; Multi Gun Data'!$F$7:$F$410,0),1))</f>
        <v/>
      </c>
      <c r="C50" s="311" t="str">
        <f>IF($A50="","",INDEX('[1]SOTY &amp; Multi Gun Data'!H$7:H$410,MATCH($A50,'[1]SOTY &amp; Multi Gun Data'!$F$7:$F$410,0),1))</f>
        <v/>
      </c>
      <c r="D50" s="312" t="str">
        <f t="shared" si="0"/>
        <v/>
      </c>
      <c r="E50" s="28" t="str">
        <f t="shared" si="6"/>
        <v/>
      </c>
      <c r="I50" s="310" t="str">
        <f>IFERROR(INDEX('[1]SOTY &amp; Multi Gun Data'!$F$7:$F$410,MATCH((ROW()-6),'[1]SOTY &amp; Multi Gun Data'!$AJ$7:$AJ$410,0),1),"")</f>
        <v/>
      </c>
      <c r="J50" s="311" t="str">
        <f>IF(I50="","",INDEX('[1]SOTY &amp; Multi Gun Data'!G$7:G$410,MATCH($I50,'[1]SOTY &amp; Multi Gun Data'!$F$7:$F$410,0),1))</f>
        <v/>
      </c>
      <c r="K50" s="313" t="str">
        <f>IF(J50="","",INDEX('[1]SOTY &amp; Multi Gun Data'!H$7:H$410,MATCH($I50,'[1]SOTY &amp; Multi Gun Data'!$F$7:$F$410,0),1))</f>
        <v/>
      </c>
      <c r="L50" s="314" t="str">
        <f>IF(K50="","",INDEX('[1]SOTY &amp; Multi Gun Data'!I$7:I$410,MATCH($I50,'[1]SOTY &amp; Multi Gun Data'!$F$7:$F$410,0),1))</f>
        <v/>
      </c>
      <c r="M50" s="312" t="str">
        <f t="shared" si="1"/>
        <v/>
      </c>
      <c r="N50" s="28" t="str">
        <f t="shared" si="7"/>
        <v/>
      </c>
      <c r="R50" s="310" t="str">
        <f>IFERROR(INDEX('[1]SOTY &amp; Multi Gun Data'!$F$7:$F$410,MATCH((ROW()-6),'[1]SOTY &amp; Multi Gun Data'!$AL$7:$AL$410,0),1),"")</f>
        <v/>
      </c>
      <c r="S50" s="311" t="str">
        <f>IF(R50="","",INDEX('[1]SOTY &amp; Multi Gun Data'!G$7:G$410,MATCH($R50,'[1]SOTY &amp; Multi Gun Data'!$F$7:$F$410,0),1))</f>
        <v/>
      </c>
      <c r="T50" s="313" t="str">
        <f>IF(S50="","",INDEX('[1]SOTY &amp; Multi Gun Data'!H$7:H$410,MATCH($R50,'[1]SOTY &amp; Multi Gun Data'!$F$7:$F$410,0),1))</f>
        <v/>
      </c>
      <c r="U50" s="314" t="str">
        <f>IF(T50="","",INDEX('[1]SOTY &amp; Multi Gun Data'!I$7:I$410,MATCH($R50,'[1]SOTY &amp; Multi Gun Data'!$F$7:$F$410,0),1))</f>
        <v/>
      </c>
      <c r="V50" s="312" t="str">
        <f t="shared" si="2"/>
        <v/>
      </c>
      <c r="W50" s="28" t="str">
        <f t="shared" si="8"/>
        <v/>
      </c>
      <c r="AA50" s="310" t="str">
        <f>IFERROR(INDEX('[1]SOTY &amp; Multi Gun Data'!$F$7:$F$410,MATCH((ROW()-6),'[1]SOTY &amp; Multi Gun Data'!$AN$7:$AN$410,0),1),"")</f>
        <v/>
      </c>
      <c r="AB50" s="311" t="str">
        <f>IF($AA50="","",INDEX('[1]SOTY &amp; Multi Gun Data'!G$7:G$410,MATCH($AA50,'[1]SOTY &amp; Multi Gun Data'!$F$7:$F$410,0),1))</f>
        <v/>
      </c>
      <c r="AC50" s="313" t="str">
        <f>IF($AA50="","",INDEX('[1]SOTY &amp; Multi Gun Data'!H$7:H$410,MATCH($AA50,'[1]SOTY &amp; Multi Gun Data'!$F$7:$F$410,0),1))</f>
        <v/>
      </c>
      <c r="AD50" s="315" t="str">
        <f>IF($AA50="","",INDEX('[1]SOTY &amp; Multi Gun Data'!J$7:J$410,MATCH($AA50,'[1]SOTY &amp; Multi Gun Data'!$F$7:$F$410,0),1))</f>
        <v/>
      </c>
      <c r="AE50" s="316" t="str">
        <f>IF($AA50="","",INDEX('[1]SOTY &amp; Multi Gun Data'!K$7:K$410,MATCH($AA50,'[1]SOTY &amp; Multi Gun Data'!$F$7:$F$410,0),1))</f>
        <v/>
      </c>
      <c r="AF50" s="312" t="str">
        <f t="shared" si="3"/>
        <v/>
      </c>
      <c r="AG50" s="28" t="str">
        <f t="shared" si="9"/>
        <v/>
      </c>
      <c r="AK50" s="310" t="str">
        <f>IFERROR(INDEX('[1]SOTY &amp; Multi Gun Data'!$F$7:$F$410,MATCH((ROW()-6),'[1]SOTY &amp; Multi Gun Data'!$AP$7:$AP$410,0),1),"")</f>
        <v/>
      </c>
      <c r="AL50" s="311" t="str">
        <f>IF($AK50="","",INDEX('[1]SOTY &amp; Multi Gun Data'!G$7:G$410,MATCH($AK50,'[1]SOTY &amp; Multi Gun Data'!$F$7:$F$410,0),1))</f>
        <v/>
      </c>
      <c r="AM50" s="313" t="str">
        <f>IF($AK50="","",INDEX('[1]SOTY &amp; Multi Gun Data'!H$7:H$410,MATCH($AK50,'[1]SOTY &amp; Multi Gun Data'!$F$7:$F$410,0),1))</f>
        <v/>
      </c>
      <c r="AN50" s="315" t="str">
        <f>IF($AK50="","",INDEX('[1]SOTY &amp; Multi Gun Data'!J$7:J$410,MATCH($AK50,'[1]SOTY &amp; Multi Gun Data'!$F$7:$F$410,0),1))</f>
        <v/>
      </c>
      <c r="AO50" s="316" t="str">
        <f>IF($AK50="","",INDEX('[1]SOTY &amp; Multi Gun Data'!K$7:K$410,MATCH($AK50,'[1]SOTY &amp; Multi Gun Data'!$F$7:$F$410,0),1))</f>
        <v/>
      </c>
      <c r="AP50" s="312" t="str">
        <f t="shared" si="4"/>
        <v/>
      </c>
      <c r="AQ50" s="28" t="str">
        <f t="shared" si="10"/>
        <v/>
      </c>
      <c r="AU50" s="310" t="str">
        <f>IFERROR(INDEX('[1]SOTY &amp; Multi Gun Data'!$F$7:$F$410,MATCH((ROW()-6),'[1]SOTY &amp; Multi Gun Data'!$AC$7:$AC$410,0),1),"")</f>
        <v/>
      </c>
      <c r="AV50" s="317" t="str">
        <f>IF(AU50="","",INDEX('[1]SOTY &amp; Multi Gun Data'!AB$7:AB$410,MATCH(AU50,'[1]SOTY &amp; Multi Gun Data'!$F$7:$F$410,0),1))</f>
        <v/>
      </c>
      <c r="AW50" s="318" t="str">
        <f t="array" ref="AW50">IF($AU50="","",MAX(IF('[1]SOTY &amp; Multi Gun Data'!$F$7:$F$410=$AU50,'[1]SOTY &amp; Multi Gun Data'!$G$7:$G$410),IF('[1]SOTY &amp; Multi Gun Data'!$F$7:$F$410=$AU50,'[1]SOTY &amp; Multi Gun Data'!$H$7:$H$410)))</f>
        <v/>
      </c>
      <c r="AX50" s="319" t="str">
        <f t="shared" si="5"/>
        <v/>
      </c>
    </row>
    <row r="51" spans="1:50" ht="16.7" x14ac:dyDescent="0.35">
      <c r="A51" s="310" t="str">
        <f>IFERROR(INDEX('[1]SOTY &amp; Multi Gun Data'!$F$7:$F$410,MATCH((ROW()-6),'[1]SOTY &amp; Multi Gun Data'!$AH$7:$AH$410,0),1),"")</f>
        <v/>
      </c>
      <c r="B51" s="311" t="str">
        <f>IF($A51="","",INDEX('[1]SOTY &amp; Multi Gun Data'!G$7:G$410,MATCH($A51,'[1]SOTY &amp; Multi Gun Data'!$F$7:$F$410,0),1))</f>
        <v/>
      </c>
      <c r="C51" s="311" t="str">
        <f>IF($A51="","",INDEX('[1]SOTY &amp; Multi Gun Data'!H$7:H$410,MATCH($A51,'[1]SOTY &amp; Multi Gun Data'!$F$7:$F$410,0),1))</f>
        <v/>
      </c>
      <c r="D51" s="312" t="str">
        <f t="shared" si="0"/>
        <v/>
      </c>
      <c r="E51" s="28" t="str">
        <f t="shared" si="6"/>
        <v/>
      </c>
      <c r="I51" s="310" t="str">
        <f>IFERROR(INDEX('[1]SOTY &amp; Multi Gun Data'!$F$7:$F$410,MATCH((ROW()-6),'[1]SOTY &amp; Multi Gun Data'!$AJ$7:$AJ$410,0),1),"")</f>
        <v/>
      </c>
      <c r="J51" s="311" t="str">
        <f>IF(I51="","",INDEX('[1]SOTY &amp; Multi Gun Data'!G$7:G$410,MATCH($I51,'[1]SOTY &amp; Multi Gun Data'!$F$7:$F$410,0),1))</f>
        <v/>
      </c>
      <c r="K51" s="313" t="str">
        <f>IF(J51="","",INDEX('[1]SOTY &amp; Multi Gun Data'!H$7:H$410,MATCH($I51,'[1]SOTY &amp; Multi Gun Data'!$F$7:$F$410,0),1))</f>
        <v/>
      </c>
      <c r="L51" s="314" t="str">
        <f>IF(K51="","",INDEX('[1]SOTY &amp; Multi Gun Data'!I$7:I$410,MATCH($I51,'[1]SOTY &amp; Multi Gun Data'!$F$7:$F$410,0),1))</f>
        <v/>
      </c>
      <c r="M51" s="312" t="str">
        <f t="shared" si="1"/>
        <v/>
      </c>
      <c r="N51" s="28" t="str">
        <f t="shared" si="7"/>
        <v/>
      </c>
      <c r="R51" s="310" t="str">
        <f>IFERROR(INDEX('[1]SOTY &amp; Multi Gun Data'!$F$7:$F$410,MATCH((ROW()-6),'[1]SOTY &amp; Multi Gun Data'!$AL$7:$AL$410,0),1),"")</f>
        <v/>
      </c>
      <c r="S51" s="311" t="str">
        <f>IF(R51="","",INDEX('[1]SOTY &amp; Multi Gun Data'!G$7:G$410,MATCH($R51,'[1]SOTY &amp; Multi Gun Data'!$F$7:$F$410,0),1))</f>
        <v/>
      </c>
      <c r="T51" s="313" t="str">
        <f>IF(S51="","",INDEX('[1]SOTY &amp; Multi Gun Data'!H$7:H$410,MATCH($R51,'[1]SOTY &amp; Multi Gun Data'!$F$7:$F$410,0),1))</f>
        <v/>
      </c>
      <c r="U51" s="314" t="str">
        <f>IF(T51="","",INDEX('[1]SOTY &amp; Multi Gun Data'!I$7:I$410,MATCH($R51,'[1]SOTY &amp; Multi Gun Data'!$F$7:$F$410,0),1))</f>
        <v/>
      </c>
      <c r="V51" s="312" t="str">
        <f t="shared" si="2"/>
        <v/>
      </c>
      <c r="W51" s="28" t="str">
        <f t="shared" si="8"/>
        <v/>
      </c>
      <c r="AA51" s="310" t="str">
        <f>IFERROR(INDEX('[1]SOTY &amp; Multi Gun Data'!$F$7:$F$410,MATCH((ROW()-6),'[1]SOTY &amp; Multi Gun Data'!$AN$7:$AN$410,0),1),"")</f>
        <v/>
      </c>
      <c r="AB51" s="311" t="str">
        <f>IF($AA51="","",INDEX('[1]SOTY &amp; Multi Gun Data'!G$7:G$410,MATCH($AA51,'[1]SOTY &amp; Multi Gun Data'!$F$7:$F$410,0),1))</f>
        <v/>
      </c>
      <c r="AC51" s="313" t="str">
        <f>IF($AA51="","",INDEX('[1]SOTY &amp; Multi Gun Data'!H$7:H$410,MATCH($AA51,'[1]SOTY &amp; Multi Gun Data'!$F$7:$F$410,0),1))</f>
        <v/>
      </c>
      <c r="AD51" s="315" t="str">
        <f>IF($AA51="","",INDEX('[1]SOTY &amp; Multi Gun Data'!J$7:J$410,MATCH($AA51,'[1]SOTY &amp; Multi Gun Data'!$F$7:$F$410,0),1))</f>
        <v/>
      </c>
      <c r="AE51" s="316" t="str">
        <f>IF($AA51="","",INDEX('[1]SOTY &amp; Multi Gun Data'!K$7:K$410,MATCH($AA51,'[1]SOTY &amp; Multi Gun Data'!$F$7:$F$410,0),1))</f>
        <v/>
      </c>
      <c r="AF51" s="312" t="str">
        <f t="shared" si="3"/>
        <v/>
      </c>
      <c r="AG51" s="28" t="str">
        <f t="shared" si="9"/>
        <v/>
      </c>
      <c r="AK51" s="310" t="str">
        <f>IFERROR(INDEX('[1]SOTY &amp; Multi Gun Data'!$F$7:$F$410,MATCH((ROW()-6),'[1]SOTY &amp; Multi Gun Data'!$AP$7:$AP$410,0),1),"")</f>
        <v/>
      </c>
      <c r="AL51" s="311" t="str">
        <f>IF($AK51="","",INDEX('[1]SOTY &amp; Multi Gun Data'!G$7:G$410,MATCH($AK51,'[1]SOTY &amp; Multi Gun Data'!$F$7:$F$410,0),1))</f>
        <v/>
      </c>
      <c r="AM51" s="313" t="str">
        <f>IF($AK51="","",INDEX('[1]SOTY &amp; Multi Gun Data'!H$7:H$410,MATCH($AK51,'[1]SOTY &amp; Multi Gun Data'!$F$7:$F$410,0),1))</f>
        <v/>
      </c>
      <c r="AN51" s="315" t="str">
        <f>IF($AK51="","",INDEX('[1]SOTY &amp; Multi Gun Data'!J$7:J$410,MATCH($AK51,'[1]SOTY &amp; Multi Gun Data'!$F$7:$F$410,0),1))</f>
        <v/>
      </c>
      <c r="AO51" s="316" t="str">
        <f>IF($AK51="","",INDEX('[1]SOTY &amp; Multi Gun Data'!K$7:K$410,MATCH($AK51,'[1]SOTY &amp; Multi Gun Data'!$F$7:$F$410,0),1))</f>
        <v/>
      </c>
      <c r="AP51" s="312" t="str">
        <f t="shared" si="4"/>
        <v/>
      </c>
      <c r="AQ51" s="28" t="str">
        <f t="shared" si="10"/>
        <v/>
      </c>
      <c r="AU51" s="310" t="str">
        <f>IFERROR(INDEX('[1]SOTY &amp; Multi Gun Data'!$F$7:$F$410,MATCH((ROW()-6),'[1]SOTY &amp; Multi Gun Data'!$AC$7:$AC$410,0),1),"")</f>
        <v/>
      </c>
      <c r="AV51" s="317" t="str">
        <f>IF(AU51="","",INDEX('[1]SOTY &amp; Multi Gun Data'!AB$7:AB$410,MATCH(AU51,'[1]SOTY &amp; Multi Gun Data'!$F$7:$F$410,0),1))</f>
        <v/>
      </c>
      <c r="AW51" s="318" t="str">
        <f t="array" ref="AW51">IF($AU51="","",MAX(IF('[1]SOTY &amp; Multi Gun Data'!$F$7:$F$410=$AU51,'[1]SOTY &amp; Multi Gun Data'!$G$7:$G$410),IF('[1]SOTY &amp; Multi Gun Data'!$F$7:$F$410=$AU51,'[1]SOTY &amp; Multi Gun Data'!$H$7:$H$410)))</f>
        <v/>
      </c>
      <c r="AX51" s="319" t="str">
        <f t="shared" si="5"/>
        <v/>
      </c>
    </row>
    <row r="52" spans="1:50" ht="16.7" x14ac:dyDescent="0.35">
      <c r="A52" s="310" t="str">
        <f>IFERROR(INDEX('[1]SOTY &amp; Multi Gun Data'!$F$7:$F$410,MATCH((ROW()-6),'[1]SOTY &amp; Multi Gun Data'!$AH$7:$AH$410,0),1),"")</f>
        <v/>
      </c>
      <c r="B52" s="311" t="str">
        <f>IF($A52="","",INDEX('[1]SOTY &amp; Multi Gun Data'!G$7:G$410,MATCH($A52,'[1]SOTY &amp; Multi Gun Data'!$F$7:$F$410,0),1))</f>
        <v/>
      </c>
      <c r="C52" s="311" t="str">
        <f>IF($A52="","",INDEX('[1]SOTY &amp; Multi Gun Data'!H$7:H$410,MATCH($A52,'[1]SOTY &amp; Multi Gun Data'!$F$7:$F$410,0),1))</f>
        <v/>
      </c>
      <c r="D52" s="312" t="str">
        <f t="shared" si="0"/>
        <v/>
      </c>
      <c r="E52" s="28" t="str">
        <f t="shared" si="6"/>
        <v/>
      </c>
      <c r="I52" s="310" t="str">
        <f>IFERROR(INDEX('[1]SOTY &amp; Multi Gun Data'!$F$7:$F$410,MATCH((ROW()-6),'[1]SOTY &amp; Multi Gun Data'!$AJ$7:$AJ$410,0),1),"")</f>
        <v/>
      </c>
      <c r="J52" s="311" t="str">
        <f>IF(I52="","",INDEX('[1]SOTY &amp; Multi Gun Data'!G$7:G$410,MATCH($I52,'[1]SOTY &amp; Multi Gun Data'!$F$7:$F$410,0),1))</f>
        <v/>
      </c>
      <c r="K52" s="313" t="str">
        <f>IF(J52="","",INDEX('[1]SOTY &amp; Multi Gun Data'!H$7:H$410,MATCH($I52,'[1]SOTY &amp; Multi Gun Data'!$F$7:$F$410,0),1))</f>
        <v/>
      </c>
      <c r="L52" s="314" t="str">
        <f>IF(K52="","",INDEX('[1]SOTY &amp; Multi Gun Data'!I$7:I$410,MATCH($I52,'[1]SOTY &amp; Multi Gun Data'!$F$7:$F$410,0),1))</f>
        <v/>
      </c>
      <c r="M52" s="312" t="str">
        <f t="shared" si="1"/>
        <v/>
      </c>
      <c r="N52" s="28" t="str">
        <f t="shared" si="7"/>
        <v/>
      </c>
      <c r="R52" s="310" t="str">
        <f>IFERROR(INDEX('[1]SOTY &amp; Multi Gun Data'!$F$7:$F$410,MATCH((ROW()-6),'[1]SOTY &amp; Multi Gun Data'!$AL$7:$AL$410,0),1),"")</f>
        <v/>
      </c>
      <c r="S52" s="311" t="str">
        <f>IF(R52="","",INDEX('[1]SOTY &amp; Multi Gun Data'!G$7:G$410,MATCH($R52,'[1]SOTY &amp; Multi Gun Data'!$F$7:$F$410,0),1))</f>
        <v/>
      </c>
      <c r="T52" s="313" t="str">
        <f>IF(S52="","",INDEX('[1]SOTY &amp; Multi Gun Data'!H$7:H$410,MATCH($R52,'[1]SOTY &amp; Multi Gun Data'!$F$7:$F$410,0),1))</f>
        <v/>
      </c>
      <c r="U52" s="314" t="str">
        <f>IF(T52="","",INDEX('[1]SOTY &amp; Multi Gun Data'!I$7:I$410,MATCH($R52,'[1]SOTY &amp; Multi Gun Data'!$F$7:$F$410,0),1))</f>
        <v/>
      </c>
      <c r="V52" s="312" t="str">
        <f t="shared" si="2"/>
        <v/>
      </c>
      <c r="W52" s="28" t="str">
        <f t="shared" si="8"/>
        <v/>
      </c>
      <c r="AA52" s="310" t="str">
        <f>IFERROR(INDEX('[1]SOTY &amp; Multi Gun Data'!$F$7:$F$410,MATCH((ROW()-6),'[1]SOTY &amp; Multi Gun Data'!$AN$7:$AN$410,0),1),"")</f>
        <v/>
      </c>
      <c r="AB52" s="311" t="str">
        <f>IF($AA52="","",INDEX('[1]SOTY &amp; Multi Gun Data'!G$7:G$410,MATCH($AA52,'[1]SOTY &amp; Multi Gun Data'!$F$7:$F$410,0),1))</f>
        <v/>
      </c>
      <c r="AC52" s="313" t="str">
        <f>IF($AA52="","",INDEX('[1]SOTY &amp; Multi Gun Data'!H$7:H$410,MATCH($AA52,'[1]SOTY &amp; Multi Gun Data'!$F$7:$F$410,0),1))</f>
        <v/>
      </c>
      <c r="AD52" s="315" t="str">
        <f>IF($AA52="","",INDEX('[1]SOTY &amp; Multi Gun Data'!J$7:J$410,MATCH($AA52,'[1]SOTY &amp; Multi Gun Data'!$F$7:$F$410,0),1))</f>
        <v/>
      </c>
      <c r="AE52" s="316" t="str">
        <f>IF($AA52="","",INDEX('[1]SOTY &amp; Multi Gun Data'!K$7:K$410,MATCH($AA52,'[1]SOTY &amp; Multi Gun Data'!$F$7:$F$410,0),1))</f>
        <v/>
      </c>
      <c r="AF52" s="312" t="str">
        <f t="shared" si="3"/>
        <v/>
      </c>
      <c r="AG52" s="28" t="str">
        <f t="shared" si="9"/>
        <v/>
      </c>
      <c r="AK52" s="310" t="str">
        <f>IFERROR(INDEX('[1]SOTY &amp; Multi Gun Data'!$F$7:$F$410,MATCH((ROW()-6),'[1]SOTY &amp; Multi Gun Data'!$AP$7:$AP$410,0),1),"")</f>
        <v/>
      </c>
      <c r="AL52" s="311" t="str">
        <f>IF($AK52="","",INDEX('[1]SOTY &amp; Multi Gun Data'!G$7:G$410,MATCH($AK52,'[1]SOTY &amp; Multi Gun Data'!$F$7:$F$410,0),1))</f>
        <v/>
      </c>
      <c r="AM52" s="313" t="str">
        <f>IF($AK52="","",INDEX('[1]SOTY &amp; Multi Gun Data'!H$7:H$410,MATCH($AK52,'[1]SOTY &amp; Multi Gun Data'!$F$7:$F$410,0),1))</f>
        <v/>
      </c>
      <c r="AN52" s="315" t="str">
        <f>IF($AK52="","",INDEX('[1]SOTY &amp; Multi Gun Data'!J$7:J$410,MATCH($AK52,'[1]SOTY &amp; Multi Gun Data'!$F$7:$F$410,0),1))</f>
        <v/>
      </c>
      <c r="AO52" s="316" t="str">
        <f>IF($AK52="","",INDEX('[1]SOTY &amp; Multi Gun Data'!K$7:K$410,MATCH($AK52,'[1]SOTY &amp; Multi Gun Data'!$F$7:$F$410,0),1))</f>
        <v/>
      </c>
      <c r="AP52" s="312" t="str">
        <f t="shared" si="4"/>
        <v/>
      </c>
      <c r="AQ52" s="28" t="str">
        <f t="shared" si="10"/>
        <v/>
      </c>
      <c r="AU52" s="310" t="str">
        <f>IFERROR(INDEX('[1]SOTY &amp; Multi Gun Data'!$F$7:$F$410,MATCH((ROW()-6),'[1]SOTY &amp; Multi Gun Data'!$AC$7:$AC$410,0),1),"")</f>
        <v/>
      </c>
      <c r="AV52" s="317" t="str">
        <f>IF(AU52="","",INDEX('[1]SOTY &amp; Multi Gun Data'!AB$7:AB$410,MATCH(AU52,'[1]SOTY &amp; Multi Gun Data'!$F$7:$F$410,0),1))</f>
        <v/>
      </c>
      <c r="AW52" s="318" t="str">
        <f t="array" ref="AW52">IF($AU52="","",MAX(IF('[1]SOTY &amp; Multi Gun Data'!$F$7:$F$410=$AU52,'[1]SOTY &amp; Multi Gun Data'!$G$7:$G$410),IF('[1]SOTY &amp; Multi Gun Data'!$F$7:$F$410=$AU52,'[1]SOTY &amp; Multi Gun Data'!$H$7:$H$410)))</f>
        <v/>
      </c>
      <c r="AX52" s="319" t="str">
        <f t="shared" si="5"/>
        <v/>
      </c>
    </row>
    <row r="53" spans="1:50" ht="16.7" x14ac:dyDescent="0.35">
      <c r="A53" s="310" t="str">
        <f>IFERROR(INDEX('[1]SOTY &amp; Multi Gun Data'!$F$7:$F$410,MATCH((ROW()-6),'[1]SOTY &amp; Multi Gun Data'!$AH$7:$AH$410,0),1),"")</f>
        <v/>
      </c>
      <c r="B53" s="311" t="str">
        <f>IF($A53="","",INDEX('[1]SOTY &amp; Multi Gun Data'!G$7:G$410,MATCH($A53,'[1]SOTY &amp; Multi Gun Data'!$F$7:$F$410,0),1))</f>
        <v/>
      </c>
      <c r="C53" s="311" t="str">
        <f>IF($A53="","",INDEX('[1]SOTY &amp; Multi Gun Data'!H$7:H$410,MATCH($A53,'[1]SOTY &amp; Multi Gun Data'!$F$7:$F$410,0),1))</f>
        <v/>
      </c>
      <c r="D53" s="312" t="str">
        <f t="shared" si="0"/>
        <v/>
      </c>
      <c r="E53" s="28" t="str">
        <f t="shared" si="6"/>
        <v/>
      </c>
      <c r="I53" s="310" t="str">
        <f>IFERROR(INDEX('[1]SOTY &amp; Multi Gun Data'!$F$7:$F$410,MATCH((ROW()-6),'[1]SOTY &amp; Multi Gun Data'!$AJ$7:$AJ$410,0),1),"")</f>
        <v/>
      </c>
      <c r="J53" s="311" t="str">
        <f>IF(I53="","",INDEX('[1]SOTY &amp; Multi Gun Data'!G$7:G$410,MATCH($I53,'[1]SOTY &amp; Multi Gun Data'!$F$7:$F$410,0),1))</f>
        <v/>
      </c>
      <c r="K53" s="313" t="str">
        <f>IF(J53="","",INDEX('[1]SOTY &amp; Multi Gun Data'!H$7:H$410,MATCH($I53,'[1]SOTY &amp; Multi Gun Data'!$F$7:$F$410,0),1))</f>
        <v/>
      </c>
      <c r="L53" s="314" t="str">
        <f>IF(K53="","",INDEX('[1]SOTY &amp; Multi Gun Data'!I$7:I$410,MATCH($I53,'[1]SOTY &amp; Multi Gun Data'!$F$7:$F$410,0),1))</f>
        <v/>
      </c>
      <c r="M53" s="312" t="str">
        <f t="shared" si="1"/>
        <v/>
      </c>
      <c r="N53" s="28" t="str">
        <f t="shared" si="7"/>
        <v/>
      </c>
      <c r="R53" s="310" t="str">
        <f>IFERROR(INDEX('[1]SOTY &amp; Multi Gun Data'!$F$7:$F$410,MATCH((ROW()-6),'[1]SOTY &amp; Multi Gun Data'!$AL$7:$AL$410,0),1),"")</f>
        <v/>
      </c>
      <c r="S53" s="311" t="str">
        <f>IF(R53="","",INDEX('[1]SOTY &amp; Multi Gun Data'!G$7:G$410,MATCH($R53,'[1]SOTY &amp; Multi Gun Data'!$F$7:$F$410,0),1))</f>
        <v/>
      </c>
      <c r="T53" s="313" t="str">
        <f>IF(S53="","",INDEX('[1]SOTY &amp; Multi Gun Data'!H$7:H$410,MATCH($R53,'[1]SOTY &amp; Multi Gun Data'!$F$7:$F$410,0),1))</f>
        <v/>
      </c>
      <c r="U53" s="314" t="str">
        <f>IF(T53="","",INDEX('[1]SOTY &amp; Multi Gun Data'!I$7:I$410,MATCH($R53,'[1]SOTY &amp; Multi Gun Data'!$F$7:$F$410,0),1))</f>
        <v/>
      </c>
      <c r="V53" s="312" t="str">
        <f t="shared" si="2"/>
        <v/>
      </c>
      <c r="W53" s="28" t="str">
        <f t="shared" si="8"/>
        <v/>
      </c>
      <c r="AA53" s="310" t="str">
        <f>IFERROR(INDEX('[1]SOTY &amp; Multi Gun Data'!$F$7:$F$410,MATCH((ROW()-6),'[1]SOTY &amp; Multi Gun Data'!$AN$7:$AN$410,0),1),"")</f>
        <v/>
      </c>
      <c r="AB53" s="311" t="str">
        <f>IF($AA53="","",INDEX('[1]SOTY &amp; Multi Gun Data'!G$7:G$410,MATCH($AA53,'[1]SOTY &amp; Multi Gun Data'!$F$7:$F$410,0),1))</f>
        <v/>
      </c>
      <c r="AC53" s="313" t="str">
        <f>IF($AA53="","",INDEX('[1]SOTY &amp; Multi Gun Data'!H$7:H$410,MATCH($AA53,'[1]SOTY &amp; Multi Gun Data'!$F$7:$F$410,0),1))</f>
        <v/>
      </c>
      <c r="AD53" s="315" t="str">
        <f>IF($AA53="","",INDEX('[1]SOTY &amp; Multi Gun Data'!J$7:J$410,MATCH($AA53,'[1]SOTY &amp; Multi Gun Data'!$F$7:$F$410,0),1))</f>
        <v/>
      </c>
      <c r="AE53" s="316" t="str">
        <f>IF($AA53="","",INDEX('[1]SOTY &amp; Multi Gun Data'!K$7:K$410,MATCH($AA53,'[1]SOTY &amp; Multi Gun Data'!$F$7:$F$410,0),1))</f>
        <v/>
      </c>
      <c r="AF53" s="312" t="str">
        <f t="shared" si="3"/>
        <v/>
      </c>
      <c r="AG53" s="28" t="str">
        <f t="shared" si="9"/>
        <v/>
      </c>
      <c r="AK53" s="310" t="str">
        <f>IFERROR(INDEX('[1]SOTY &amp; Multi Gun Data'!$F$7:$F$410,MATCH((ROW()-6),'[1]SOTY &amp; Multi Gun Data'!$AP$7:$AP$410,0),1),"")</f>
        <v/>
      </c>
      <c r="AL53" s="311" t="str">
        <f>IF($AK53="","",INDEX('[1]SOTY &amp; Multi Gun Data'!G$7:G$410,MATCH($AK53,'[1]SOTY &amp; Multi Gun Data'!$F$7:$F$410,0),1))</f>
        <v/>
      </c>
      <c r="AM53" s="313" t="str">
        <f>IF($AK53="","",INDEX('[1]SOTY &amp; Multi Gun Data'!H$7:H$410,MATCH($AK53,'[1]SOTY &amp; Multi Gun Data'!$F$7:$F$410,0),1))</f>
        <v/>
      </c>
      <c r="AN53" s="315" t="str">
        <f>IF($AK53="","",INDEX('[1]SOTY &amp; Multi Gun Data'!J$7:J$410,MATCH($AK53,'[1]SOTY &amp; Multi Gun Data'!$F$7:$F$410,0),1))</f>
        <v/>
      </c>
      <c r="AO53" s="316" t="str">
        <f>IF($AK53="","",INDEX('[1]SOTY &amp; Multi Gun Data'!K$7:K$410,MATCH($AK53,'[1]SOTY &amp; Multi Gun Data'!$F$7:$F$410,0),1))</f>
        <v/>
      </c>
      <c r="AP53" s="312" t="str">
        <f t="shared" si="4"/>
        <v/>
      </c>
      <c r="AQ53" s="28" t="str">
        <f t="shared" si="10"/>
        <v/>
      </c>
      <c r="AU53" s="310" t="str">
        <f>IFERROR(INDEX('[1]SOTY &amp; Multi Gun Data'!$F$7:$F$410,MATCH((ROW()-6),'[1]SOTY &amp; Multi Gun Data'!$AC$7:$AC$410,0),1),"")</f>
        <v/>
      </c>
      <c r="AV53" s="317" t="str">
        <f>IF(AU53="","",INDEX('[1]SOTY &amp; Multi Gun Data'!AB$7:AB$410,MATCH(AU53,'[1]SOTY &amp; Multi Gun Data'!$F$7:$F$410,0),1))</f>
        <v/>
      </c>
      <c r="AW53" s="318" t="str">
        <f t="array" ref="AW53">IF($AU53="","",MAX(IF('[1]SOTY &amp; Multi Gun Data'!$F$7:$F$410=$AU53,'[1]SOTY &amp; Multi Gun Data'!$G$7:$G$410),IF('[1]SOTY &amp; Multi Gun Data'!$F$7:$F$410=$AU53,'[1]SOTY &amp; Multi Gun Data'!$H$7:$H$410)))</f>
        <v/>
      </c>
      <c r="AX53" s="319" t="str">
        <f t="shared" si="5"/>
        <v/>
      </c>
    </row>
    <row r="54" spans="1:50" ht="16.7" x14ac:dyDescent="0.35">
      <c r="A54" s="310" t="str">
        <f>IFERROR(INDEX('[1]SOTY &amp; Multi Gun Data'!$F$7:$F$410,MATCH((ROW()-6),'[1]SOTY &amp; Multi Gun Data'!$AH$7:$AH$410,0),1),"")</f>
        <v/>
      </c>
      <c r="B54" s="311" t="str">
        <f>IF($A54="","",INDEX('[1]SOTY &amp; Multi Gun Data'!G$7:G$410,MATCH($A54,'[1]SOTY &amp; Multi Gun Data'!$F$7:$F$410,0),1))</f>
        <v/>
      </c>
      <c r="C54" s="311" t="str">
        <f>IF($A54="","",INDEX('[1]SOTY &amp; Multi Gun Data'!H$7:H$410,MATCH($A54,'[1]SOTY &amp; Multi Gun Data'!$F$7:$F$410,0),1))</f>
        <v/>
      </c>
      <c r="D54" s="312" t="str">
        <f t="shared" si="0"/>
        <v/>
      </c>
      <c r="E54" s="28" t="str">
        <f t="shared" si="6"/>
        <v/>
      </c>
      <c r="I54" s="310" t="str">
        <f>IFERROR(INDEX('[1]SOTY &amp; Multi Gun Data'!$F$7:$F$410,MATCH((ROW()-6),'[1]SOTY &amp; Multi Gun Data'!$AJ$7:$AJ$410,0),1),"")</f>
        <v/>
      </c>
      <c r="J54" s="311" t="str">
        <f>IF(I54="","",INDEX('[1]SOTY &amp; Multi Gun Data'!G$7:G$410,MATCH($I54,'[1]SOTY &amp; Multi Gun Data'!$F$7:$F$410,0),1))</f>
        <v/>
      </c>
      <c r="K54" s="313" t="str">
        <f>IF(J54="","",INDEX('[1]SOTY &amp; Multi Gun Data'!H$7:H$410,MATCH($I54,'[1]SOTY &amp; Multi Gun Data'!$F$7:$F$410,0),1))</f>
        <v/>
      </c>
      <c r="L54" s="314" t="str">
        <f>IF(K54="","",INDEX('[1]SOTY &amp; Multi Gun Data'!I$7:I$410,MATCH($I54,'[1]SOTY &amp; Multi Gun Data'!$F$7:$F$410,0),1))</f>
        <v/>
      </c>
      <c r="M54" s="312" t="str">
        <f t="shared" si="1"/>
        <v/>
      </c>
      <c r="N54" s="28" t="str">
        <f t="shared" si="7"/>
        <v/>
      </c>
      <c r="R54" s="310" t="str">
        <f>IFERROR(INDEX('[1]SOTY &amp; Multi Gun Data'!$F$7:$F$410,MATCH((ROW()-6),'[1]SOTY &amp; Multi Gun Data'!$AL$7:$AL$410,0),1),"")</f>
        <v/>
      </c>
      <c r="S54" s="311" t="str">
        <f>IF(R54="","",INDEX('[1]SOTY &amp; Multi Gun Data'!G$7:G$410,MATCH($R54,'[1]SOTY &amp; Multi Gun Data'!$F$7:$F$410,0),1))</f>
        <v/>
      </c>
      <c r="T54" s="313" t="str">
        <f>IF(S54="","",INDEX('[1]SOTY &amp; Multi Gun Data'!H$7:H$410,MATCH($R54,'[1]SOTY &amp; Multi Gun Data'!$F$7:$F$410,0),1))</f>
        <v/>
      </c>
      <c r="U54" s="314" t="str">
        <f>IF(T54="","",INDEX('[1]SOTY &amp; Multi Gun Data'!I$7:I$410,MATCH($R54,'[1]SOTY &amp; Multi Gun Data'!$F$7:$F$410,0),1))</f>
        <v/>
      </c>
      <c r="V54" s="312" t="str">
        <f t="shared" si="2"/>
        <v/>
      </c>
      <c r="W54" s="28" t="str">
        <f t="shared" si="8"/>
        <v/>
      </c>
      <c r="AA54" s="310" t="str">
        <f>IFERROR(INDEX('[1]SOTY &amp; Multi Gun Data'!$F$7:$F$410,MATCH((ROW()-6),'[1]SOTY &amp; Multi Gun Data'!$AN$7:$AN$410,0),1),"")</f>
        <v/>
      </c>
      <c r="AB54" s="311" t="str">
        <f>IF($AA54="","",INDEX('[1]SOTY &amp; Multi Gun Data'!G$7:G$410,MATCH($AA54,'[1]SOTY &amp; Multi Gun Data'!$F$7:$F$410,0),1))</f>
        <v/>
      </c>
      <c r="AC54" s="313" t="str">
        <f>IF($AA54="","",INDEX('[1]SOTY &amp; Multi Gun Data'!H$7:H$410,MATCH($AA54,'[1]SOTY &amp; Multi Gun Data'!$F$7:$F$410,0),1))</f>
        <v/>
      </c>
      <c r="AD54" s="315" t="str">
        <f>IF($AA54="","",INDEX('[1]SOTY &amp; Multi Gun Data'!J$7:J$410,MATCH($AA54,'[1]SOTY &amp; Multi Gun Data'!$F$7:$F$410,0),1))</f>
        <v/>
      </c>
      <c r="AE54" s="316" t="str">
        <f>IF($AA54="","",INDEX('[1]SOTY &amp; Multi Gun Data'!K$7:K$410,MATCH($AA54,'[1]SOTY &amp; Multi Gun Data'!$F$7:$F$410,0),1))</f>
        <v/>
      </c>
      <c r="AF54" s="312" t="str">
        <f t="shared" si="3"/>
        <v/>
      </c>
      <c r="AG54" s="28" t="str">
        <f t="shared" si="9"/>
        <v/>
      </c>
      <c r="AK54" s="310" t="str">
        <f>IFERROR(INDEX('[1]SOTY &amp; Multi Gun Data'!$F$7:$F$410,MATCH((ROW()-6),'[1]SOTY &amp; Multi Gun Data'!$AP$7:$AP$410,0),1),"")</f>
        <v/>
      </c>
      <c r="AL54" s="311" t="str">
        <f>IF($AK54="","",INDEX('[1]SOTY &amp; Multi Gun Data'!G$7:G$410,MATCH($AK54,'[1]SOTY &amp; Multi Gun Data'!$F$7:$F$410,0),1))</f>
        <v/>
      </c>
      <c r="AM54" s="313" t="str">
        <f>IF($AK54="","",INDEX('[1]SOTY &amp; Multi Gun Data'!H$7:H$410,MATCH($AK54,'[1]SOTY &amp; Multi Gun Data'!$F$7:$F$410,0),1))</f>
        <v/>
      </c>
      <c r="AN54" s="315" t="str">
        <f>IF($AK54="","",INDEX('[1]SOTY &amp; Multi Gun Data'!J$7:J$410,MATCH($AK54,'[1]SOTY &amp; Multi Gun Data'!$F$7:$F$410,0),1))</f>
        <v/>
      </c>
      <c r="AO54" s="316" t="str">
        <f>IF($AK54="","",INDEX('[1]SOTY &amp; Multi Gun Data'!K$7:K$410,MATCH($AK54,'[1]SOTY &amp; Multi Gun Data'!$F$7:$F$410,0),1))</f>
        <v/>
      </c>
      <c r="AP54" s="312" t="str">
        <f t="shared" si="4"/>
        <v/>
      </c>
      <c r="AQ54" s="28" t="str">
        <f t="shared" si="10"/>
        <v/>
      </c>
      <c r="AU54" s="310" t="str">
        <f>IFERROR(INDEX('[1]SOTY &amp; Multi Gun Data'!$F$7:$F$410,MATCH((ROW()-6),'[1]SOTY &amp; Multi Gun Data'!$AC$7:$AC$410,0),1),"")</f>
        <v/>
      </c>
      <c r="AV54" s="317" t="str">
        <f>IF(AU54="","",INDEX('[1]SOTY &amp; Multi Gun Data'!AB$7:AB$410,MATCH(AU54,'[1]SOTY &amp; Multi Gun Data'!$F$7:$F$410,0),1))</f>
        <v/>
      </c>
      <c r="AW54" s="318" t="str">
        <f t="array" ref="AW54">IF($AU54="","",MAX(IF('[1]SOTY &amp; Multi Gun Data'!$F$7:$F$410=$AU54,'[1]SOTY &amp; Multi Gun Data'!$G$7:$G$410),IF('[1]SOTY &amp; Multi Gun Data'!$F$7:$F$410=$AU54,'[1]SOTY &amp; Multi Gun Data'!$H$7:$H$410)))</f>
        <v/>
      </c>
      <c r="AX54" s="319" t="str">
        <f t="shared" si="5"/>
        <v/>
      </c>
    </row>
    <row r="55" spans="1:50" ht="16.7" x14ac:dyDescent="0.35">
      <c r="A55" s="310" t="str">
        <f>IFERROR(INDEX('[1]SOTY &amp; Multi Gun Data'!$F$7:$F$410,MATCH((ROW()-6),'[1]SOTY &amp; Multi Gun Data'!$AH$7:$AH$410,0),1),"")</f>
        <v/>
      </c>
      <c r="B55" s="311" t="str">
        <f>IF($A55="","",INDEX('[1]SOTY &amp; Multi Gun Data'!G$7:G$410,MATCH($A55,'[1]SOTY &amp; Multi Gun Data'!$F$7:$F$410,0),1))</f>
        <v/>
      </c>
      <c r="C55" s="311" t="str">
        <f>IF($A55="","",INDEX('[1]SOTY &amp; Multi Gun Data'!H$7:H$410,MATCH($A55,'[1]SOTY &amp; Multi Gun Data'!$F$7:$F$410,0),1))</f>
        <v/>
      </c>
      <c r="D55" s="312" t="str">
        <f t="shared" si="0"/>
        <v/>
      </c>
      <c r="E55" s="28" t="str">
        <f t="shared" si="6"/>
        <v/>
      </c>
      <c r="I55" s="310" t="str">
        <f>IFERROR(INDEX('[1]SOTY &amp; Multi Gun Data'!$F$7:$F$410,MATCH((ROW()-6),'[1]SOTY &amp; Multi Gun Data'!$AJ$7:$AJ$410,0),1),"")</f>
        <v/>
      </c>
      <c r="J55" s="311" t="str">
        <f>IF(I55="","",INDEX('[1]SOTY &amp; Multi Gun Data'!G$7:G$410,MATCH($I55,'[1]SOTY &amp; Multi Gun Data'!$F$7:$F$410,0),1))</f>
        <v/>
      </c>
      <c r="K55" s="313" t="str">
        <f>IF(J55="","",INDEX('[1]SOTY &amp; Multi Gun Data'!H$7:H$410,MATCH($I55,'[1]SOTY &amp; Multi Gun Data'!$F$7:$F$410,0),1))</f>
        <v/>
      </c>
      <c r="L55" s="314" t="str">
        <f>IF(K55="","",INDEX('[1]SOTY &amp; Multi Gun Data'!I$7:I$410,MATCH($I55,'[1]SOTY &amp; Multi Gun Data'!$F$7:$F$410,0),1))</f>
        <v/>
      </c>
      <c r="M55" s="312" t="str">
        <f t="shared" si="1"/>
        <v/>
      </c>
      <c r="N55" s="28" t="str">
        <f t="shared" si="7"/>
        <v/>
      </c>
      <c r="R55" s="310" t="str">
        <f>IFERROR(INDEX('[1]SOTY &amp; Multi Gun Data'!$F$7:$F$410,MATCH((ROW()-6),'[1]SOTY &amp; Multi Gun Data'!$AL$7:$AL$410,0),1),"")</f>
        <v/>
      </c>
      <c r="S55" s="311" t="str">
        <f>IF(R55="","",INDEX('[1]SOTY &amp; Multi Gun Data'!G$7:G$410,MATCH($R55,'[1]SOTY &amp; Multi Gun Data'!$F$7:$F$410,0),1))</f>
        <v/>
      </c>
      <c r="T55" s="313" t="str">
        <f>IF(S55="","",INDEX('[1]SOTY &amp; Multi Gun Data'!H$7:H$410,MATCH($R55,'[1]SOTY &amp; Multi Gun Data'!$F$7:$F$410,0),1))</f>
        <v/>
      </c>
      <c r="U55" s="314" t="str">
        <f>IF(T55="","",INDEX('[1]SOTY &amp; Multi Gun Data'!I$7:I$410,MATCH($R55,'[1]SOTY &amp; Multi Gun Data'!$F$7:$F$410,0),1))</f>
        <v/>
      </c>
      <c r="V55" s="312" t="str">
        <f t="shared" si="2"/>
        <v/>
      </c>
      <c r="W55" s="28" t="str">
        <f t="shared" si="8"/>
        <v/>
      </c>
      <c r="AA55" s="310" t="str">
        <f>IFERROR(INDEX('[1]SOTY &amp; Multi Gun Data'!$F$7:$F$410,MATCH((ROW()-6),'[1]SOTY &amp; Multi Gun Data'!$AN$7:$AN$410,0),1),"")</f>
        <v/>
      </c>
      <c r="AB55" s="311" t="str">
        <f>IF($AA55="","",INDEX('[1]SOTY &amp; Multi Gun Data'!G$7:G$410,MATCH($AA55,'[1]SOTY &amp; Multi Gun Data'!$F$7:$F$410,0),1))</f>
        <v/>
      </c>
      <c r="AC55" s="313" t="str">
        <f>IF($AA55="","",INDEX('[1]SOTY &amp; Multi Gun Data'!H$7:H$410,MATCH($AA55,'[1]SOTY &amp; Multi Gun Data'!$F$7:$F$410,0),1))</f>
        <v/>
      </c>
      <c r="AD55" s="315" t="str">
        <f>IF($AA55="","",INDEX('[1]SOTY &amp; Multi Gun Data'!J$7:J$410,MATCH($AA55,'[1]SOTY &amp; Multi Gun Data'!$F$7:$F$410,0),1))</f>
        <v/>
      </c>
      <c r="AE55" s="316" t="str">
        <f>IF($AA55="","",INDEX('[1]SOTY &amp; Multi Gun Data'!K$7:K$410,MATCH($AA55,'[1]SOTY &amp; Multi Gun Data'!$F$7:$F$410,0),1))</f>
        <v/>
      </c>
      <c r="AF55" s="312" t="str">
        <f t="shared" si="3"/>
        <v/>
      </c>
      <c r="AG55" s="28" t="str">
        <f t="shared" si="9"/>
        <v/>
      </c>
      <c r="AK55" s="310" t="str">
        <f>IFERROR(INDEX('[1]SOTY &amp; Multi Gun Data'!$F$7:$F$410,MATCH((ROW()-6),'[1]SOTY &amp; Multi Gun Data'!$AP$7:$AP$410,0),1),"")</f>
        <v/>
      </c>
      <c r="AL55" s="311" t="str">
        <f>IF($AK55="","",INDEX('[1]SOTY &amp; Multi Gun Data'!G$7:G$410,MATCH($AK55,'[1]SOTY &amp; Multi Gun Data'!$F$7:$F$410,0),1))</f>
        <v/>
      </c>
      <c r="AM55" s="313" t="str">
        <f>IF($AK55="","",INDEX('[1]SOTY &amp; Multi Gun Data'!H$7:H$410,MATCH($AK55,'[1]SOTY &amp; Multi Gun Data'!$F$7:$F$410,0),1))</f>
        <v/>
      </c>
      <c r="AN55" s="315" t="str">
        <f>IF($AK55="","",INDEX('[1]SOTY &amp; Multi Gun Data'!J$7:J$410,MATCH($AK55,'[1]SOTY &amp; Multi Gun Data'!$F$7:$F$410,0),1))</f>
        <v/>
      </c>
      <c r="AO55" s="316" t="str">
        <f>IF($AK55="","",INDEX('[1]SOTY &amp; Multi Gun Data'!K$7:K$410,MATCH($AK55,'[1]SOTY &amp; Multi Gun Data'!$F$7:$F$410,0),1))</f>
        <v/>
      </c>
      <c r="AP55" s="312" t="str">
        <f t="shared" si="4"/>
        <v/>
      </c>
      <c r="AQ55" s="28" t="str">
        <f t="shared" si="10"/>
        <v/>
      </c>
      <c r="AU55" s="310" t="str">
        <f>IFERROR(INDEX('[1]SOTY &amp; Multi Gun Data'!$F$7:$F$410,MATCH((ROW()-6),'[1]SOTY &amp; Multi Gun Data'!$AC$7:$AC$410,0),1),"")</f>
        <v/>
      </c>
      <c r="AV55" s="317" t="str">
        <f>IF(AU55="","",INDEX('[1]SOTY &amp; Multi Gun Data'!AB$7:AB$410,MATCH(AU55,'[1]SOTY &amp; Multi Gun Data'!$F$7:$F$410,0),1))</f>
        <v/>
      </c>
      <c r="AW55" s="318" t="str">
        <f t="array" ref="AW55">IF($AU55="","",MAX(IF('[1]SOTY &amp; Multi Gun Data'!$F$7:$F$410=$AU55,'[1]SOTY &amp; Multi Gun Data'!$G$7:$G$410),IF('[1]SOTY &amp; Multi Gun Data'!$F$7:$F$410=$AU55,'[1]SOTY &amp; Multi Gun Data'!$H$7:$H$410)))</f>
        <v/>
      </c>
      <c r="AX55" s="319" t="str">
        <f t="shared" si="5"/>
        <v/>
      </c>
    </row>
    <row r="56" spans="1:50" ht="16.7" x14ac:dyDescent="0.35">
      <c r="A56" s="310" t="str">
        <f>IFERROR(INDEX('[1]SOTY &amp; Multi Gun Data'!$F$7:$F$410,MATCH((ROW()-6),'[1]SOTY &amp; Multi Gun Data'!$AH$7:$AH$410,0),1),"")</f>
        <v/>
      </c>
      <c r="B56" s="311" t="str">
        <f>IF($A56="","",INDEX('[1]SOTY &amp; Multi Gun Data'!G$7:G$410,MATCH($A56,'[1]SOTY &amp; Multi Gun Data'!$F$7:$F$410,0),1))</f>
        <v/>
      </c>
      <c r="C56" s="311" t="str">
        <f>IF($A56="","",INDEX('[1]SOTY &amp; Multi Gun Data'!H$7:H$410,MATCH($A56,'[1]SOTY &amp; Multi Gun Data'!$F$7:$F$410,0),1))</f>
        <v/>
      </c>
      <c r="D56" s="312" t="str">
        <f t="shared" si="0"/>
        <v/>
      </c>
      <c r="E56" s="28" t="str">
        <f t="shared" si="6"/>
        <v/>
      </c>
      <c r="I56" s="310" t="str">
        <f>IFERROR(INDEX('[1]SOTY &amp; Multi Gun Data'!$F$7:$F$410,MATCH((ROW()-6),'[1]SOTY &amp; Multi Gun Data'!$AJ$7:$AJ$410,0),1),"")</f>
        <v/>
      </c>
      <c r="J56" s="311" t="str">
        <f>IF(I56="","",INDEX('[1]SOTY &amp; Multi Gun Data'!G$7:G$410,MATCH($I56,'[1]SOTY &amp; Multi Gun Data'!$F$7:$F$410,0),1))</f>
        <v/>
      </c>
      <c r="K56" s="313" t="str">
        <f>IF(J56="","",INDEX('[1]SOTY &amp; Multi Gun Data'!H$7:H$410,MATCH($I56,'[1]SOTY &amp; Multi Gun Data'!$F$7:$F$410,0),1))</f>
        <v/>
      </c>
      <c r="L56" s="314" t="str">
        <f>IF(K56="","",INDEX('[1]SOTY &amp; Multi Gun Data'!I$7:I$410,MATCH($I56,'[1]SOTY &amp; Multi Gun Data'!$F$7:$F$410,0),1))</f>
        <v/>
      </c>
      <c r="M56" s="312" t="str">
        <f t="shared" si="1"/>
        <v/>
      </c>
      <c r="N56" s="28" t="str">
        <f t="shared" si="7"/>
        <v/>
      </c>
      <c r="R56" s="310" t="str">
        <f>IFERROR(INDEX('[1]SOTY &amp; Multi Gun Data'!$F$7:$F$410,MATCH((ROW()-6),'[1]SOTY &amp; Multi Gun Data'!$AL$7:$AL$410,0),1),"")</f>
        <v/>
      </c>
      <c r="S56" s="311" t="str">
        <f>IF(R56="","",INDEX('[1]SOTY &amp; Multi Gun Data'!G$7:G$410,MATCH($R56,'[1]SOTY &amp; Multi Gun Data'!$F$7:$F$410,0),1))</f>
        <v/>
      </c>
      <c r="T56" s="313" t="str">
        <f>IF(S56="","",INDEX('[1]SOTY &amp; Multi Gun Data'!H$7:H$410,MATCH($R56,'[1]SOTY &amp; Multi Gun Data'!$F$7:$F$410,0),1))</f>
        <v/>
      </c>
      <c r="U56" s="314" t="str">
        <f>IF(T56="","",INDEX('[1]SOTY &amp; Multi Gun Data'!I$7:I$410,MATCH($R56,'[1]SOTY &amp; Multi Gun Data'!$F$7:$F$410,0),1))</f>
        <v/>
      </c>
      <c r="V56" s="312" t="str">
        <f t="shared" si="2"/>
        <v/>
      </c>
      <c r="W56" s="28" t="str">
        <f t="shared" si="8"/>
        <v/>
      </c>
      <c r="AA56" s="310" t="str">
        <f>IFERROR(INDEX('[1]SOTY &amp; Multi Gun Data'!$F$7:$F$410,MATCH((ROW()-6),'[1]SOTY &amp; Multi Gun Data'!$AN$7:$AN$410,0),1),"")</f>
        <v/>
      </c>
      <c r="AB56" s="311" t="str">
        <f>IF($AA56="","",INDEX('[1]SOTY &amp; Multi Gun Data'!G$7:G$410,MATCH($AA56,'[1]SOTY &amp; Multi Gun Data'!$F$7:$F$410,0),1))</f>
        <v/>
      </c>
      <c r="AC56" s="313" t="str">
        <f>IF($AA56="","",INDEX('[1]SOTY &amp; Multi Gun Data'!H$7:H$410,MATCH($AA56,'[1]SOTY &amp; Multi Gun Data'!$F$7:$F$410,0),1))</f>
        <v/>
      </c>
      <c r="AD56" s="315" t="str">
        <f>IF($AA56="","",INDEX('[1]SOTY &amp; Multi Gun Data'!J$7:J$410,MATCH($AA56,'[1]SOTY &amp; Multi Gun Data'!$F$7:$F$410,0),1))</f>
        <v/>
      </c>
      <c r="AE56" s="316" t="str">
        <f>IF($AA56="","",INDEX('[1]SOTY &amp; Multi Gun Data'!K$7:K$410,MATCH($AA56,'[1]SOTY &amp; Multi Gun Data'!$F$7:$F$410,0),1))</f>
        <v/>
      </c>
      <c r="AF56" s="312" t="str">
        <f t="shared" si="3"/>
        <v/>
      </c>
      <c r="AG56" s="28" t="str">
        <f t="shared" si="9"/>
        <v/>
      </c>
      <c r="AK56" s="310" t="str">
        <f>IFERROR(INDEX('[1]SOTY &amp; Multi Gun Data'!$F$7:$F$410,MATCH((ROW()-6),'[1]SOTY &amp; Multi Gun Data'!$AP$7:$AP$410,0),1),"")</f>
        <v/>
      </c>
      <c r="AL56" s="311" t="str">
        <f>IF($AK56="","",INDEX('[1]SOTY &amp; Multi Gun Data'!G$7:G$410,MATCH($AK56,'[1]SOTY &amp; Multi Gun Data'!$F$7:$F$410,0),1))</f>
        <v/>
      </c>
      <c r="AM56" s="313" t="str">
        <f>IF($AK56="","",INDEX('[1]SOTY &amp; Multi Gun Data'!H$7:H$410,MATCH($AK56,'[1]SOTY &amp; Multi Gun Data'!$F$7:$F$410,0),1))</f>
        <v/>
      </c>
      <c r="AN56" s="315" t="str">
        <f>IF($AK56="","",INDEX('[1]SOTY &amp; Multi Gun Data'!J$7:J$410,MATCH($AK56,'[1]SOTY &amp; Multi Gun Data'!$F$7:$F$410,0),1))</f>
        <v/>
      </c>
      <c r="AO56" s="316" t="str">
        <f>IF($AK56="","",INDEX('[1]SOTY &amp; Multi Gun Data'!K$7:K$410,MATCH($AK56,'[1]SOTY &amp; Multi Gun Data'!$F$7:$F$410,0),1))</f>
        <v/>
      </c>
      <c r="AP56" s="312" t="str">
        <f t="shared" si="4"/>
        <v/>
      </c>
      <c r="AQ56" s="28" t="str">
        <f t="shared" si="10"/>
        <v/>
      </c>
      <c r="AU56" s="310" t="str">
        <f>IFERROR(INDEX('[1]SOTY &amp; Multi Gun Data'!$F$7:$F$410,MATCH((ROW()-6),'[1]SOTY &amp; Multi Gun Data'!$AC$7:$AC$410,0),1),"")</f>
        <v/>
      </c>
      <c r="AV56" s="317" t="str">
        <f>IF(AU56="","",INDEX('[1]SOTY &amp; Multi Gun Data'!AB$7:AB$410,MATCH(AU56,'[1]SOTY &amp; Multi Gun Data'!$F$7:$F$410,0),1))</f>
        <v/>
      </c>
      <c r="AW56" s="318" t="str">
        <f t="array" ref="AW56">IF($AU56="","",MAX(IF('[1]SOTY &amp; Multi Gun Data'!$F$7:$F$410=$AU56,'[1]SOTY &amp; Multi Gun Data'!$G$7:$G$410),IF('[1]SOTY &amp; Multi Gun Data'!$F$7:$F$410=$AU56,'[1]SOTY &amp; Multi Gun Data'!$H$7:$H$410)))</f>
        <v/>
      </c>
      <c r="AX56" s="319" t="str">
        <f t="shared" si="5"/>
        <v/>
      </c>
    </row>
    <row r="57" spans="1:50" ht="16.7" x14ac:dyDescent="0.35">
      <c r="A57" s="310" t="str">
        <f>IFERROR(INDEX('[1]SOTY &amp; Multi Gun Data'!$F$7:$F$410,MATCH((ROW()-6),'[1]SOTY &amp; Multi Gun Data'!$AH$7:$AH$410,0),1),"")</f>
        <v/>
      </c>
      <c r="B57" s="311" t="str">
        <f>IF($A57="","",INDEX('[1]SOTY &amp; Multi Gun Data'!G$7:G$410,MATCH($A57,'[1]SOTY &amp; Multi Gun Data'!$F$7:$F$410,0),1))</f>
        <v/>
      </c>
      <c r="C57" s="311" t="str">
        <f>IF($A57="","",INDEX('[1]SOTY &amp; Multi Gun Data'!H$7:H$410,MATCH($A57,'[1]SOTY &amp; Multi Gun Data'!$F$7:$F$410,0),1))</f>
        <v/>
      </c>
      <c r="D57" s="312" t="str">
        <f t="shared" si="0"/>
        <v/>
      </c>
      <c r="E57" s="28" t="str">
        <f t="shared" si="6"/>
        <v/>
      </c>
      <c r="I57" s="310" t="str">
        <f>IFERROR(INDEX('[1]SOTY &amp; Multi Gun Data'!$F$7:$F$410,MATCH((ROW()-6),'[1]SOTY &amp; Multi Gun Data'!$AJ$7:$AJ$410,0),1),"")</f>
        <v/>
      </c>
      <c r="J57" s="311" t="str">
        <f>IF(I57="","",INDEX('[1]SOTY &amp; Multi Gun Data'!G$7:G$410,MATCH($I57,'[1]SOTY &amp; Multi Gun Data'!$F$7:$F$410,0),1))</f>
        <v/>
      </c>
      <c r="K57" s="313" t="str">
        <f>IF(J57="","",INDEX('[1]SOTY &amp; Multi Gun Data'!H$7:H$410,MATCH($I57,'[1]SOTY &amp; Multi Gun Data'!$F$7:$F$410,0),1))</f>
        <v/>
      </c>
      <c r="L57" s="314" t="str">
        <f>IF(K57="","",INDEX('[1]SOTY &amp; Multi Gun Data'!I$7:I$410,MATCH($I57,'[1]SOTY &amp; Multi Gun Data'!$F$7:$F$410,0),1))</f>
        <v/>
      </c>
      <c r="M57" s="312" t="str">
        <f t="shared" si="1"/>
        <v/>
      </c>
      <c r="N57" s="28" t="str">
        <f t="shared" si="7"/>
        <v/>
      </c>
      <c r="R57" s="310" t="str">
        <f>IFERROR(INDEX('[1]SOTY &amp; Multi Gun Data'!$F$7:$F$410,MATCH((ROW()-6),'[1]SOTY &amp; Multi Gun Data'!$AL$7:$AL$410,0),1),"")</f>
        <v/>
      </c>
      <c r="S57" s="311" t="str">
        <f>IF(R57="","",INDEX('[1]SOTY &amp; Multi Gun Data'!G$7:G$410,MATCH($R57,'[1]SOTY &amp; Multi Gun Data'!$F$7:$F$410,0),1))</f>
        <v/>
      </c>
      <c r="T57" s="313" t="str">
        <f>IF(S57="","",INDEX('[1]SOTY &amp; Multi Gun Data'!H$7:H$410,MATCH($R57,'[1]SOTY &amp; Multi Gun Data'!$F$7:$F$410,0),1))</f>
        <v/>
      </c>
      <c r="U57" s="314" t="str">
        <f>IF(T57="","",INDEX('[1]SOTY &amp; Multi Gun Data'!I$7:I$410,MATCH($R57,'[1]SOTY &amp; Multi Gun Data'!$F$7:$F$410,0),1))</f>
        <v/>
      </c>
      <c r="V57" s="312" t="str">
        <f t="shared" si="2"/>
        <v/>
      </c>
      <c r="W57" s="28" t="str">
        <f t="shared" si="8"/>
        <v/>
      </c>
      <c r="AA57" s="310" t="str">
        <f>IFERROR(INDEX('[1]SOTY &amp; Multi Gun Data'!$F$7:$F$410,MATCH((ROW()-6),'[1]SOTY &amp; Multi Gun Data'!$AN$7:$AN$410,0),1),"")</f>
        <v/>
      </c>
      <c r="AB57" s="311" t="str">
        <f>IF($AA57="","",INDEX('[1]SOTY &amp; Multi Gun Data'!G$7:G$410,MATCH($AA57,'[1]SOTY &amp; Multi Gun Data'!$F$7:$F$410,0),1))</f>
        <v/>
      </c>
      <c r="AC57" s="313" t="str">
        <f>IF($AA57="","",INDEX('[1]SOTY &amp; Multi Gun Data'!H$7:H$410,MATCH($AA57,'[1]SOTY &amp; Multi Gun Data'!$F$7:$F$410,0),1))</f>
        <v/>
      </c>
      <c r="AD57" s="315" t="str">
        <f>IF($AA57="","",INDEX('[1]SOTY &amp; Multi Gun Data'!J$7:J$410,MATCH($AA57,'[1]SOTY &amp; Multi Gun Data'!$F$7:$F$410,0),1))</f>
        <v/>
      </c>
      <c r="AE57" s="316" t="str">
        <f>IF($AA57="","",INDEX('[1]SOTY &amp; Multi Gun Data'!K$7:K$410,MATCH($AA57,'[1]SOTY &amp; Multi Gun Data'!$F$7:$F$410,0),1))</f>
        <v/>
      </c>
      <c r="AF57" s="312" t="str">
        <f t="shared" si="3"/>
        <v/>
      </c>
      <c r="AG57" s="28" t="str">
        <f t="shared" si="9"/>
        <v/>
      </c>
      <c r="AK57" s="310" t="str">
        <f>IFERROR(INDEX('[1]SOTY &amp; Multi Gun Data'!$F$7:$F$410,MATCH((ROW()-6),'[1]SOTY &amp; Multi Gun Data'!$AP$7:$AP$410,0),1),"")</f>
        <v/>
      </c>
      <c r="AL57" s="311" t="str">
        <f>IF($AK57="","",INDEX('[1]SOTY &amp; Multi Gun Data'!G$7:G$410,MATCH($AK57,'[1]SOTY &amp; Multi Gun Data'!$F$7:$F$410,0),1))</f>
        <v/>
      </c>
      <c r="AM57" s="313" t="str">
        <f>IF($AK57="","",INDEX('[1]SOTY &amp; Multi Gun Data'!H$7:H$410,MATCH($AK57,'[1]SOTY &amp; Multi Gun Data'!$F$7:$F$410,0),1))</f>
        <v/>
      </c>
      <c r="AN57" s="315" t="str">
        <f>IF($AK57="","",INDEX('[1]SOTY &amp; Multi Gun Data'!J$7:J$410,MATCH($AK57,'[1]SOTY &amp; Multi Gun Data'!$F$7:$F$410,0),1))</f>
        <v/>
      </c>
      <c r="AO57" s="316" t="str">
        <f>IF($AK57="","",INDEX('[1]SOTY &amp; Multi Gun Data'!K$7:K$410,MATCH($AK57,'[1]SOTY &amp; Multi Gun Data'!$F$7:$F$410,0),1))</f>
        <v/>
      </c>
      <c r="AP57" s="312" t="str">
        <f t="shared" si="4"/>
        <v/>
      </c>
      <c r="AQ57" s="28" t="str">
        <f t="shared" si="10"/>
        <v/>
      </c>
      <c r="AU57" s="310" t="str">
        <f>IFERROR(INDEX('[1]SOTY &amp; Multi Gun Data'!$F$7:$F$410,MATCH((ROW()-6),'[1]SOTY &amp; Multi Gun Data'!$AC$7:$AC$410,0),1),"")</f>
        <v/>
      </c>
      <c r="AV57" s="317" t="str">
        <f>IF(AU57="","",INDEX('[1]SOTY &amp; Multi Gun Data'!AB$7:AB$410,MATCH(AU57,'[1]SOTY &amp; Multi Gun Data'!$F$7:$F$410,0),1))</f>
        <v/>
      </c>
      <c r="AW57" s="318" t="str">
        <f t="array" ref="AW57">IF($AU57="","",MAX(IF('[1]SOTY &amp; Multi Gun Data'!$F$7:$F$410=$AU57,'[1]SOTY &amp; Multi Gun Data'!$G$7:$G$410),IF('[1]SOTY &amp; Multi Gun Data'!$F$7:$F$410=$AU57,'[1]SOTY &amp; Multi Gun Data'!$H$7:$H$410)))</f>
        <v/>
      </c>
      <c r="AX57" s="319" t="str">
        <f t="shared" si="5"/>
        <v/>
      </c>
    </row>
    <row r="58" spans="1:50" ht="16.7" x14ac:dyDescent="0.35">
      <c r="A58" s="310" t="str">
        <f>IFERROR(INDEX('[1]SOTY &amp; Multi Gun Data'!$F$7:$F$410,MATCH((ROW()-6),'[1]SOTY &amp; Multi Gun Data'!$AH$7:$AH$410,0),1),"")</f>
        <v/>
      </c>
      <c r="B58" s="311" t="str">
        <f>IF($A58="","",INDEX('[1]SOTY &amp; Multi Gun Data'!G$7:G$410,MATCH($A58,'[1]SOTY &amp; Multi Gun Data'!$F$7:$F$410,0),1))</f>
        <v/>
      </c>
      <c r="C58" s="311" t="str">
        <f>IF($A58="","",INDEX('[1]SOTY &amp; Multi Gun Data'!H$7:H$410,MATCH($A58,'[1]SOTY &amp; Multi Gun Data'!$F$7:$F$410,0),1))</f>
        <v/>
      </c>
      <c r="D58" s="312" t="str">
        <f t="shared" si="0"/>
        <v/>
      </c>
      <c r="E58" s="28" t="str">
        <f t="shared" si="6"/>
        <v/>
      </c>
      <c r="I58" s="310" t="str">
        <f>IFERROR(INDEX('[1]SOTY &amp; Multi Gun Data'!$F$7:$F$410,MATCH((ROW()-6),'[1]SOTY &amp; Multi Gun Data'!$AJ$7:$AJ$410,0),1),"")</f>
        <v/>
      </c>
      <c r="J58" s="311" t="str">
        <f>IF(I58="","",INDEX('[1]SOTY &amp; Multi Gun Data'!G$7:G$410,MATCH($I58,'[1]SOTY &amp; Multi Gun Data'!$F$7:$F$410,0),1))</f>
        <v/>
      </c>
      <c r="K58" s="313" t="str">
        <f>IF(J58="","",INDEX('[1]SOTY &amp; Multi Gun Data'!H$7:H$410,MATCH($I58,'[1]SOTY &amp; Multi Gun Data'!$F$7:$F$410,0),1))</f>
        <v/>
      </c>
      <c r="L58" s="314" t="str">
        <f>IF(K58="","",INDEX('[1]SOTY &amp; Multi Gun Data'!I$7:I$410,MATCH($I58,'[1]SOTY &amp; Multi Gun Data'!$F$7:$F$410,0),1))</f>
        <v/>
      </c>
      <c r="M58" s="312" t="str">
        <f t="shared" si="1"/>
        <v/>
      </c>
      <c r="N58" s="28" t="str">
        <f t="shared" si="7"/>
        <v/>
      </c>
      <c r="R58" s="310" t="str">
        <f>IFERROR(INDEX('[1]SOTY &amp; Multi Gun Data'!$F$7:$F$410,MATCH((ROW()-6),'[1]SOTY &amp; Multi Gun Data'!$AL$7:$AL$410,0),1),"")</f>
        <v/>
      </c>
      <c r="S58" s="311" t="str">
        <f>IF(R58="","",INDEX('[1]SOTY &amp; Multi Gun Data'!G$7:G$410,MATCH($R58,'[1]SOTY &amp; Multi Gun Data'!$F$7:$F$410,0),1))</f>
        <v/>
      </c>
      <c r="T58" s="313" t="str">
        <f>IF(S58="","",INDEX('[1]SOTY &amp; Multi Gun Data'!H$7:H$410,MATCH($R58,'[1]SOTY &amp; Multi Gun Data'!$F$7:$F$410,0),1))</f>
        <v/>
      </c>
      <c r="U58" s="314" t="str">
        <f>IF(T58="","",INDEX('[1]SOTY &amp; Multi Gun Data'!I$7:I$410,MATCH($R58,'[1]SOTY &amp; Multi Gun Data'!$F$7:$F$410,0),1))</f>
        <v/>
      </c>
      <c r="V58" s="312" t="str">
        <f t="shared" si="2"/>
        <v/>
      </c>
      <c r="W58" s="28" t="str">
        <f t="shared" si="8"/>
        <v/>
      </c>
      <c r="AA58" s="310" t="str">
        <f>IFERROR(INDEX('[1]SOTY &amp; Multi Gun Data'!$F$7:$F$410,MATCH((ROW()-6),'[1]SOTY &amp; Multi Gun Data'!$AN$7:$AN$410,0),1),"")</f>
        <v/>
      </c>
      <c r="AB58" s="311" t="str">
        <f>IF($AA58="","",INDEX('[1]SOTY &amp; Multi Gun Data'!G$7:G$410,MATCH($AA58,'[1]SOTY &amp; Multi Gun Data'!$F$7:$F$410,0),1))</f>
        <v/>
      </c>
      <c r="AC58" s="313" t="str">
        <f>IF($AA58="","",INDEX('[1]SOTY &amp; Multi Gun Data'!H$7:H$410,MATCH($AA58,'[1]SOTY &amp; Multi Gun Data'!$F$7:$F$410,0),1))</f>
        <v/>
      </c>
      <c r="AD58" s="315" t="str">
        <f>IF($AA58="","",INDEX('[1]SOTY &amp; Multi Gun Data'!J$7:J$410,MATCH($AA58,'[1]SOTY &amp; Multi Gun Data'!$F$7:$F$410,0),1))</f>
        <v/>
      </c>
      <c r="AE58" s="316" t="str">
        <f>IF($AA58="","",INDEX('[1]SOTY &amp; Multi Gun Data'!K$7:K$410,MATCH($AA58,'[1]SOTY &amp; Multi Gun Data'!$F$7:$F$410,0),1))</f>
        <v/>
      </c>
      <c r="AF58" s="312" t="str">
        <f t="shared" si="3"/>
        <v/>
      </c>
      <c r="AG58" s="28" t="str">
        <f t="shared" si="9"/>
        <v/>
      </c>
      <c r="AK58" s="310" t="str">
        <f>IFERROR(INDEX('[1]SOTY &amp; Multi Gun Data'!$F$7:$F$410,MATCH((ROW()-6),'[1]SOTY &amp; Multi Gun Data'!$AP$7:$AP$410,0),1),"")</f>
        <v/>
      </c>
      <c r="AL58" s="311" t="str">
        <f>IF($AK58="","",INDEX('[1]SOTY &amp; Multi Gun Data'!G$7:G$410,MATCH($AK58,'[1]SOTY &amp; Multi Gun Data'!$F$7:$F$410,0),1))</f>
        <v/>
      </c>
      <c r="AM58" s="313" t="str">
        <f>IF($AK58="","",INDEX('[1]SOTY &amp; Multi Gun Data'!H$7:H$410,MATCH($AK58,'[1]SOTY &amp; Multi Gun Data'!$F$7:$F$410,0),1))</f>
        <v/>
      </c>
      <c r="AN58" s="315" t="str">
        <f>IF($AK58="","",INDEX('[1]SOTY &amp; Multi Gun Data'!J$7:J$410,MATCH($AK58,'[1]SOTY &amp; Multi Gun Data'!$F$7:$F$410,0),1))</f>
        <v/>
      </c>
      <c r="AO58" s="316" t="str">
        <f>IF($AK58="","",INDEX('[1]SOTY &amp; Multi Gun Data'!K$7:K$410,MATCH($AK58,'[1]SOTY &amp; Multi Gun Data'!$F$7:$F$410,0),1))</f>
        <v/>
      </c>
      <c r="AP58" s="312" t="str">
        <f t="shared" si="4"/>
        <v/>
      </c>
      <c r="AQ58" s="28" t="str">
        <f t="shared" si="10"/>
        <v/>
      </c>
      <c r="AU58" s="310" t="str">
        <f>IFERROR(INDEX('[1]SOTY &amp; Multi Gun Data'!$F$7:$F$410,MATCH((ROW()-6),'[1]SOTY &amp; Multi Gun Data'!$AC$7:$AC$410,0),1),"")</f>
        <v/>
      </c>
      <c r="AV58" s="317" t="str">
        <f>IF(AU58="","",INDEX('[1]SOTY &amp; Multi Gun Data'!AB$7:AB$410,MATCH(AU58,'[1]SOTY &amp; Multi Gun Data'!$F$7:$F$410,0),1))</f>
        <v/>
      </c>
      <c r="AW58" s="318" t="str">
        <f t="array" ref="AW58">IF($AU58="","",MAX(IF('[1]SOTY &amp; Multi Gun Data'!$F$7:$F$410=$AU58,'[1]SOTY &amp; Multi Gun Data'!$G$7:$G$410),IF('[1]SOTY &amp; Multi Gun Data'!$F$7:$F$410=$AU58,'[1]SOTY &amp; Multi Gun Data'!$H$7:$H$410)))</f>
        <v/>
      </c>
      <c r="AX58" s="319" t="str">
        <f t="shared" si="5"/>
        <v/>
      </c>
    </row>
    <row r="59" spans="1:50" ht="16.7" x14ac:dyDescent="0.35">
      <c r="A59" s="310" t="str">
        <f>IFERROR(INDEX('[1]SOTY &amp; Multi Gun Data'!$F$7:$F$410,MATCH((ROW()-6),'[1]SOTY &amp; Multi Gun Data'!$AH$7:$AH$410,0),1),"")</f>
        <v/>
      </c>
      <c r="B59" s="311" t="str">
        <f>IF($A59="","",INDEX('[1]SOTY &amp; Multi Gun Data'!G$7:G$410,MATCH($A59,'[1]SOTY &amp; Multi Gun Data'!$F$7:$F$410,0),1))</f>
        <v/>
      </c>
      <c r="C59" s="311" t="str">
        <f>IF($A59="","",INDEX('[1]SOTY &amp; Multi Gun Data'!H$7:H$410,MATCH($A59,'[1]SOTY &amp; Multi Gun Data'!$F$7:$F$410,0),1))</f>
        <v/>
      </c>
      <c r="D59" s="312" t="str">
        <f t="shared" si="0"/>
        <v/>
      </c>
      <c r="E59" s="28" t="str">
        <f t="shared" si="6"/>
        <v/>
      </c>
      <c r="I59" s="310" t="str">
        <f>IFERROR(INDEX('[1]SOTY &amp; Multi Gun Data'!$F$7:$F$410,MATCH((ROW()-6),'[1]SOTY &amp; Multi Gun Data'!$AJ$7:$AJ$410,0),1),"")</f>
        <v/>
      </c>
      <c r="J59" s="311" t="str">
        <f>IF(I59="","",INDEX('[1]SOTY &amp; Multi Gun Data'!G$7:G$410,MATCH($I59,'[1]SOTY &amp; Multi Gun Data'!$F$7:$F$410,0),1))</f>
        <v/>
      </c>
      <c r="K59" s="313" t="str">
        <f>IF(J59="","",INDEX('[1]SOTY &amp; Multi Gun Data'!H$7:H$410,MATCH($I59,'[1]SOTY &amp; Multi Gun Data'!$F$7:$F$410,0),1))</f>
        <v/>
      </c>
      <c r="L59" s="314" t="str">
        <f>IF(K59="","",INDEX('[1]SOTY &amp; Multi Gun Data'!I$7:I$410,MATCH($I59,'[1]SOTY &amp; Multi Gun Data'!$F$7:$F$410,0),1))</f>
        <v/>
      </c>
      <c r="M59" s="312" t="str">
        <f t="shared" si="1"/>
        <v/>
      </c>
      <c r="N59" s="28" t="str">
        <f t="shared" si="7"/>
        <v/>
      </c>
      <c r="R59" s="310" t="str">
        <f>IFERROR(INDEX('[1]SOTY &amp; Multi Gun Data'!$F$7:$F$410,MATCH((ROW()-6),'[1]SOTY &amp; Multi Gun Data'!$AL$7:$AL$410,0),1),"")</f>
        <v/>
      </c>
      <c r="S59" s="311" t="str">
        <f>IF(R59="","",INDEX('[1]SOTY &amp; Multi Gun Data'!G$7:G$410,MATCH($R59,'[1]SOTY &amp; Multi Gun Data'!$F$7:$F$410,0),1))</f>
        <v/>
      </c>
      <c r="T59" s="313" t="str">
        <f>IF(S59="","",INDEX('[1]SOTY &amp; Multi Gun Data'!H$7:H$410,MATCH($R59,'[1]SOTY &amp; Multi Gun Data'!$F$7:$F$410,0),1))</f>
        <v/>
      </c>
      <c r="U59" s="314" t="str">
        <f>IF(T59="","",INDEX('[1]SOTY &amp; Multi Gun Data'!I$7:I$410,MATCH($R59,'[1]SOTY &amp; Multi Gun Data'!$F$7:$F$410,0),1))</f>
        <v/>
      </c>
      <c r="V59" s="312" t="str">
        <f t="shared" si="2"/>
        <v/>
      </c>
      <c r="W59" s="28" t="str">
        <f t="shared" si="8"/>
        <v/>
      </c>
      <c r="AA59" s="310" t="str">
        <f>IFERROR(INDEX('[1]SOTY &amp; Multi Gun Data'!$F$7:$F$410,MATCH((ROW()-6),'[1]SOTY &amp; Multi Gun Data'!$AN$7:$AN$410,0),1),"")</f>
        <v/>
      </c>
      <c r="AB59" s="311" t="str">
        <f>IF($AA59="","",INDEX('[1]SOTY &amp; Multi Gun Data'!G$7:G$410,MATCH($AA59,'[1]SOTY &amp; Multi Gun Data'!$F$7:$F$410,0),1))</f>
        <v/>
      </c>
      <c r="AC59" s="313" t="str">
        <f>IF($AA59="","",INDEX('[1]SOTY &amp; Multi Gun Data'!H$7:H$410,MATCH($AA59,'[1]SOTY &amp; Multi Gun Data'!$F$7:$F$410,0),1))</f>
        <v/>
      </c>
      <c r="AD59" s="315" t="str">
        <f>IF($AA59="","",INDEX('[1]SOTY &amp; Multi Gun Data'!J$7:J$410,MATCH($AA59,'[1]SOTY &amp; Multi Gun Data'!$F$7:$F$410,0),1))</f>
        <v/>
      </c>
      <c r="AE59" s="316" t="str">
        <f>IF($AA59="","",INDEX('[1]SOTY &amp; Multi Gun Data'!K$7:K$410,MATCH($AA59,'[1]SOTY &amp; Multi Gun Data'!$F$7:$F$410,0),1))</f>
        <v/>
      </c>
      <c r="AF59" s="312" t="str">
        <f t="shared" si="3"/>
        <v/>
      </c>
      <c r="AG59" s="28" t="str">
        <f t="shared" si="9"/>
        <v/>
      </c>
      <c r="AK59" s="310" t="str">
        <f>IFERROR(INDEX('[1]SOTY &amp; Multi Gun Data'!$F$7:$F$410,MATCH((ROW()-6),'[1]SOTY &amp; Multi Gun Data'!$AP$7:$AP$410,0),1),"")</f>
        <v/>
      </c>
      <c r="AL59" s="311" t="str">
        <f>IF($AK59="","",INDEX('[1]SOTY &amp; Multi Gun Data'!G$7:G$410,MATCH($AK59,'[1]SOTY &amp; Multi Gun Data'!$F$7:$F$410,0),1))</f>
        <v/>
      </c>
      <c r="AM59" s="313" t="str">
        <f>IF($AK59="","",INDEX('[1]SOTY &amp; Multi Gun Data'!H$7:H$410,MATCH($AK59,'[1]SOTY &amp; Multi Gun Data'!$F$7:$F$410,0),1))</f>
        <v/>
      </c>
      <c r="AN59" s="315" t="str">
        <f>IF($AK59="","",INDEX('[1]SOTY &amp; Multi Gun Data'!J$7:J$410,MATCH($AK59,'[1]SOTY &amp; Multi Gun Data'!$F$7:$F$410,0),1))</f>
        <v/>
      </c>
      <c r="AO59" s="316" t="str">
        <f>IF($AK59="","",INDEX('[1]SOTY &amp; Multi Gun Data'!K$7:K$410,MATCH($AK59,'[1]SOTY &amp; Multi Gun Data'!$F$7:$F$410,0),1))</f>
        <v/>
      </c>
      <c r="AP59" s="312" t="str">
        <f t="shared" si="4"/>
        <v/>
      </c>
      <c r="AQ59" s="28" t="str">
        <f t="shared" si="10"/>
        <v/>
      </c>
      <c r="AU59" s="310" t="str">
        <f>IFERROR(INDEX('[1]SOTY &amp; Multi Gun Data'!$F$7:$F$410,MATCH((ROW()-6),'[1]SOTY &amp; Multi Gun Data'!$AC$7:$AC$410,0),1),"")</f>
        <v/>
      </c>
      <c r="AV59" s="317" t="str">
        <f>IF(AU59="","",INDEX('[1]SOTY &amp; Multi Gun Data'!AB$7:AB$410,MATCH(AU59,'[1]SOTY &amp; Multi Gun Data'!$F$7:$F$410,0),1))</f>
        <v/>
      </c>
      <c r="AW59" s="318" t="str">
        <f t="array" ref="AW59">IF($AU59="","",MAX(IF('[1]SOTY &amp; Multi Gun Data'!$F$7:$F$410=$AU59,'[1]SOTY &amp; Multi Gun Data'!$G$7:$G$410),IF('[1]SOTY &amp; Multi Gun Data'!$F$7:$F$410=$AU59,'[1]SOTY &amp; Multi Gun Data'!$H$7:$H$410)))</f>
        <v/>
      </c>
      <c r="AX59" s="319" t="str">
        <f t="shared" si="5"/>
        <v/>
      </c>
    </row>
    <row r="60" spans="1:50" ht="16.7" x14ac:dyDescent="0.35">
      <c r="A60" s="310" t="str">
        <f>IFERROR(INDEX('[1]SOTY &amp; Multi Gun Data'!$F$7:$F$410,MATCH((ROW()-6),'[1]SOTY &amp; Multi Gun Data'!$AH$7:$AH$410,0),1),"")</f>
        <v/>
      </c>
      <c r="B60" s="311" t="str">
        <f>IF($A60="","",INDEX('[1]SOTY &amp; Multi Gun Data'!G$7:G$410,MATCH($A60,'[1]SOTY &amp; Multi Gun Data'!$F$7:$F$410,0),1))</f>
        <v/>
      </c>
      <c r="C60" s="311" t="str">
        <f>IF($A60="","",INDEX('[1]SOTY &amp; Multi Gun Data'!H$7:H$410,MATCH($A60,'[1]SOTY &amp; Multi Gun Data'!$F$7:$F$410,0),1))</f>
        <v/>
      </c>
      <c r="D60" s="312" t="str">
        <f t="shared" si="0"/>
        <v/>
      </c>
      <c r="E60" s="28" t="str">
        <f t="shared" si="6"/>
        <v/>
      </c>
      <c r="I60" s="310" t="str">
        <f>IFERROR(INDEX('[1]SOTY &amp; Multi Gun Data'!$F$7:$F$410,MATCH((ROW()-6),'[1]SOTY &amp; Multi Gun Data'!$AJ$7:$AJ$410,0),1),"")</f>
        <v/>
      </c>
      <c r="J60" s="311" t="str">
        <f>IF(I60="","",INDEX('[1]SOTY &amp; Multi Gun Data'!G$7:G$410,MATCH($I60,'[1]SOTY &amp; Multi Gun Data'!$F$7:$F$410,0),1))</f>
        <v/>
      </c>
      <c r="K60" s="313" t="str">
        <f>IF(J60="","",INDEX('[1]SOTY &amp; Multi Gun Data'!H$7:H$410,MATCH($I60,'[1]SOTY &amp; Multi Gun Data'!$F$7:$F$410,0),1))</f>
        <v/>
      </c>
      <c r="L60" s="314" t="str">
        <f>IF(K60="","",INDEX('[1]SOTY &amp; Multi Gun Data'!I$7:I$410,MATCH($I60,'[1]SOTY &amp; Multi Gun Data'!$F$7:$F$410,0),1))</f>
        <v/>
      </c>
      <c r="M60" s="312" t="str">
        <f t="shared" si="1"/>
        <v/>
      </c>
      <c r="N60" s="28" t="str">
        <f t="shared" si="7"/>
        <v/>
      </c>
      <c r="R60" s="310" t="str">
        <f>IFERROR(INDEX('[1]SOTY &amp; Multi Gun Data'!$F$7:$F$410,MATCH((ROW()-6),'[1]SOTY &amp; Multi Gun Data'!$AL$7:$AL$410,0),1),"")</f>
        <v/>
      </c>
      <c r="S60" s="311" t="str">
        <f>IF(R60="","",INDEX('[1]SOTY &amp; Multi Gun Data'!G$7:G$410,MATCH($R60,'[1]SOTY &amp; Multi Gun Data'!$F$7:$F$410,0),1))</f>
        <v/>
      </c>
      <c r="T60" s="313" t="str">
        <f>IF(S60="","",INDEX('[1]SOTY &amp; Multi Gun Data'!H$7:H$410,MATCH($R60,'[1]SOTY &amp; Multi Gun Data'!$F$7:$F$410,0),1))</f>
        <v/>
      </c>
      <c r="U60" s="314" t="str">
        <f>IF(T60="","",INDEX('[1]SOTY &amp; Multi Gun Data'!I$7:I$410,MATCH($R60,'[1]SOTY &amp; Multi Gun Data'!$F$7:$F$410,0),1))</f>
        <v/>
      </c>
      <c r="V60" s="312" t="str">
        <f t="shared" si="2"/>
        <v/>
      </c>
      <c r="W60" s="28" t="str">
        <f t="shared" si="8"/>
        <v/>
      </c>
      <c r="AA60" s="310" t="str">
        <f>IFERROR(INDEX('[1]SOTY &amp; Multi Gun Data'!$F$7:$F$410,MATCH((ROW()-6),'[1]SOTY &amp; Multi Gun Data'!$AN$7:$AN$410,0),1),"")</f>
        <v/>
      </c>
      <c r="AB60" s="311" t="str">
        <f>IF($AA60="","",INDEX('[1]SOTY &amp; Multi Gun Data'!G$7:G$410,MATCH($AA60,'[1]SOTY &amp; Multi Gun Data'!$F$7:$F$410,0),1))</f>
        <v/>
      </c>
      <c r="AC60" s="313" t="str">
        <f>IF($AA60="","",INDEX('[1]SOTY &amp; Multi Gun Data'!H$7:H$410,MATCH($AA60,'[1]SOTY &amp; Multi Gun Data'!$F$7:$F$410,0),1))</f>
        <v/>
      </c>
      <c r="AD60" s="315" t="str">
        <f>IF($AA60="","",INDEX('[1]SOTY &amp; Multi Gun Data'!J$7:J$410,MATCH($AA60,'[1]SOTY &amp; Multi Gun Data'!$F$7:$F$410,0),1))</f>
        <v/>
      </c>
      <c r="AE60" s="316" t="str">
        <f>IF($AA60="","",INDEX('[1]SOTY &amp; Multi Gun Data'!K$7:K$410,MATCH($AA60,'[1]SOTY &amp; Multi Gun Data'!$F$7:$F$410,0),1))</f>
        <v/>
      </c>
      <c r="AF60" s="312" t="str">
        <f t="shared" si="3"/>
        <v/>
      </c>
      <c r="AG60" s="28" t="str">
        <f t="shared" si="9"/>
        <v/>
      </c>
      <c r="AK60" s="310" t="str">
        <f>IFERROR(INDEX('[1]SOTY &amp; Multi Gun Data'!$F$7:$F$410,MATCH((ROW()-6),'[1]SOTY &amp; Multi Gun Data'!$AP$7:$AP$410,0),1),"")</f>
        <v/>
      </c>
      <c r="AL60" s="311" t="str">
        <f>IF($AK60="","",INDEX('[1]SOTY &amp; Multi Gun Data'!G$7:G$410,MATCH($AK60,'[1]SOTY &amp; Multi Gun Data'!$F$7:$F$410,0),1))</f>
        <v/>
      </c>
      <c r="AM60" s="313" t="str">
        <f>IF($AK60="","",INDEX('[1]SOTY &amp; Multi Gun Data'!H$7:H$410,MATCH($AK60,'[1]SOTY &amp; Multi Gun Data'!$F$7:$F$410,0),1))</f>
        <v/>
      </c>
      <c r="AN60" s="315" t="str">
        <f>IF($AK60="","",INDEX('[1]SOTY &amp; Multi Gun Data'!J$7:J$410,MATCH($AK60,'[1]SOTY &amp; Multi Gun Data'!$F$7:$F$410,0),1))</f>
        <v/>
      </c>
      <c r="AO60" s="316" t="str">
        <f>IF($AK60="","",INDEX('[1]SOTY &amp; Multi Gun Data'!K$7:K$410,MATCH($AK60,'[1]SOTY &amp; Multi Gun Data'!$F$7:$F$410,0),1))</f>
        <v/>
      </c>
      <c r="AP60" s="312" t="str">
        <f t="shared" si="4"/>
        <v/>
      </c>
      <c r="AQ60" s="28" t="str">
        <f t="shared" si="10"/>
        <v/>
      </c>
      <c r="AU60" s="310" t="str">
        <f>IFERROR(INDEX('[1]SOTY &amp; Multi Gun Data'!$F$7:$F$410,MATCH((ROW()-6),'[1]SOTY &amp; Multi Gun Data'!$AC$7:$AC$410,0),1),"")</f>
        <v/>
      </c>
      <c r="AV60" s="317" t="str">
        <f>IF(AU60="","",INDEX('[1]SOTY &amp; Multi Gun Data'!AB$7:AB$410,MATCH(AU60,'[1]SOTY &amp; Multi Gun Data'!$F$7:$F$410,0),1))</f>
        <v/>
      </c>
      <c r="AW60" s="318" t="str">
        <f t="array" ref="AW60">IF($AU60="","",MAX(IF('[1]SOTY &amp; Multi Gun Data'!$F$7:$F$410=$AU60,'[1]SOTY &amp; Multi Gun Data'!$G$7:$G$410),IF('[1]SOTY &amp; Multi Gun Data'!$F$7:$F$410=$AU60,'[1]SOTY &amp; Multi Gun Data'!$H$7:$H$410)))</f>
        <v/>
      </c>
      <c r="AX60" s="319" t="str">
        <f t="shared" si="5"/>
        <v/>
      </c>
    </row>
    <row r="61" spans="1:50" ht="16.7" x14ac:dyDescent="0.35">
      <c r="A61" s="310" t="str">
        <f>IFERROR(INDEX('[1]SOTY &amp; Multi Gun Data'!$F$7:$F$410,MATCH((ROW()-6),'[1]SOTY &amp; Multi Gun Data'!$AH$7:$AH$410,0),1),"")</f>
        <v/>
      </c>
      <c r="B61" s="311" t="str">
        <f>IF($A61="","",INDEX('[1]SOTY &amp; Multi Gun Data'!G$7:G$410,MATCH($A61,'[1]SOTY &amp; Multi Gun Data'!$F$7:$F$410,0),1))</f>
        <v/>
      </c>
      <c r="C61" s="311" t="str">
        <f>IF($A61="","",INDEX('[1]SOTY &amp; Multi Gun Data'!H$7:H$410,MATCH($A61,'[1]SOTY &amp; Multi Gun Data'!$F$7:$F$410,0),1))</f>
        <v/>
      </c>
      <c r="D61" s="312" t="str">
        <f t="shared" si="0"/>
        <v/>
      </c>
      <c r="E61" s="28" t="str">
        <f t="shared" si="6"/>
        <v/>
      </c>
      <c r="I61" s="310" t="str">
        <f>IFERROR(INDEX('[1]SOTY &amp; Multi Gun Data'!$F$7:$F$410,MATCH((ROW()-6),'[1]SOTY &amp; Multi Gun Data'!$AJ$7:$AJ$410,0),1),"")</f>
        <v/>
      </c>
      <c r="J61" s="311" t="str">
        <f>IF(I61="","",INDEX('[1]SOTY &amp; Multi Gun Data'!G$7:G$410,MATCH($I61,'[1]SOTY &amp; Multi Gun Data'!$F$7:$F$410,0),1))</f>
        <v/>
      </c>
      <c r="K61" s="313" t="str">
        <f>IF(J61="","",INDEX('[1]SOTY &amp; Multi Gun Data'!H$7:H$410,MATCH($I61,'[1]SOTY &amp; Multi Gun Data'!$F$7:$F$410,0),1))</f>
        <v/>
      </c>
      <c r="L61" s="314" t="str">
        <f>IF(K61="","",INDEX('[1]SOTY &amp; Multi Gun Data'!I$7:I$410,MATCH($I61,'[1]SOTY &amp; Multi Gun Data'!$F$7:$F$410,0),1))</f>
        <v/>
      </c>
      <c r="M61" s="312" t="str">
        <f t="shared" si="1"/>
        <v/>
      </c>
      <c r="N61" s="28" t="str">
        <f t="shared" si="7"/>
        <v/>
      </c>
      <c r="R61" s="310" t="str">
        <f>IFERROR(INDEX('[1]SOTY &amp; Multi Gun Data'!$F$7:$F$410,MATCH((ROW()-6),'[1]SOTY &amp; Multi Gun Data'!$AL$7:$AL$410,0),1),"")</f>
        <v/>
      </c>
      <c r="S61" s="311" t="str">
        <f>IF(R61="","",INDEX('[1]SOTY &amp; Multi Gun Data'!G$7:G$410,MATCH($R61,'[1]SOTY &amp; Multi Gun Data'!$F$7:$F$410,0),1))</f>
        <v/>
      </c>
      <c r="T61" s="313" t="str">
        <f>IF(S61="","",INDEX('[1]SOTY &amp; Multi Gun Data'!H$7:H$410,MATCH($R61,'[1]SOTY &amp; Multi Gun Data'!$F$7:$F$410,0),1))</f>
        <v/>
      </c>
      <c r="U61" s="314" t="str">
        <f>IF(T61="","",INDEX('[1]SOTY &amp; Multi Gun Data'!I$7:I$410,MATCH($R61,'[1]SOTY &amp; Multi Gun Data'!$F$7:$F$410,0),1))</f>
        <v/>
      </c>
      <c r="V61" s="312" t="str">
        <f t="shared" si="2"/>
        <v/>
      </c>
      <c r="W61" s="28" t="str">
        <f t="shared" si="8"/>
        <v/>
      </c>
      <c r="AA61" s="310" t="str">
        <f>IFERROR(INDEX('[1]SOTY &amp; Multi Gun Data'!$F$7:$F$410,MATCH((ROW()-6),'[1]SOTY &amp; Multi Gun Data'!$AN$7:$AN$410,0),1),"")</f>
        <v/>
      </c>
      <c r="AB61" s="311" t="str">
        <f>IF($AA61="","",INDEX('[1]SOTY &amp; Multi Gun Data'!G$7:G$410,MATCH($AA61,'[1]SOTY &amp; Multi Gun Data'!$F$7:$F$410,0),1))</f>
        <v/>
      </c>
      <c r="AC61" s="313" t="str">
        <f>IF($AA61="","",INDEX('[1]SOTY &amp; Multi Gun Data'!H$7:H$410,MATCH($AA61,'[1]SOTY &amp; Multi Gun Data'!$F$7:$F$410,0),1))</f>
        <v/>
      </c>
      <c r="AD61" s="315" t="str">
        <f>IF($AA61="","",INDEX('[1]SOTY &amp; Multi Gun Data'!J$7:J$410,MATCH($AA61,'[1]SOTY &amp; Multi Gun Data'!$F$7:$F$410,0),1))</f>
        <v/>
      </c>
      <c r="AE61" s="316" t="str">
        <f>IF($AA61="","",INDEX('[1]SOTY &amp; Multi Gun Data'!K$7:K$410,MATCH($AA61,'[1]SOTY &amp; Multi Gun Data'!$F$7:$F$410,0),1))</f>
        <v/>
      </c>
      <c r="AF61" s="312" t="str">
        <f t="shared" si="3"/>
        <v/>
      </c>
      <c r="AG61" s="28" t="str">
        <f t="shared" si="9"/>
        <v/>
      </c>
      <c r="AK61" s="310" t="str">
        <f>IFERROR(INDEX('[1]SOTY &amp; Multi Gun Data'!$F$7:$F$410,MATCH((ROW()-6),'[1]SOTY &amp; Multi Gun Data'!$AP$7:$AP$410,0),1),"")</f>
        <v/>
      </c>
      <c r="AL61" s="311" t="str">
        <f>IF($AK61="","",INDEX('[1]SOTY &amp; Multi Gun Data'!G$7:G$410,MATCH($AK61,'[1]SOTY &amp; Multi Gun Data'!$F$7:$F$410,0),1))</f>
        <v/>
      </c>
      <c r="AM61" s="313" t="str">
        <f>IF($AK61="","",INDEX('[1]SOTY &amp; Multi Gun Data'!H$7:H$410,MATCH($AK61,'[1]SOTY &amp; Multi Gun Data'!$F$7:$F$410,0),1))</f>
        <v/>
      </c>
      <c r="AN61" s="315" t="str">
        <f>IF($AK61="","",INDEX('[1]SOTY &amp; Multi Gun Data'!J$7:J$410,MATCH($AK61,'[1]SOTY &amp; Multi Gun Data'!$F$7:$F$410,0),1))</f>
        <v/>
      </c>
      <c r="AO61" s="316" t="str">
        <f>IF($AK61="","",INDEX('[1]SOTY &amp; Multi Gun Data'!K$7:K$410,MATCH($AK61,'[1]SOTY &amp; Multi Gun Data'!$F$7:$F$410,0),1))</f>
        <v/>
      </c>
      <c r="AP61" s="312" t="str">
        <f t="shared" si="4"/>
        <v/>
      </c>
      <c r="AQ61" s="28" t="str">
        <f t="shared" si="10"/>
        <v/>
      </c>
      <c r="AU61" s="310" t="str">
        <f>IFERROR(INDEX('[1]SOTY &amp; Multi Gun Data'!$F$7:$F$410,MATCH((ROW()-6),'[1]SOTY &amp; Multi Gun Data'!$AC$7:$AC$410,0),1),"")</f>
        <v/>
      </c>
      <c r="AV61" s="317" t="str">
        <f>IF(AU61="","",INDEX('[1]SOTY &amp; Multi Gun Data'!AB$7:AB$410,MATCH(AU61,'[1]SOTY &amp; Multi Gun Data'!$F$7:$F$410,0),1))</f>
        <v/>
      </c>
      <c r="AW61" s="318" t="str">
        <f t="array" ref="AW61">IF($AU61="","",MAX(IF('[1]SOTY &amp; Multi Gun Data'!$F$7:$F$410=$AU61,'[1]SOTY &amp; Multi Gun Data'!$G$7:$G$410),IF('[1]SOTY &amp; Multi Gun Data'!$F$7:$F$410=$AU61,'[1]SOTY &amp; Multi Gun Data'!$H$7:$H$410)))</f>
        <v/>
      </c>
      <c r="AX61" s="319" t="str">
        <f t="shared" si="5"/>
        <v/>
      </c>
    </row>
    <row r="62" spans="1:50" ht="16.7" x14ac:dyDescent="0.35">
      <c r="A62" s="310" t="str">
        <f>IFERROR(INDEX('[1]SOTY &amp; Multi Gun Data'!$F$7:$F$410,MATCH((ROW()-6),'[1]SOTY &amp; Multi Gun Data'!$AH$7:$AH$410,0),1),"")</f>
        <v/>
      </c>
      <c r="B62" s="311" t="str">
        <f>IF($A62="","",INDEX('[1]SOTY &amp; Multi Gun Data'!G$7:G$410,MATCH($A62,'[1]SOTY &amp; Multi Gun Data'!$F$7:$F$410,0),1))</f>
        <v/>
      </c>
      <c r="C62" s="311" t="str">
        <f>IF($A62="","",INDEX('[1]SOTY &amp; Multi Gun Data'!H$7:H$410,MATCH($A62,'[1]SOTY &amp; Multi Gun Data'!$F$7:$F$410,0),1))</f>
        <v/>
      </c>
      <c r="D62" s="312" t="str">
        <f t="shared" si="0"/>
        <v/>
      </c>
      <c r="E62" s="28" t="str">
        <f t="shared" si="6"/>
        <v/>
      </c>
      <c r="I62" s="310" t="str">
        <f>IFERROR(INDEX('[1]SOTY &amp; Multi Gun Data'!$F$7:$F$410,MATCH((ROW()-6),'[1]SOTY &amp; Multi Gun Data'!$AJ$7:$AJ$410,0),1),"")</f>
        <v/>
      </c>
      <c r="J62" s="311" t="str">
        <f>IF(I62="","",INDEX('[1]SOTY &amp; Multi Gun Data'!G$7:G$410,MATCH($I62,'[1]SOTY &amp; Multi Gun Data'!$F$7:$F$410,0),1))</f>
        <v/>
      </c>
      <c r="K62" s="313" t="str">
        <f>IF(J62="","",INDEX('[1]SOTY &amp; Multi Gun Data'!H$7:H$410,MATCH($I62,'[1]SOTY &amp; Multi Gun Data'!$F$7:$F$410,0),1))</f>
        <v/>
      </c>
      <c r="L62" s="314" t="str">
        <f>IF(K62="","",INDEX('[1]SOTY &amp; Multi Gun Data'!I$7:I$410,MATCH($I62,'[1]SOTY &amp; Multi Gun Data'!$F$7:$F$410,0),1))</f>
        <v/>
      </c>
      <c r="M62" s="312" t="str">
        <f t="shared" si="1"/>
        <v/>
      </c>
      <c r="N62" s="28" t="str">
        <f t="shared" si="7"/>
        <v/>
      </c>
      <c r="R62" s="310" t="str">
        <f>IFERROR(INDEX('[1]SOTY &amp; Multi Gun Data'!$F$7:$F$410,MATCH((ROW()-6),'[1]SOTY &amp; Multi Gun Data'!$AL$7:$AL$410,0),1),"")</f>
        <v/>
      </c>
      <c r="S62" s="311" t="str">
        <f>IF(R62="","",INDEX('[1]SOTY &amp; Multi Gun Data'!G$7:G$410,MATCH($R62,'[1]SOTY &amp; Multi Gun Data'!$F$7:$F$410,0),1))</f>
        <v/>
      </c>
      <c r="T62" s="313" t="str">
        <f>IF(S62="","",INDEX('[1]SOTY &amp; Multi Gun Data'!H$7:H$410,MATCH($R62,'[1]SOTY &amp; Multi Gun Data'!$F$7:$F$410,0),1))</f>
        <v/>
      </c>
      <c r="U62" s="314" t="str">
        <f>IF(T62="","",INDEX('[1]SOTY &amp; Multi Gun Data'!I$7:I$410,MATCH($R62,'[1]SOTY &amp; Multi Gun Data'!$F$7:$F$410,0),1))</f>
        <v/>
      </c>
      <c r="V62" s="312" t="str">
        <f t="shared" si="2"/>
        <v/>
      </c>
      <c r="W62" s="28" t="str">
        <f t="shared" si="8"/>
        <v/>
      </c>
      <c r="AA62" s="310" t="str">
        <f>IFERROR(INDEX('[1]SOTY &amp; Multi Gun Data'!$F$7:$F$410,MATCH((ROW()-6),'[1]SOTY &amp; Multi Gun Data'!$AN$7:$AN$410,0),1),"")</f>
        <v/>
      </c>
      <c r="AB62" s="311" t="str">
        <f>IF($AA62="","",INDEX('[1]SOTY &amp; Multi Gun Data'!G$7:G$410,MATCH($AA62,'[1]SOTY &amp; Multi Gun Data'!$F$7:$F$410,0),1))</f>
        <v/>
      </c>
      <c r="AC62" s="313" t="str">
        <f>IF($AA62="","",INDEX('[1]SOTY &amp; Multi Gun Data'!H$7:H$410,MATCH($AA62,'[1]SOTY &amp; Multi Gun Data'!$F$7:$F$410,0),1))</f>
        <v/>
      </c>
      <c r="AD62" s="315" t="str">
        <f>IF($AA62="","",INDEX('[1]SOTY &amp; Multi Gun Data'!J$7:J$410,MATCH($AA62,'[1]SOTY &amp; Multi Gun Data'!$F$7:$F$410,0),1))</f>
        <v/>
      </c>
      <c r="AE62" s="316" t="str">
        <f>IF($AA62="","",INDEX('[1]SOTY &amp; Multi Gun Data'!K$7:K$410,MATCH($AA62,'[1]SOTY &amp; Multi Gun Data'!$F$7:$F$410,0),1))</f>
        <v/>
      </c>
      <c r="AF62" s="312" t="str">
        <f t="shared" si="3"/>
        <v/>
      </c>
      <c r="AG62" s="28" t="str">
        <f t="shared" si="9"/>
        <v/>
      </c>
      <c r="AK62" s="310" t="str">
        <f>IFERROR(INDEX('[1]SOTY &amp; Multi Gun Data'!$F$7:$F$410,MATCH((ROW()-6),'[1]SOTY &amp; Multi Gun Data'!$AP$7:$AP$410,0),1),"")</f>
        <v/>
      </c>
      <c r="AL62" s="311" t="str">
        <f>IF($AK62="","",INDEX('[1]SOTY &amp; Multi Gun Data'!G$7:G$410,MATCH($AK62,'[1]SOTY &amp; Multi Gun Data'!$F$7:$F$410,0),1))</f>
        <v/>
      </c>
      <c r="AM62" s="313" t="str">
        <f>IF($AK62="","",INDEX('[1]SOTY &amp; Multi Gun Data'!H$7:H$410,MATCH($AK62,'[1]SOTY &amp; Multi Gun Data'!$F$7:$F$410,0),1))</f>
        <v/>
      </c>
      <c r="AN62" s="315" t="str">
        <f>IF($AK62="","",INDEX('[1]SOTY &amp; Multi Gun Data'!J$7:J$410,MATCH($AK62,'[1]SOTY &amp; Multi Gun Data'!$F$7:$F$410,0),1))</f>
        <v/>
      </c>
      <c r="AO62" s="316" t="str">
        <f>IF($AK62="","",INDEX('[1]SOTY &amp; Multi Gun Data'!K$7:K$410,MATCH($AK62,'[1]SOTY &amp; Multi Gun Data'!$F$7:$F$410,0),1))</f>
        <v/>
      </c>
      <c r="AP62" s="312" t="str">
        <f t="shared" si="4"/>
        <v/>
      </c>
      <c r="AQ62" s="28" t="str">
        <f t="shared" si="10"/>
        <v/>
      </c>
      <c r="AU62" s="310" t="str">
        <f>IFERROR(INDEX('[1]SOTY &amp; Multi Gun Data'!$F$7:$F$410,MATCH((ROW()-6),'[1]SOTY &amp; Multi Gun Data'!$AC$7:$AC$410,0),1),"")</f>
        <v/>
      </c>
      <c r="AV62" s="317" t="str">
        <f>IF(AU62="","",INDEX('[1]SOTY &amp; Multi Gun Data'!AB$7:AB$410,MATCH(AU62,'[1]SOTY &amp; Multi Gun Data'!$F$7:$F$410,0),1))</f>
        <v/>
      </c>
      <c r="AW62" s="318" t="str">
        <f t="array" ref="AW62">IF($AU62="","",MAX(IF('[1]SOTY &amp; Multi Gun Data'!$F$7:$F$410=$AU62,'[1]SOTY &amp; Multi Gun Data'!$G$7:$G$410),IF('[1]SOTY &amp; Multi Gun Data'!$F$7:$F$410=$AU62,'[1]SOTY &amp; Multi Gun Data'!$H$7:$H$410)))</f>
        <v/>
      </c>
      <c r="AX62" s="319" t="str">
        <f t="shared" si="5"/>
        <v/>
      </c>
    </row>
    <row r="63" spans="1:50" ht="16.7" x14ac:dyDescent="0.35">
      <c r="A63" s="310" t="str">
        <f>IFERROR(INDEX('[1]SOTY &amp; Multi Gun Data'!$F$7:$F$410,MATCH((ROW()-6),'[1]SOTY &amp; Multi Gun Data'!$AH$7:$AH$410,0),1),"")</f>
        <v/>
      </c>
      <c r="B63" s="311" t="str">
        <f>IF($A63="","",INDEX('[1]SOTY &amp; Multi Gun Data'!G$7:G$410,MATCH($A63,'[1]SOTY &amp; Multi Gun Data'!$F$7:$F$410,0),1))</f>
        <v/>
      </c>
      <c r="C63" s="311" t="str">
        <f>IF($A63="","",INDEX('[1]SOTY &amp; Multi Gun Data'!H$7:H$410,MATCH($A63,'[1]SOTY &amp; Multi Gun Data'!$F$7:$F$410,0),1))</f>
        <v/>
      </c>
      <c r="D63" s="312" t="str">
        <f t="shared" si="0"/>
        <v/>
      </c>
      <c r="E63" s="28" t="str">
        <f t="shared" si="6"/>
        <v/>
      </c>
      <c r="I63" s="310" t="str">
        <f>IFERROR(INDEX('[1]SOTY &amp; Multi Gun Data'!$F$7:$F$410,MATCH((ROW()-6),'[1]SOTY &amp; Multi Gun Data'!$AJ$7:$AJ$410,0),1),"")</f>
        <v/>
      </c>
      <c r="J63" s="311" t="str">
        <f>IF(I63="","",INDEX('[1]SOTY &amp; Multi Gun Data'!G$7:G$410,MATCH($I63,'[1]SOTY &amp; Multi Gun Data'!$F$7:$F$410,0),1))</f>
        <v/>
      </c>
      <c r="K63" s="313" t="str">
        <f>IF(J63="","",INDEX('[1]SOTY &amp; Multi Gun Data'!H$7:H$410,MATCH($I63,'[1]SOTY &amp; Multi Gun Data'!$F$7:$F$410,0),1))</f>
        <v/>
      </c>
      <c r="L63" s="314" t="str">
        <f>IF(K63="","",INDEX('[1]SOTY &amp; Multi Gun Data'!I$7:I$410,MATCH($I63,'[1]SOTY &amp; Multi Gun Data'!$F$7:$F$410,0),1))</f>
        <v/>
      </c>
      <c r="M63" s="312" t="str">
        <f t="shared" si="1"/>
        <v/>
      </c>
      <c r="N63" s="28" t="str">
        <f t="shared" si="7"/>
        <v/>
      </c>
      <c r="R63" s="310" t="str">
        <f>IFERROR(INDEX('[1]SOTY &amp; Multi Gun Data'!$F$7:$F$410,MATCH((ROW()-6),'[1]SOTY &amp; Multi Gun Data'!$AL$7:$AL$410,0),1),"")</f>
        <v/>
      </c>
      <c r="S63" s="311" t="str">
        <f>IF(R63="","",INDEX('[1]SOTY &amp; Multi Gun Data'!G$7:G$410,MATCH($R63,'[1]SOTY &amp; Multi Gun Data'!$F$7:$F$410,0),1))</f>
        <v/>
      </c>
      <c r="T63" s="313" t="str">
        <f>IF(S63="","",INDEX('[1]SOTY &amp; Multi Gun Data'!H$7:H$410,MATCH($R63,'[1]SOTY &amp; Multi Gun Data'!$F$7:$F$410,0),1))</f>
        <v/>
      </c>
      <c r="U63" s="314" t="str">
        <f>IF(T63="","",INDEX('[1]SOTY &amp; Multi Gun Data'!I$7:I$410,MATCH($R63,'[1]SOTY &amp; Multi Gun Data'!$F$7:$F$410,0),1))</f>
        <v/>
      </c>
      <c r="V63" s="312" t="str">
        <f t="shared" si="2"/>
        <v/>
      </c>
      <c r="W63" s="28" t="str">
        <f t="shared" si="8"/>
        <v/>
      </c>
      <c r="AA63" s="310" t="str">
        <f>IFERROR(INDEX('[1]SOTY &amp; Multi Gun Data'!$F$7:$F$410,MATCH((ROW()-6),'[1]SOTY &amp; Multi Gun Data'!$AN$7:$AN$410,0),1),"")</f>
        <v/>
      </c>
      <c r="AB63" s="311" t="str">
        <f>IF($AA63="","",INDEX('[1]SOTY &amp; Multi Gun Data'!G$7:G$410,MATCH($AA63,'[1]SOTY &amp; Multi Gun Data'!$F$7:$F$410,0),1))</f>
        <v/>
      </c>
      <c r="AC63" s="313" t="str">
        <f>IF($AA63="","",INDEX('[1]SOTY &amp; Multi Gun Data'!H$7:H$410,MATCH($AA63,'[1]SOTY &amp; Multi Gun Data'!$F$7:$F$410,0),1))</f>
        <v/>
      </c>
      <c r="AD63" s="315" t="str">
        <f>IF($AA63="","",INDEX('[1]SOTY &amp; Multi Gun Data'!J$7:J$410,MATCH($AA63,'[1]SOTY &amp; Multi Gun Data'!$F$7:$F$410,0),1))</f>
        <v/>
      </c>
      <c r="AE63" s="316" t="str">
        <f>IF($AA63="","",INDEX('[1]SOTY &amp; Multi Gun Data'!K$7:K$410,MATCH($AA63,'[1]SOTY &amp; Multi Gun Data'!$F$7:$F$410,0),1))</f>
        <v/>
      </c>
      <c r="AF63" s="312" t="str">
        <f t="shared" si="3"/>
        <v/>
      </c>
      <c r="AG63" s="28" t="str">
        <f t="shared" si="9"/>
        <v/>
      </c>
      <c r="AK63" s="310" t="str">
        <f>IFERROR(INDEX('[1]SOTY &amp; Multi Gun Data'!$F$7:$F$410,MATCH((ROW()-6),'[1]SOTY &amp; Multi Gun Data'!$AP$7:$AP$410,0),1),"")</f>
        <v/>
      </c>
      <c r="AL63" s="311" t="str">
        <f>IF($AK63="","",INDEX('[1]SOTY &amp; Multi Gun Data'!G$7:G$410,MATCH($AK63,'[1]SOTY &amp; Multi Gun Data'!$F$7:$F$410,0),1))</f>
        <v/>
      </c>
      <c r="AM63" s="313" t="str">
        <f>IF($AK63="","",INDEX('[1]SOTY &amp; Multi Gun Data'!H$7:H$410,MATCH($AK63,'[1]SOTY &amp; Multi Gun Data'!$F$7:$F$410,0),1))</f>
        <v/>
      </c>
      <c r="AN63" s="315" t="str">
        <f>IF($AK63="","",INDEX('[1]SOTY &amp; Multi Gun Data'!J$7:J$410,MATCH($AK63,'[1]SOTY &amp; Multi Gun Data'!$F$7:$F$410,0),1))</f>
        <v/>
      </c>
      <c r="AO63" s="316" t="str">
        <f>IF($AK63="","",INDEX('[1]SOTY &amp; Multi Gun Data'!K$7:K$410,MATCH($AK63,'[1]SOTY &amp; Multi Gun Data'!$F$7:$F$410,0),1))</f>
        <v/>
      </c>
      <c r="AP63" s="312" t="str">
        <f t="shared" si="4"/>
        <v/>
      </c>
      <c r="AQ63" s="28" t="str">
        <f t="shared" si="10"/>
        <v/>
      </c>
      <c r="AU63" s="310" t="str">
        <f>IFERROR(INDEX('[1]SOTY &amp; Multi Gun Data'!$F$7:$F$410,MATCH((ROW()-6),'[1]SOTY &amp; Multi Gun Data'!$AC$7:$AC$410,0),1),"")</f>
        <v/>
      </c>
      <c r="AV63" s="317" t="str">
        <f>IF(AU63="","",INDEX('[1]SOTY &amp; Multi Gun Data'!AB$7:AB$410,MATCH(AU63,'[1]SOTY &amp; Multi Gun Data'!$F$7:$F$410,0),1))</f>
        <v/>
      </c>
      <c r="AW63" s="318" t="str">
        <f t="array" ref="AW63">IF($AU63="","",MAX(IF('[1]SOTY &amp; Multi Gun Data'!$F$7:$F$410=$AU63,'[1]SOTY &amp; Multi Gun Data'!$G$7:$G$410),IF('[1]SOTY &amp; Multi Gun Data'!$F$7:$F$410=$AU63,'[1]SOTY &amp; Multi Gun Data'!$H$7:$H$410)))</f>
        <v/>
      </c>
      <c r="AX63" s="319" t="str">
        <f t="shared" si="5"/>
        <v/>
      </c>
    </row>
    <row r="64" spans="1:50" ht="16.7" x14ac:dyDescent="0.35">
      <c r="A64" s="310" t="str">
        <f>IFERROR(INDEX('[1]SOTY &amp; Multi Gun Data'!$F$7:$F$410,MATCH((ROW()-6),'[1]SOTY &amp; Multi Gun Data'!$AH$7:$AH$410,0),1),"")</f>
        <v/>
      </c>
      <c r="B64" s="311" t="str">
        <f>IF($A64="","",INDEX('[1]SOTY &amp; Multi Gun Data'!G$7:G$410,MATCH($A64,'[1]SOTY &amp; Multi Gun Data'!$F$7:$F$410,0),1))</f>
        <v/>
      </c>
      <c r="C64" s="311" t="str">
        <f>IF($A64="","",INDEX('[1]SOTY &amp; Multi Gun Data'!H$7:H$410,MATCH($A64,'[1]SOTY &amp; Multi Gun Data'!$F$7:$F$410,0),1))</f>
        <v/>
      </c>
      <c r="D64" s="312" t="str">
        <f t="shared" si="0"/>
        <v/>
      </c>
      <c r="E64" s="28" t="str">
        <f t="shared" si="6"/>
        <v/>
      </c>
      <c r="I64" s="310" t="str">
        <f>IFERROR(INDEX('[1]SOTY &amp; Multi Gun Data'!$F$7:$F$410,MATCH((ROW()-6),'[1]SOTY &amp; Multi Gun Data'!$AJ$7:$AJ$410,0),1),"")</f>
        <v/>
      </c>
      <c r="J64" s="311" t="str">
        <f>IF(I64="","",INDEX('[1]SOTY &amp; Multi Gun Data'!G$7:G$410,MATCH($I64,'[1]SOTY &amp; Multi Gun Data'!$F$7:$F$410,0),1))</f>
        <v/>
      </c>
      <c r="K64" s="313" t="str">
        <f>IF(J64="","",INDEX('[1]SOTY &amp; Multi Gun Data'!H$7:H$410,MATCH($I64,'[1]SOTY &amp; Multi Gun Data'!$F$7:$F$410,0),1))</f>
        <v/>
      </c>
      <c r="L64" s="314" t="str">
        <f>IF(K64="","",INDEX('[1]SOTY &amp; Multi Gun Data'!I$7:I$410,MATCH($I64,'[1]SOTY &amp; Multi Gun Data'!$F$7:$F$410,0),1))</f>
        <v/>
      </c>
      <c r="M64" s="312" t="str">
        <f t="shared" si="1"/>
        <v/>
      </c>
      <c r="N64" s="28" t="str">
        <f t="shared" si="7"/>
        <v/>
      </c>
      <c r="R64" s="310" t="str">
        <f>IFERROR(INDEX('[1]SOTY &amp; Multi Gun Data'!$F$7:$F$410,MATCH((ROW()-6),'[1]SOTY &amp; Multi Gun Data'!$AL$7:$AL$410,0),1),"")</f>
        <v/>
      </c>
      <c r="S64" s="311" t="str">
        <f>IF(R64="","",INDEX('[1]SOTY &amp; Multi Gun Data'!G$7:G$410,MATCH($R64,'[1]SOTY &amp; Multi Gun Data'!$F$7:$F$410,0),1))</f>
        <v/>
      </c>
      <c r="T64" s="313" t="str">
        <f>IF(S64="","",INDEX('[1]SOTY &amp; Multi Gun Data'!H$7:H$410,MATCH($R64,'[1]SOTY &amp; Multi Gun Data'!$F$7:$F$410,0),1))</f>
        <v/>
      </c>
      <c r="U64" s="314" t="str">
        <f>IF(T64="","",INDEX('[1]SOTY &amp; Multi Gun Data'!I$7:I$410,MATCH($R64,'[1]SOTY &amp; Multi Gun Data'!$F$7:$F$410,0),1))</f>
        <v/>
      </c>
      <c r="V64" s="312" t="str">
        <f t="shared" si="2"/>
        <v/>
      </c>
      <c r="W64" s="28" t="str">
        <f t="shared" si="8"/>
        <v/>
      </c>
      <c r="AA64" s="310" t="str">
        <f>IFERROR(INDEX('[1]SOTY &amp; Multi Gun Data'!$F$7:$F$410,MATCH((ROW()-6),'[1]SOTY &amp; Multi Gun Data'!$AN$7:$AN$410,0),1),"")</f>
        <v/>
      </c>
      <c r="AB64" s="311" t="str">
        <f>IF($AA64="","",INDEX('[1]SOTY &amp; Multi Gun Data'!G$7:G$410,MATCH($AA64,'[1]SOTY &amp; Multi Gun Data'!$F$7:$F$410,0),1))</f>
        <v/>
      </c>
      <c r="AC64" s="313" t="str">
        <f>IF($AA64="","",INDEX('[1]SOTY &amp; Multi Gun Data'!H$7:H$410,MATCH($AA64,'[1]SOTY &amp; Multi Gun Data'!$F$7:$F$410,0),1))</f>
        <v/>
      </c>
      <c r="AD64" s="315" t="str">
        <f>IF($AA64="","",INDEX('[1]SOTY &amp; Multi Gun Data'!J$7:J$410,MATCH($AA64,'[1]SOTY &amp; Multi Gun Data'!$F$7:$F$410,0),1))</f>
        <v/>
      </c>
      <c r="AE64" s="316" t="str">
        <f>IF($AA64="","",INDEX('[1]SOTY &amp; Multi Gun Data'!K$7:K$410,MATCH($AA64,'[1]SOTY &amp; Multi Gun Data'!$F$7:$F$410,0),1))</f>
        <v/>
      </c>
      <c r="AF64" s="312" t="str">
        <f t="shared" si="3"/>
        <v/>
      </c>
      <c r="AG64" s="28" t="str">
        <f t="shared" si="9"/>
        <v/>
      </c>
      <c r="AK64" s="310" t="str">
        <f>IFERROR(INDEX('[1]SOTY &amp; Multi Gun Data'!$F$7:$F$410,MATCH((ROW()-6),'[1]SOTY &amp; Multi Gun Data'!$AP$7:$AP$410,0),1),"")</f>
        <v/>
      </c>
      <c r="AL64" s="311" t="str">
        <f>IF($AK64="","",INDEX('[1]SOTY &amp; Multi Gun Data'!G$7:G$410,MATCH($AK64,'[1]SOTY &amp; Multi Gun Data'!$F$7:$F$410,0),1))</f>
        <v/>
      </c>
      <c r="AM64" s="313" t="str">
        <f>IF($AK64="","",INDEX('[1]SOTY &amp; Multi Gun Data'!H$7:H$410,MATCH($AK64,'[1]SOTY &amp; Multi Gun Data'!$F$7:$F$410,0),1))</f>
        <v/>
      </c>
      <c r="AN64" s="315" t="str">
        <f>IF($AK64="","",INDEX('[1]SOTY &amp; Multi Gun Data'!J$7:J$410,MATCH($AK64,'[1]SOTY &amp; Multi Gun Data'!$F$7:$F$410,0),1))</f>
        <v/>
      </c>
      <c r="AO64" s="316" t="str">
        <f>IF($AK64="","",INDEX('[1]SOTY &amp; Multi Gun Data'!K$7:K$410,MATCH($AK64,'[1]SOTY &amp; Multi Gun Data'!$F$7:$F$410,0),1))</f>
        <v/>
      </c>
      <c r="AP64" s="312" t="str">
        <f t="shared" si="4"/>
        <v/>
      </c>
      <c r="AQ64" s="28" t="str">
        <f t="shared" si="10"/>
        <v/>
      </c>
      <c r="AU64" s="310" t="str">
        <f>IFERROR(INDEX('[1]SOTY &amp; Multi Gun Data'!$F$7:$F$410,MATCH((ROW()-6),'[1]SOTY &amp; Multi Gun Data'!$AC$7:$AC$410,0),1),"")</f>
        <v/>
      </c>
      <c r="AV64" s="317" t="str">
        <f>IF(AU64="","",INDEX('[1]SOTY &amp; Multi Gun Data'!AB$7:AB$410,MATCH(AU64,'[1]SOTY &amp; Multi Gun Data'!$F$7:$F$410,0),1))</f>
        <v/>
      </c>
      <c r="AW64" s="318" t="str">
        <f t="array" ref="AW64">IF($AU64="","",MAX(IF('[1]SOTY &amp; Multi Gun Data'!$F$7:$F$410=$AU64,'[1]SOTY &amp; Multi Gun Data'!$G$7:$G$410),IF('[1]SOTY &amp; Multi Gun Data'!$F$7:$F$410=$AU64,'[1]SOTY &amp; Multi Gun Data'!$H$7:$H$410)))</f>
        <v/>
      </c>
      <c r="AX64" s="319" t="str">
        <f t="shared" si="5"/>
        <v/>
      </c>
    </row>
    <row r="65" spans="1:50" ht="16.7" x14ac:dyDescent="0.35">
      <c r="A65" s="310" t="str">
        <f>IFERROR(INDEX('[1]SOTY &amp; Multi Gun Data'!$F$7:$F$410,MATCH((ROW()-6),'[1]SOTY &amp; Multi Gun Data'!$AH$7:$AH$410,0),1),"")</f>
        <v/>
      </c>
      <c r="B65" s="311" t="str">
        <f>IF($A65="","",INDEX('[1]SOTY &amp; Multi Gun Data'!G$7:G$410,MATCH($A65,'[1]SOTY &amp; Multi Gun Data'!$F$7:$F$410,0),1))</f>
        <v/>
      </c>
      <c r="C65" s="311" t="str">
        <f>IF($A65="","",INDEX('[1]SOTY &amp; Multi Gun Data'!H$7:H$410,MATCH($A65,'[1]SOTY &amp; Multi Gun Data'!$F$7:$F$410,0),1))</f>
        <v/>
      </c>
      <c r="D65" s="312" t="str">
        <f t="shared" si="0"/>
        <v/>
      </c>
      <c r="E65" s="28" t="str">
        <f t="shared" si="6"/>
        <v/>
      </c>
      <c r="I65" s="310" t="str">
        <f>IFERROR(INDEX('[1]SOTY &amp; Multi Gun Data'!$F$7:$F$410,MATCH((ROW()-6),'[1]SOTY &amp; Multi Gun Data'!$AJ$7:$AJ$410,0),1),"")</f>
        <v/>
      </c>
      <c r="J65" s="311" t="str">
        <f>IF(I65="","",INDEX('[1]SOTY &amp; Multi Gun Data'!G$7:G$410,MATCH($I65,'[1]SOTY &amp; Multi Gun Data'!$F$7:$F$410,0),1))</f>
        <v/>
      </c>
      <c r="K65" s="313" t="str">
        <f>IF(J65="","",INDEX('[1]SOTY &amp; Multi Gun Data'!H$7:H$410,MATCH($I65,'[1]SOTY &amp; Multi Gun Data'!$F$7:$F$410,0),1))</f>
        <v/>
      </c>
      <c r="L65" s="314" t="str">
        <f>IF(K65="","",INDEX('[1]SOTY &amp; Multi Gun Data'!I$7:I$410,MATCH($I65,'[1]SOTY &amp; Multi Gun Data'!$F$7:$F$410,0),1))</f>
        <v/>
      </c>
      <c r="M65" s="312" t="str">
        <f t="shared" si="1"/>
        <v/>
      </c>
      <c r="N65" s="28" t="str">
        <f t="shared" si="7"/>
        <v/>
      </c>
      <c r="R65" s="310" t="str">
        <f>IFERROR(INDEX('[1]SOTY &amp; Multi Gun Data'!$F$7:$F$410,MATCH((ROW()-6),'[1]SOTY &amp; Multi Gun Data'!$AL$7:$AL$410,0),1),"")</f>
        <v/>
      </c>
      <c r="S65" s="311" t="str">
        <f>IF(R65="","",INDEX('[1]SOTY &amp; Multi Gun Data'!G$7:G$410,MATCH($R65,'[1]SOTY &amp; Multi Gun Data'!$F$7:$F$410,0),1))</f>
        <v/>
      </c>
      <c r="T65" s="313" t="str">
        <f>IF(S65="","",INDEX('[1]SOTY &amp; Multi Gun Data'!H$7:H$410,MATCH($R65,'[1]SOTY &amp; Multi Gun Data'!$F$7:$F$410,0),1))</f>
        <v/>
      </c>
      <c r="U65" s="314" t="str">
        <f>IF(T65="","",INDEX('[1]SOTY &amp; Multi Gun Data'!I$7:I$410,MATCH($R65,'[1]SOTY &amp; Multi Gun Data'!$F$7:$F$410,0),1))</f>
        <v/>
      </c>
      <c r="V65" s="312" t="str">
        <f t="shared" si="2"/>
        <v/>
      </c>
      <c r="W65" s="28" t="str">
        <f t="shared" si="8"/>
        <v/>
      </c>
      <c r="AA65" s="310" t="str">
        <f>IFERROR(INDEX('[1]SOTY &amp; Multi Gun Data'!$F$7:$F$410,MATCH((ROW()-6),'[1]SOTY &amp; Multi Gun Data'!$AN$7:$AN$410,0),1),"")</f>
        <v/>
      </c>
      <c r="AB65" s="311" t="str">
        <f>IF($AA65="","",INDEX('[1]SOTY &amp; Multi Gun Data'!G$7:G$410,MATCH($AA65,'[1]SOTY &amp; Multi Gun Data'!$F$7:$F$410,0),1))</f>
        <v/>
      </c>
      <c r="AC65" s="313" t="str">
        <f>IF($AA65="","",INDEX('[1]SOTY &amp; Multi Gun Data'!H$7:H$410,MATCH($AA65,'[1]SOTY &amp; Multi Gun Data'!$F$7:$F$410,0),1))</f>
        <v/>
      </c>
      <c r="AD65" s="315" t="str">
        <f>IF($AA65="","",INDEX('[1]SOTY &amp; Multi Gun Data'!J$7:J$410,MATCH($AA65,'[1]SOTY &amp; Multi Gun Data'!$F$7:$F$410,0),1))</f>
        <v/>
      </c>
      <c r="AE65" s="316" t="str">
        <f>IF($AA65="","",INDEX('[1]SOTY &amp; Multi Gun Data'!K$7:K$410,MATCH($AA65,'[1]SOTY &amp; Multi Gun Data'!$F$7:$F$410,0),1))</f>
        <v/>
      </c>
      <c r="AF65" s="312" t="str">
        <f t="shared" si="3"/>
        <v/>
      </c>
      <c r="AG65" s="28" t="str">
        <f t="shared" si="9"/>
        <v/>
      </c>
      <c r="AK65" s="310" t="str">
        <f>IFERROR(INDEX('[1]SOTY &amp; Multi Gun Data'!$F$7:$F$410,MATCH((ROW()-6),'[1]SOTY &amp; Multi Gun Data'!$AP$7:$AP$410,0),1),"")</f>
        <v/>
      </c>
      <c r="AL65" s="311" t="str">
        <f>IF($AK65="","",INDEX('[1]SOTY &amp; Multi Gun Data'!G$7:G$410,MATCH($AK65,'[1]SOTY &amp; Multi Gun Data'!$F$7:$F$410,0),1))</f>
        <v/>
      </c>
      <c r="AM65" s="313" t="str">
        <f>IF($AK65="","",INDEX('[1]SOTY &amp; Multi Gun Data'!H$7:H$410,MATCH($AK65,'[1]SOTY &amp; Multi Gun Data'!$F$7:$F$410,0),1))</f>
        <v/>
      </c>
      <c r="AN65" s="315" t="str">
        <f>IF($AK65="","",INDEX('[1]SOTY &amp; Multi Gun Data'!J$7:J$410,MATCH($AK65,'[1]SOTY &amp; Multi Gun Data'!$F$7:$F$410,0),1))</f>
        <v/>
      </c>
      <c r="AO65" s="316" t="str">
        <f>IF($AK65="","",INDEX('[1]SOTY &amp; Multi Gun Data'!K$7:K$410,MATCH($AK65,'[1]SOTY &amp; Multi Gun Data'!$F$7:$F$410,0),1))</f>
        <v/>
      </c>
      <c r="AP65" s="312" t="str">
        <f t="shared" si="4"/>
        <v/>
      </c>
      <c r="AQ65" s="28" t="str">
        <f t="shared" si="10"/>
        <v/>
      </c>
      <c r="AU65" s="310" t="str">
        <f>IFERROR(INDEX('[1]SOTY &amp; Multi Gun Data'!$F$7:$F$410,MATCH((ROW()-6),'[1]SOTY &amp; Multi Gun Data'!$AC$7:$AC$410,0),1),"")</f>
        <v/>
      </c>
      <c r="AV65" s="317" t="str">
        <f>IF(AU65="","",INDEX('[1]SOTY &amp; Multi Gun Data'!AB$7:AB$410,MATCH(AU65,'[1]SOTY &amp; Multi Gun Data'!$F$7:$F$410,0),1))</f>
        <v/>
      </c>
      <c r="AW65" s="318" t="str">
        <f t="array" ref="AW65">IF($AU65="","",MAX(IF('[1]SOTY &amp; Multi Gun Data'!$F$7:$F$410=$AU65,'[1]SOTY &amp; Multi Gun Data'!$G$7:$G$410),IF('[1]SOTY &amp; Multi Gun Data'!$F$7:$F$410=$AU65,'[1]SOTY &amp; Multi Gun Data'!$H$7:$H$410)))</f>
        <v/>
      </c>
      <c r="AX65" s="319" t="str">
        <f t="shared" si="5"/>
        <v/>
      </c>
    </row>
    <row r="66" spans="1:50" ht="16.7" x14ac:dyDescent="0.35">
      <c r="A66" s="310" t="str">
        <f>IFERROR(INDEX('[1]SOTY &amp; Multi Gun Data'!$F$7:$F$410,MATCH((ROW()-6),'[1]SOTY &amp; Multi Gun Data'!$AH$7:$AH$410,0),1),"")</f>
        <v/>
      </c>
      <c r="B66" s="311" t="str">
        <f>IF($A66="","",INDEX('[1]SOTY &amp; Multi Gun Data'!G$7:G$410,MATCH($A66,'[1]SOTY &amp; Multi Gun Data'!$F$7:$F$410,0),1))</f>
        <v/>
      </c>
      <c r="C66" s="311" t="str">
        <f>IF($A66="","",INDEX('[1]SOTY &amp; Multi Gun Data'!H$7:H$410,MATCH($A66,'[1]SOTY &amp; Multi Gun Data'!$F$7:$F$410,0),1))</f>
        <v/>
      </c>
      <c r="D66" s="312" t="str">
        <f t="shared" si="0"/>
        <v/>
      </c>
      <c r="E66" s="28" t="str">
        <f t="shared" si="6"/>
        <v/>
      </c>
      <c r="I66" s="310" t="str">
        <f>IFERROR(INDEX('[1]SOTY &amp; Multi Gun Data'!$F$7:$F$410,MATCH((ROW()-6),'[1]SOTY &amp; Multi Gun Data'!$AJ$7:$AJ$410,0),1),"")</f>
        <v/>
      </c>
      <c r="J66" s="311" t="str">
        <f>IF(I66="","",INDEX('[1]SOTY &amp; Multi Gun Data'!G$7:G$410,MATCH($I66,'[1]SOTY &amp; Multi Gun Data'!$F$7:$F$410,0),1))</f>
        <v/>
      </c>
      <c r="K66" s="313" t="str">
        <f>IF(J66="","",INDEX('[1]SOTY &amp; Multi Gun Data'!H$7:H$410,MATCH($I66,'[1]SOTY &amp; Multi Gun Data'!$F$7:$F$410,0),1))</f>
        <v/>
      </c>
      <c r="L66" s="314" t="str">
        <f>IF(K66="","",INDEX('[1]SOTY &amp; Multi Gun Data'!I$7:I$410,MATCH($I66,'[1]SOTY &amp; Multi Gun Data'!$F$7:$F$410,0),1))</f>
        <v/>
      </c>
      <c r="M66" s="312" t="str">
        <f t="shared" si="1"/>
        <v/>
      </c>
      <c r="N66" s="28" t="str">
        <f t="shared" si="7"/>
        <v/>
      </c>
      <c r="R66" s="310" t="str">
        <f>IFERROR(INDEX('[1]SOTY &amp; Multi Gun Data'!$F$7:$F$410,MATCH((ROW()-6),'[1]SOTY &amp; Multi Gun Data'!$AL$7:$AL$410,0),1),"")</f>
        <v/>
      </c>
      <c r="S66" s="311" t="str">
        <f>IF(R66="","",INDEX('[1]SOTY &amp; Multi Gun Data'!G$7:G$410,MATCH($R66,'[1]SOTY &amp; Multi Gun Data'!$F$7:$F$410,0),1))</f>
        <v/>
      </c>
      <c r="T66" s="313" t="str">
        <f>IF(S66="","",INDEX('[1]SOTY &amp; Multi Gun Data'!H$7:H$410,MATCH($R66,'[1]SOTY &amp; Multi Gun Data'!$F$7:$F$410,0),1))</f>
        <v/>
      </c>
      <c r="U66" s="314" t="str">
        <f>IF(T66="","",INDEX('[1]SOTY &amp; Multi Gun Data'!I$7:I$410,MATCH($R66,'[1]SOTY &amp; Multi Gun Data'!$F$7:$F$410,0),1))</f>
        <v/>
      </c>
      <c r="V66" s="312" t="str">
        <f t="shared" si="2"/>
        <v/>
      </c>
      <c r="W66" s="28" t="str">
        <f t="shared" si="8"/>
        <v/>
      </c>
      <c r="AA66" s="310" t="str">
        <f>IFERROR(INDEX('[1]SOTY &amp; Multi Gun Data'!$F$7:$F$410,MATCH((ROW()-6),'[1]SOTY &amp; Multi Gun Data'!$AN$7:$AN$410,0),1),"")</f>
        <v/>
      </c>
      <c r="AB66" s="311" t="str">
        <f>IF($AA66="","",INDEX('[1]SOTY &amp; Multi Gun Data'!G$7:G$410,MATCH($AA66,'[1]SOTY &amp; Multi Gun Data'!$F$7:$F$410,0),1))</f>
        <v/>
      </c>
      <c r="AC66" s="313" t="str">
        <f>IF($AA66="","",INDEX('[1]SOTY &amp; Multi Gun Data'!H$7:H$410,MATCH($AA66,'[1]SOTY &amp; Multi Gun Data'!$F$7:$F$410,0),1))</f>
        <v/>
      </c>
      <c r="AD66" s="315" t="str">
        <f>IF($AA66="","",INDEX('[1]SOTY &amp; Multi Gun Data'!J$7:J$410,MATCH($AA66,'[1]SOTY &amp; Multi Gun Data'!$F$7:$F$410,0),1))</f>
        <v/>
      </c>
      <c r="AE66" s="316" t="str">
        <f>IF($AA66="","",INDEX('[1]SOTY &amp; Multi Gun Data'!K$7:K$410,MATCH($AA66,'[1]SOTY &amp; Multi Gun Data'!$F$7:$F$410,0),1))</f>
        <v/>
      </c>
      <c r="AF66" s="312" t="str">
        <f t="shared" si="3"/>
        <v/>
      </c>
      <c r="AG66" s="28" t="str">
        <f t="shared" si="9"/>
        <v/>
      </c>
      <c r="AK66" s="310" t="str">
        <f>IFERROR(INDEX('[1]SOTY &amp; Multi Gun Data'!$F$7:$F$410,MATCH((ROW()-6),'[1]SOTY &amp; Multi Gun Data'!$AP$7:$AP$410,0),1),"")</f>
        <v/>
      </c>
      <c r="AL66" s="311" t="str">
        <f>IF($AK66="","",INDEX('[1]SOTY &amp; Multi Gun Data'!G$7:G$410,MATCH($AK66,'[1]SOTY &amp; Multi Gun Data'!$F$7:$F$410,0),1))</f>
        <v/>
      </c>
      <c r="AM66" s="313" t="str">
        <f>IF($AK66="","",INDEX('[1]SOTY &amp; Multi Gun Data'!H$7:H$410,MATCH($AK66,'[1]SOTY &amp; Multi Gun Data'!$F$7:$F$410,0),1))</f>
        <v/>
      </c>
      <c r="AN66" s="315" t="str">
        <f>IF($AK66="","",INDEX('[1]SOTY &amp; Multi Gun Data'!J$7:J$410,MATCH($AK66,'[1]SOTY &amp; Multi Gun Data'!$F$7:$F$410,0),1))</f>
        <v/>
      </c>
      <c r="AO66" s="316" t="str">
        <f>IF($AK66="","",INDEX('[1]SOTY &amp; Multi Gun Data'!K$7:K$410,MATCH($AK66,'[1]SOTY &amp; Multi Gun Data'!$F$7:$F$410,0),1))</f>
        <v/>
      </c>
      <c r="AP66" s="312" t="str">
        <f t="shared" si="4"/>
        <v/>
      </c>
      <c r="AQ66" s="28" t="str">
        <f t="shared" si="10"/>
        <v/>
      </c>
      <c r="AU66" s="310" t="str">
        <f>IFERROR(INDEX('[1]SOTY &amp; Multi Gun Data'!$F$7:$F$410,MATCH((ROW()-6),'[1]SOTY &amp; Multi Gun Data'!$AC$7:$AC$410,0),1),"")</f>
        <v/>
      </c>
      <c r="AV66" s="317" t="str">
        <f>IF(AU66="","",INDEX('[1]SOTY &amp; Multi Gun Data'!AB$7:AB$410,MATCH(AU66,'[1]SOTY &amp; Multi Gun Data'!$F$7:$F$410,0),1))</f>
        <v/>
      </c>
      <c r="AW66" s="318" t="str">
        <f t="array" ref="AW66">IF($AU66="","",MAX(IF('[1]SOTY &amp; Multi Gun Data'!$F$7:$F$410=$AU66,'[1]SOTY &amp; Multi Gun Data'!$G$7:$G$410),IF('[1]SOTY &amp; Multi Gun Data'!$F$7:$F$410=$AU66,'[1]SOTY &amp; Multi Gun Data'!$H$7:$H$410)))</f>
        <v/>
      </c>
      <c r="AX66" s="319" t="str">
        <f t="shared" si="5"/>
        <v/>
      </c>
    </row>
    <row r="67" spans="1:50" ht="16.7" x14ac:dyDescent="0.35">
      <c r="A67" s="310" t="str">
        <f>IFERROR(INDEX('[1]SOTY &amp; Multi Gun Data'!$F$7:$F$410,MATCH((ROW()-6),'[1]SOTY &amp; Multi Gun Data'!$AH$7:$AH$410,0),1),"")</f>
        <v/>
      </c>
      <c r="B67" s="311" t="str">
        <f>IF($A67="","",INDEX('[1]SOTY &amp; Multi Gun Data'!G$7:G$410,MATCH($A67,'[1]SOTY &amp; Multi Gun Data'!$F$7:$F$410,0),1))</f>
        <v/>
      </c>
      <c r="C67" s="311" t="str">
        <f>IF($A67="","",INDEX('[1]SOTY &amp; Multi Gun Data'!H$7:H$410,MATCH($A67,'[1]SOTY &amp; Multi Gun Data'!$F$7:$F$410,0),1))</f>
        <v/>
      </c>
      <c r="D67" s="312" t="str">
        <f t="shared" si="0"/>
        <v/>
      </c>
      <c r="E67" s="28" t="str">
        <f t="shared" si="6"/>
        <v/>
      </c>
      <c r="I67" s="310" t="str">
        <f>IFERROR(INDEX('[1]SOTY &amp; Multi Gun Data'!$F$7:$F$410,MATCH((ROW()-6),'[1]SOTY &amp; Multi Gun Data'!$AJ$7:$AJ$410,0),1),"")</f>
        <v/>
      </c>
      <c r="J67" s="311" t="str">
        <f>IF(I67="","",INDEX('[1]SOTY &amp; Multi Gun Data'!G$7:G$410,MATCH($I67,'[1]SOTY &amp; Multi Gun Data'!$F$7:$F$410,0),1))</f>
        <v/>
      </c>
      <c r="K67" s="313" t="str">
        <f>IF(J67="","",INDEX('[1]SOTY &amp; Multi Gun Data'!H$7:H$410,MATCH($I67,'[1]SOTY &amp; Multi Gun Data'!$F$7:$F$410,0),1))</f>
        <v/>
      </c>
      <c r="L67" s="314" t="str">
        <f>IF(K67="","",INDEX('[1]SOTY &amp; Multi Gun Data'!I$7:I$410,MATCH($I67,'[1]SOTY &amp; Multi Gun Data'!$F$7:$F$410,0),1))</f>
        <v/>
      </c>
      <c r="M67" s="312" t="str">
        <f t="shared" si="1"/>
        <v/>
      </c>
      <c r="N67" s="28" t="str">
        <f t="shared" si="7"/>
        <v/>
      </c>
      <c r="R67" s="310" t="str">
        <f>IFERROR(INDEX('[1]SOTY &amp; Multi Gun Data'!$F$7:$F$410,MATCH((ROW()-6),'[1]SOTY &amp; Multi Gun Data'!$AL$7:$AL$410,0),1),"")</f>
        <v/>
      </c>
      <c r="S67" s="311" t="str">
        <f>IF(R67="","",INDEX('[1]SOTY &amp; Multi Gun Data'!G$7:G$410,MATCH($R67,'[1]SOTY &amp; Multi Gun Data'!$F$7:$F$410,0),1))</f>
        <v/>
      </c>
      <c r="T67" s="313" t="str">
        <f>IF(S67="","",INDEX('[1]SOTY &amp; Multi Gun Data'!H$7:H$410,MATCH($R67,'[1]SOTY &amp; Multi Gun Data'!$F$7:$F$410,0),1))</f>
        <v/>
      </c>
      <c r="U67" s="314" t="str">
        <f>IF(T67="","",INDEX('[1]SOTY &amp; Multi Gun Data'!I$7:I$410,MATCH($R67,'[1]SOTY &amp; Multi Gun Data'!$F$7:$F$410,0),1))</f>
        <v/>
      </c>
      <c r="V67" s="312" t="str">
        <f t="shared" si="2"/>
        <v/>
      </c>
      <c r="W67" s="28" t="str">
        <f t="shared" si="8"/>
        <v/>
      </c>
      <c r="AA67" s="310" t="str">
        <f>IFERROR(INDEX('[1]SOTY &amp; Multi Gun Data'!$F$7:$F$410,MATCH((ROW()-6),'[1]SOTY &amp; Multi Gun Data'!$AN$7:$AN$410,0),1),"")</f>
        <v/>
      </c>
      <c r="AB67" s="311" t="str">
        <f>IF($AA67="","",INDEX('[1]SOTY &amp; Multi Gun Data'!G$7:G$410,MATCH($AA67,'[1]SOTY &amp; Multi Gun Data'!$F$7:$F$410,0),1))</f>
        <v/>
      </c>
      <c r="AC67" s="313" t="str">
        <f>IF($AA67="","",INDEX('[1]SOTY &amp; Multi Gun Data'!H$7:H$410,MATCH($AA67,'[1]SOTY &amp; Multi Gun Data'!$F$7:$F$410,0),1))</f>
        <v/>
      </c>
      <c r="AD67" s="315" t="str">
        <f>IF($AA67="","",INDEX('[1]SOTY &amp; Multi Gun Data'!J$7:J$410,MATCH($AA67,'[1]SOTY &amp; Multi Gun Data'!$F$7:$F$410,0),1))</f>
        <v/>
      </c>
      <c r="AE67" s="316" t="str">
        <f>IF($AA67="","",INDEX('[1]SOTY &amp; Multi Gun Data'!K$7:K$410,MATCH($AA67,'[1]SOTY &amp; Multi Gun Data'!$F$7:$F$410,0),1))</f>
        <v/>
      </c>
      <c r="AF67" s="312" t="str">
        <f t="shared" si="3"/>
        <v/>
      </c>
      <c r="AG67" s="28" t="str">
        <f t="shared" si="9"/>
        <v/>
      </c>
      <c r="AK67" s="310" t="str">
        <f>IFERROR(INDEX('[1]SOTY &amp; Multi Gun Data'!$F$7:$F$410,MATCH((ROW()-6),'[1]SOTY &amp; Multi Gun Data'!$AP$7:$AP$410,0),1),"")</f>
        <v/>
      </c>
      <c r="AL67" s="311" t="str">
        <f>IF($AK67="","",INDEX('[1]SOTY &amp; Multi Gun Data'!G$7:G$410,MATCH($AK67,'[1]SOTY &amp; Multi Gun Data'!$F$7:$F$410,0),1))</f>
        <v/>
      </c>
      <c r="AM67" s="313" t="str">
        <f>IF($AK67="","",INDEX('[1]SOTY &amp; Multi Gun Data'!H$7:H$410,MATCH($AK67,'[1]SOTY &amp; Multi Gun Data'!$F$7:$F$410,0),1))</f>
        <v/>
      </c>
      <c r="AN67" s="315" t="str">
        <f>IF($AK67="","",INDEX('[1]SOTY &amp; Multi Gun Data'!J$7:J$410,MATCH($AK67,'[1]SOTY &amp; Multi Gun Data'!$F$7:$F$410,0),1))</f>
        <v/>
      </c>
      <c r="AO67" s="316" t="str">
        <f>IF($AK67="","",INDEX('[1]SOTY &amp; Multi Gun Data'!K$7:K$410,MATCH($AK67,'[1]SOTY &amp; Multi Gun Data'!$F$7:$F$410,0),1))</f>
        <v/>
      </c>
      <c r="AP67" s="312" t="str">
        <f t="shared" si="4"/>
        <v/>
      </c>
      <c r="AQ67" s="28" t="str">
        <f t="shared" si="10"/>
        <v/>
      </c>
      <c r="AU67" s="310" t="str">
        <f>IFERROR(INDEX('[1]SOTY &amp; Multi Gun Data'!$F$7:$F$410,MATCH((ROW()-6),'[1]SOTY &amp; Multi Gun Data'!$AC$7:$AC$410,0),1),"")</f>
        <v/>
      </c>
      <c r="AV67" s="317" t="str">
        <f>IF(AU67="","",INDEX('[1]SOTY &amp; Multi Gun Data'!AB$7:AB$410,MATCH(AU67,'[1]SOTY &amp; Multi Gun Data'!$F$7:$F$410,0),1))</f>
        <v/>
      </c>
      <c r="AW67" s="318" t="str">
        <f t="array" ref="AW67">IF($AU67="","",MAX(IF('[1]SOTY &amp; Multi Gun Data'!$F$7:$F$410=$AU67,'[1]SOTY &amp; Multi Gun Data'!$G$7:$G$410),IF('[1]SOTY &amp; Multi Gun Data'!$F$7:$F$410=$AU67,'[1]SOTY &amp; Multi Gun Data'!$H$7:$H$410)))</f>
        <v/>
      </c>
      <c r="AX67" s="319" t="str">
        <f t="shared" si="5"/>
        <v/>
      </c>
    </row>
    <row r="68" spans="1:50" ht="16.7" x14ac:dyDescent="0.35">
      <c r="A68" s="310" t="str">
        <f>IFERROR(INDEX('[1]SOTY &amp; Multi Gun Data'!$F$7:$F$410,MATCH((ROW()-6),'[1]SOTY &amp; Multi Gun Data'!$AH$7:$AH$410,0),1),"")</f>
        <v/>
      </c>
      <c r="B68" s="311" t="str">
        <f>IF($A68="","",INDEX('[1]SOTY &amp; Multi Gun Data'!G$7:G$410,MATCH($A68,'[1]SOTY &amp; Multi Gun Data'!$F$7:$F$410,0),1))</f>
        <v/>
      </c>
      <c r="C68" s="311" t="str">
        <f>IF($A68="","",INDEX('[1]SOTY &amp; Multi Gun Data'!H$7:H$410,MATCH($A68,'[1]SOTY &amp; Multi Gun Data'!$F$7:$F$410,0),1))</f>
        <v/>
      </c>
      <c r="D68" s="312" t="str">
        <f t="shared" si="0"/>
        <v/>
      </c>
      <c r="E68" s="28" t="str">
        <f t="shared" si="6"/>
        <v/>
      </c>
      <c r="I68" s="310" t="str">
        <f>IFERROR(INDEX('[1]SOTY &amp; Multi Gun Data'!$F$7:$F$410,MATCH((ROW()-6),'[1]SOTY &amp; Multi Gun Data'!$AJ$7:$AJ$410,0),1),"")</f>
        <v/>
      </c>
      <c r="J68" s="311" t="str">
        <f>IF(I68="","",INDEX('[1]SOTY &amp; Multi Gun Data'!G$7:G$410,MATCH($I68,'[1]SOTY &amp; Multi Gun Data'!$F$7:$F$410,0),1))</f>
        <v/>
      </c>
      <c r="K68" s="313" t="str">
        <f>IF(J68="","",INDEX('[1]SOTY &amp; Multi Gun Data'!H$7:H$410,MATCH($I68,'[1]SOTY &amp; Multi Gun Data'!$F$7:$F$410,0),1))</f>
        <v/>
      </c>
      <c r="L68" s="314" t="str">
        <f>IF(K68="","",INDEX('[1]SOTY &amp; Multi Gun Data'!I$7:I$410,MATCH($I68,'[1]SOTY &amp; Multi Gun Data'!$F$7:$F$410,0),1))</f>
        <v/>
      </c>
      <c r="M68" s="312" t="str">
        <f t="shared" si="1"/>
        <v/>
      </c>
      <c r="N68" s="28" t="str">
        <f t="shared" si="7"/>
        <v/>
      </c>
      <c r="R68" s="310" t="str">
        <f>IFERROR(INDEX('[1]SOTY &amp; Multi Gun Data'!$F$7:$F$410,MATCH((ROW()-6),'[1]SOTY &amp; Multi Gun Data'!$AL$7:$AL$410,0),1),"")</f>
        <v/>
      </c>
      <c r="S68" s="311" t="str">
        <f>IF(R68="","",INDEX('[1]SOTY &amp; Multi Gun Data'!G$7:G$410,MATCH($R68,'[1]SOTY &amp; Multi Gun Data'!$F$7:$F$410,0),1))</f>
        <v/>
      </c>
      <c r="T68" s="313" t="str">
        <f>IF(S68="","",INDEX('[1]SOTY &amp; Multi Gun Data'!H$7:H$410,MATCH($R68,'[1]SOTY &amp; Multi Gun Data'!$F$7:$F$410,0),1))</f>
        <v/>
      </c>
      <c r="U68" s="314" t="str">
        <f>IF(T68="","",INDEX('[1]SOTY &amp; Multi Gun Data'!I$7:I$410,MATCH($R68,'[1]SOTY &amp; Multi Gun Data'!$F$7:$F$410,0),1))</f>
        <v/>
      </c>
      <c r="V68" s="312" t="str">
        <f t="shared" si="2"/>
        <v/>
      </c>
      <c r="W68" s="28" t="str">
        <f t="shared" si="8"/>
        <v/>
      </c>
      <c r="AA68" s="310" t="str">
        <f>IFERROR(INDEX('[1]SOTY &amp; Multi Gun Data'!$F$7:$F$410,MATCH((ROW()-6),'[1]SOTY &amp; Multi Gun Data'!$AN$7:$AN$410,0),1),"")</f>
        <v/>
      </c>
      <c r="AB68" s="311" t="str">
        <f>IF($AA68="","",INDEX('[1]SOTY &amp; Multi Gun Data'!G$7:G$410,MATCH($AA68,'[1]SOTY &amp; Multi Gun Data'!$F$7:$F$410,0),1))</f>
        <v/>
      </c>
      <c r="AC68" s="313" t="str">
        <f>IF($AA68="","",INDEX('[1]SOTY &amp; Multi Gun Data'!H$7:H$410,MATCH($AA68,'[1]SOTY &amp; Multi Gun Data'!$F$7:$F$410,0),1))</f>
        <v/>
      </c>
      <c r="AD68" s="315" t="str">
        <f>IF($AA68="","",INDEX('[1]SOTY &amp; Multi Gun Data'!J$7:J$410,MATCH($AA68,'[1]SOTY &amp; Multi Gun Data'!$F$7:$F$410,0),1))</f>
        <v/>
      </c>
      <c r="AE68" s="316" t="str">
        <f>IF($AA68="","",INDEX('[1]SOTY &amp; Multi Gun Data'!K$7:K$410,MATCH($AA68,'[1]SOTY &amp; Multi Gun Data'!$F$7:$F$410,0),1))</f>
        <v/>
      </c>
      <c r="AF68" s="312" t="str">
        <f t="shared" si="3"/>
        <v/>
      </c>
      <c r="AG68" s="28" t="str">
        <f t="shared" si="9"/>
        <v/>
      </c>
      <c r="AK68" s="310" t="str">
        <f>IFERROR(INDEX('[1]SOTY &amp; Multi Gun Data'!$F$7:$F$410,MATCH((ROW()-6),'[1]SOTY &amp; Multi Gun Data'!$AP$7:$AP$410,0),1),"")</f>
        <v/>
      </c>
      <c r="AL68" s="311" t="str">
        <f>IF($AK68="","",INDEX('[1]SOTY &amp; Multi Gun Data'!G$7:G$410,MATCH($AK68,'[1]SOTY &amp; Multi Gun Data'!$F$7:$F$410,0),1))</f>
        <v/>
      </c>
      <c r="AM68" s="313" t="str">
        <f>IF($AK68="","",INDEX('[1]SOTY &amp; Multi Gun Data'!H$7:H$410,MATCH($AK68,'[1]SOTY &amp; Multi Gun Data'!$F$7:$F$410,0),1))</f>
        <v/>
      </c>
      <c r="AN68" s="315" t="str">
        <f>IF($AK68="","",INDEX('[1]SOTY &amp; Multi Gun Data'!J$7:J$410,MATCH($AK68,'[1]SOTY &amp; Multi Gun Data'!$F$7:$F$410,0),1))</f>
        <v/>
      </c>
      <c r="AO68" s="316" t="str">
        <f>IF($AK68="","",INDEX('[1]SOTY &amp; Multi Gun Data'!K$7:K$410,MATCH($AK68,'[1]SOTY &amp; Multi Gun Data'!$F$7:$F$410,0),1))</f>
        <v/>
      </c>
      <c r="AP68" s="312" t="str">
        <f t="shared" si="4"/>
        <v/>
      </c>
      <c r="AQ68" s="28" t="str">
        <f t="shared" si="10"/>
        <v/>
      </c>
      <c r="AU68" s="310" t="str">
        <f>IFERROR(INDEX('[1]SOTY &amp; Multi Gun Data'!$F$7:$F$410,MATCH((ROW()-6),'[1]SOTY &amp; Multi Gun Data'!$AC$7:$AC$410,0),1),"")</f>
        <v/>
      </c>
      <c r="AV68" s="317" t="str">
        <f>IF(AU68="","",INDEX('[1]SOTY &amp; Multi Gun Data'!AB$7:AB$410,MATCH(AU68,'[1]SOTY &amp; Multi Gun Data'!$F$7:$F$410,0),1))</f>
        <v/>
      </c>
      <c r="AW68" s="318" t="str">
        <f t="array" ref="AW68">IF($AU68="","",MAX(IF('[1]SOTY &amp; Multi Gun Data'!$F$7:$F$410=$AU68,'[1]SOTY &amp; Multi Gun Data'!$G$7:$G$410),IF('[1]SOTY &amp; Multi Gun Data'!$F$7:$F$410=$AU68,'[1]SOTY &amp; Multi Gun Data'!$H$7:$H$410)))</f>
        <v/>
      </c>
      <c r="AX68" s="319" t="str">
        <f t="shared" si="5"/>
        <v/>
      </c>
    </row>
    <row r="69" spans="1:50" ht="16.7" x14ac:dyDescent="0.35">
      <c r="A69" s="310" t="str">
        <f>IFERROR(INDEX('[1]SOTY &amp; Multi Gun Data'!$F$7:$F$410,MATCH((ROW()-6),'[1]SOTY &amp; Multi Gun Data'!$AH$7:$AH$410,0),1),"")</f>
        <v/>
      </c>
      <c r="B69" s="311" t="str">
        <f>IF($A69="","",INDEX('[1]SOTY &amp; Multi Gun Data'!G$7:G$410,MATCH($A69,'[1]SOTY &amp; Multi Gun Data'!$F$7:$F$410,0),1))</f>
        <v/>
      </c>
      <c r="C69" s="311" t="str">
        <f>IF($A69="","",INDEX('[1]SOTY &amp; Multi Gun Data'!H$7:H$410,MATCH($A69,'[1]SOTY &amp; Multi Gun Data'!$F$7:$F$410,0),1))</f>
        <v/>
      </c>
      <c r="D69" s="312" t="str">
        <f t="shared" si="0"/>
        <v/>
      </c>
      <c r="E69" s="28" t="str">
        <f t="shared" si="6"/>
        <v/>
      </c>
      <c r="I69" s="310" t="str">
        <f>IFERROR(INDEX('[1]SOTY &amp; Multi Gun Data'!$F$7:$F$410,MATCH((ROW()-6),'[1]SOTY &amp; Multi Gun Data'!$AJ$7:$AJ$410,0),1),"")</f>
        <v/>
      </c>
      <c r="J69" s="311" t="str">
        <f>IF(I69="","",INDEX('[1]SOTY &amp; Multi Gun Data'!G$7:G$410,MATCH($I69,'[1]SOTY &amp; Multi Gun Data'!$F$7:$F$410,0),1))</f>
        <v/>
      </c>
      <c r="K69" s="313" t="str">
        <f>IF(J69="","",INDEX('[1]SOTY &amp; Multi Gun Data'!H$7:H$410,MATCH($I69,'[1]SOTY &amp; Multi Gun Data'!$F$7:$F$410,0),1))</f>
        <v/>
      </c>
      <c r="L69" s="314" t="str">
        <f>IF(K69="","",INDEX('[1]SOTY &amp; Multi Gun Data'!I$7:I$410,MATCH($I69,'[1]SOTY &amp; Multi Gun Data'!$F$7:$F$410,0),1))</f>
        <v/>
      </c>
      <c r="M69" s="312" t="str">
        <f t="shared" si="1"/>
        <v/>
      </c>
      <c r="N69" s="28" t="str">
        <f t="shared" si="7"/>
        <v/>
      </c>
      <c r="R69" s="310" t="str">
        <f>IFERROR(INDEX('[1]SOTY &amp; Multi Gun Data'!$F$7:$F$410,MATCH((ROW()-6),'[1]SOTY &amp; Multi Gun Data'!$AL$7:$AL$410,0),1),"")</f>
        <v/>
      </c>
      <c r="S69" s="311" t="str">
        <f>IF(R69="","",INDEX('[1]SOTY &amp; Multi Gun Data'!G$7:G$410,MATCH($R69,'[1]SOTY &amp; Multi Gun Data'!$F$7:$F$410,0),1))</f>
        <v/>
      </c>
      <c r="T69" s="313" t="str">
        <f>IF(S69="","",INDEX('[1]SOTY &amp; Multi Gun Data'!H$7:H$410,MATCH($R69,'[1]SOTY &amp; Multi Gun Data'!$F$7:$F$410,0),1))</f>
        <v/>
      </c>
      <c r="U69" s="314" t="str">
        <f>IF(T69="","",INDEX('[1]SOTY &amp; Multi Gun Data'!I$7:I$410,MATCH($R69,'[1]SOTY &amp; Multi Gun Data'!$F$7:$F$410,0),1))</f>
        <v/>
      </c>
      <c r="V69" s="312" t="str">
        <f t="shared" si="2"/>
        <v/>
      </c>
      <c r="W69" s="28" t="str">
        <f t="shared" si="8"/>
        <v/>
      </c>
      <c r="AA69" s="310" t="str">
        <f>IFERROR(INDEX('[1]SOTY &amp; Multi Gun Data'!$F$7:$F$410,MATCH((ROW()-6),'[1]SOTY &amp; Multi Gun Data'!$AN$7:$AN$410,0),1),"")</f>
        <v/>
      </c>
      <c r="AB69" s="311" t="str">
        <f>IF($AA69="","",INDEX('[1]SOTY &amp; Multi Gun Data'!G$7:G$410,MATCH($AA69,'[1]SOTY &amp; Multi Gun Data'!$F$7:$F$410,0),1))</f>
        <v/>
      </c>
      <c r="AC69" s="313" t="str">
        <f>IF($AA69="","",INDEX('[1]SOTY &amp; Multi Gun Data'!H$7:H$410,MATCH($AA69,'[1]SOTY &amp; Multi Gun Data'!$F$7:$F$410,0),1))</f>
        <v/>
      </c>
      <c r="AD69" s="315" t="str">
        <f>IF($AA69="","",INDEX('[1]SOTY &amp; Multi Gun Data'!J$7:J$410,MATCH($AA69,'[1]SOTY &amp; Multi Gun Data'!$F$7:$F$410,0),1))</f>
        <v/>
      </c>
      <c r="AE69" s="316" t="str">
        <f>IF($AA69="","",INDEX('[1]SOTY &amp; Multi Gun Data'!K$7:K$410,MATCH($AA69,'[1]SOTY &amp; Multi Gun Data'!$F$7:$F$410,0),1))</f>
        <v/>
      </c>
      <c r="AF69" s="312" t="str">
        <f t="shared" si="3"/>
        <v/>
      </c>
      <c r="AG69" s="28" t="str">
        <f t="shared" si="9"/>
        <v/>
      </c>
      <c r="AK69" s="310" t="str">
        <f>IFERROR(INDEX('[1]SOTY &amp; Multi Gun Data'!$F$7:$F$410,MATCH((ROW()-6),'[1]SOTY &amp; Multi Gun Data'!$AP$7:$AP$410,0),1),"")</f>
        <v/>
      </c>
      <c r="AL69" s="311" t="str">
        <f>IF($AK69="","",INDEX('[1]SOTY &amp; Multi Gun Data'!G$7:G$410,MATCH($AK69,'[1]SOTY &amp; Multi Gun Data'!$F$7:$F$410,0),1))</f>
        <v/>
      </c>
      <c r="AM69" s="313" t="str">
        <f>IF($AK69="","",INDEX('[1]SOTY &amp; Multi Gun Data'!H$7:H$410,MATCH($AK69,'[1]SOTY &amp; Multi Gun Data'!$F$7:$F$410,0),1))</f>
        <v/>
      </c>
      <c r="AN69" s="315" t="str">
        <f>IF($AK69="","",INDEX('[1]SOTY &amp; Multi Gun Data'!J$7:J$410,MATCH($AK69,'[1]SOTY &amp; Multi Gun Data'!$F$7:$F$410,0),1))</f>
        <v/>
      </c>
      <c r="AO69" s="316" t="str">
        <f>IF($AK69="","",INDEX('[1]SOTY &amp; Multi Gun Data'!K$7:K$410,MATCH($AK69,'[1]SOTY &amp; Multi Gun Data'!$F$7:$F$410,0),1))</f>
        <v/>
      </c>
      <c r="AP69" s="312" t="str">
        <f t="shared" si="4"/>
        <v/>
      </c>
      <c r="AQ69" s="28" t="str">
        <f t="shared" si="10"/>
        <v/>
      </c>
      <c r="AU69" s="310" t="str">
        <f>IFERROR(INDEX('[1]SOTY &amp; Multi Gun Data'!$F$7:$F$410,MATCH((ROW()-6),'[1]SOTY &amp; Multi Gun Data'!$AC$7:$AC$410,0),1),"")</f>
        <v/>
      </c>
      <c r="AV69" s="317" t="str">
        <f>IF(AU69="","",INDEX('[1]SOTY &amp; Multi Gun Data'!AB$7:AB$410,MATCH(AU69,'[1]SOTY &amp; Multi Gun Data'!$F$7:$F$410,0),1))</f>
        <v/>
      </c>
      <c r="AW69" s="318" t="str">
        <f t="array" ref="AW69">IF($AU69="","",MAX(IF('[1]SOTY &amp; Multi Gun Data'!$F$7:$F$410=$AU69,'[1]SOTY &amp; Multi Gun Data'!$G$7:$G$410),IF('[1]SOTY &amp; Multi Gun Data'!$F$7:$F$410=$AU69,'[1]SOTY &amp; Multi Gun Data'!$H$7:$H$410)))</f>
        <v/>
      </c>
      <c r="AX69" s="319" t="str">
        <f t="shared" si="5"/>
        <v/>
      </c>
    </row>
    <row r="70" spans="1:50" ht="16.7" x14ac:dyDescent="0.35">
      <c r="A70" s="310" t="str">
        <f>IFERROR(INDEX('[1]SOTY &amp; Multi Gun Data'!$F$7:$F$410,MATCH((ROW()-6),'[1]SOTY &amp; Multi Gun Data'!$AH$7:$AH$410,0),1),"")</f>
        <v/>
      </c>
      <c r="B70" s="311" t="str">
        <f>IF($A70="","",INDEX('[1]SOTY &amp; Multi Gun Data'!G$7:G$410,MATCH($A70,'[1]SOTY &amp; Multi Gun Data'!$F$7:$F$410,0),1))</f>
        <v/>
      </c>
      <c r="C70" s="311" t="str">
        <f>IF($A70="","",INDEX('[1]SOTY &amp; Multi Gun Data'!H$7:H$410,MATCH($A70,'[1]SOTY &amp; Multi Gun Data'!$F$7:$F$410,0),1))</f>
        <v/>
      </c>
      <c r="D70" s="312" t="str">
        <f t="shared" si="0"/>
        <v/>
      </c>
      <c r="E70" s="28" t="str">
        <f t="shared" si="6"/>
        <v/>
      </c>
      <c r="I70" s="310" t="str">
        <f>IFERROR(INDEX('[1]SOTY &amp; Multi Gun Data'!$F$7:$F$410,MATCH((ROW()-6),'[1]SOTY &amp; Multi Gun Data'!$AJ$7:$AJ$410,0),1),"")</f>
        <v/>
      </c>
      <c r="J70" s="311" t="str">
        <f>IF(I70="","",INDEX('[1]SOTY &amp; Multi Gun Data'!G$7:G$410,MATCH($I70,'[1]SOTY &amp; Multi Gun Data'!$F$7:$F$410,0),1))</f>
        <v/>
      </c>
      <c r="K70" s="313" t="str">
        <f>IF(J70="","",INDEX('[1]SOTY &amp; Multi Gun Data'!H$7:H$410,MATCH($I70,'[1]SOTY &amp; Multi Gun Data'!$F$7:$F$410,0),1))</f>
        <v/>
      </c>
      <c r="L70" s="314" t="str">
        <f>IF(K70="","",INDEX('[1]SOTY &amp; Multi Gun Data'!I$7:I$410,MATCH($I70,'[1]SOTY &amp; Multi Gun Data'!$F$7:$F$410,0),1))</f>
        <v/>
      </c>
      <c r="M70" s="312" t="str">
        <f t="shared" si="1"/>
        <v/>
      </c>
      <c r="N70" s="28" t="str">
        <f t="shared" si="7"/>
        <v/>
      </c>
      <c r="R70" s="310" t="str">
        <f>IFERROR(INDEX('[1]SOTY &amp; Multi Gun Data'!$F$7:$F$410,MATCH((ROW()-6),'[1]SOTY &amp; Multi Gun Data'!$AL$7:$AL$410,0),1),"")</f>
        <v/>
      </c>
      <c r="S70" s="311" t="str">
        <f>IF(R70="","",INDEX('[1]SOTY &amp; Multi Gun Data'!G$7:G$410,MATCH($R70,'[1]SOTY &amp; Multi Gun Data'!$F$7:$F$410,0),1))</f>
        <v/>
      </c>
      <c r="T70" s="313" t="str">
        <f>IF(S70="","",INDEX('[1]SOTY &amp; Multi Gun Data'!H$7:H$410,MATCH($R70,'[1]SOTY &amp; Multi Gun Data'!$F$7:$F$410,0),1))</f>
        <v/>
      </c>
      <c r="U70" s="314" t="str">
        <f>IF(T70="","",INDEX('[1]SOTY &amp; Multi Gun Data'!I$7:I$410,MATCH($R70,'[1]SOTY &amp; Multi Gun Data'!$F$7:$F$410,0),1))</f>
        <v/>
      </c>
      <c r="V70" s="312" t="str">
        <f t="shared" si="2"/>
        <v/>
      </c>
      <c r="W70" s="28" t="str">
        <f t="shared" si="8"/>
        <v/>
      </c>
      <c r="AA70" s="310" t="str">
        <f>IFERROR(INDEX('[1]SOTY &amp; Multi Gun Data'!$F$7:$F$410,MATCH((ROW()-6),'[1]SOTY &amp; Multi Gun Data'!$AN$7:$AN$410,0),1),"")</f>
        <v/>
      </c>
      <c r="AB70" s="311" t="str">
        <f>IF($AA70="","",INDEX('[1]SOTY &amp; Multi Gun Data'!G$7:G$410,MATCH($AA70,'[1]SOTY &amp; Multi Gun Data'!$F$7:$F$410,0),1))</f>
        <v/>
      </c>
      <c r="AC70" s="313" t="str">
        <f>IF($AA70="","",INDEX('[1]SOTY &amp; Multi Gun Data'!H$7:H$410,MATCH($AA70,'[1]SOTY &amp; Multi Gun Data'!$F$7:$F$410,0),1))</f>
        <v/>
      </c>
      <c r="AD70" s="315" t="str">
        <f>IF($AA70="","",INDEX('[1]SOTY &amp; Multi Gun Data'!J$7:J$410,MATCH($AA70,'[1]SOTY &amp; Multi Gun Data'!$F$7:$F$410,0),1))</f>
        <v/>
      </c>
      <c r="AE70" s="316" t="str">
        <f>IF($AA70="","",INDEX('[1]SOTY &amp; Multi Gun Data'!K$7:K$410,MATCH($AA70,'[1]SOTY &amp; Multi Gun Data'!$F$7:$F$410,0),1))</f>
        <v/>
      </c>
      <c r="AF70" s="312" t="str">
        <f t="shared" si="3"/>
        <v/>
      </c>
      <c r="AG70" s="28" t="str">
        <f t="shared" si="9"/>
        <v/>
      </c>
      <c r="AK70" s="310" t="str">
        <f>IFERROR(INDEX('[1]SOTY &amp; Multi Gun Data'!$F$7:$F$410,MATCH((ROW()-6),'[1]SOTY &amp; Multi Gun Data'!$AP$7:$AP$410,0),1),"")</f>
        <v/>
      </c>
      <c r="AL70" s="311" t="str">
        <f>IF($AK70="","",INDEX('[1]SOTY &amp; Multi Gun Data'!G$7:G$410,MATCH($AK70,'[1]SOTY &amp; Multi Gun Data'!$F$7:$F$410,0),1))</f>
        <v/>
      </c>
      <c r="AM70" s="313" t="str">
        <f>IF($AK70="","",INDEX('[1]SOTY &amp; Multi Gun Data'!H$7:H$410,MATCH($AK70,'[1]SOTY &amp; Multi Gun Data'!$F$7:$F$410,0),1))</f>
        <v/>
      </c>
      <c r="AN70" s="315" t="str">
        <f>IF($AK70="","",INDEX('[1]SOTY &amp; Multi Gun Data'!J$7:J$410,MATCH($AK70,'[1]SOTY &amp; Multi Gun Data'!$F$7:$F$410,0),1))</f>
        <v/>
      </c>
      <c r="AO70" s="316" t="str">
        <f>IF($AK70="","",INDEX('[1]SOTY &amp; Multi Gun Data'!K$7:K$410,MATCH($AK70,'[1]SOTY &amp; Multi Gun Data'!$F$7:$F$410,0),1))</f>
        <v/>
      </c>
      <c r="AP70" s="312" t="str">
        <f t="shared" si="4"/>
        <v/>
      </c>
      <c r="AQ70" s="28" t="str">
        <f t="shared" si="10"/>
        <v/>
      </c>
      <c r="AU70" s="310" t="str">
        <f>IFERROR(INDEX('[1]SOTY &amp; Multi Gun Data'!$F$7:$F$410,MATCH((ROW()-6),'[1]SOTY &amp; Multi Gun Data'!$AC$7:$AC$410,0),1),"")</f>
        <v/>
      </c>
      <c r="AV70" s="317" t="str">
        <f>IF(AU70="","",INDEX('[1]SOTY &amp; Multi Gun Data'!AB$7:AB$410,MATCH(AU70,'[1]SOTY &amp; Multi Gun Data'!$F$7:$F$410,0),1))</f>
        <v/>
      </c>
      <c r="AW70" s="318" t="str">
        <f t="array" ref="AW70">IF($AU70="","",MAX(IF('[1]SOTY &amp; Multi Gun Data'!$F$7:$F$410=$AU70,'[1]SOTY &amp; Multi Gun Data'!$G$7:$G$410),IF('[1]SOTY &amp; Multi Gun Data'!$F$7:$F$410=$AU70,'[1]SOTY &amp; Multi Gun Data'!$H$7:$H$410)))</f>
        <v/>
      </c>
      <c r="AX70" s="319" t="str">
        <f t="shared" si="5"/>
        <v/>
      </c>
    </row>
    <row r="71" spans="1:50" ht="16.7" x14ac:dyDescent="0.35">
      <c r="A71" s="310" t="str">
        <f>IFERROR(INDEX('[1]SOTY &amp; Multi Gun Data'!$F$7:$F$410,MATCH((ROW()-6),'[1]SOTY &amp; Multi Gun Data'!$AH$7:$AH$410,0),1),"")</f>
        <v/>
      </c>
      <c r="B71" s="311" t="str">
        <f>IF($A71="","",INDEX('[1]SOTY &amp; Multi Gun Data'!G$7:G$410,MATCH($A71,'[1]SOTY &amp; Multi Gun Data'!$F$7:$F$410,0),1))</f>
        <v/>
      </c>
      <c r="C71" s="311" t="str">
        <f>IF($A71="","",INDEX('[1]SOTY &amp; Multi Gun Data'!H$7:H$410,MATCH($A71,'[1]SOTY &amp; Multi Gun Data'!$F$7:$F$410,0),1))</f>
        <v/>
      </c>
      <c r="D71" s="312" t="str">
        <f t="shared" si="0"/>
        <v/>
      </c>
      <c r="E71" s="28" t="str">
        <f t="shared" si="6"/>
        <v/>
      </c>
      <c r="I71" s="310" t="str">
        <f>IFERROR(INDEX('[1]SOTY &amp; Multi Gun Data'!$F$7:$F$410,MATCH((ROW()-6),'[1]SOTY &amp; Multi Gun Data'!$AJ$7:$AJ$410,0),1),"")</f>
        <v/>
      </c>
      <c r="J71" s="311" t="str">
        <f>IF(I71="","",INDEX('[1]SOTY &amp; Multi Gun Data'!G$7:G$410,MATCH($I71,'[1]SOTY &amp; Multi Gun Data'!$F$7:$F$410,0),1))</f>
        <v/>
      </c>
      <c r="K71" s="313" t="str">
        <f>IF(J71="","",INDEX('[1]SOTY &amp; Multi Gun Data'!H$7:H$410,MATCH($I71,'[1]SOTY &amp; Multi Gun Data'!$F$7:$F$410,0),1))</f>
        <v/>
      </c>
      <c r="L71" s="314" t="str">
        <f>IF(K71="","",INDEX('[1]SOTY &amp; Multi Gun Data'!I$7:I$410,MATCH($I71,'[1]SOTY &amp; Multi Gun Data'!$F$7:$F$410,0),1))</f>
        <v/>
      </c>
      <c r="M71" s="312" t="str">
        <f t="shared" si="1"/>
        <v/>
      </c>
      <c r="N71" s="28" t="str">
        <f t="shared" si="7"/>
        <v/>
      </c>
      <c r="R71" s="310" t="str">
        <f>IFERROR(INDEX('[1]SOTY &amp; Multi Gun Data'!$F$7:$F$410,MATCH((ROW()-6),'[1]SOTY &amp; Multi Gun Data'!$AL$7:$AL$410,0),1),"")</f>
        <v/>
      </c>
      <c r="S71" s="311" t="str">
        <f>IF(R71="","",INDEX('[1]SOTY &amp; Multi Gun Data'!G$7:G$410,MATCH($R71,'[1]SOTY &amp; Multi Gun Data'!$F$7:$F$410,0),1))</f>
        <v/>
      </c>
      <c r="T71" s="313" t="str">
        <f>IF(S71="","",INDEX('[1]SOTY &amp; Multi Gun Data'!H$7:H$410,MATCH($R71,'[1]SOTY &amp; Multi Gun Data'!$F$7:$F$410,0),1))</f>
        <v/>
      </c>
      <c r="U71" s="314" t="str">
        <f>IF(T71="","",INDEX('[1]SOTY &amp; Multi Gun Data'!I$7:I$410,MATCH($R71,'[1]SOTY &amp; Multi Gun Data'!$F$7:$F$410,0),1))</f>
        <v/>
      </c>
      <c r="V71" s="312" t="str">
        <f t="shared" si="2"/>
        <v/>
      </c>
      <c r="W71" s="28" t="str">
        <f t="shared" si="8"/>
        <v/>
      </c>
      <c r="AA71" s="310" t="str">
        <f>IFERROR(INDEX('[1]SOTY &amp; Multi Gun Data'!$F$7:$F$410,MATCH((ROW()-6),'[1]SOTY &amp; Multi Gun Data'!$AN$7:$AN$410,0),1),"")</f>
        <v/>
      </c>
      <c r="AB71" s="311" t="str">
        <f>IF($AA71="","",INDEX('[1]SOTY &amp; Multi Gun Data'!G$7:G$410,MATCH($AA71,'[1]SOTY &amp; Multi Gun Data'!$F$7:$F$410,0),1))</f>
        <v/>
      </c>
      <c r="AC71" s="313" t="str">
        <f>IF($AA71="","",INDEX('[1]SOTY &amp; Multi Gun Data'!H$7:H$410,MATCH($AA71,'[1]SOTY &amp; Multi Gun Data'!$F$7:$F$410,0),1))</f>
        <v/>
      </c>
      <c r="AD71" s="315" t="str">
        <f>IF($AA71="","",INDEX('[1]SOTY &amp; Multi Gun Data'!J$7:J$410,MATCH($AA71,'[1]SOTY &amp; Multi Gun Data'!$F$7:$F$410,0),1))</f>
        <v/>
      </c>
      <c r="AE71" s="316" t="str">
        <f>IF($AA71="","",INDEX('[1]SOTY &amp; Multi Gun Data'!K$7:K$410,MATCH($AA71,'[1]SOTY &amp; Multi Gun Data'!$F$7:$F$410,0),1))</f>
        <v/>
      </c>
      <c r="AF71" s="312" t="str">
        <f t="shared" si="3"/>
        <v/>
      </c>
      <c r="AG71" s="28" t="str">
        <f t="shared" si="9"/>
        <v/>
      </c>
      <c r="AK71" s="310" t="str">
        <f>IFERROR(INDEX('[1]SOTY &amp; Multi Gun Data'!$F$7:$F$410,MATCH((ROW()-6),'[1]SOTY &amp; Multi Gun Data'!$AP$7:$AP$410,0),1),"")</f>
        <v/>
      </c>
      <c r="AL71" s="311" t="str">
        <f>IF($AK71="","",INDEX('[1]SOTY &amp; Multi Gun Data'!G$7:G$410,MATCH($AK71,'[1]SOTY &amp; Multi Gun Data'!$F$7:$F$410,0),1))</f>
        <v/>
      </c>
      <c r="AM71" s="313" t="str">
        <f>IF($AK71="","",INDEX('[1]SOTY &amp; Multi Gun Data'!H$7:H$410,MATCH($AK71,'[1]SOTY &amp; Multi Gun Data'!$F$7:$F$410,0),1))</f>
        <v/>
      </c>
      <c r="AN71" s="315" t="str">
        <f>IF($AK71="","",INDEX('[1]SOTY &amp; Multi Gun Data'!J$7:J$410,MATCH($AK71,'[1]SOTY &amp; Multi Gun Data'!$F$7:$F$410,0),1))</f>
        <v/>
      </c>
      <c r="AO71" s="316" t="str">
        <f>IF($AK71="","",INDEX('[1]SOTY &amp; Multi Gun Data'!K$7:K$410,MATCH($AK71,'[1]SOTY &amp; Multi Gun Data'!$F$7:$F$410,0),1))</f>
        <v/>
      </c>
      <c r="AP71" s="312" t="str">
        <f t="shared" si="4"/>
        <v/>
      </c>
      <c r="AQ71" s="28" t="str">
        <f t="shared" si="10"/>
        <v/>
      </c>
      <c r="AU71" s="310" t="str">
        <f>IFERROR(INDEX('[1]SOTY &amp; Multi Gun Data'!$F$7:$F$410,MATCH((ROW()-6),'[1]SOTY &amp; Multi Gun Data'!$AC$7:$AC$410,0),1),"")</f>
        <v/>
      </c>
      <c r="AV71" s="317" t="str">
        <f>IF(AU71="","",INDEX('[1]SOTY &amp; Multi Gun Data'!AB$7:AB$410,MATCH(AU71,'[1]SOTY &amp; Multi Gun Data'!$F$7:$F$410,0),1))</f>
        <v/>
      </c>
      <c r="AW71" s="318" t="str">
        <f t="array" ref="AW71">IF($AU71="","",MAX(IF('[1]SOTY &amp; Multi Gun Data'!$F$7:$F$410=$AU71,'[1]SOTY &amp; Multi Gun Data'!$G$7:$G$410),IF('[1]SOTY &amp; Multi Gun Data'!$F$7:$F$410=$AU71,'[1]SOTY &amp; Multi Gun Data'!$H$7:$H$410)))</f>
        <v/>
      </c>
      <c r="AX71" s="319" t="str">
        <f t="shared" si="5"/>
        <v/>
      </c>
    </row>
    <row r="72" spans="1:50" ht="16.7" x14ac:dyDescent="0.35">
      <c r="A72" s="310" t="str">
        <f>IFERROR(INDEX('[1]SOTY &amp; Multi Gun Data'!$F$7:$F$410,MATCH((ROW()-6),'[1]SOTY &amp; Multi Gun Data'!$AH$7:$AH$410,0),1),"")</f>
        <v/>
      </c>
      <c r="B72" s="311" t="str">
        <f>IF($A72="","",INDEX('[1]SOTY &amp; Multi Gun Data'!G$7:G$410,MATCH($A72,'[1]SOTY &amp; Multi Gun Data'!$F$7:$F$410,0),1))</f>
        <v/>
      </c>
      <c r="C72" s="311" t="str">
        <f>IF($A72="","",INDEX('[1]SOTY &amp; Multi Gun Data'!H$7:H$410,MATCH($A72,'[1]SOTY &amp; Multi Gun Data'!$F$7:$F$410,0),1))</f>
        <v/>
      </c>
      <c r="D72" s="312" t="str">
        <f t="shared" ref="D72:D135" si="11">IF(A72="","",B72+C72)</f>
        <v/>
      </c>
      <c r="E72" s="28" t="str">
        <f t="shared" si="6"/>
        <v/>
      </c>
      <c r="I72" s="310" t="str">
        <f>IFERROR(INDEX('[1]SOTY &amp; Multi Gun Data'!$F$7:$F$410,MATCH((ROW()-6),'[1]SOTY &amp; Multi Gun Data'!$AJ$7:$AJ$410,0),1),"")</f>
        <v/>
      </c>
      <c r="J72" s="311" t="str">
        <f>IF(I72="","",INDEX('[1]SOTY &amp; Multi Gun Data'!G$7:G$410,MATCH($I72,'[1]SOTY &amp; Multi Gun Data'!$F$7:$F$410,0),1))</f>
        <v/>
      </c>
      <c r="K72" s="313" t="str">
        <f>IF(J72="","",INDEX('[1]SOTY &amp; Multi Gun Data'!H$7:H$410,MATCH($I72,'[1]SOTY &amp; Multi Gun Data'!$F$7:$F$410,0),1))</f>
        <v/>
      </c>
      <c r="L72" s="314" t="str">
        <f>IF(K72="","",INDEX('[1]SOTY &amp; Multi Gun Data'!I$7:I$410,MATCH($I72,'[1]SOTY &amp; Multi Gun Data'!$F$7:$F$410,0),1))</f>
        <v/>
      </c>
      <c r="M72" s="312" t="str">
        <f t="shared" ref="M72:M135" si="12">IF(I72="","",MAX(J72:K72)+L72)</f>
        <v/>
      </c>
      <c r="N72" s="28" t="str">
        <f t="shared" si="7"/>
        <v/>
      </c>
      <c r="R72" s="310" t="str">
        <f>IFERROR(INDEX('[1]SOTY &amp; Multi Gun Data'!$F$7:$F$410,MATCH((ROW()-6),'[1]SOTY &amp; Multi Gun Data'!$AL$7:$AL$410,0),1),"")</f>
        <v/>
      </c>
      <c r="S72" s="311" t="str">
        <f>IF(R72="","",INDEX('[1]SOTY &amp; Multi Gun Data'!G$7:G$410,MATCH($R72,'[1]SOTY &amp; Multi Gun Data'!$F$7:$F$410,0),1))</f>
        <v/>
      </c>
      <c r="T72" s="313" t="str">
        <f>IF(S72="","",INDEX('[1]SOTY &amp; Multi Gun Data'!H$7:H$410,MATCH($R72,'[1]SOTY &amp; Multi Gun Data'!$F$7:$F$410,0),1))</f>
        <v/>
      </c>
      <c r="U72" s="314" t="str">
        <f>IF(T72="","",INDEX('[1]SOTY &amp; Multi Gun Data'!I$7:I$410,MATCH($R72,'[1]SOTY &amp; Multi Gun Data'!$F$7:$F$410,0),1))</f>
        <v/>
      </c>
      <c r="V72" s="312" t="str">
        <f t="shared" ref="V72:V135" si="13">IF(R72="","",SUM(S72:U72))</f>
        <v/>
      </c>
      <c r="W72" s="28" t="str">
        <f t="shared" si="8"/>
        <v/>
      </c>
      <c r="AA72" s="310" t="str">
        <f>IFERROR(INDEX('[1]SOTY &amp; Multi Gun Data'!$F$7:$F$410,MATCH((ROW()-6),'[1]SOTY &amp; Multi Gun Data'!$AN$7:$AN$410,0),1),"")</f>
        <v/>
      </c>
      <c r="AB72" s="311" t="str">
        <f>IF($AA72="","",INDEX('[1]SOTY &amp; Multi Gun Data'!G$7:G$410,MATCH($AA72,'[1]SOTY &amp; Multi Gun Data'!$F$7:$F$410,0),1))</f>
        <v/>
      </c>
      <c r="AC72" s="313" t="str">
        <f>IF($AA72="","",INDEX('[1]SOTY &amp; Multi Gun Data'!H$7:H$410,MATCH($AA72,'[1]SOTY &amp; Multi Gun Data'!$F$7:$F$410,0),1))</f>
        <v/>
      </c>
      <c r="AD72" s="315" t="str">
        <f>IF($AA72="","",INDEX('[1]SOTY &amp; Multi Gun Data'!J$7:J$410,MATCH($AA72,'[1]SOTY &amp; Multi Gun Data'!$F$7:$F$410,0),1))</f>
        <v/>
      </c>
      <c r="AE72" s="316" t="str">
        <f>IF($AA72="","",INDEX('[1]SOTY &amp; Multi Gun Data'!K$7:K$410,MATCH($AA72,'[1]SOTY &amp; Multi Gun Data'!$F$7:$F$410,0),1))</f>
        <v/>
      </c>
      <c r="AF72" s="312" t="str">
        <f t="shared" ref="AF72:AF135" si="14">IF(AA72="","",MAX(AB72:AC72)+MAX(AD72:AE72))</f>
        <v/>
      </c>
      <c r="AG72" s="28" t="str">
        <f t="shared" si="9"/>
        <v/>
      </c>
      <c r="AK72" s="310" t="str">
        <f>IFERROR(INDEX('[1]SOTY &amp; Multi Gun Data'!$F$7:$F$410,MATCH((ROW()-6),'[1]SOTY &amp; Multi Gun Data'!$AP$7:$AP$410,0),1),"")</f>
        <v/>
      </c>
      <c r="AL72" s="311" t="str">
        <f>IF($AK72="","",INDEX('[1]SOTY &amp; Multi Gun Data'!G$7:G$410,MATCH($AK72,'[1]SOTY &amp; Multi Gun Data'!$F$7:$F$410,0),1))</f>
        <v/>
      </c>
      <c r="AM72" s="313" t="str">
        <f>IF($AK72="","",INDEX('[1]SOTY &amp; Multi Gun Data'!H$7:H$410,MATCH($AK72,'[1]SOTY &amp; Multi Gun Data'!$F$7:$F$410,0),1))</f>
        <v/>
      </c>
      <c r="AN72" s="315" t="str">
        <f>IF($AK72="","",INDEX('[1]SOTY &amp; Multi Gun Data'!J$7:J$410,MATCH($AK72,'[1]SOTY &amp; Multi Gun Data'!$F$7:$F$410,0),1))</f>
        <v/>
      </c>
      <c r="AO72" s="316" t="str">
        <f>IF($AK72="","",INDEX('[1]SOTY &amp; Multi Gun Data'!K$7:K$410,MATCH($AK72,'[1]SOTY &amp; Multi Gun Data'!$F$7:$F$410,0),1))</f>
        <v/>
      </c>
      <c r="AP72" s="312" t="str">
        <f t="shared" ref="AP72:AP135" si="15">IF(AK72="","",SUM(AL72:AO72))</f>
        <v/>
      </c>
      <c r="AQ72" s="28" t="str">
        <f t="shared" si="10"/>
        <v/>
      </c>
      <c r="AU72" s="310" t="str">
        <f>IFERROR(INDEX('[1]SOTY &amp; Multi Gun Data'!$F$7:$F$410,MATCH((ROW()-6),'[1]SOTY &amp; Multi Gun Data'!$AC$7:$AC$410,0),1),"")</f>
        <v/>
      </c>
      <c r="AV72" s="317" t="str">
        <f>IF(AU72="","",INDEX('[1]SOTY &amp; Multi Gun Data'!AB$7:AB$410,MATCH(AU72,'[1]SOTY &amp; Multi Gun Data'!$F$7:$F$410,0),1))</f>
        <v/>
      </c>
      <c r="AW72" s="318" t="str">
        <f t="array" ref="AW72">IF($AU72="","",MAX(IF('[1]SOTY &amp; Multi Gun Data'!$F$7:$F$410=$AU72,'[1]SOTY &amp; Multi Gun Data'!$G$7:$G$410),IF('[1]SOTY &amp; Multi Gun Data'!$F$7:$F$410=$AU72,'[1]SOTY &amp; Multi Gun Data'!$H$7:$H$410)))</f>
        <v/>
      </c>
      <c r="AX72" s="319" t="str">
        <f t="shared" ref="AX72:AX135" si="16">IF(AU72="","",AX71+1)</f>
        <v/>
      </c>
    </row>
    <row r="73" spans="1:50" ht="16.7" x14ac:dyDescent="0.35">
      <c r="A73" s="310" t="str">
        <f>IFERROR(INDEX('[1]SOTY &amp; Multi Gun Data'!$F$7:$F$410,MATCH((ROW()-6),'[1]SOTY &amp; Multi Gun Data'!$AH$7:$AH$410,0),1),"")</f>
        <v/>
      </c>
      <c r="B73" s="311" t="str">
        <f>IF($A73="","",INDEX('[1]SOTY &amp; Multi Gun Data'!G$7:G$410,MATCH($A73,'[1]SOTY &amp; Multi Gun Data'!$F$7:$F$410,0),1))</f>
        <v/>
      </c>
      <c r="C73" s="311" t="str">
        <f>IF($A73="","",INDEX('[1]SOTY &amp; Multi Gun Data'!H$7:H$410,MATCH($A73,'[1]SOTY &amp; Multi Gun Data'!$F$7:$F$410,0),1))</f>
        <v/>
      </c>
      <c r="D73" s="312" t="str">
        <f t="shared" si="11"/>
        <v/>
      </c>
      <c r="E73" s="28" t="str">
        <f t="shared" ref="E73:E136" si="17">IF(A73="","",E72+1)</f>
        <v/>
      </c>
      <c r="I73" s="310" t="str">
        <f>IFERROR(INDEX('[1]SOTY &amp; Multi Gun Data'!$F$7:$F$410,MATCH((ROW()-6),'[1]SOTY &amp; Multi Gun Data'!$AJ$7:$AJ$410,0),1),"")</f>
        <v/>
      </c>
      <c r="J73" s="311" t="str">
        <f>IF(I73="","",INDEX('[1]SOTY &amp; Multi Gun Data'!G$7:G$410,MATCH($I73,'[1]SOTY &amp; Multi Gun Data'!$F$7:$F$410,0),1))</f>
        <v/>
      </c>
      <c r="K73" s="313" t="str">
        <f>IF(J73="","",INDEX('[1]SOTY &amp; Multi Gun Data'!H$7:H$410,MATCH($I73,'[1]SOTY &amp; Multi Gun Data'!$F$7:$F$410,0),1))</f>
        <v/>
      </c>
      <c r="L73" s="314" t="str">
        <f>IF(K73="","",INDEX('[1]SOTY &amp; Multi Gun Data'!I$7:I$410,MATCH($I73,'[1]SOTY &amp; Multi Gun Data'!$F$7:$F$410,0),1))</f>
        <v/>
      </c>
      <c r="M73" s="312" t="str">
        <f t="shared" si="12"/>
        <v/>
      </c>
      <c r="N73" s="28" t="str">
        <f t="shared" ref="N73:N136" si="18">IF(I73="","",N72+1)</f>
        <v/>
      </c>
      <c r="R73" s="310" t="str">
        <f>IFERROR(INDEX('[1]SOTY &amp; Multi Gun Data'!$F$7:$F$410,MATCH((ROW()-6),'[1]SOTY &amp; Multi Gun Data'!$AL$7:$AL$410,0),1),"")</f>
        <v/>
      </c>
      <c r="S73" s="311" t="str">
        <f>IF(R73="","",INDEX('[1]SOTY &amp; Multi Gun Data'!G$7:G$410,MATCH($R73,'[1]SOTY &amp; Multi Gun Data'!$F$7:$F$410,0),1))</f>
        <v/>
      </c>
      <c r="T73" s="313" t="str">
        <f>IF(S73="","",INDEX('[1]SOTY &amp; Multi Gun Data'!H$7:H$410,MATCH($R73,'[1]SOTY &amp; Multi Gun Data'!$F$7:$F$410,0),1))</f>
        <v/>
      </c>
      <c r="U73" s="314" t="str">
        <f>IF(T73="","",INDEX('[1]SOTY &amp; Multi Gun Data'!I$7:I$410,MATCH($R73,'[1]SOTY &amp; Multi Gun Data'!$F$7:$F$410,0),1))</f>
        <v/>
      </c>
      <c r="V73" s="312" t="str">
        <f t="shared" si="13"/>
        <v/>
      </c>
      <c r="W73" s="28" t="str">
        <f t="shared" ref="W73:W136" si="19">IF(R73="","",W72+1)</f>
        <v/>
      </c>
      <c r="AA73" s="310" t="str">
        <f>IFERROR(INDEX('[1]SOTY &amp; Multi Gun Data'!$F$7:$F$410,MATCH((ROW()-6),'[1]SOTY &amp; Multi Gun Data'!$AN$7:$AN$410,0),1),"")</f>
        <v/>
      </c>
      <c r="AB73" s="311" t="str">
        <f>IF($AA73="","",INDEX('[1]SOTY &amp; Multi Gun Data'!G$7:G$410,MATCH($AA73,'[1]SOTY &amp; Multi Gun Data'!$F$7:$F$410,0),1))</f>
        <v/>
      </c>
      <c r="AC73" s="313" t="str">
        <f>IF($AA73="","",INDEX('[1]SOTY &amp; Multi Gun Data'!H$7:H$410,MATCH($AA73,'[1]SOTY &amp; Multi Gun Data'!$F$7:$F$410,0),1))</f>
        <v/>
      </c>
      <c r="AD73" s="315" t="str">
        <f>IF($AA73="","",INDEX('[1]SOTY &amp; Multi Gun Data'!J$7:J$410,MATCH($AA73,'[1]SOTY &amp; Multi Gun Data'!$F$7:$F$410,0),1))</f>
        <v/>
      </c>
      <c r="AE73" s="316" t="str">
        <f>IF($AA73="","",INDEX('[1]SOTY &amp; Multi Gun Data'!K$7:K$410,MATCH($AA73,'[1]SOTY &amp; Multi Gun Data'!$F$7:$F$410,0),1))</f>
        <v/>
      </c>
      <c r="AF73" s="312" t="str">
        <f t="shared" si="14"/>
        <v/>
      </c>
      <c r="AG73" s="28" t="str">
        <f t="shared" ref="AG73:AG136" si="20">IF(AA73="","",AG72+1)</f>
        <v/>
      </c>
      <c r="AK73" s="310" t="str">
        <f>IFERROR(INDEX('[1]SOTY &amp; Multi Gun Data'!$F$7:$F$410,MATCH((ROW()-6),'[1]SOTY &amp; Multi Gun Data'!$AP$7:$AP$410,0),1),"")</f>
        <v/>
      </c>
      <c r="AL73" s="311" t="str">
        <f>IF($AK73="","",INDEX('[1]SOTY &amp; Multi Gun Data'!G$7:G$410,MATCH($AK73,'[1]SOTY &amp; Multi Gun Data'!$F$7:$F$410,0),1))</f>
        <v/>
      </c>
      <c r="AM73" s="313" t="str">
        <f>IF($AK73="","",INDEX('[1]SOTY &amp; Multi Gun Data'!H$7:H$410,MATCH($AK73,'[1]SOTY &amp; Multi Gun Data'!$F$7:$F$410,0),1))</f>
        <v/>
      </c>
      <c r="AN73" s="315" t="str">
        <f>IF($AK73="","",INDEX('[1]SOTY &amp; Multi Gun Data'!J$7:J$410,MATCH($AK73,'[1]SOTY &amp; Multi Gun Data'!$F$7:$F$410,0),1))</f>
        <v/>
      </c>
      <c r="AO73" s="316" t="str">
        <f>IF($AK73="","",INDEX('[1]SOTY &amp; Multi Gun Data'!K$7:K$410,MATCH($AK73,'[1]SOTY &amp; Multi Gun Data'!$F$7:$F$410,0),1))</f>
        <v/>
      </c>
      <c r="AP73" s="312" t="str">
        <f t="shared" si="15"/>
        <v/>
      </c>
      <c r="AQ73" s="28" t="str">
        <f t="shared" ref="AQ73:AQ136" si="21">IF(AK73="","",AQ72+1)</f>
        <v/>
      </c>
      <c r="AU73" s="310" t="str">
        <f>IFERROR(INDEX('[1]SOTY &amp; Multi Gun Data'!$F$7:$F$410,MATCH((ROW()-6),'[1]SOTY &amp; Multi Gun Data'!$AC$7:$AC$410,0),1),"")</f>
        <v/>
      </c>
      <c r="AV73" s="317" t="str">
        <f>IF(AU73="","",INDEX('[1]SOTY &amp; Multi Gun Data'!AB$7:AB$410,MATCH(AU73,'[1]SOTY &amp; Multi Gun Data'!$F$7:$F$410,0),1))</f>
        <v/>
      </c>
      <c r="AW73" s="318" t="str">
        <f t="array" ref="AW73">IF($AU73="","",MAX(IF('[1]SOTY &amp; Multi Gun Data'!$F$7:$F$410=$AU73,'[1]SOTY &amp; Multi Gun Data'!$G$7:$G$410),IF('[1]SOTY &amp; Multi Gun Data'!$F$7:$F$410=$AU73,'[1]SOTY &amp; Multi Gun Data'!$H$7:$H$410)))</f>
        <v/>
      </c>
      <c r="AX73" s="319" t="str">
        <f t="shared" si="16"/>
        <v/>
      </c>
    </row>
    <row r="74" spans="1:50" ht="16.7" x14ac:dyDescent="0.35">
      <c r="A74" s="310" t="str">
        <f>IFERROR(INDEX('[1]SOTY &amp; Multi Gun Data'!$F$7:$F$410,MATCH((ROW()-6),'[1]SOTY &amp; Multi Gun Data'!$AH$7:$AH$410,0),1),"")</f>
        <v/>
      </c>
      <c r="B74" s="311" t="str">
        <f>IF($A74="","",INDEX('[1]SOTY &amp; Multi Gun Data'!G$7:G$410,MATCH($A74,'[1]SOTY &amp; Multi Gun Data'!$F$7:$F$410,0),1))</f>
        <v/>
      </c>
      <c r="C74" s="311" t="str">
        <f>IF($A74="","",INDEX('[1]SOTY &amp; Multi Gun Data'!H$7:H$410,MATCH($A74,'[1]SOTY &amp; Multi Gun Data'!$F$7:$F$410,0),1))</f>
        <v/>
      </c>
      <c r="D74" s="312" t="str">
        <f t="shared" si="11"/>
        <v/>
      </c>
      <c r="E74" s="28" t="str">
        <f t="shared" si="17"/>
        <v/>
      </c>
      <c r="I74" s="310" t="str">
        <f>IFERROR(INDEX('[1]SOTY &amp; Multi Gun Data'!$F$7:$F$410,MATCH((ROW()-6),'[1]SOTY &amp; Multi Gun Data'!$AJ$7:$AJ$410,0),1),"")</f>
        <v/>
      </c>
      <c r="J74" s="311" t="str">
        <f>IF(I74="","",INDEX('[1]SOTY &amp; Multi Gun Data'!G$7:G$410,MATCH($I74,'[1]SOTY &amp; Multi Gun Data'!$F$7:$F$410,0),1))</f>
        <v/>
      </c>
      <c r="K74" s="313" t="str">
        <f>IF(J74="","",INDEX('[1]SOTY &amp; Multi Gun Data'!H$7:H$410,MATCH($I74,'[1]SOTY &amp; Multi Gun Data'!$F$7:$F$410,0),1))</f>
        <v/>
      </c>
      <c r="L74" s="314" t="str">
        <f>IF(K74="","",INDEX('[1]SOTY &amp; Multi Gun Data'!I$7:I$410,MATCH($I74,'[1]SOTY &amp; Multi Gun Data'!$F$7:$F$410,0),1))</f>
        <v/>
      </c>
      <c r="M74" s="312" t="str">
        <f t="shared" si="12"/>
        <v/>
      </c>
      <c r="N74" s="28" t="str">
        <f t="shared" si="18"/>
        <v/>
      </c>
      <c r="R74" s="310" t="str">
        <f>IFERROR(INDEX('[1]SOTY &amp; Multi Gun Data'!$F$7:$F$410,MATCH((ROW()-6),'[1]SOTY &amp; Multi Gun Data'!$AL$7:$AL$410,0),1),"")</f>
        <v/>
      </c>
      <c r="S74" s="311" t="str">
        <f>IF(R74="","",INDEX('[1]SOTY &amp; Multi Gun Data'!G$7:G$410,MATCH($R74,'[1]SOTY &amp; Multi Gun Data'!$F$7:$F$410,0),1))</f>
        <v/>
      </c>
      <c r="T74" s="313" t="str">
        <f>IF(S74="","",INDEX('[1]SOTY &amp; Multi Gun Data'!H$7:H$410,MATCH($R74,'[1]SOTY &amp; Multi Gun Data'!$F$7:$F$410,0),1))</f>
        <v/>
      </c>
      <c r="U74" s="314" t="str">
        <f>IF(T74="","",INDEX('[1]SOTY &amp; Multi Gun Data'!I$7:I$410,MATCH($R74,'[1]SOTY &amp; Multi Gun Data'!$F$7:$F$410,0),1))</f>
        <v/>
      </c>
      <c r="V74" s="312" t="str">
        <f t="shared" si="13"/>
        <v/>
      </c>
      <c r="W74" s="28" t="str">
        <f t="shared" si="19"/>
        <v/>
      </c>
      <c r="AA74" s="310" t="str">
        <f>IFERROR(INDEX('[1]SOTY &amp; Multi Gun Data'!$F$7:$F$410,MATCH((ROW()-6),'[1]SOTY &amp; Multi Gun Data'!$AN$7:$AN$410,0),1),"")</f>
        <v/>
      </c>
      <c r="AB74" s="311" t="str">
        <f>IF($AA74="","",INDEX('[1]SOTY &amp; Multi Gun Data'!G$7:G$410,MATCH($AA74,'[1]SOTY &amp; Multi Gun Data'!$F$7:$F$410,0),1))</f>
        <v/>
      </c>
      <c r="AC74" s="313" t="str">
        <f>IF($AA74="","",INDEX('[1]SOTY &amp; Multi Gun Data'!H$7:H$410,MATCH($AA74,'[1]SOTY &amp; Multi Gun Data'!$F$7:$F$410,0),1))</f>
        <v/>
      </c>
      <c r="AD74" s="315" t="str">
        <f>IF($AA74="","",INDEX('[1]SOTY &amp; Multi Gun Data'!J$7:J$410,MATCH($AA74,'[1]SOTY &amp; Multi Gun Data'!$F$7:$F$410,0),1))</f>
        <v/>
      </c>
      <c r="AE74" s="316" t="str">
        <f>IF($AA74="","",INDEX('[1]SOTY &amp; Multi Gun Data'!K$7:K$410,MATCH($AA74,'[1]SOTY &amp; Multi Gun Data'!$F$7:$F$410,0),1))</f>
        <v/>
      </c>
      <c r="AF74" s="312" t="str">
        <f t="shared" si="14"/>
        <v/>
      </c>
      <c r="AG74" s="28" t="str">
        <f t="shared" si="20"/>
        <v/>
      </c>
      <c r="AK74" s="310" t="str">
        <f>IFERROR(INDEX('[1]SOTY &amp; Multi Gun Data'!$F$7:$F$410,MATCH((ROW()-6),'[1]SOTY &amp; Multi Gun Data'!$AP$7:$AP$410,0),1),"")</f>
        <v/>
      </c>
      <c r="AL74" s="311" t="str">
        <f>IF($AK74="","",INDEX('[1]SOTY &amp; Multi Gun Data'!G$7:G$410,MATCH($AK74,'[1]SOTY &amp; Multi Gun Data'!$F$7:$F$410,0),1))</f>
        <v/>
      </c>
      <c r="AM74" s="313" t="str">
        <f>IF($AK74="","",INDEX('[1]SOTY &amp; Multi Gun Data'!H$7:H$410,MATCH($AK74,'[1]SOTY &amp; Multi Gun Data'!$F$7:$F$410,0),1))</f>
        <v/>
      </c>
      <c r="AN74" s="315" t="str">
        <f>IF($AK74="","",INDEX('[1]SOTY &amp; Multi Gun Data'!J$7:J$410,MATCH($AK74,'[1]SOTY &amp; Multi Gun Data'!$F$7:$F$410,0),1))</f>
        <v/>
      </c>
      <c r="AO74" s="316" t="str">
        <f>IF($AK74="","",INDEX('[1]SOTY &amp; Multi Gun Data'!K$7:K$410,MATCH($AK74,'[1]SOTY &amp; Multi Gun Data'!$F$7:$F$410,0),1))</f>
        <v/>
      </c>
      <c r="AP74" s="312" t="str">
        <f t="shared" si="15"/>
        <v/>
      </c>
      <c r="AQ74" s="28" t="str">
        <f t="shared" si="21"/>
        <v/>
      </c>
      <c r="AU74" s="310" t="str">
        <f>IFERROR(INDEX('[1]SOTY &amp; Multi Gun Data'!$F$7:$F$410,MATCH((ROW()-6),'[1]SOTY &amp; Multi Gun Data'!$AC$7:$AC$410,0),1),"")</f>
        <v/>
      </c>
      <c r="AV74" s="317" t="str">
        <f>IF(AU74="","",INDEX('[1]SOTY &amp; Multi Gun Data'!AB$7:AB$410,MATCH(AU74,'[1]SOTY &amp; Multi Gun Data'!$F$7:$F$410,0),1))</f>
        <v/>
      </c>
      <c r="AW74" s="318" t="str">
        <f t="array" ref="AW74">IF($AU74="","",MAX(IF('[1]SOTY &amp; Multi Gun Data'!$F$7:$F$410=$AU74,'[1]SOTY &amp; Multi Gun Data'!$G$7:$G$410),IF('[1]SOTY &amp; Multi Gun Data'!$F$7:$F$410=$AU74,'[1]SOTY &amp; Multi Gun Data'!$H$7:$H$410)))</f>
        <v/>
      </c>
      <c r="AX74" s="319" t="str">
        <f t="shared" si="16"/>
        <v/>
      </c>
    </row>
    <row r="75" spans="1:50" ht="16.7" x14ac:dyDescent="0.35">
      <c r="A75" s="310" t="str">
        <f>IFERROR(INDEX('[1]SOTY &amp; Multi Gun Data'!$F$7:$F$410,MATCH((ROW()-6),'[1]SOTY &amp; Multi Gun Data'!$AH$7:$AH$410,0),1),"")</f>
        <v/>
      </c>
      <c r="B75" s="311" t="str">
        <f>IF($A75="","",INDEX('[1]SOTY &amp; Multi Gun Data'!G$7:G$410,MATCH($A75,'[1]SOTY &amp; Multi Gun Data'!$F$7:$F$410,0),1))</f>
        <v/>
      </c>
      <c r="C75" s="311" t="str">
        <f>IF($A75="","",INDEX('[1]SOTY &amp; Multi Gun Data'!H$7:H$410,MATCH($A75,'[1]SOTY &amp; Multi Gun Data'!$F$7:$F$410,0),1))</f>
        <v/>
      </c>
      <c r="D75" s="312" t="str">
        <f t="shared" si="11"/>
        <v/>
      </c>
      <c r="E75" s="28" t="str">
        <f t="shared" si="17"/>
        <v/>
      </c>
      <c r="I75" s="310" t="str">
        <f>IFERROR(INDEX('[1]SOTY &amp; Multi Gun Data'!$F$7:$F$410,MATCH((ROW()-6),'[1]SOTY &amp; Multi Gun Data'!$AJ$7:$AJ$410,0),1),"")</f>
        <v/>
      </c>
      <c r="J75" s="311" t="str">
        <f>IF(I75="","",INDEX('[1]SOTY &amp; Multi Gun Data'!G$7:G$410,MATCH($I75,'[1]SOTY &amp; Multi Gun Data'!$F$7:$F$410,0),1))</f>
        <v/>
      </c>
      <c r="K75" s="313" t="str">
        <f>IF(J75="","",INDEX('[1]SOTY &amp; Multi Gun Data'!H$7:H$410,MATCH($I75,'[1]SOTY &amp; Multi Gun Data'!$F$7:$F$410,0),1))</f>
        <v/>
      </c>
      <c r="L75" s="314" t="str">
        <f>IF(K75="","",INDEX('[1]SOTY &amp; Multi Gun Data'!I$7:I$410,MATCH($I75,'[1]SOTY &amp; Multi Gun Data'!$F$7:$F$410,0),1))</f>
        <v/>
      </c>
      <c r="M75" s="312" t="str">
        <f t="shared" si="12"/>
        <v/>
      </c>
      <c r="N75" s="28" t="str">
        <f t="shared" si="18"/>
        <v/>
      </c>
      <c r="R75" s="310" t="str">
        <f>IFERROR(INDEX('[1]SOTY &amp; Multi Gun Data'!$F$7:$F$410,MATCH((ROW()-6),'[1]SOTY &amp; Multi Gun Data'!$AL$7:$AL$410,0),1),"")</f>
        <v/>
      </c>
      <c r="S75" s="311" t="str">
        <f>IF(R75="","",INDEX('[1]SOTY &amp; Multi Gun Data'!G$7:G$410,MATCH($R75,'[1]SOTY &amp; Multi Gun Data'!$F$7:$F$410,0),1))</f>
        <v/>
      </c>
      <c r="T75" s="313" t="str">
        <f>IF(S75="","",INDEX('[1]SOTY &amp; Multi Gun Data'!H$7:H$410,MATCH($R75,'[1]SOTY &amp; Multi Gun Data'!$F$7:$F$410,0),1))</f>
        <v/>
      </c>
      <c r="U75" s="314" t="str">
        <f>IF(T75="","",INDEX('[1]SOTY &amp; Multi Gun Data'!I$7:I$410,MATCH($R75,'[1]SOTY &amp; Multi Gun Data'!$F$7:$F$410,0),1))</f>
        <v/>
      </c>
      <c r="V75" s="312" t="str">
        <f t="shared" si="13"/>
        <v/>
      </c>
      <c r="W75" s="28" t="str">
        <f t="shared" si="19"/>
        <v/>
      </c>
      <c r="AA75" s="310" t="str">
        <f>IFERROR(INDEX('[1]SOTY &amp; Multi Gun Data'!$F$7:$F$410,MATCH((ROW()-6),'[1]SOTY &amp; Multi Gun Data'!$AN$7:$AN$410,0),1),"")</f>
        <v/>
      </c>
      <c r="AB75" s="311" t="str">
        <f>IF($AA75="","",INDEX('[1]SOTY &amp; Multi Gun Data'!G$7:G$410,MATCH($AA75,'[1]SOTY &amp; Multi Gun Data'!$F$7:$F$410,0),1))</f>
        <v/>
      </c>
      <c r="AC75" s="313" t="str">
        <f>IF($AA75="","",INDEX('[1]SOTY &amp; Multi Gun Data'!H$7:H$410,MATCH($AA75,'[1]SOTY &amp; Multi Gun Data'!$F$7:$F$410,0),1))</f>
        <v/>
      </c>
      <c r="AD75" s="315" t="str">
        <f>IF($AA75="","",INDEX('[1]SOTY &amp; Multi Gun Data'!J$7:J$410,MATCH($AA75,'[1]SOTY &amp; Multi Gun Data'!$F$7:$F$410,0),1))</f>
        <v/>
      </c>
      <c r="AE75" s="316" t="str">
        <f>IF($AA75="","",INDEX('[1]SOTY &amp; Multi Gun Data'!K$7:K$410,MATCH($AA75,'[1]SOTY &amp; Multi Gun Data'!$F$7:$F$410,0),1))</f>
        <v/>
      </c>
      <c r="AF75" s="312" t="str">
        <f t="shared" si="14"/>
        <v/>
      </c>
      <c r="AG75" s="28" t="str">
        <f t="shared" si="20"/>
        <v/>
      </c>
      <c r="AK75" s="310" t="str">
        <f>IFERROR(INDEX('[1]SOTY &amp; Multi Gun Data'!$F$7:$F$410,MATCH((ROW()-6),'[1]SOTY &amp; Multi Gun Data'!$AP$7:$AP$410,0),1),"")</f>
        <v/>
      </c>
      <c r="AL75" s="311" t="str">
        <f>IF($AK75="","",INDEX('[1]SOTY &amp; Multi Gun Data'!G$7:G$410,MATCH($AK75,'[1]SOTY &amp; Multi Gun Data'!$F$7:$F$410,0),1))</f>
        <v/>
      </c>
      <c r="AM75" s="313" t="str">
        <f>IF($AK75="","",INDEX('[1]SOTY &amp; Multi Gun Data'!H$7:H$410,MATCH($AK75,'[1]SOTY &amp; Multi Gun Data'!$F$7:$F$410,0),1))</f>
        <v/>
      </c>
      <c r="AN75" s="315" t="str">
        <f>IF($AK75="","",INDEX('[1]SOTY &amp; Multi Gun Data'!J$7:J$410,MATCH($AK75,'[1]SOTY &amp; Multi Gun Data'!$F$7:$F$410,0),1))</f>
        <v/>
      </c>
      <c r="AO75" s="316" t="str">
        <f>IF($AK75="","",INDEX('[1]SOTY &amp; Multi Gun Data'!K$7:K$410,MATCH($AK75,'[1]SOTY &amp; Multi Gun Data'!$F$7:$F$410,0),1))</f>
        <v/>
      </c>
      <c r="AP75" s="312" t="str">
        <f t="shared" si="15"/>
        <v/>
      </c>
      <c r="AQ75" s="28" t="str">
        <f t="shared" si="21"/>
        <v/>
      </c>
      <c r="AU75" s="310" t="str">
        <f>IFERROR(INDEX('[1]SOTY &amp; Multi Gun Data'!$F$7:$F$410,MATCH((ROW()-6),'[1]SOTY &amp; Multi Gun Data'!$AC$7:$AC$410,0),1),"")</f>
        <v/>
      </c>
      <c r="AV75" s="317" t="str">
        <f>IF(AU75="","",INDEX('[1]SOTY &amp; Multi Gun Data'!AB$7:AB$410,MATCH(AU75,'[1]SOTY &amp; Multi Gun Data'!$F$7:$F$410,0),1))</f>
        <v/>
      </c>
      <c r="AW75" s="318" t="str">
        <f t="array" ref="AW75">IF($AU75="","",MAX(IF('[1]SOTY &amp; Multi Gun Data'!$F$7:$F$410=$AU75,'[1]SOTY &amp; Multi Gun Data'!$G$7:$G$410),IF('[1]SOTY &amp; Multi Gun Data'!$F$7:$F$410=$AU75,'[1]SOTY &amp; Multi Gun Data'!$H$7:$H$410)))</f>
        <v/>
      </c>
      <c r="AX75" s="319" t="str">
        <f t="shared" si="16"/>
        <v/>
      </c>
    </row>
    <row r="76" spans="1:50" ht="16.7" x14ac:dyDescent="0.35">
      <c r="A76" s="310" t="str">
        <f>IFERROR(INDEX('[1]SOTY &amp; Multi Gun Data'!$F$7:$F$410,MATCH((ROW()-6),'[1]SOTY &amp; Multi Gun Data'!$AH$7:$AH$410,0),1),"")</f>
        <v/>
      </c>
      <c r="B76" s="311" t="str">
        <f>IF($A76="","",INDEX('[1]SOTY &amp; Multi Gun Data'!G$7:G$410,MATCH($A76,'[1]SOTY &amp; Multi Gun Data'!$F$7:$F$410,0),1))</f>
        <v/>
      </c>
      <c r="C76" s="311" t="str">
        <f>IF($A76="","",INDEX('[1]SOTY &amp; Multi Gun Data'!H$7:H$410,MATCH($A76,'[1]SOTY &amp; Multi Gun Data'!$F$7:$F$410,0),1))</f>
        <v/>
      </c>
      <c r="D76" s="312" t="str">
        <f t="shared" si="11"/>
        <v/>
      </c>
      <c r="E76" s="28" t="str">
        <f t="shared" si="17"/>
        <v/>
      </c>
      <c r="I76" s="310" t="str">
        <f>IFERROR(INDEX('[1]SOTY &amp; Multi Gun Data'!$F$7:$F$410,MATCH((ROW()-6),'[1]SOTY &amp; Multi Gun Data'!$AJ$7:$AJ$410,0),1),"")</f>
        <v/>
      </c>
      <c r="J76" s="311" t="str">
        <f>IF(I76="","",INDEX('[1]SOTY &amp; Multi Gun Data'!G$7:G$410,MATCH($I76,'[1]SOTY &amp; Multi Gun Data'!$F$7:$F$410,0),1))</f>
        <v/>
      </c>
      <c r="K76" s="313" t="str">
        <f>IF(J76="","",INDEX('[1]SOTY &amp; Multi Gun Data'!H$7:H$410,MATCH($I76,'[1]SOTY &amp; Multi Gun Data'!$F$7:$F$410,0),1))</f>
        <v/>
      </c>
      <c r="L76" s="314" t="str">
        <f>IF(K76="","",INDEX('[1]SOTY &amp; Multi Gun Data'!I$7:I$410,MATCH($I76,'[1]SOTY &amp; Multi Gun Data'!$F$7:$F$410,0),1))</f>
        <v/>
      </c>
      <c r="M76" s="312" t="str">
        <f t="shared" si="12"/>
        <v/>
      </c>
      <c r="N76" s="28" t="str">
        <f t="shared" si="18"/>
        <v/>
      </c>
      <c r="R76" s="310" t="str">
        <f>IFERROR(INDEX('[1]SOTY &amp; Multi Gun Data'!$F$7:$F$410,MATCH((ROW()-6),'[1]SOTY &amp; Multi Gun Data'!$AL$7:$AL$410,0),1),"")</f>
        <v/>
      </c>
      <c r="S76" s="311" t="str">
        <f>IF(R76="","",INDEX('[1]SOTY &amp; Multi Gun Data'!G$7:G$410,MATCH($R76,'[1]SOTY &amp; Multi Gun Data'!$F$7:$F$410,0),1))</f>
        <v/>
      </c>
      <c r="T76" s="313" t="str">
        <f>IF(S76="","",INDEX('[1]SOTY &amp; Multi Gun Data'!H$7:H$410,MATCH($R76,'[1]SOTY &amp; Multi Gun Data'!$F$7:$F$410,0),1))</f>
        <v/>
      </c>
      <c r="U76" s="314" t="str">
        <f>IF(T76="","",INDEX('[1]SOTY &amp; Multi Gun Data'!I$7:I$410,MATCH($R76,'[1]SOTY &amp; Multi Gun Data'!$F$7:$F$410,0),1))</f>
        <v/>
      </c>
      <c r="V76" s="312" t="str">
        <f t="shared" si="13"/>
        <v/>
      </c>
      <c r="W76" s="28" t="str">
        <f t="shared" si="19"/>
        <v/>
      </c>
      <c r="AA76" s="310" t="str">
        <f>IFERROR(INDEX('[1]SOTY &amp; Multi Gun Data'!$F$7:$F$410,MATCH((ROW()-6),'[1]SOTY &amp; Multi Gun Data'!$AN$7:$AN$410,0),1),"")</f>
        <v/>
      </c>
      <c r="AB76" s="311" t="str">
        <f>IF($AA76="","",INDEX('[1]SOTY &amp; Multi Gun Data'!G$7:G$410,MATCH($AA76,'[1]SOTY &amp; Multi Gun Data'!$F$7:$F$410,0),1))</f>
        <v/>
      </c>
      <c r="AC76" s="313" t="str">
        <f>IF($AA76="","",INDEX('[1]SOTY &amp; Multi Gun Data'!H$7:H$410,MATCH($AA76,'[1]SOTY &amp; Multi Gun Data'!$F$7:$F$410,0),1))</f>
        <v/>
      </c>
      <c r="AD76" s="315" t="str">
        <f>IF($AA76="","",INDEX('[1]SOTY &amp; Multi Gun Data'!J$7:J$410,MATCH($AA76,'[1]SOTY &amp; Multi Gun Data'!$F$7:$F$410,0),1))</f>
        <v/>
      </c>
      <c r="AE76" s="316" t="str">
        <f>IF($AA76="","",INDEX('[1]SOTY &amp; Multi Gun Data'!K$7:K$410,MATCH($AA76,'[1]SOTY &amp; Multi Gun Data'!$F$7:$F$410,0),1))</f>
        <v/>
      </c>
      <c r="AF76" s="312" t="str">
        <f t="shared" si="14"/>
        <v/>
      </c>
      <c r="AG76" s="28" t="str">
        <f t="shared" si="20"/>
        <v/>
      </c>
      <c r="AK76" s="310" t="str">
        <f>IFERROR(INDEX('[1]SOTY &amp; Multi Gun Data'!$F$7:$F$410,MATCH((ROW()-6),'[1]SOTY &amp; Multi Gun Data'!$AP$7:$AP$410,0),1),"")</f>
        <v/>
      </c>
      <c r="AL76" s="311" t="str">
        <f>IF($AK76="","",INDEX('[1]SOTY &amp; Multi Gun Data'!G$7:G$410,MATCH($AK76,'[1]SOTY &amp; Multi Gun Data'!$F$7:$F$410,0),1))</f>
        <v/>
      </c>
      <c r="AM76" s="313" t="str">
        <f>IF($AK76="","",INDEX('[1]SOTY &amp; Multi Gun Data'!H$7:H$410,MATCH($AK76,'[1]SOTY &amp; Multi Gun Data'!$F$7:$F$410,0),1))</f>
        <v/>
      </c>
      <c r="AN76" s="315" t="str">
        <f>IF($AK76="","",INDEX('[1]SOTY &amp; Multi Gun Data'!J$7:J$410,MATCH($AK76,'[1]SOTY &amp; Multi Gun Data'!$F$7:$F$410,0),1))</f>
        <v/>
      </c>
      <c r="AO76" s="316" t="str">
        <f>IF($AK76="","",INDEX('[1]SOTY &amp; Multi Gun Data'!K$7:K$410,MATCH($AK76,'[1]SOTY &amp; Multi Gun Data'!$F$7:$F$410,0),1))</f>
        <v/>
      </c>
      <c r="AP76" s="312" t="str">
        <f t="shared" si="15"/>
        <v/>
      </c>
      <c r="AQ76" s="28" t="str">
        <f t="shared" si="21"/>
        <v/>
      </c>
      <c r="AU76" s="310" t="str">
        <f>IFERROR(INDEX('[1]SOTY &amp; Multi Gun Data'!$F$7:$F$410,MATCH((ROW()-6),'[1]SOTY &amp; Multi Gun Data'!$AC$7:$AC$410,0),1),"")</f>
        <v/>
      </c>
      <c r="AV76" s="317" t="str">
        <f>IF(AU76="","",INDEX('[1]SOTY &amp; Multi Gun Data'!AB$7:AB$410,MATCH(AU76,'[1]SOTY &amp; Multi Gun Data'!$F$7:$F$410,0),1))</f>
        <v/>
      </c>
      <c r="AW76" s="318" t="str">
        <f t="array" ref="AW76">IF($AU76="","",MAX(IF('[1]SOTY &amp; Multi Gun Data'!$F$7:$F$410=$AU76,'[1]SOTY &amp; Multi Gun Data'!$G$7:$G$410),IF('[1]SOTY &amp; Multi Gun Data'!$F$7:$F$410=$AU76,'[1]SOTY &amp; Multi Gun Data'!$H$7:$H$410)))</f>
        <v/>
      </c>
      <c r="AX76" s="319" t="str">
        <f t="shared" si="16"/>
        <v/>
      </c>
    </row>
    <row r="77" spans="1:50" ht="16.7" x14ac:dyDescent="0.35">
      <c r="A77" s="310" t="str">
        <f>IFERROR(INDEX('[1]SOTY &amp; Multi Gun Data'!$F$7:$F$410,MATCH((ROW()-6),'[1]SOTY &amp; Multi Gun Data'!$AH$7:$AH$410,0),1),"")</f>
        <v/>
      </c>
      <c r="B77" s="311" t="str">
        <f>IF($A77="","",INDEX('[1]SOTY &amp; Multi Gun Data'!G$7:G$410,MATCH($A77,'[1]SOTY &amp; Multi Gun Data'!$F$7:$F$410,0),1))</f>
        <v/>
      </c>
      <c r="C77" s="311" t="str">
        <f>IF($A77="","",INDEX('[1]SOTY &amp; Multi Gun Data'!H$7:H$410,MATCH($A77,'[1]SOTY &amp; Multi Gun Data'!$F$7:$F$410,0),1))</f>
        <v/>
      </c>
      <c r="D77" s="312" t="str">
        <f t="shared" si="11"/>
        <v/>
      </c>
      <c r="E77" s="28" t="str">
        <f t="shared" si="17"/>
        <v/>
      </c>
      <c r="I77" s="310" t="str">
        <f>IFERROR(INDEX('[1]SOTY &amp; Multi Gun Data'!$F$7:$F$410,MATCH((ROW()-6),'[1]SOTY &amp; Multi Gun Data'!$AJ$7:$AJ$410,0),1),"")</f>
        <v/>
      </c>
      <c r="J77" s="311" t="str">
        <f>IF(I77="","",INDEX('[1]SOTY &amp; Multi Gun Data'!G$7:G$410,MATCH($I77,'[1]SOTY &amp; Multi Gun Data'!$F$7:$F$410,0),1))</f>
        <v/>
      </c>
      <c r="K77" s="313" t="str">
        <f>IF(J77="","",INDEX('[1]SOTY &amp; Multi Gun Data'!H$7:H$410,MATCH($I77,'[1]SOTY &amp; Multi Gun Data'!$F$7:$F$410,0),1))</f>
        <v/>
      </c>
      <c r="L77" s="314" t="str">
        <f>IF(K77="","",INDEX('[1]SOTY &amp; Multi Gun Data'!I$7:I$410,MATCH($I77,'[1]SOTY &amp; Multi Gun Data'!$F$7:$F$410,0),1))</f>
        <v/>
      </c>
      <c r="M77" s="312" t="str">
        <f t="shared" si="12"/>
        <v/>
      </c>
      <c r="N77" s="28" t="str">
        <f t="shared" si="18"/>
        <v/>
      </c>
      <c r="R77" s="310" t="str">
        <f>IFERROR(INDEX('[1]SOTY &amp; Multi Gun Data'!$F$7:$F$410,MATCH((ROW()-6),'[1]SOTY &amp; Multi Gun Data'!$AL$7:$AL$410,0),1),"")</f>
        <v/>
      </c>
      <c r="S77" s="311" t="str">
        <f>IF(R77="","",INDEX('[1]SOTY &amp; Multi Gun Data'!G$7:G$410,MATCH($R77,'[1]SOTY &amp; Multi Gun Data'!$F$7:$F$410,0),1))</f>
        <v/>
      </c>
      <c r="T77" s="313" t="str">
        <f>IF(S77="","",INDEX('[1]SOTY &amp; Multi Gun Data'!H$7:H$410,MATCH($R77,'[1]SOTY &amp; Multi Gun Data'!$F$7:$F$410,0),1))</f>
        <v/>
      </c>
      <c r="U77" s="314" t="str">
        <f>IF(T77="","",INDEX('[1]SOTY &amp; Multi Gun Data'!I$7:I$410,MATCH($R77,'[1]SOTY &amp; Multi Gun Data'!$F$7:$F$410,0),1))</f>
        <v/>
      </c>
      <c r="V77" s="312" t="str">
        <f t="shared" si="13"/>
        <v/>
      </c>
      <c r="W77" s="28" t="str">
        <f t="shared" si="19"/>
        <v/>
      </c>
      <c r="AA77" s="310" t="str">
        <f>IFERROR(INDEX('[1]SOTY &amp; Multi Gun Data'!$F$7:$F$410,MATCH((ROW()-6),'[1]SOTY &amp; Multi Gun Data'!$AN$7:$AN$410,0),1),"")</f>
        <v/>
      </c>
      <c r="AB77" s="311" t="str">
        <f>IF($AA77="","",INDEX('[1]SOTY &amp; Multi Gun Data'!G$7:G$410,MATCH($AA77,'[1]SOTY &amp; Multi Gun Data'!$F$7:$F$410,0),1))</f>
        <v/>
      </c>
      <c r="AC77" s="313" t="str">
        <f>IF($AA77="","",INDEX('[1]SOTY &amp; Multi Gun Data'!H$7:H$410,MATCH($AA77,'[1]SOTY &amp; Multi Gun Data'!$F$7:$F$410,0),1))</f>
        <v/>
      </c>
      <c r="AD77" s="315" t="str">
        <f>IF($AA77="","",INDEX('[1]SOTY &amp; Multi Gun Data'!J$7:J$410,MATCH($AA77,'[1]SOTY &amp; Multi Gun Data'!$F$7:$F$410,0),1))</f>
        <v/>
      </c>
      <c r="AE77" s="316" t="str">
        <f>IF($AA77="","",INDEX('[1]SOTY &amp; Multi Gun Data'!K$7:K$410,MATCH($AA77,'[1]SOTY &amp; Multi Gun Data'!$F$7:$F$410,0),1))</f>
        <v/>
      </c>
      <c r="AF77" s="312" t="str">
        <f t="shared" si="14"/>
        <v/>
      </c>
      <c r="AG77" s="28" t="str">
        <f t="shared" si="20"/>
        <v/>
      </c>
      <c r="AK77" s="310" t="str">
        <f>IFERROR(INDEX('[1]SOTY &amp; Multi Gun Data'!$F$7:$F$410,MATCH((ROW()-6),'[1]SOTY &amp; Multi Gun Data'!$AP$7:$AP$410,0),1),"")</f>
        <v/>
      </c>
      <c r="AL77" s="311" t="str">
        <f>IF($AK77="","",INDEX('[1]SOTY &amp; Multi Gun Data'!G$7:G$410,MATCH($AK77,'[1]SOTY &amp; Multi Gun Data'!$F$7:$F$410,0),1))</f>
        <v/>
      </c>
      <c r="AM77" s="313" t="str">
        <f>IF($AK77="","",INDEX('[1]SOTY &amp; Multi Gun Data'!H$7:H$410,MATCH($AK77,'[1]SOTY &amp; Multi Gun Data'!$F$7:$F$410,0),1))</f>
        <v/>
      </c>
      <c r="AN77" s="315" t="str">
        <f>IF($AK77="","",INDEX('[1]SOTY &amp; Multi Gun Data'!J$7:J$410,MATCH($AK77,'[1]SOTY &amp; Multi Gun Data'!$F$7:$F$410,0),1))</f>
        <v/>
      </c>
      <c r="AO77" s="316" t="str">
        <f>IF($AK77="","",INDEX('[1]SOTY &amp; Multi Gun Data'!K$7:K$410,MATCH($AK77,'[1]SOTY &amp; Multi Gun Data'!$F$7:$F$410,0),1))</f>
        <v/>
      </c>
      <c r="AP77" s="312" t="str">
        <f t="shared" si="15"/>
        <v/>
      </c>
      <c r="AQ77" s="28" t="str">
        <f t="shared" si="21"/>
        <v/>
      </c>
      <c r="AU77" s="310" t="str">
        <f>IFERROR(INDEX('[1]SOTY &amp; Multi Gun Data'!$F$7:$F$410,MATCH((ROW()-6),'[1]SOTY &amp; Multi Gun Data'!$AC$7:$AC$410,0),1),"")</f>
        <v/>
      </c>
      <c r="AV77" s="317" t="str">
        <f>IF(AU77="","",INDEX('[1]SOTY &amp; Multi Gun Data'!AB$7:AB$410,MATCH(AU77,'[1]SOTY &amp; Multi Gun Data'!$F$7:$F$410,0),1))</f>
        <v/>
      </c>
      <c r="AW77" s="318" t="str">
        <f t="array" ref="AW77">IF($AU77="","",MAX(IF('[1]SOTY &amp; Multi Gun Data'!$F$7:$F$410=$AU77,'[1]SOTY &amp; Multi Gun Data'!$G$7:$G$410),IF('[1]SOTY &amp; Multi Gun Data'!$F$7:$F$410=$AU77,'[1]SOTY &amp; Multi Gun Data'!$H$7:$H$410)))</f>
        <v/>
      </c>
      <c r="AX77" s="319" t="str">
        <f t="shared" si="16"/>
        <v/>
      </c>
    </row>
    <row r="78" spans="1:50" ht="16.7" x14ac:dyDescent="0.35">
      <c r="A78" s="310" t="str">
        <f>IFERROR(INDEX('[1]SOTY &amp; Multi Gun Data'!$F$7:$F$410,MATCH((ROW()-6),'[1]SOTY &amp; Multi Gun Data'!$AH$7:$AH$410,0),1),"")</f>
        <v/>
      </c>
      <c r="B78" s="311" t="str">
        <f>IF($A78="","",INDEX('[1]SOTY &amp; Multi Gun Data'!G$7:G$410,MATCH($A78,'[1]SOTY &amp; Multi Gun Data'!$F$7:$F$410,0),1))</f>
        <v/>
      </c>
      <c r="C78" s="311" t="str">
        <f>IF($A78="","",INDEX('[1]SOTY &amp; Multi Gun Data'!H$7:H$410,MATCH($A78,'[1]SOTY &amp; Multi Gun Data'!$F$7:$F$410,0),1))</f>
        <v/>
      </c>
      <c r="D78" s="312" t="str">
        <f t="shared" si="11"/>
        <v/>
      </c>
      <c r="E78" s="28" t="str">
        <f t="shared" si="17"/>
        <v/>
      </c>
      <c r="I78" s="310" t="str">
        <f>IFERROR(INDEX('[1]SOTY &amp; Multi Gun Data'!$F$7:$F$410,MATCH((ROW()-6),'[1]SOTY &amp; Multi Gun Data'!$AJ$7:$AJ$410,0),1),"")</f>
        <v/>
      </c>
      <c r="J78" s="311" t="str">
        <f>IF(I78="","",INDEX('[1]SOTY &amp; Multi Gun Data'!G$7:G$410,MATCH($I78,'[1]SOTY &amp; Multi Gun Data'!$F$7:$F$410,0),1))</f>
        <v/>
      </c>
      <c r="K78" s="313" t="str">
        <f>IF(J78="","",INDEX('[1]SOTY &amp; Multi Gun Data'!H$7:H$410,MATCH($I78,'[1]SOTY &amp; Multi Gun Data'!$F$7:$F$410,0),1))</f>
        <v/>
      </c>
      <c r="L78" s="314" t="str">
        <f>IF(K78="","",INDEX('[1]SOTY &amp; Multi Gun Data'!I$7:I$410,MATCH($I78,'[1]SOTY &amp; Multi Gun Data'!$F$7:$F$410,0),1))</f>
        <v/>
      </c>
      <c r="M78" s="312" t="str">
        <f t="shared" si="12"/>
        <v/>
      </c>
      <c r="N78" s="28" t="str">
        <f t="shared" si="18"/>
        <v/>
      </c>
      <c r="R78" s="310" t="str">
        <f>IFERROR(INDEX('[1]SOTY &amp; Multi Gun Data'!$F$7:$F$410,MATCH((ROW()-6),'[1]SOTY &amp; Multi Gun Data'!$AL$7:$AL$410,0),1),"")</f>
        <v/>
      </c>
      <c r="S78" s="311" t="str">
        <f>IF(R78="","",INDEX('[1]SOTY &amp; Multi Gun Data'!G$7:G$410,MATCH($R78,'[1]SOTY &amp; Multi Gun Data'!$F$7:$F$410,0),1))</f>
        <v/>
      </c>
      <c r="T78" s="313" t="str">
        <f>IF(S78="","",INDEX('[1]SOTY &amp; Multi Gun Data'!H$7:H$410,MATCH($R78,'[1]SOTY &amp; Multi Gun Data'!$F$7:$F$410,0),1))</f>
        <v/>
      </c>
      <c r="U78" s="314" t="str">
        <f>IF(T78="","",INDEX('[1]SOTY &amp; Multi Gun Data'!I$7:I$410,MATCH($R78,'[1]SOTY &amp; Multi Gun Data'!$F$7:$F$410,0),1))</f>
        <v/>
      </c>
      <c r="V78" s="312" t="str">
        <f t="shared" si="13"/>
        <v/>
      </c>
      <c r="W78" s="28" t="str">
        <f t="shared" si="19"/>
        <v/>
      </c>
      <c r="AA78" s="310" t="str">
        <f>IFERROR(INDEX('[1]SOTY &amp; Multi Gun Data'!$F$7:$F$410,MATCH((ROW()-6),'[1]SOTY &amp; Multi Gun Data'!$AN$7:$AN$410,0),1),"")</f>
        <v/>
      </c>
      <c r="AB78" s="311" t="str">
        <f>IF($AA78="","",INDEX('[1]SOTY &amp; Multi Gun Data'!G$7:G$410,MATCH($AA78,'[1]SOTY &amp; Multi Gun Data'!$F$7:$F$410,0),1))</f>
        <v/>
      </c>
      <c r="AC78" s="313" t="str">
        <f>IF($AA78="","",INDEX('[1]SOTY &amp; Multi Gun Data'!H$7:H$410,MATCH($AA78,'[1]SOTY &amp; Multi Gun Data'!$F$7:$F$410,0),1))</f>
        <v/>
      </c>
      <c r="AD78" s="315" t="str">
        <f>IF($AA78="","",INDEX('[1]SOTY &amp; Multi Gun Data'!J$7:J$410,MATCH($AA78,'[1]SOTY &amp; Multi Gun Data'!$F$7:$F$410,0),1))</f>
        <v/>
      </c>
      <c r="AE78" s="316" t="str">
        <f>IF($AA78="","",INDEX('[1]SOTY &amp; Multi Gun Data'!K$7:K$410,MATCH($AA78,'[1]SOTY &amp; Multi Gun Data'!$F$7:$F$410,0),1))</f>
        <v/>
      </c>
      <c r="AF78" s="312" t="str">
        <f t="shared" si="14"/>
        <v/>
      </c>
      <c r="AG78" s="28" t="str">
        <f t="shared" si="20"/>
        <v/>
      </c>
      <c r="AK78" s="310" t="str">
        <f>IFERROR(INDEX('[1]SOTY &amp; Multi Gun Data'!$F$7:$F$410,MATCH((ROW()-6),'[1]SOTY &amp; Multi Gun Data'!$AP$7:$AP$410,0),1),"")</f>
        <v/>
      </c>
      <c r="AL78" s="311" t="str">
        <f>IF($AK78="","",INDEX('[1]SOTY &amp; Multi Gun Data'!G$7:G$410,MATCH($AK78,'[1]SOTY &amp; Multi Gun Data'!$F$7:$F$410,0),1))</f>
        <v/>
      </c>
      <c r="AM78" s="313" t="str">
        <f>IF($AK78="","",INDEX('[1]SOTY &amp; Multi Gun Data'!H$7:H$410,MATCH($AK78,'[1]SOTY &amp; Multi Gun Data'!$F$7:$F$410,0),1))</f>
        <v/>
      </c>
      <c r="AN78" s="315" t="str">
        <f>IF($AK78="","",INDEX('[1]SOTY &amp; Multi Gun Data'!J$7:J$410,MATCH($AK78,'[1]SOTY &amp; Multi Gun Data'!$F$7:$F$410,0),1))</f>
        <v/>
      </c>
      <c r="AO78" s="316" t="str">
        <f>IF($AK78="","",INDEX('[1]SOTY &amp; Multi Gun Data'!K$7:K$410,MATCH($AK78,'[1]SOTY &amp; Multi Gun Data'!$F$7:$F$410,0),1))</f>
        <v/>
      </c>
      <c r="AP78" s="312" t="str">
        <f t="shared" si="15"/>
        <v/>
      </c>
      <c r="AQ78" s="28" t="str">
        <f t="shared" si="21"/>
        <v/>
      </c>
      <c r="AU78" s="310" t="str">
        <f>IFERROR(INDEX('[1]SOTY &amp; Multi Gun Data'!$F$7:$F$410,MATCH((ROW()-6),'[1]SOTY &amp; Multi Gun Data'!$AC$7:$AC$410,0),1),"")</f>
        <v/>
      </c>
      <c r="AV78" s="317" t="str">
        <f>IF(AU78="","",INDEX('[1]SOTY &amp; Multi Gun Data'!AB$7:AB$410,MATCH(AU78,'[1]SOTY &amp; Multi Gun Data'!$F$7:$F$410,0),1))</f>
        <v/>
      </c>
      <c r="AW78" s="318" t="str">
        <f t="array" ref="AW78">IF($AU78="","",MAX(IF('[1]SOTY &amp; Multi Gun Data'!$F$7:$F$410=$AU78,'[1]SOTY &amp; Multi Gun Data'!$G$7:$G$410),IF('[1]SOTY &amp; Multi Gun Data'!$F$7:$F$410=$AU78,'[1]SOTY &amp; Multi Gun Data'!$H$7:$H$410)))</f>
        <v/>
      </c>
      <c r="AX78" s="319" t="str">
        <f t="shared" si="16"/>
        <v/>
      </c>
    </row>
    <row r="79" spans="1:50" ht="16.7" x14ac:dyDescent="0.35">
      <c r="A79" s="310" t="str">
        <f>IFERROR(INDEX('[1]SOTY &amp; Multi Gun Data'!$F$7:$F$410,MATCH((ROW()-6),'[1]SOTY &amp; Multi Gun Data'!$AH$7:$AH$410,0),1),"")</f>
        <v/>
      </c>
      <c r="B79" s="311" t="str">
        <f>IF($A79="","",INDEX('[1]SOTY &amp; Multi Gun Data'!G$7:G$410,MATCH($A79,'[1]SOTY &amp; Multi Gun Data'!$F$7:$F$410,0),1))</f>
        <v/>
      </c>
      <c r="C79" s="311" t="str">
        <f>IF($A79="","",INDEX('[1]SOTY &amp; Multi Gun Data'!H$7:H$410,MATCH($A79,'[1]SOTY &amp; Multi Gun Data'!$F$7:$F$410,0),1))</f>
        <v/>
      </c>
      <c r="D79" s="312" t="str">
        <f t="shared" si="11"/>
        <v/>
      </c>
      <c r="E79" s="28" t="str">
        <f t="shared" si="17"/>
        <v/>
      </c>
      <c r="I79" s="310" t="str">
        <f>IFERROR(INDEX('[1]SOTY &amp; Multi Gun Data'!$F$7:$F$410,MATCH((ROW()-6),'[1]SOTY &amp; Multi Gun Data'!$AJ$7:$AJ$410,0),1),"")</f>
        <v/>
      </c>
      <c r="J79" s="311" t="str">
        <f>IF(I79="","",INDEX('[1]SOTY &amp; Multi Gun Data'!G$7:G$410,MATCH($I79,'[1]SOTY &amp; Multi Gun Data'!$F$7:$F$410,0),1))</f>
        <v/>
      </c>
      <c r="K79" s="313" t="str">
        <f>IF(J79="","",INDEX('[1]SOTY &amp; Multi Gun Data'!H$7:H$410,MATCH($I79,'[1]SOTY &amp; Multi Gun Data'!$F$7:$F$410,0),1))</f>
        <v/>
      </c>
      <c r="L79" s="314" t="str">
        <f>IF(K79="","",INDEX('[1]SOTY &amp; Multi Gun Data'!I$7:I$410,MATCH($I79,'[1]SOTY &amp; Multi Gun Data'!$F$7:$F$410,0),1))</f>
        <v/>
      </c>
      <c r="M79" s="312" t="str">
        <f t="shared" si="12"/>
        <v/>
      </c>
      <c r="N79" s="28" t="str">
        <f t="shared" si="18"/>
        <v/>
      </c>
      <c r="R79" s="310" t="str">
        <f>IFERROR(INDEX('[1]SOTY &amp; Multi Gun Data'!$F$7:$F$410,MATCH((ROW()-6),'[1]SOTY &amp; Multi Gun Data'!$AL$7:$AL$410,0),1),"")</f>
        <v/>
      </c>
      <c r="S79" s="311" t="str">
        <f>IF(R79="","",INDEX('[1]SOTY &amp; Multi Gun Data'!G$7:G$410,MATCH($R79,'[1]SOTY &amp; Multi Gun Data'!$F$7:$F$410,0),1))</f>
        <v/>
      </c>
      <c r="T79" s="313" t="str">
        <f>IF(S79="","",INDEX('[1]SOTY &amp; Multi Gun Data'!H$7:H$410,MATCH($R79,'[1]SOTY &amp; Multi Gun Data'!$F$7:$F$410,0),1))</f>
        <v/>
      </c>
      <c r="U79" s="314" t="str">
        <f>IF(T79="","",INDEX('[1]SOTY &amp; Multi Gun Data'!I$7:I$410,MATCH($R79,'[1]SOTY &amp; Multi Gun Data'!$F$7:$F$410,0),1))</f>
        <v/>
      </c>
      <c r="V79" s="312" t="str">
        <f t="shared" si="13"/>
        <v/>
      </c>
      <c r="W79" s="28" t="str">
        <f t="shared" si="19"/>
        <v/>
      </c>
      <c r="AA79" s="310" t="str">
        <f>IFERROR(INDEX('[1]SOTY &amp; Multi Gun Data'!$F$7:$F$410,MATCH((ROW()-6),'[1]SOTY &amp; Multi Gun Data'!$AN$7:$AN$410,0),1),"")</f>
        <v/>
      </c>
      <c r="AB79" s="311" t="str">
        <f>IF($AA79="","",INDEX('[1]SOTY &amp; Multi Gun Data'!G$7:G$410,MATCH($AA79,'[1]SOTY &amp; Multi Gun Data'!$F$7:$F$410,0),1))</f>
        <v/>
      </c>
      <c r="AC79" s="313" t="str">
        <f>IF($AA79="","",INDEX('[1]SOTY &amp; Multi Gun Data'!H$7:H$410,MATCH($AA79,'[1]SOTY &amp; Multi Gun Data'!$F$7:$F$410,0),1))</f>
        <v/>
      </c>
      <c r="AD79" s="315" t="str">
        <f>IF($AA79="","",INDEX('[1]SOTY &amp; Multi Gun Data'!J$7:J$410,MATCH($AA79,'[1]SOTY &amp; Multi Gun Data'!$F$7:$F$410,0),1))</f>
        <v/>
      </c>
      <c r="AE79" s="316" t="str">
        <f>IF($AA79="","",INDEX('[1]SOTY &amp; Multi Gun Data'!K$7:K$410,MATCH($AA79,'[1]SOTY &amp; Multi Gun Data'!$F$7:$F$410,0),1))</f>
        <v/>
      </c>
      <c r="AF79" s="312" t="str">
        <f t="shared" si="14"/>
        <v/>
      </c>
      <c r="AG79" s="28" t="str">
        <f t="shared" si="20"/>
        <v/>
      </c>
      <c r="AK79" s="310" t="str">
        <f>IFERROR(INDEX('[1]SOTY &amp; Multi Gun Data'!$F$7:$F$410,MATCH((ROW()-6),'[1]SOTY &amp; Multi Gun Data'!$AP$7:$AP$410,0),1),"")</f>
        <v/>
      </c>
      <c r="AL79" s="311" t="str">
        <f>IF($AK79="","",INDEX('[1]SOTY &amp; Multi Gun Data'!G$7:G$410,MATCH($AK79,'[1]SOTY &amp; Multi Gun Data'!$F$7:$F$410,0),1))</f>
        <v/>
      </c>
      <c r="AM79" s="313" t="str">
        <f>IF($AK79="","",INDEX('[1]SOTY &amp; Multi Gun Data'!H$7:H$410,MATCH($AK79,'[1]SOTY &amp; Multi Gun Data'!$F$7:$F$410,0),1))</f>
        <v/>
      </c>
      <c r="AN79" s="315" t="str">
        <f>IF($AK79="","",INDEX('[1]SOTY &amp; Multi Gun Data'!J$7:J$410,MATCH($AK79,'[1]SOTY &amp; Multi Gun Data'!$F$7:$F$410,0),1))</f>
        <v/>
      </c>
      <c r="AO79" s="316" t="str">
        <f>IF($AK79="","",INDEX('[1]SOTY &amp; Multi Gun Data'!K$7:K$410,MATCH($AK79,'[1]SOTY &amp; Multi Gun Data'!$F$7:$F$410,0),1))</f>
        <v/>
      </c>
      <c r="AP79" s="312" t="str">
        <f t="shared" si="15"/>
        <v/>
      </c>
      <c r="AQ79" s="28" t="str">
        <f t="shared" si="21"/>
        <v/>
      </c>
      <c r="AU79" s="310" t="str">
        <f>IFERROR(INDEX('[1]SOTY &amp; Multi Gun Data'!$F$7:$F$410,MATCH((ROW()-6),'[1]SOTY &amp; Multi Gun Data'!$AC$7:$AC$410,0),1),"")</f>
        <v/>
      </c>
      <c r="AV79" s="317" t="str">
        <f>IF(AU79="","",INDEX('[1]SOTY &amp; Multi Gun Data'!AB$7:AB$410,MATCH(AU79,'[1]SOTY &amp; Multi Gun Data'!$F$7:$F$410,0),1))</f>
        <v/>
      </c>
      <c r="AW79" s="318" t="str">
        <f t="array" ref="AW79">IF($AU79="","",MAX(IF('[1]SOTY &amp; Multi Gun Data'!$F$7:$F$410=$AU79,'[1]SOTY &amp; Multi Gun Data'!$G$7:$G$410),IF('[1]SOTY &amp; Multi Gun Data'!$F$7:$F$410=$AU79,'[1]SOTY &amp; Multi Gun Data'!$H$7:$H$410)))</f>
        <v/>
      </c>
      <c r="AX79" s="319" t="str">
        <f t="shared" si="16"/>
        <v/>
      </c>
    </row>
    <row r="80" spans="1:50" ht="16.7" x14ac:dyDescent="0.35">
      <c r="A80" s="310" t="str">
        <f>IFERROR(INDEX('[1]SOTY &amp; Multi Gun Data'!$F$7:$F$410,MATCH((ROW()-6),'[1]SOTY &amp; Multi Gun Data'!$AH$7:$AH$410,0),1),"")</f>
        <v/>
      </c>
      <c r="B80" s="311" t="str">
        <f>IF($A80="","",INDEX('[1]SOTY &amp; Multi Gun Data'!G$7:G$410,MATCH($A80,'[1]SOTY &amp; Multi Gun Data'!$F$7:$F$410,0),1))</f>
        <v/>
      </c>
      <c r="C80" s="311" t="str">
        <f>IF($A80="","",INDEX('[1]SOTY &amp; Multi Gun Data'!H$7:H$410,MATCH($A80,'[1]SOTY &amp; Multi Gun Data'!$F$7:$F$410,0),1))</f>
        <v/>
      </c>
      <c r="D80" s="312" t="str">
        <f t="shared" si="11"/>
        <v/>
      </c>
      <c r="E80" s="28" t="str">
        <f t="shared" si="17"/>
        <v/>
      </c>
      <c r="I80" s="310" t="str">
        <f>IFERROR(INDEX('[1]SOTY &amp; Multi Gun Data'!$F$7:$F$410,MATCH((ROW()-6),'[1]SOTY &amp; Multi Gun Data'!$AJ$7:$AJ$410,0),1),"")</f>
        <v/>
      </c>
      <c r="J80" s="311" t="str">
        <f>IF(I80="","",INDEX('[1]SOTY &amp; Multi Gun Data'!G$7:G$410,MATCH($I80,'[1]SOTY &amp; Multi Gun Data'!$F$7:$F$410,0),1))</f>
        <v/>
      </c>
      <c r="K80" s="313" t="str">
        <f>IF(J80="","",INDEX('[1]SOTY &amp; Multi Gun Data'!H$7:H$410,MATCH($I80,'[1]SOTY &amp; Multi Gun Data'!$F$7:$F$410,0),1))</f>
        <v/>
      </c>
      <c r="L80" s="314" t="str">
        <f>IF(K80="","",INDEX('[1]SOTY &amp; Multi Gun Data'!I$7:I$410,MATCH($I80,'[1]SOTY &amp; Multi Gun Data'!$F$7:$F$410,0),1))</f>
        <v/>
      </c>
      <c r="M80" s="312" t="str">
        <f t="shared" si="12"/>
        <v/>
      </c>
      <c r="N80" s="28" t="str">
        <f t="shared" si="18"/>
        <v/>
      </c>
      <c r="R80" s="310" t="str">
        <f>IFERROR(INDEX('[1]SOTY &amp; Multi Gun Data'!$F$7:$F$410,MATCH((ROW()-6),'[1]SOTY &amp; Multi Gun Data'!$AL$7:$AL$410,0),1),"")</f>
        <v/>
      </c>
      <c r="S80" s="311" t="str">
        <f>IF(R80="","",INDEX('[1]SOTY &amp; Multi Gun Data'!G$7:G$410,MATCH($R80,'[1]SOTY &amp; Multi Gun Data'!$F$7:$F$410,0),1))</f>
        <v/>
      </c>
      <c r="T80" s="313" t="str">
        <f>IF(S80="","",INDEX('[1]SOTY &amp; Multi Gun Data'!H$7:H$410,MATCH($R80,'[1]SOTY &amp; Multi Gun Data'!$F$7:$F$410,0),1))</f>
        <v/>
      </c>
      <c r="U80" s="314" t="str">
        <f>IF(T80="","",INDEX('[1]SOTY &amp; Multi Gun Data'!I$7:I$410,MATCH($R80,'[1]SOTY &amp; Multi Gun Data'!$F$7:$F$410,0),1))</f>
        <v/>
      </c>
      <c r="V80" s="312" t="str">
        <f t="shared" si="13"/>
        <v/>
      </c>
      <c r="W80" s="28" t="str">
        <f t="shared" si="19"/>
        <v/>
      </c>
      <c r="AA80" s="310" t="str">
        <f>IFERROR(INDEX('[1]SOTY &amp; Multi Gun Data'!$F$7:$F$410,MATCH((ROW()-6),'[1]SOTY &amp; Multi Gun Data'!$AN$7:$AN$410,0),1),"")</f>
        <v/>
      </c>
      <c r="AB80" s="311" t="str">
        <f>IF($AA80="","",INDEX('[1]SOTY &amp; Multi Gun Data'!G$7:G$410,MATCH($AA80,'[1]SOTY &amp; Multi Gun Data'!$F$7:$F$410,0),1))</f>
        <v/>
      </c>
      <c r="AC80" s="313" t="str">
        <f>IF($AA80="","",INDEX('[1]SOTY &amp; Multi Gun Data'!H$7:H$410,MATCH($AA80,'[1]SOTY &amp; Multi Gun Data'!$F$7:$F$410,0),1))</f>
        <v/>
      </c>
      <c r="AD80" s="315" t="str">
        <f>IF($AA80="","",INDEX('[1]SOTY &amp; Multi Gun Data'!J$7:J$410,MATCH($AA80,'[1]SOTY &amp; Multi Gun Data'!$F$7:$F$410,0),1))</f>
        <v/>
      </c>
      <c r="AE80" s="316" t="str">
        <f>IF($AA80="","",INDEX('[1]SOTY &amp; Multi Gun Data'!K$7:K$410,MATCH($AA80,'[1]SOTY &amp; Multi Gun Data'!$F$7:$F$410,0),1))</f>
        <v/>
      </c>
      <c r="AF80" s="312" t="str">
        <f t="shared" si="14"/>
        <v/>
      </c>
      <c r="AG80" s="28" t="str">
        <f t="shared" si="20"/>
        <v/>
      </c>
      <c r="AK80" s="310" t="str">
        <f>IFERROR(INDEX('[1]SOTY &amp; Multi Gun Data'!$F$7:$F$410,MATCH((ROW()-6),'[1]SOTY &amp; Multi Gun Data'!$AP$7:$AP$410,0),1),"")</f>
        <v/>
      </c>
      <c r="AL80" s="311" t="str">
        <f>IF($AK80="","",INDEX('[1]SOTY &amp; Multi Gun Data'!G$7:G$410,MATCH($AK80,'[1]SOTY &amp; Multi Gun Data'!$F$7:$F$410,0),1))</f>
        <v/>
      </c>
      <c r="AM80" s="313" t="str">
        <f>IF($AK80="","",INDEX('[1]SOTY &amp; Multi Gun Data'!H$7:H$410,MATCH($AK80,'[1]SOTY &amp; Multi Gun Data'!$F$7:$F$410,0),1))</f>
        <v/>
      </c>
      <c r="AN80" s="315" t="str">
        <f>IF($AK80="","",INDEX('[1]SOTY &amp; Multi Gun Data'!J$7:J$410,MATCH($AK80,'[1]SOTY &amp; Multi Gun Data'!$F$7:$F$410,0),1))</f>
        <v/>
      </c>
      <c r="AO80" s="316" t="str">
        <f>IF($AK80="","",INDEX('[1]SOTY &amp; Multi Gun Data'!K$7:K$410,MATCH($AK80,'[1]SOTY &amp; Multi Gun Data'!$F$7:$F$410,0),1))</f>
        <v/>
      </c>
      <c r="AP80" s="312" t="str">
        <f t="shared" si="15"/>
        <v/>
      </c>
      <c r="AQ80" s="28" t="str">
        <f t="shared" si="21"/>
        <v/>
      </c>
      <c r="AU80" s="310" t="str">
        <f>IFERROR(INDEX('[1]SOTY &amp; Multi Gun Data'!$F$7:$F$410,MATCH((ROW()-6),'[1]SOTY &amp; Multi Gun Data'!$AC$7:$AC$410,0),1),"")</f>
        <v/>
      </c>
      <c r="AV80" s="317" t="str">
        <f>IF(AU80="","",INDEX('[1]SOTY &amp; Multi Gun Data'!AB$7:AB$410,MATCH(AU80,'[1]SOTY &amp; Multi Gun Data'!$F$7:$F$410,0),1))</f>
        <v/>
      </c>
      <c r="AW80" s="318" t="str">
        <f t="array" ref="AW80">IF($AU80="","",MAX(IF('[1]SOTY &amp; Multi Gun Data'!$F$7:$F$410=$AU80,'[1]SOTY &amp; Multi Gun Data'!$G$7:$G$410),IF('[1]SOTY &amp; Multi Gun Data'!$F$7:$F$410=$AU80,'[1]SOTY &amp; Multi Gun Data'!$H$7:$H$410)))</f>
        <v/>
      </c>
      <c r="AX80" s="319" t="str">
        <f t="shared" si="16"/>
        <v/>
      </c>
    </row>
    <row r="81" spans="1:50" ht="16.7" x14ac:dyDescent="0.35">
      <c r="A81" s="310" t="str">
        <f>IFERROR(INDEX('[1]SOTY &amp; Multi Gun Data'!$F$7:$F$410,MATCH((ROW()-6),'[1]SOTY &amp; Multi Gun Data'!$AH$7:$AH$410,0),1),"")</f>
        <v/>
      </c>
      <c r="B81" s="311" t="str">
        <f>IF($A81="","",INDEX('[1]SOTY &amp; Multi Gun Data'!G$7:G$410,MATCH($A81,'[1]SOTY &amp; Multi Gun Data'!$F$7:$F$410,0),1))</f>
        <v/>
      </c>
      <c r="C81" s="311" t="str">
        <f>IF($A81="","",INDEX('[1]SOTY &amp; Multi Gun Data'!H$7:H$410,MATCH($A81,'[1]SOTY &amp; Multi Gun Data'!$F$7:$F$410,0),1))</f>
        <v/>
      </c>
      <c r="D81" s="312" t="str">
        <f t="shared" si="11"/>
        <v/>
      </c>
      <c r="E81" s="28" t="str">
        <f t="shared" si="17"/>
        <v/>
      </c>
      <c r="I81" s="310" t="str">
        <f>IFERROR(INDEX('[1]SOTY &amp; Multi Gun Data'!$F$7:$F$410,MATCH((ROW()-6),'[1]SOTY &amp; Multi Gun Data'!$AJ$7:$AJ$410,0),1),"")</f>
        <v/>
      </c>
      <c r="J81" s="311" t="str">
        <f>IF(I81="","",INDEX('[1]SOTY &amp; Multi Gun Data'!G$7:G$410,MATCH($I81,'[1]SOTY &amp; Multi Gun Data'!$F$7:$F$410,0),1))</f>
        <v/>
      </c>
      <c r="K81" s="313" t="str">
        <f>IF(J81="","",INDEX('[1]SOTY &amp; Multi Gun Data'!H$7:H$410,MATCH($I81,'[1]SOTY &amp; Multi Gun Data'!$F$7:$F$410,0),1))</f>
        <v/>
      </c>
      <c r="L81" s="314" t="str">
        <f>IF(K81="","",INDEX('[1]SOTY &amp; Multi Gun Data'!I$7:I$410,MATCH($I81,'[1]SOTY &amp; Multi Gun Data'!$F$7:$F$410,0),1))</f>
        <v/>
      </c>
      <c r="M81" s="312" t="str">
        <f t="shared" si="12"/>
        <v/>
      </c>
      <c r="N81" s="28" t="str">
        <f t="shared" si="18"/>
        <v/>
      </c>
      <c r="R81" s="310" t="str">
        <f>IFERROR(INDEX('[1]SOTY &amp; Multi Gun Data'!$F$7:$F$410,MATCH((ROW()-6),'[1]SOTY &amp; Multi Gun Data'!$AL$7:$AL$410,0),1),"")</f>
        <v/>
      </c>
      <c r="S81" s="311" t="str">
        <f>IF(R81="","",INDEX('[1]SOTY &amp; Multi Gun Data'!G$7:G$410,MATCH($R81,'[1]SOTY &amp; Multi Gun Data'!$F$7:$F$410,0),1))</f>
        <v/>
      </c>
      <c r="T81" s="313" t="str">
        <f>IF(S81="","",INDEX('[1]SOTY &amp; Multi Gun Data'!H$7:H$410,MATCH($R81,'[1]SOTY &amp; Multi Gun Data'!$F$7:$F$410,0),1))</f>
        <v/>
      </c>
      <c r="U81" s="314" t="str">
        <f>IF(T81="","",INDEX('[1]SOTY &amp; Multi Gun Data'!I$7:I$410,MATCH($R81,'[1]SOTY &amp; Multi Gun Data'!$F$7:$F$410,0),1))</f>
        <v/>
      </c>
      <c r="V81" s="312" t="str">
        <f t="shared" si="13"/>
        <v/>
      </c>
      <c r="W81" s="28" t="str">
        <f t="shared" si="19"/>
        <v/>
      </c>
      <c r="AA81" s="310" t="str">
        <f>IFERROR(INDEX('[1]SOTY &amp; Multi Gun Data'!$F$7:$F$410,MATCH((ROW()-6),'[1]SOTY &amp; Multi Gun Data'!$AN$7:$AN$410,0),1),"")</f>
        <v/>
      </c>
      <c r="AB81" s="311" t="str">
        <f>IF($AA81="","",INDEX('[1]SOTY &amp; Multi Gun Data'!G$7:G$410,MATCH($AA81,'[1]SOTY &amp; Multi Gun Data'!$F$7:$F$410,0),1))</f>
        <v/>
      </c>
      <c r="AC81" s="313" t="str">
        <f>IF($AA81="","",INDEX('[1]SOTY &amp; Multi Gun Data'!H$7:H$410,MATCH($AA81,'[1]SOTY &amp; Multi Gun Data'!$F$7:$F$410,0),1))</f>
        <v/>
      </c>
      <c r="AD81" s="315" t="str">
        <f>IF($AA81="","",INDEX('[1]SOTY &amp; Multi Gun Data'!J$7:J$410,MATCH($AA81,'[1]SOTY &amp; Multi Gun Data'!$F$7:$F$410,0),1))</f>
        <v/>
      </c>
      <c r="AE81" s="316" t="str">
        <f>IF($AA81="","",INDEX('[1]SOTY &amp; Multi Gun Data'!K$7:K$410,MATCH($AA81,'[1]SOTY &amp; Multi Gun Data'!$F$7:$F$410,0),1))</f>
        <v/>
      </c>
      <c r="AF81" s="312" t="str">
        <f t="shared" si="14"/>
        <v/>
      </c>
      <c r="AG81" s="28" t="str">
        <f t="shared" si="20"/>
        <v/>
      </c>
      <c r="AK81" s="310" t="str">
        <f>IFERROR(INDEX('[1]SOTY &amp; Multi Gun Data'!$F$7:$F$410,MATCH((ROW()-6),'[1]SOTY &amp; Multi Gun Data'!$AP$7:$AP$410,0),1),"")</f>
        <v/>
      </c>
      <c r="AL81" s="311" t="str">
        <f>IF($AK81="","",INDEX('[1]SOTY &amp; Multi Gun Data'!G$7:G$410,MATCH($AK81,'[1]SOTY &amp; Multi Gun Data'!$F$7:$F$410,0),1))</f>
        <v/>
      </c>
      <c r="AM81" s="313" t="str">
        <f>IF($AK81="","",INDEX('[1]SOTY &amp; Multi Gun Data'!H$7:H$410,MATCH($AK81,'[1]SOTY &amp; Multi Gun Data'!$F$7:$F$410,0),1))</f>
        <v/>
      </c>
      <c r="AN81" s="315" t="str">
        <f>IF($AK81="","",INDEX('[1]SOTY &amp; Multi Gun Data'!J$7:J$410,MATCH($AK81,'[1]SOTY &amp; Multi Gun Data'!$F$7:$F$410,0),1))</f>
        <v/>
      </c>
      <c r="AO81" s="316" t="str">
        <f>IF($AK81="","",INDEX('[1]SOTY &amp; Multi Gun Data'!K$7:K$410,MATCH($AK81,'[1]SOTY &amp; Multi Gun Data'!$F$7:$F$410,0),1))</f>
        <v/>
      </c>
      <c r="AP81" s="312" t="str">
        <f t="shared" si="15"/>
        <v/>
      </c>
      <c r="AQ81" s="28" t="str">
        <f t="shared" si="21"/>
        <v/>
      </c>
      <c r="AU81" s="310" t="str">
        <f>IFERROR(INDEX('[1]SOTY &amp; Multi Gun Data'!$F$7:$F$410,MATCH((ROW()-6),'[1]SOTY &amp; Multi Gun Data'!$AC$7:$AC$410,0),1),"")</f>
        <v/>
      </c>
      <c r="AV81" s="317" t="str">
        <f>IF(AU81="","",INDEX('[1]SOTY &amp; Multi Gun Data'!AB$7:AB$410,MATCH(AU81,'[1]SOTY &amp; Multi Gun Data'!$F$7:$F$410,0),1))</f>
        <v/>
      </c>
      <c r="AW81" s="318" t="str">
        <f t="array" ref="AW81">IF($AU81="","",MAX(IF('[1]SOTY &amp; Multi Gun Data'!$F$7:$F$410=$AU81,'[1]SOTY &amp; Multi Gun Data'!$G$7:$G$410),IF('[1]SOTY &amp; Multi Gun Data'!$F$7:$F$410=$AU81,'[1]SOTY &amp; Multi Gun Data'!$H$7:$H$410)))</f>
        <v/>
      </c>
      <c r="AX81" s="319" t="str">
        <f t="shared" si="16"/>
        <v/>
      </c>
    </row>
    <row r="82" spans="1:50" ht="16.7" x14ac:dyDescent="0.35">
      <c r="A82" s="310" t="str">
        <f>IFERROR(INDEX('[1]SOTY &amp; Multi Gun Data'!$F$7:$F$410,MATCH((ROW()-6),'[1]SOTY &amp; Multi Gun Data'!$AH$7:$AH$410,0),1),"")</f>
        <v/>
      </c>
      <c r="B82" s="311" t="str">
        <f>IF($A82="","",INDEX('[1]SOTY &amp; Multi Gun Data'!G$7:G$410,MATCH($A82,'[1]SOTY &amp; Multi Gun Data'!$F$7:$F$410,0),1))</f>
        <v/>
      </c>
      <c r="C82" s="311" t="str">
        <f>IF($A82="","",INDEX('[1]SOTY &amp; Multi Gun Data'!H$7:H$410,MATCH($A82,'[1]SOTY &amp; Multi Gun Data'!$F$7:$F$410,0),1))</f>
        <v/>
      </c>
      <c r="D82" s="312" t="str">
        <f t="shared" si="11"/>
        <v/>
      </c>
      <c r="E82" s="28" t="str">
        <f t="shared" si="17"/>
        <v/>
      </c>
      <c r="I82" s="310" t="str">
        <f>IFERROR(INDEX('[1]SOTY &amp; Multi Gun Data'!$F$7:$F$410,MATCH((ROW()-6),'[1]SOTY &amp; Multi Gun Data'!$AJ$7:$AJ$410,0),1),"")</f>
        <v/>
      </c>
      <c r="J82" s="311" t="str">
        <f>IF(I82="","",INDEX('[1]SOTY &amp; Multi Gun Data'!G$7:G$410,MATCH($I82,'[1]SOTY &amp; Multi Gun Data'!$F$7:$F$410,0),1))</f>
        <v/>
      </c>
      <c r="K82" s="313" t="str">
        <f>IF(J82="","",INDEX('[1]SOTY &amp; Multi Gun Data'!H$7:H$410,MATCH($I82,'[1]SOTY &amp; Multi Gun Data'!$F$7:$F$410,0),1))</f>
        <v/>
      </c>
      <c r="L82" s="314" t="str">
        <f>IF(K82="","",INDEX('[1]SOTY &amp; Multi Gun Data'!I$7:I$410,MATCH($I82,'[1]SOTY &amp; Multi Gun Data'!$F$7:$F$410,0),1))</f>
        <v/>
      </c>
      <c r="M82" s="312" t="str">
        <f t="shared" si="12"/>
        <v/>
      </c>
      <c r="N82" s="28" t="str">
        <f t="shared" si="18"/>
        <v/>
      </c>
      <c r="R82" s="310" t="str">
        <f>IFERROR(INDEX('[1]SOTY &amp; Multi Gun Data'!$F$7:$F$410,MATCH((ROW()-6),'[1]SOTY &amp; Multi Gun Data'!$AL$7:$AL$410,0),1),"")</f>
        <v/>
      </c>
      <c r="S82" s="311" t="str">
        <f>IF(R82="","",INDEX('[1]SOTY &amp; Multi Gun Data'!G$7:G$410,MATCH($R82,'[1]SOTY &amp; Multi Gun Data'!$F$7:$F$410,0),1))</f>
        <v/>
      </c>
      <c r="T82" s="313" t="str">
        <f>IF(S82="","",INDEX('[1]SOTY &amp; Multi Gun Data'!H$7:H$410,MATCH($R82,'[1]SOTY &amp; Multi Gun Data'!$F$7:$F$410,0),1))</f>
        <v/>
      </c>
      <c r="U82" s="314" t="str">
        <f>IF(T82="","",INDEX('[1]SOTY &amp; Multi Gun Data'!I$7:I$410,MATCH($R82,'[1]SOTY &amp; Multi Gun Data'!$F$7:$F$410,0),1))</f>
        <v/>
      </c>
      <c r="V82" s="312" t="str">
        <f t="shared" si="13"/>
        <v/>
      </c>
      <c r="W82" s="28" t="str">
        <f t="shared" si="19"/>
        <v/>
      </c>
      <c r="AA82" s="310" t="str">
        <f>IFERROR(INDEX('[1]SOTY &amp; Multi Gun Data'!$F$7:$F$410,MATCH((ROW()-6),'[1]SOTY &amp; Multi Gun Data'!$AN$7:$AN$410,0),1),"")</f>
        <v/>
      </c>
      <c r="AB82" s="311" t="str">
        <f>IF($AA82="","",INDEX('[1]SOTY &amp; Multi Gun Data'!G$7:G$410,MATCH($AA82,'[1]SOTY &amp; Multi Gun Data'!$F$7:$F$410,0),1))</f>
        <v/>
      </c>
      <c r="AC82" s="313" t="str">
        <f>IF($AA82="","",INDEX('[1]SOTY &amp; Multi Gun Data'!H$7:H$410,MATCH($AA82,'[1]SOTY &amp; Multi Gun Data'!$F$7:$F$410,0),1))</f>
        <v/>
      </c>
      <c r="AD82" s="315" t="str">
        <f>IF($AA82="","",INDEX('[1]SOTY &amp; Multi Gun Data'!J$7:J$410,MATCH($AA82,'[1]SOTY &amp; Multi Gun Data'!$F$7:$F$410,0),1))</f>
        <v/>
      </c>
      <c r="AE82" s="316" t="str">
        <f>IF($AA82="","",INDEX('[1]SOTY &amp; Multi Gun Data'!K$7:K$410,MATCH($AA82,'[1]SOTY &amp; Multi Gun Data'!$F$7:$F$410,0),1))</f>
        <v/>
      </c>
      <c r="AF82" s="312" t="str">
        <f t="shared" si="14"/>
        <v/>
      </c>
      <c r="AG82" s="28" t="str">
        <f t="shared" si="20"/>
        <v/>
      </c>
      <c r="AK82" s="310" t="str">
        <f>IFERROR(INDEX('[1]SOTY &amp; Multi Gun Data'!$F$7:$F$410,MATCH((ROW()-6),'[1]SOTY &amp; Multi Gun Data'!$AP$7:$AP$410,0),1),"")</f>
        <v/>
      </c>
      <c r="AL82" s="311" t="str">
        <f>IF($AK82="","",INDEX('[1]SOTY &amp; Multi Gun Data'!G$7:G$410,MATCH($AK82,'[1]SOTY &amp; Multi Gun Data'!$F$7:$F$410,0),1))</f>
        <v/>
      </c>
      <c r="AM82" s="313" t="str">
        <f>IF($AK82="","",INDEX('[1]SOTY &amp; Multi Gun Data'!H$7:H$410,MATCH($AK82,'[1]SOTY &amp; Multi Gun Data'!$F$7:$F$410,0),1))</f>
        <v/>
      </c>
      <c r="AN82" s="315" t="str">
        <f>IF($AK82="","",INDEX('[1]SOTY &amp; Multi Gun Data'!J$7:J$410,MATCH($AK82,'[1]SOTY &amp; Multi Gun Data'!$F$7:$F$410,0),1))</f>
        <v/>
      </c>
      <c r="AO82" s="316" t="str">
        <f>IF($AK82="","",INDEX('[1]SOTY &amp; Multi Gun Data'!K$7:K$410,MATCH($AK82,'[1]SOTY &amp; Multi Gun Data'!$F$7:$F$410,0),1))</f>
        <v/>
      </c>
      <c r="AP82" s="312" t="str">
        <f t="shared" si="15"/>
        <v/>
      </c>
      <c r="AQ82" s="28" t="str">
        <f t="shared" si="21"/>
        <v/>
      </c>
      <c r="AU82" s="310" t="str">
        <f>IFERROR(INDEX('[1]SOTY &amp; Multi Gun Data'!$F$7:$F$410,MATCH((ROW()-6),'[1]SOTY &amp; Multi Gun Data'!$AC$7:$AC$410,0),1),"")</f>
        <v/>
      </c>
      <c r="AV82" s="317" t="str">
        <f>IF(AU82="","",INDEX('[1]SOTY &amp; Multi Gun Data'!AB$7:AB$410,MATCH(AU82,'[1]SOTY &amp; Multi Gun Data'!$F$7:$F$410,0),1))</f>
        <v/>
      </c>
      <c r="AW82" s="318" t="str">
        <f t="array" ref="AW82">IF($AU82="","",MAX(IF('[1]SOTY &amp; Multi Gun Data'!$F$7:$F$410=$AU82,'[1]SOTY &amp; Multi Gun Data'!$G$7:$G$410),IF('[1]SOTY &amp; Multi Gun Data'!$F$7:$F$410=$AU82,'[1]SOTY &amp; Multi Gun Data'!$H$7:$H$410)))</f>
        <v/>
      </c>
      <c r="AX82" s="319" t="str">
        <f t="shared" si="16"/>
        <v/>
      </c>
    </row>
    <row r="83" spans="1:50" ht="16.7" x14ac:dyDescent="0.35">
      <c r="A83" s="310" t="str">
        <f>IFERROR(INDEX('[1]SOTY &amp; Multi Gun Data'!$F$7:$F$410,MATCH((ROW()-6),'[1]SOTY &amp; Multi Gun Data'!$AH$7:$AH$410,0),1),"")</f>
        <v/>
      </c>
      <c r="B83" s="311" t="str">
        <f>IF($A83="","",INDEX('[1]SOTY &amp; Multi Gun Data'!G$7:G$410,MATCH($A83,'[1]SOTY &amp; Multi Gun Data'!$F$7:$F$410,0),1))</f>
        <v/>
      </c>
      <c r="C83" s="311" t="str">
        <f>IF($A83="","",INDEX('[1]SOTY &amp; Multi Gun Data'!H$7:H$410,MATCH($A83,'[1]SOTY &amp; Multi Gun Data'!$F$7:$F$410,0),1))</f>
        <v/>
      </c>
      <c r="D83" s="312" t="str">
        <f t="shared" si="11"/>
        <v/>
      </c>
      <c r="E83" s="28" t="str">
        <f t="shared" si="17"/>
        <v/>
      </c>
      <c r="I83" s="310" t="str">
        <f>IFERROR(INDEX('[1]SOTY &amp; Multi Gun Data'!$F$7:$F$410,MATCH((ROW()-6),'[1]SOTY &amp; Multi Gun Data'!$AJ$7:$AJ$410,0),1),"")</f>
        <v/>
      </c>
      <c r="J83" s="311" t="str">
        <f>IF(I83="","",INDEX('[1]SOTY &amp; Multi Gun Data'!G$7:G$410,MATCH($I83,'[1]SOTY &amp; Multi Gun Data'!$F$7:$F$410,0),1))</f>
        <v/>
      </c>
      <c r="K83" s="313" t="str">
        <f>IF(J83="","",INDEX('[1]SOTY &amp; Multi Gun Data'!H$7:H$410,MATCH($I83,'[1]SOTY &amp; Multi Gun Data'!$F$7:$F$410,0),1))</f>
        <v/>
      </c>
      <c r="L83" s="314" t="str">
        <f>IF(K83="","",INDEX('[1]SOTY &amp; Multi Gun Data'!I$7:I$410,MATCH($I83,'[1]SOTY &amp; Multi Gun Data'!$F$7:$F$410,0),1))</f>
        <v/>
      </c>
      <c r="M83" s="312" t="str">
        <f t="shared" si="12"/>
        <v/>
      </c>
      <c r="N83" s="28" t="str">
        <f t="shared" si="18"/>
        <v/>
      </c>
      <c r="R83" s="310" t="str">
        <f>IFERROR(INDEX('[1]SOTY &amp; Multi Gun Data'!$F$7:$F$410,MATCH((ROW()-6),'[1]SOTY &amp; Multi Gun Data'!$AL$7:$AL$410,0),1),"")</f>
        <v/>
      </c>
      <c r="S83" s="311" t="str">
        <f>IF(R83="","",INDEX('[1]SOTY &amp; Multi Gun Data'!G$7:G$410,MATCH($R83,'[1]SOTY &amp; Multi Gun Data'!$F$7:$F$410,0),1))</f>
        <v/>
      </c>
      <c r="T83" s="313" t="str">
        <f>IF(S83="","",INDEX('[1]SOTY &amp; Multi Gun Data'!H$7:H$410,MATCH($R83,'[1]SOTY &amp; Multi Gun Data'!$F$7:$F$410,0),1))</f>
        <v/>
      </c>
      <c r="U83" s="314" t="str">
        <f>IF(T83="","",INDEX('[1]SOTY &amp; Multi Gun Data'!I$7:I$410,MATCH($R83,'[1]SOTY &amp; Multi Gun Data'!$F$7:$F$410,0),1))</f>
        <v/>
      </c>
      <c r="V83" s="312" t="str">
        <f t="shared" si="13"/>
        <v/>
      </c>
      <c r="W83" s="28" t="str">
        <f t="shared" si="19"/>
        <v/>
      </c>
      <c r="AA83" s="310" t="str">
        <f>IFERROR(INDEX('[1]SOTY &amp; Multi Gun Data'!$F$7:$F$410,MATCH((ROW()-6),'[1]SOTY &amp; Multi Gun Data'!$AN$7:$AN$410,0),1),"")</f>
        <v/>
      </c>
      <c r="AB83" s="311" t="str">
        <f>IF($AA83="","",INDEX('[1]SOTY &amp; Multi Gun Data'!G$7:G$410,MATCH($AA83,'[1]SOTY &amp; Multi Gun Data'!$F$7:$F$410,0),1))</f>
        <v/>
      </c>
      <c r="AC83" s="313" t="str">
        <f>IF($AA83="","",INDEX('[1]SOTY &amp; Multi Gun Data'!H$7:H$410,MATCH($AA83,'[1]SOTY &amp; Multi Gun Data'!$F$7:$F$410,0),1))</f>
        <v/>
      </c>
      <c r="AD83" s="315" t="str">
        <f>IF($AA83="","",INDEX('[1]SOTY &amp; Multi Gun Data'!J$7:J$410,MATCH($AA83,'[1]SOTY &amp; Multi Gun Data'!$F$7:$F$410,0),1))</f>
        <v/>
      </c>
      <c r="AE83" s="316" t="str">
        <f>IF($AA83="","",INDEX('[1]SOTY &amp; Multi Gun Data'!K$7:K$410,MATCH($AA83,'[1]SOTY &amp; Multi Gun Data'!$F$7:$F$410,0),1))</f>
        <v/>
      </c>
      <c r="AF83" s="312" t="str">
        <f t="shared" si="14"/>
        <v/>
      </c>
      <c r="AG83" s="28" t="str">
        <f t="shared" si="20"/>
        <v/>
      </c>
      <c r="AK83" s="310" t="str">
        <f>IFERROR(INDEX('[1]SOTY &amp; Multi Gun Data'!$F$7:$F$410,MATCH((ROW()-6),'[1]SOTY &amp; Multi Gun Data'!$AP$7:$AP$410,0),1),"")</f>
        <v/>
      </c>
      <c r="AL83" s="311" t="str">
        <f>IF($AK83="","",INDEX('[1]SOTY &amp; Multi Gun Data'!G$7:G$410,MATCH($AK83,'[1]SOTY &amp; Multi Gun Data'!$F$7:$F$410,0),1))</f>
        <v/>
      </c>
      <c r="AM83" s="313" t="str">
        <f>IF($AK83="","",INDEX('[1]SOTY &amp; Multi Gun Data'!H$7:H$410,MATCH($AK83,'[1]SOTY &amp; Multi Gun Data'!$F$7:$F$410,0),1))</f>
        <v/>
      </c>
      <c r="AN83" s="315" t="str">
        <f>IF($AK83="","",INDEX('[1]SOTY &amp; Multi Gun Data'!J$7:J$410,MATCH($AK83,'[1]SOTY &amp; Multi Gun Data'!$F$7:$F$410,0),1))</f>
        <v/>
      </c>
      <c r="AO83" s="316" t="str">
        <f>IF($AK83="","",INDEX('[1]SOTY &amp; Multi Gun Data'!K$7:K$410,MATCH($AK83,'[1]SOTY &amp; Multi Gun Data'!$F$7:$F$410,0),1))</f>
        <v/>
      </c>
      <c r="AP83" s="312" t="str">
        <f t="shared" si="15"/>
        <v/>
      </c>
      <c r="AQ83" s="28" t="str">
        <f t="shared" si="21"/>
        <v/>
      </c>
      <c r="AU83" s="310" t="str">
        <f>IFERROR(INDEX('[1]SOTY &amp; Multi Gun Data'!$F$7:$F$410,MATCH((ROW()-6),'[1]SOTY &amp; Multi Gun Data'!$AC$7:$AC$410,0),1),"")</f>
        <v/>
      </c>
      <c r="AV83" s="317" t="str">
        <f>IF(AU83="","",INDEX('[1]SOTY &amp; Multi Gun Data'!AB$7:AB$410,MATCH(AU83,'[1]SOTY &amp; Multi Gun Data'!$F$7:$F$410,0),1))</f>
        <v/>
      </c>
      <c r="AW83" s="318" t="str">
        <f t="array" ref="AW83">IF($AU83="","",MAX(IF('[1]SOTY &amp; Multi Gun Data'!$F$7:$F$410=$AU83,'[1]SOTY &amp; Multi Gun Data'!$G$7:$G$410),IF('[1]SOTY &amp; Multi Gun Data'!$F$7:$F$410=$AU83,'[1]SOTY &amp; Multi Gun Data'!$H$7:$H$410)))</f>
        <v/>
      </c>
      <c r="AX83" s="319" t="str">
        <f t="shared" si="16"/>
        <v/>
      </c>
    </row>
    <row r="84" spans="1:50" ht="16.7" x14ac:dyDescent="0.35">
      <c r="A84" s="310" t="str">
        <f>IFERROR(INDEX('[1]SOTY &amp; Multi Gun Data'!$F$7:$F$410,MATCH((ROW()-6),'[1]SOTY &amp; Multi Gun Data'!$AH$7:$AH$410,0),1),"")</f>
        <v/>
      </c>
      <c r="B84" s="311" t="str">
        <f>IF($A84="","",INDEX('[1]SOTY &amp; Multi Gun Data'!G$7:G$410,MATCH($A84,'[1]SOTY &amp; Multi Gun Data'!$F$7:$F$410,0),1))</f>
        <v/>
      </c>
      <c r="C84" s="311" t="str">
        <f>IF($A84="","",INDEX('[1]SOTY &amp; Multi Gun Data'!H$7:H$410,MATCH($A84,'[1]SOTY &amp; Multi Gun Data'!$F$7:$F$410,0),1))</f>
        <v/>
      </c>
      <c r="D84" s="312" t="str">
        <f t="shared" si="11"/>
        <v/>
      </c>
      <c r="E84" s="28" t="str">
        <f t="shared" si="17"/>
        <v/>
      </c>
      <c r="I84" s="310" t="str">
        <f>IFERROR(INDEX('[1]SOTY &amp; Multi Gun Data'!$F$7:$F$410,MATCH((ROW()-6),'[1]SOTY &amp; Multi Gun Data'!$AJ$7:$AJ$410,0),1),"")</f>
        <v/>
      </c>
      <c r="J84" s="311" t="str">
        <f>IF(I84="","",INDEX('[1]SOTY &amp; Multi Gun Data'!G$7:G$410,MATCH($I84,'[1]SOTY &amp; Multi Gun Data'!$F$7:$F$410,0),1))</f>
        <v/>
      </c>
      <c r="K84" s="313" t="str">
        <f>IF(J84="","",INDEX('[1]SOTY &amp; Multi Gun Data'!H$7:H$410,MATCH($I84,'[1]SOTY &amp; Multi Gun Data'!$F$7:$F$410,0),1))</f>
        <v/>
      </c>
      <c r="L84" s="314" t="str">
        <f>IF(K84="","",INDEX('[1]SOTY &amp; Multi Gun Data'!I$7:I$410,MATCH($I84,'[1]SOTY &amp; Multi Gun Data'!$F$7:$F$410,0),1))</f>
        <v/>
      </c>
      <c r="M84" s="312" t="str">
        <f t="shared" si="12"/>
        <v/>
      </c>
      <c r="N84" s="28" t="str">
        <f t="shared" si="18"/>
        <v/>
      </c>
      <c r="R84" s="310" t="str">
        <f>IFERROR(INDEX('[1]SOTY &amp; Multi Gun Data'!$F$7:$F$410,MATCH((ROW()-6),'[1]SOTY &amp; Multi Gun Data'!$AL$7:$AL$410,0),1),"")</f>
        <v/>
      </c>
      <c r="S84" s="311" t="str">
        <f>IF(R84="","",INDEX('[1]SOTY &amp; Multi Gun Data'!G$7:G$410,MATCH($R84,'[1]SOTY &amp; Multi Gun Data'!$F$7:$F$410,0),1))</f>
        <v/>
      </c>
      <c r="T84" s="313" t="str">
        <f>IF(S84="","",INDEX('[1]SOTY &amp; Multi Gun Data'!H$7:H$410,MATCH($R84,'[1]SOTY &amp; Multi Gun Data'!$F$7:$F$410,0),1))</f>
        <v/>
      </c>
      <c r="U84" s="314" t="str">
        <f>IF(T84="","",INDEX('[1]SOTY &amp; Multi Gun Data'!I$7:I$410,MATCH($R84,'[1]SOTY &amp; Multi Gun Data'!$F$7:$F$410,0),1))</f>
        <v/>
      </c>
      <c r="V84" s="312" t="str">
        <f t="shared" si="13"/>
        <v/>
      </c>
      <c r="W84" s="28" t="str">
        <f t="shared" si="19"/>
        <v/>
      </c>
      <c r="AA84" s="310" t="str">
        <f>IFERROR(INDEX('[1]SOTY &amp; Multi Gun Data'!$F$7:$F$410,MATCH((ROW()-6),'[1]SOTY &amp; Multi Gun Data'!$AN$7:$AN$410,0),1),"")</f>
        <v/>
      </c>
      <c r="AB84" s="311" t="str">
        <f>IF($AA84="","",INDEX('[1]SOTY &amp; Multi Gun Data'!G$7:G$410,MATCH($AA84,'[1]SOTY &amp; Multi Gun Data'!$F$7:$F$410,0),1))</f>
        <v/>
      </c>
      <c r="AC84" s="313" t="str">
        <f>IF($AA84="","",INDEX('[1]SOTY &amp; Multi Gun Data'!H$7:H$410,MATCH($AA84,'[1]SOTY &amp; Multi Gun Data'!$F$7:$F$410,0),1))</f>
        <v/>
      </c>
      <c r="AD84" s="315" t="str">
        <f>IF($AA84="","",INDEX('[1]SOTY &amp; Multi Gun Data'!J$7:J$410,MATCH($AA84,'[1]SOTY &amp; Multi Gun Data'!$F$7:$F$410,0),1))</f>
        <v/>
      </c>
      <c r="AE84" s="316" t="str">
        <f>IF($AA84="","",INDEX('[1]SOTY &amp; Multi Gun Data'!K$7:K$410,MATCH($AA84,'[1]SOTY &amp; Multi Gun Data'!$F$7:$F$410,0),1))</f>
        <v/>
      </c>
      <c r="AF84" s="312" t="str">
        <f t="shared" si="14"/>
        <v/>
      </c>
      <c r="AG84" s="28" t="str">
        <f t="shared" si="20"/>
        <v/>
      </c>
      <c r="AK84" s="310" t="str">
        <f>IFERROR(INDEX('[1]SOTY &amp; Multi Gun Data'!$F$7:$F$410,MATCH((ROW()-6),'[1]SOTY &amp; Multi Gun Data'!$AP$7:$AP$410,0),1),"")</f>
        <v/>
      </c>
      <c r="AL84" s="311" t="str">
        <f>IF($AK84="","",INDEX('[1]SOTY &amp; Multi Gun Data'!G$7:G$410,MATCH($AK84,'[1]SOTY &amp; Multi Gun Data'!$F$7:$F$410,0),1))</f>
        <v/>
      </c>
      <c r="AM84" s="313" t="str">
        <f>IF($AK84="","",INDEX('[1]SOTY &amp; Multi Gun Data'!H$7:H$410,MATCH($AK84,'[1]SOTY &amp; Multi Gun Data'!$F$7:$F$410,0),1))</f>
        <v/>
      </c>
      <c r="AN84" s="315" t="str">
        <f>IF($AK84="","",INDEX('[1]SOTY &amp; Multi Gun Data'!J$7:J$410,MATCH($AK84,'[1]SOTY &amp; Multi Gun Data'!$F$7:$F$410,0),1))</f>
        <v/>
      </c>
      <c r="AO84" s="316" t="str">
        <f>IF($AK84="","",INDEX('[1]SOTY &amp; Multi Gun Data'!K$7:K$410,MATCH($AK84,'[1]SOTY &amp; Multi Gun Data'!$F$7:$F$410,0),1))</f>
        <v/>
      </c>
      <c r="AP84" s="312" t="str">
        <f t="shared" si="15"/>
        <v/>
      </c>
      <c r="AQ84" s="28" t="str">
        <f t="shared" si="21"/>
        <v/>
      </c>
      <c r="AU84" s="310" t="str">
        <f>IFERROR(INDEX('[1]SOTY &amp; Multi Gun Data'!$F$7:$F$410,MATCH((ROW()-6),'[1]SOTY &amp; Multi Gun Data'!$AC$7:$AC$410,0),1),"")</f>
        <v/>
      </c>
      <c r="AV84" s="317" t="str">
        <f>IF(AU84="","",INDEX('[1]SOTY &amp; Multi Gun Data'!AB$7:AB$410,MATCH(AU84,'[1]SOTY &amp; Multi Gun Data'!$F$7:$F$410,0),1))</f>
        <v/>
      </c>
      <c r="AW84" s="318" t="str">
        <f t="array" ref="AW84">IF($AU84="","",MAX(IF('[1]SOTY &amp; Multi Gun Data'!$F$7:$F$410=$AU84,'[1]SOTY &amp; Multi Gun Data'!$G$7:$G$410),IF('[1]SOTY &amp; Multi Gun Data'!$F$7:$F$410=$AU84,'[1]SOTY &amp; Multi Gun Data'!$H$7:$H$410)))</f>
        <v/>
      </c>
      <c r="AX84" s="319" t="str">
        <f t="shared" si="16"/>
        <v/>
      </c>
    </row>
    <row r="85" spans="1:50" ht="16.7" x14ac:dyDescent="0.35">
      <c r="A85" s="310" t="str">
        <f>IFERROR(INDEX('[1]SOTY &amp; Multi Gun Data'!$F$7:$F$410,MATCH((ROW()-6),'[1]SOTY &amp; Multi Gun Data'!$AH$7:$AH$410,0),1),"")</f>
        <v/>
      </c>
      <c r="B85" s="311" t="str">
        <f>IF($A85="","",INDEX('[1]SOTY &amp; Multi Gun Data'!G$7:G$410,MATCH($A85,'[1]SOTY &amp; Multi Gun Data'!$F$7:$F$410,0),1))</f>
        <v/>
      </c>
      <c r="C85" s="311" t="str">
        <f>IF($A85="","",INDEX('[1]SOTY &amp; Multi Gun Data'!H$7:H$410,MATCH($A85,'[1]SOTY &amp; Multi Gun Data'!$F$7:$F$410,0),1))</f>
        <v/>
      </c>
      <c r="D85" s="312" t="str">
        <f t="shared" si="11"/>
        <v/>
      </c>
      <c r="E85" s="28" t="str">
        <f t="shared" si="17"/>
        <v/>
      </c>
      <c r="I85" s="310" t="str">
        <f>IFERROR(INDEX('[1]SOTY &amp; Multi Gun Data'!$F$7:$F$410,MATCH((ROW()-6),'[1]SOTY &amp; Multi Gun Data'!$AJ$7:$AJ$410,0),1),"")</f>
        <v/>
      </c>
      <c r="J85" s="311" t="str">
        <f>IF(I85="","",INDEX('[1]SOTY &amp; Multi Gun Data'!G$7:G$410,MATCH($I85,'[1]SOTY &amp; Multi Gun Data'!$F$7:$F$410,0),1))</f>
        <v/>
      </c>
      <c r="K85" s="313" t="str">
        <f>IF(J85="","",INDEX('[1]SOTY &amp; Multi Gun Data'!H$7:H$410,MATCH($I85,'[1]SOTY &amp; Multi Gun Data'!$F$7:$F$410,0),1))</f>
        <v/>
      </c>
      <c r="L85" s="314" t="str">
        <f>IF(K85="","",INDEX('[1]SOTY &amp; Multi Gun Data'!I$7:I$410,MATCH($I85,'[1]SOTY &amp; Multi Gun Data'!$F$7:$F$410,0),1))</f>
        <v/>
      </c>
      <c r="M85" s="312" t="str">
        <f t="shared" si="12"/>
        <v/>
      </c>
      <c r="N85" s="28" t="str">
        <f t="shared" si="18"/>
        <v/>
      </c>
      <c r="R85" s="310" t="str">
        <f>IFERROR(INDEX('[1]SOTY &amp; Multi Gun Data'!$F$7:$F$410,MATCH((ROW()-6),'[1]SOTY &amp; Multi Gun Data'!$AL$7:$AL$410,0),1),"")</f>
        <v/>
      </c>
      <c r="S85" s="311" t="str">
        <f>IF(R85="","",INDEX('[1]SOTY &amp; Multi Gun Data'!G$7:G$410,MATCH($R85,'[1]SOTY &amp; Multi Gun Data'!$F$7:$F$410,0),1))</f>
        <v/>
      </c>
      <c r="T85" s="313" t="str">
        <f>IF(S85="","",INDEX('[1]SOTY &amp; Multi Gun Data'!H$7:H$410,MATCH($R85,'[1]SOTY &amp; Multi Gun Data'!$F$7:$F$410,0),1))</f>
        <v/>
      </c>
      <c r="U85" s="314" t="str">
        <f>IF(T85="","",INDEX('[1]SOTY &amp; Multi Gun Data'!I$7:I$410,MATCH($R85,'[1]SOTY &amp; Multi Gun Data'!$F$7:$F$410,0),1))</f>
        <v/>
      </c>
      <c r="V85" s="312" t="str">
        <f t="shared" si="13"/>
        <v/>
      </c>
      <c r="W85" s="28" t="str">
        <f t="shared" si="19"/>
        <v/>
      </c>
      <c r="AA85" s="310" t="str">
        <f>IFERROR(INDEX('[1]SOTY &amp; Multi Gun Data'!$F$7:$F$410,MATCH((ROW()-6),'[1]SOTY &amp; Multi Gun Data'!$AN$7:$AN$410,0),1),"")</f>
        <v/>
      </c>
      <c r="AB85" s="311" t="str">
        <f>IF($AA85="","",INDEX('[1]SOTY &amp; Multi Gun Data'!G$7:G$410,MATCH($AA85,'[1]SOTY &amp; Multi Gun Data'!$F$7:$F$410,0),1))</f>
        <v/>
      </c>
      <c r="AC85" s="313" t="str">
        <f>IF($AA85="","",INDEX('[1]SOTY &amp; Multi Gun Data'!H$7:H$410,MATCH($AA85,'[1]SOTY &amp; Multi Gun Data'!$F$7:$F$410,0),1))</f>
        <v/>
      </c>
      <c r="AD85" s="315" t="str">
        <f>IF($AA85="","",INDEX('[1]SOTY &amp; Multi Gun Data'!J$7:J$410,MATCH($AA85,'[1]SOTY &amp; Multi Gun Data'!$F$7:$F$410,0),1))</f>
        <v/>
      </c>
      <c r="AE85" s="316" t="str">
        <f>IF($AA85="","",INDEX('[1]SOTY &amp; Multi Gun Data'!K$7:K$410,MATCH($AA85,'[1]SOTY &amp; Multi Gun Data'!$F$7:$F$410,0),1))</f>
        <v/>
      </c>
      <c r="AF85" s="312" t="str">
        <f t="shared" si="14"/>
        <v/>
      </c>
      <c r="AG85" s="28" t="str">
        <f t="shared" si="20"/>
        <v/>
      </c>
      <c r="AK85" s="310" t="str">
        <f>IFERROR(INDEX('[1]SOTY &amp; Multi Gun Data'!$F$7:$F$410,MATCH((ROW()-6),'[1]SOTY &amp; Multi Gun Data'!$AP$7:$AP$410,0),1),"")</f>
        <v/>
      </c>
      <c r="AL85" s="311" t="str">
        <f>IF($AK85="","",INDEX('[1]SOTY &amp; Multi Gun Data'!G$7:G$410,MATCH($AK85,'[1]SOTY &amp; Multi Gun Data'!$F$7:$F$410,0),1))</f>
        <v/>
      </c>
      <c r="AM85" s="313" t="str">
        <f>IF($AK85="","",INDEX('[1]SOTY &amp; Multi Gun Data'!H$7:H$410,MATCH($AK85,'[1]SOTY &amp; Multi Gun Data'!$F$7:$F$410,0),1))</f>
        <v/>
      </c>
      <c r="AN85" s="315" t="str">
        <f>IF($AK85="","",INDEX('[1]SOTY &amp; Multi Gun Data'!J$7:J$410,MATCH($AK85,'[1]SOTY &amp; Multi Gun Data'!$F$7:$F$410,0),1))</f>
        <v/>
      </c>
      <c r="AO85" s="316" t="str">
        <f>IF($AK85="","",INDEX('[1]SOTY &amp; Multi Gun Data'!K$7:K$410,MATCH($AK85,'[1]SOTY &amp; Multi Gun Data'!$F$7:$F$410,0),1))</f>
        <v/>
      </c>
      <c r="AP85" s="312" t="str">
        <f t="shared" si="15"/>
        <v/>
      </c>
      <c r="AQ85" s="28" t="str">
        <f t="shared" si="21"/>
        <v/>
      </c>
      <c r="AU85" s="310" t="str">
        <f>IFERROR(INDEX('[1]SOTY &amp; Multi Gun Data'!$F$7:$F$410,MATCH((ROW()-6),'[1]SOTY &amp; Multi Gun Data'!$AC$7:$AC$410,0),1),"")</f>
        <v/>
      </c>
      <c r="AV85" s="317" t="str">
        <f>IF(AU85="","",INDEX('[1]SOTY &amp; Multi Gun Data'!AB$7:AB$410,MATCH(AU85,'[1]SOTY &amp; Multi Gun Data'!$F$7:$F$410,0),1))</f>
        <v/>
      </c>
      <c r="AW85" s="318" t="str">
        <f t="array" ref="AW85">IF($AU85="","",MAX(IF('[1]SOTY &amp; Multi Gun Data'!$F$7:$F$410=$AU85,'[1]SOTY &amp; Multi Gun Data'!$G$7:$G$410),IF('[1]SOTY &amp; Multi Gun Data'!$F$7:$F$410=$AU85,'[1]SOTY &amp; Multi Gun Data'!$H$7:$H$410)))</f>
        <v/>
      </c>
      <c r="AX85" s="319" t="str">
        <f t="shared" si="16"/>
        <v/>
      </c>
    </row>
    <row r="86" spans="1:50" ht="16.7" x14ac:dyDescent="0.35">
      <c r="A86" s="310" t="str">
        <f>IFERROR(INDEX('[1]SOTY &amp; Multi Gun Data'!$F$7:$F$410,MATCH((ROW()-6),'[1]SOTY &amp; Multi Gun Data'!$AH$7:$AH$410,0),1),"")</f>
        <v/>
      </c>
      <c r="B86" s="311" t="str">
        <f>IF($A86="","",INDEX('[1]SOTY &amp; Multi Gun Data'!G$7:G$410,MATCH($A86,'[1]SOTY &amp; Multi Gun Data'!$F$7:$F$410,0),1))</f>
        <v/>
      </c>
      <c r="C86" s="311" t="str">
        <f>IF($A86="","",INDEX('[1]SOTY &amp; Multi Gun Data'!H$7:H$410,MATCH($A86,'[1]SOTY &amp; Multi Gun Data'!$F$7:$F$410,0),1))</f>
        <v/>
      </c>
      <c r="D86" s="312" t="str">
        <f t="shared" si="11"/>
        <v/>
      </c>
      <c r="E86" s="28" t="str">
        <f t="shared" si="17"/>
        <v/>
      </c>
      <c r="I86" s="310" t="str">
        <f>IFERROR(INDEX('[1]SOTY &amp; Multi Gun Data'!$F$7:$F$410,MATCH((ROW()-6),'[1]SOTY &amp; Multi Gun Data'!$AJ$7:$AJ$410,0),1),"")</f>
        <v/>
      </c>
      <c r="J86" s="311" t="str">
        <f>IF(I86="","",INDEX('[1]SOTY &amp; Multi Gun Data'!G$7:G$410,MATCH($I86,'[1]SOTY &amp; Multi Gun Data'!$F$7:$F$410,0),1))</f>
        <v/>
      </c>
      <c r="K86" s="313" t="str">
        <f>IF(J86="","",INDEX('[1]SOTY &amp; Multi Gun Data'!H$7:H$410,MATCH($I86,'[1]SOTY &amp; Multi Gun Data'!$F$7:$F$410,0),1))</f>
        <v/>
      </c>
      <c r="L86" s="314" t="str">
        <f>IF(K86="","",INDEX('[1]SOTY &amp; Multi Gun Data'!I$7:I$410,MATCH($I86,'[1]SOTY &amp; Multi Gun Data'!$F$7:$F$410,0),1))</f>
        <v/>
      </c>
      <c r="M86" s="312" t="str">
        <f t="shared" si="12"/>
        <v/>
      </c>
      <c r="N86" s="28" t="str">
        <f t="shared" si="18"/>
        <v/>
      </c>
      <c r="R86" s="310" t="str">
        <f>IFERROR(INDEX('[1]SOTY &amp; Multi Gun Data'!$F$7:$F$410,MATCH((ROW()-6),'[1]SOTY &amp; Multi Gun Data'!$AL$7:$AL$410,0),1),"")</f>
        <v/>
      </c>
      <c r="S86" s="311" t="str">
        <f>IF(R86="","",INDEX('[1]SOTY &amp; Multi Gun Data'!G$7:G$410,MATCH($R86,'[1]SOTY &amp; Multi Gun Data'!$F$7:$F$410,0),1))</f>
        <v/>
      </c>
      <c r="T86" s="313" t="str">
        <f>IF(S86="","",INDEX('[1]SOTY &amp; Multi Gun Data'!H$7:H$410,MATCH($R86,'[1]SOTY &amp; Multi Gun Data'!$F$7:$F$410,0),1))</f>
        <v/>
      </c>
      <c r="U86" s="314" t="str">
        <f>IF(T86="","",INDEX('[1]SOTY &amp; Multi Gun Data'!I$7:I$410,MATCH($R86,'[1]SOTY &amp; Multi Gun Data'!$F$7:$F$410,0),1))</f>
        <v/>
      </c>
      <c r="V86" s="312" t="str">
        <f t="shared" si="13"/>
        <v/>
      </c>
      <c r="W86" s="28" t="str">
        <f t="shared" si="19"/>
        <v/>
      </c>
      <c r="AA86" s="310" t="str">
        <f>IFERROR(INDEX('[1]SOTY &amp; Multi Gun Data'!$F$7:$F$410,MATCH((ROW()-6),'[1]SOTY &amp; Multi Gun Data'!$AN$7:$AN$410,0),1),"")</f>
        <v/>
      </c>
      <c r="AB86" s="311" t="str">
        <f>IF($AA86="","",INDEX('[1]SOTY &amp; Multi Gun Data'!G$7:G$410,MATCH($AA86,'[1]SOTY &amp; Multi Gun Data'!$F$7:$F$410,0),1))</f>
        <v/>
      </c>
      <c r="AC86" s="313" t="str">
        <f>IF($AA86="","",INDEX('[1]SOTY &amp; Multi Gun Data'!H$7:H$410,MATCH($AA86,'[1]SOTY &amp; Multi Gun Data'!$F$7:$F$410,0),1))</f>
        <v/>
      </c>
      <c r="AD86" s="315" t="str">
        <f>IF($AA86="","",INDEX('[1]SOTY &amp; Multi Gun Data'!J$7:J$410,MATCH($AA86,'[1]SOTY &amp; Multi Gun Data'!$F$7:$F$410,0),1))</f>
        <v/>
      </c>
      <c r="AE86" s="316" t="str">
        <f>IF($AA86="","",INDEX('[1]SOTY &amp; Multi Gun Data'!K$7:K$410,MATCH($AA86,'[1]SOTY &amp; Multi Gun Data'!$F$7:$F$410,0),1))</f>
        <v/>
      </c>
      <c r="AF86" s="312" t="str">
        <f t="shared" si="14"/>
        <v/>
      </c>
      <c r="AG86" s="28" t="str">
        <f t="shared" si="20"/>
        <v/>
      </c>
      <c r="AK86" s="310" t="str">
        <f>IFERROR(INDEX('[1]SOTY &amp; Multi Gun Data'!$F$7:$F$410,MATCH((ROW()-6),'[1]SOTY &amp; Multi Gun Data'!$AP$7:$AP$410,0),1),"")</f>
        <v/>
      </c>
      <c r="AL86" s="311" t="str">
        <f>IF($AK86="","",INDEX('[1]SOTY &amp; Multi Gun Data'!G$7:G$410,MATCH($AK86,'[1]SOTY &amp; Multi Gun Data'!$F$7:$F$410,0),1))</f>
        <v/>
      </c>
      <c r="AM86" s="313" t="str">
        <f>IF($AK86="","",INDEX('[1]SOTY &amp; Multi Gun Data'!H$7:H$410,MATCH($AK86,'[1]SOTY &amp; Multi Gun Data'!$F$7:$F$410,0),1))</f>
        <v/>
      </c>
      <c r="AN86" s="315" t="str">
        <f>IF($AK86="","",INDEX('[1]SOTY &amp; Multi Gun Data'!J$7:J$410,MATCH($AK86,'[1]SOTY &amp; Multi Gun Data'!$F$7:$F$410,0),1))</f>
        <v/>
      </c>
      <c r="AO86" s="316" t="str">
        <f>IF($AK86="","",INDEX('[1]SOTY &amp; Multi Gun Data'!K$7:K$410,MATCH($AK86,'[1]SOTY &amp; Multi Gun Data'!$F$7:$F$410,0),1))</f>
        <v/>
      </c>
      <c r="AP86" s="312" t="str">
        <f t="shared" si="15"/>
        <v/>
      </c>
      <c r="AQ86" s="28" t="str">
        <f t="shared" si="21"/>
        <v/>
      </c>
      <c r="AU86" s="310" t="str">
        <f>IFERROR(INDEX('[1]SOTY &amp; Multi Gun Data'!$F$7:$F$410,MATCH((ROW()-6),'[1]SOTY &amp; Multi Gun Data'!$AC$7:$AC$410,0),1),"")</f>
        <v/>
      </c>
      <c r="AV86" s="317" t="str">
        <f>IF(AU86="","",INDEX('[1]SOTY &amp; Multi Gun Data'!AB$7:AB$410,MATCH(AU86,'[1]SOTY &amp; Multi Gun Data'!$F$7:$F$410,0),1))</f>
        <v/>
      </c>
      <c r="AW86" s="318" t="str">
        <f t="array" ref="AW86">IF($AU86="","",MAX(IF('[1]SOTY &amp; Multi Gun Data'!$F$7:$F$410=$AU86,'[1]SOTY &amp; Multi Gun Data'!$G$7:$G$410),IF('[1]SOTY &amp; Multi Gun Data'!$F$7:$F$410=$AU86,'[1]SOTY &amp; Multi Gun Data'!$H$7:$H$410)))</f>
        <v/>
      </c>
      <c r="AX86" s="319" t="str">
        <f t="shared" si="16"/>
        <v/>
      </c>
    </row>
    <row r="87" spans="1:50" ht="16.7" x14ac:dyDescent="0.35">
      <c r="A87" s="310" t="str">
        <f>IFERROR(INDEX('[1]SOTY &amp; Multi Gun Data'!$F$7:$F$410,MATCH((ROW()-6),'[1]SOTY &amp; Multi Gun Data'!$AH$7:$AH$410,0),1),"")</f>
        <v/>
      </c>
      <c r="B87" s="311" t="str">
        <f>IF($A87="","",INDEX('[1]SOTY &amp; Multi Gun Data'!G$7:G$410,MATCH($A87,'[1]SOTY &amp; Multi Gun Data'!$F$7:$F$410,0),1))</f>
        <v/>
      </c>
      <c r="C87" s="311" t="str">
        <f>IF($A87="","",INDEX('[1]SOTY &amp; Multi Gun Data'!H$7:H$410,MATCH($A87,'[1]SOTY &amp; Multi Gun Data'!$F$7:$F$410,0),1))</f>
        <v/>
      </c>
      <c r="D87" s="312" t="str">
        <f t="shared" si="11"/>
        <v/>
      </c>
      <c r="E87" s="28" t="str">
        <f t="shared" si="17"/>
        <v/>
      </c>
      <c r="I87" s="310" t="str">
        <f>IFERROR(INDEX('[1]SOTY &amp; Multi Gun Data'!$F$7:$F$410,MATCH((ROW()-6),'[1]SOTY &amp; Multi Gun Data'!$AJ$7:$AJ$410,0),1),"")</f>
        <v/>
      </c>
      <c r="J87" s="311" t="str">
        <f>IF(I87="","",INDEX('[1]SOTY &amp; Multi Gun Data'!G$7:G$410,MATCH($I87,'[1]SOTY &amp; Multi Gun Data'!$F$7:$F$410,0),1))</f>
        <v/>
      </c>
      <c r="K87" s="313" t="str">
        <f>IF(J87="","",INDEX('[1]SOTY &amp; Multi Gun Data'!H$7:H$410,MATCH($I87,'[1]SOTY &amp; Multi Gun Data'!$F$7:$F$410,0),1))</f>
        <v/>
      </c>
      <c r="L87" s="314" t="str">
        <f>IF(K87="","",INDEX('[1]SOTY &amp; Multi Gun Data'!I$7:I$410,MATCH($I87,'[1]SOTY &amp; Multi Gun Data'!$F$7:$F$410,0),1))</f>
        <v/>
      </c>
      <c r="M87" s="312" t="str">
        <f t="shared" si="12"/>
        <v/>
      </c>
      <c r="N87" s="28" t="str">
        <f t="shared" si="18"/>
        <v/>
      </c>
      <c r="R87" s="310" t="str">
        <f>IFERROR(INDEX('[1]SOTY &amp; Multi Gun Data'!$F$7:$F$410,MATCH((ROW()-6),'[1]SOTY &amp; Multi Gun Data'!$AL$7:$AL$410,0),1),"")</f>
        <v/>
      </c>
      <c r="S87" s="311" t="str">
        <f>IF(R87="","",INDEX('[1]SOTY &amp; Multi Gun Data'!G$7:G$410,MATCH($R87,'[1]SOTY &amp; Multi Gun Data'!$F$7:$F$410,0),1))</f>
        <v/>
      </c>
      <c r="T87" s="313" t="str">
        <f>IF(S87="","",INDEX('[1]SOTY &amp; Multi Gun Data'!H$7:H$410,MATCH($R87,'[1]SOTY &amp; Multi Gun Data'!$F$7:$F$410,0),1))</f>
        <v/>
      </c>
      <c r="U87" s="314" t="str">
        <f>IF(T87="","",INDEX('[1]SOTY &amp; Multi Gun Data'!I$7:I$410,MATCH($R87,'[1]SOTY &amp; Multi Gun Data'!$F$7:$F$410,0),1))</f>
        <v/>
      </c>
      <c r="V87" s="312" t="str">
        <f t="shared" si="13"/>
        <v/>
      </c>
      <c r="W87" s="28" t="str">
        <f t="shared" si="19"/>
        <v/>
      </c>
      <c r="AA87" s="310" t="str">
        <f>IFERROR(INDEX('[1]SOTY &amp; Multi Gun Data'!$F$7:$F$410,MATCH((ROW()-6),'[1]SOTY &amp; Multi Gun Data'!$AN$7:$AN$410,0),1),"")</f>
        <v/>
      </c>
      <c r="AB87" s="311" t="str">
        <f>IF($AA87="","",INDEX('[1]SOTY &amp; Multi Gun Data'!G$7:G$410,MATCH($AA87,'[1]SOTY &amp; Multi Gun Data'!$F$7:$F$410,0),1))</f>
        <v/>
      </c>
      <c r="AC87" s="313" t="str">
        <f>IF($AA87="","",INDEX('[1]SOTY &amp; Multi Gun Data'!H$7:H$410,MATCH($AA87,'[1]SOTY &amp; Multi Gun Data'!$F$7:$F$410,0),1))</f>
        <v/>
      </c>
      <c r="AD87" s="315" t="str">
        <f>IF($AA87="","",INDEX('[1]SOTY &amp; Multi Gun Data'!J$7:J$410,MATCH($AA87,'[1]SOTY &amp; Multi Gun Data'!$F$7:$F$410,0),1))</f>
        <v/>
      </c>
      <c r="AE87" s="316" t="str">
        <f>IF($AA87="","",INDEX('[1]SOTY &amp; Multi Gun Data'!K$7:K$410,MATCH($AA87,'[1]SOTY &amp; Multi Gun Data'!$F$7:$F$410,0),1))</f>
        <v/>
      </c>
      <c r="AF87" s="312" t="str">
        <f t="shared" si="14"/>
        <v/>
      </c>
      <c r="AG87" s="28" t="str">
        <f t="shared" si="20"/>
        <v/>
      </c>
      <c r="AK87" s="310" t="str">
        <f>IFERROR(INDEX('[1]SOTY &amp; Multi Gun Data'!$F$7:$F$410,MATCH((ROW()-6),'[1]SOTY &amp; Multi Gun Data'!$AP$7:$AP$410,0),1),"")</f>
        <v/>
      </c>
      <c r="AL87" s="311" t="str">
        <f>IF($AK87="","",INDEX('[1]SOTY &amp; Multi Gun Data'!G$7:G$410,MATCH($AK87,'[1]SOTY &amp; Multi Gun Data'!$F$7:$F$410,0),1))</f>
        <v/>
      </c>
      <c r="AM87" s="313" t="str">
        <f>IF($AK87="","",INDEX('[1]SOTY &amp; Multi Gun Data'!H$7:H$410,MATCH($AK87,'[1]SOTY &amp; Multi Gun Data'!$F$7:$F$410,0),1))</f>
        <v/>
      </c>
      <c r="AN87" s="315" t="str">
        <f>IF($AK87="","",INDEX('[1]SOTY &amp; Multi Gun Data'!J$7:J$410,MATCH($AK87,'[1]SOTY &amp; Multi Gun Data'!$F$7:$F$410,0),1))</f>
        <v/>
      </c>
      <c r="AO87" s="316" t="str">
        <f>IF($AK87="","",INDEX('[1]SOTY &amp; Multi Gun Data'!K$7:K$410,MATCH($AK87,'[1]SOTY &amp; Multi Gun Data'!$F$7:$F$410,0),1))</f>
        <v/>
      </c>
      <c r="AP87" s="312" t="str">
        <f t="shared" si="15"/>
        <v/>
      </c>
      <c r="AQ87" s="28" t="str">
        <f t="shared" si="21"/>
        <v/>
      </c>
      <c r="AU87" s="310" t="str">
        <f>IFERROR(INDEX('[1]SOTY &amp; Multi Gun Data'!$F$7:$F$410,MATCH((ROW()-6),'[1]SOTY &amp; Multi Gun Data'!$AC$7:$AC$410,0),1),"")</f>
        <v/>
      </c>
      <c r="AV87" s="317" t="str">
        <f>IF(AU87="","",INDEX('[1]SOTY &amp; Multi Gun Data'!AB$7:AB$410,MATCH(AU87,'[1]SOTY &amp; Multi Gun Data'!$F$7:$F$410,0),1))</f>
        <v/>
      </c>
      <c r="AW87" s="318" t="str">
        <f t="array" ref="AW87">IF($AU87="","",MAX(IF('[1]SOTY &amp; Multi Gun Data'!$F$7:$F$410=$AU87,'[1]SOTY &amp; Multi Gun Data'!$G$7:$G$410),IF('[1]SOTY &amp; Multi Gun Data'!$F$7:$F$410=$AU87,'[1]SOTY &amp; Multi Gun Data'!$H$7:$H$410)))</f>
        <v/>
      </c>
      <c r="AX87" s="319" t="str">
        <f t="shared" si="16"/>
        <v/>
      </c>
    </row>
    <row r="88" spans="1:50" ht="16.7" x14ac:dyDescent="0.35">
      <c r="A88" s="310" t="str">
        <f>IFERROR(INDEX('[1]SOTY &amp; Multi Gun Data'!$F$7:$F$410,MATCH((ROW()-6),'[1]SOTY &amp; Multi Gun Data'!$AH$7:$AH$410,0),1),"")</f>
        <v/>
      </c>
      <c r="B88" s="311" t="str">
        <f>IF($A88="","",INDEX('[1]SOTY &amp; Multi Gun Data'!G$7:G$410,MATCH($A88,'[1]SOTY &amp; Multi Gun Data'!$F$7:$F$410,0),1))</f>
        <v/>
      </c>
      <c r="C88" s="311" t="str">
        <f>IF($A88="","",INDEX('[1]SOTY &amp; Multi Gun Data'!H$7:H$410,MATCH($A88,'[1]SOTY &amp; Multi Gun Data'!$F$7:$F$410,0),1))</f>
        <v/>
      </c>
      <c r="D88" s="312" t="str">
        <f t="shared" si="11"/>
        <v/>
      </c>
      <c r="E88" s="28" t="str">
        <f t="shared" si="17"/>
        <v/>
      </c>
      <c r="I88" s="310" t="str">
        <f>IFERROR(INDEX('[1]SOTY &amp; Multi Gun Data'!$F$7:$F$410,MATCH((ROW()-6),'[1]SOTY &amp; Multi Gun Data'!$AJ$7:$AJ$410,0),1),"")</f>
        <v/>
      </c>
      <c r="J88" s="311" t="str">
        <f>IF(I88="","",INDEX('[1]SOTY &amp; Multi Gun Data'!G$7:G$410,MATCH($I88,'[1]SOTY &amp; Multi Gun Data'!$F$7:$F$410,0),1))</f>
        <v/>
      </c>
      <c r="K88" s="313" t="str">
        <f>IF(J88="","",INDEX('[1]SOTY &amp; Multi Gun Data'!H$7:H$410,MATCH($I88,'[1]SOTY &amp; Multi Gun Data'!$F$7:$F$410,0),1))</f>
        <v/>
      </c>
      <c r="L88" s="314" t="str">
        <f>IF(K88="","",INDEX('[1]SOTY &amp; Multi Gun Data'!I$7:I$410,MATCH($I88,'[1]SOTY &amp; Multi Gun Data'!$F$7:$F$410,0),1))</f>
        <v/>
      </c>
      <c r="M88" s="312" t="str">
        <f t="shared" si="12"/>
        <v/>
      </c>
      <c r="N88" s="28" t="str">
        <f t="shared" si="18"/>
        <v/>
      </c>
      <c r="R88" s="310" t="str">
        <f>IFERROR(INDEX('[1]SOTY &amp; Multi Gun Data'!$F$7:$F$410,MATCH((ROW()-6),'[1]SOTY &amp; Multi Gun Data'!$AL$7:$AL$410,0),1),"")</f>
        <v/>
      </c>
      <c r="S88" s="311" t="str">
        <f>IF(R88="","",INDEX('[1]SOTY &amp; Multi Gun Data'!G$7:G$410,MATCH($R88,'[1]SOTY &amp; Multi Gun Data'!$F$7:$F$410,0),1))</f>
        <v/>
      </c>
      <c r="T88" s="313" t="str">
        <f>IF(S88="","",INDEX('[1]SOTY &amp; Multi Gun Data'!H$7:H$410,MATCH($R88,'[1]SOTY &amp; Multi Gun Data'!$F$7:$F$410,0),1))</f>
        <v/>
      </c>
      <c r="U88" s="314" t="str">
        <f>IF(T88="","",INDEX('[1]SOTY &amp; Multi Gun Data'!I$7:I$410,MATCH($R88,'[1]SOTY &amp; Multi Gun Data'!$F$7:$F$410,0),1))</f>
        <v/>
      </c>
      <c r="V88" s="312" t="str">
        <f t="shared" si="13"/>
        <v/>
      </c>
      <c r="W88" s="28" t="str">
        <f t="shared" si="19"/>
        <v/>
      </c>
      <c r="AA88" s="310" t="str">
        <f>IFERROR(INDEX('[1]SOTY &amp; Multi Gun Data'!$F$7:$F$410,MATCH((ROW()-6),'[1]SOTY &amp; Multi Gun Data'!$AN$7:$AN$410,0),1),"")</f>
        <v/>
      </c>
      <c r="AB88" s="311" t="str">
        <f>IF($AA88="","",INDEX('[1]SOTY &amp; Multi Gun Data'!G$7:G$410,MATCH($AA88,'[1]SOTY &amp; Multi Gun Data'!$F$7:$F$410,0),1))</f>
        <v/>
      </c>
      <c r="AC88" s="313" t="str">
        <f>IF($AA88="","",INDEX('[1]SOTY &amp; Multi Gun Data'!H$7:H$410,MATCH($AA88,'[1]SOTY &amp; Multi Gun Data'!$F$7:$F$410,0),1))</f>
        <v/>
      </c>
      <c r="AD88" s="315" t="str">
        <f>IF($AA88="","",INDEX('[1]SOTY &amp; Multi Gun Data'!J$7:J$410,MATCH($AA88,'[1]SOTY &amp; Multi Gun Data'!$F$7:$F$410,0),1))</f>
        <v/>
      </c>
      <c r="AE88" s="316" t="str">
        <f>IF($AA88="","",INDEX('[1]SOTY &amp; Multi Gun Data'!K$7:K$410,MATCH($AA88,'[1]SOTY &amp; Multi Gun Data'!$F$7:$F$410,0),1))</f>
        <v/>
      </c>
      <c r="AF88" s="312" t="str">
        <f t="shared" si="14"/>
        <v/>
      </c>
      <c r="AG88" s="28" t="str">
        <f t="shared" si="20"/>
        <v/>
      </c>
      <c r="AK88" s="310" t="str">
        <f>IFERROR(INDEX('[1]SOTY &amp; Multi Gun Data'!$F$7:$F$410,MATCH((ROW()-6),'[1]SOTY &amp; Multi Gun Data'!$AP$7:$AP$410,0),1),"")</f>
        <v/>
      </c>
      <c r="AL88" s="311" t="str">
        <f>IF($AK88="","",INDEX('[1]SOTY &amp; Multi Gun Data'!G$7:G$410,MATCH($AK88,'[1]SOTY &amp; Multi Gun Data'!$F$7:$F$410,0),1))</f>
        <v/>
      </c>
      <c r="AM88" s="313" t="str">
        <f>IF($AK88="","",INDEX('[1]SOTY &amp; Multi Gun Data'!H$7:H$410,MATCH($AK88,'[1]SOTY &amp; Multi Gun Data'!$F$7:$F$410,0),1))</f>
        <v/>
      </c>
      <c r="AN88" s="315" t="str">
        <f>IF($AK88="","",INDEX('[1]SOTY &amp; Multi Gun Data'!J$7:J$410,MATCH($AK88,'[1]SOTY &amp; Multi Gun Data'!$F$7:$F$410,0),1))</f>
        <v/>
      </c>
      <c r="AO88" s="316" t="str">
        <f>IF($AK88="","",INDEX('[1]SOTY &amp; Multi Gun Data'!K$7:K$410,MATCH($AK88,'[1]SOTY &amp; Multi Gun Data'!$F$7:$F$410,0),1))</f>
        <v/>
      </c>
      <c r="AP88" s="312" t="str">
        <f t="shared" si="15"/>
        <v/>
      </c>
      <c r="AQ88" s="28" t="str">
        <f t="shared" si="21"/>
        <v/>
      </c>
      <c r="AU88" s="310" t="str">
        <f>IFERROR(INDEX('[1]SOTY &amp; Multi Gun Data'!$F$7:$F$410,MATCH((ROW()-6),'[1]SOTY &amp; Multi Gun Data'!$AC$7:$AC$410,0),1),"")</f>
        <v/>
      </c>
      <c r="AV88" s="317" t="str">
        <f>IF(AU88="","",INDEX('[1]SOTY &amp; Multi Gun Data'!AB$7:AB$410,MATCH(AU88,'[1]SOTY &amp; Multi Gun Data'!$F$7:$F$410,0),1))</f>
        <v/>
      </c>
      <c r="AW88" s="318" t="str">
        <f t="array" ref="AW88">IF($AU88="","",MAX(IF('[1]SOTY &amp; Multi Gun Data'!$F$7:$F$410=$AU88,'[1]SOTY &amp; Multi Gun Data'!$G$7:$G$410),IF('[1]SOTY &amp; Multi Gun Data'!$F$7:$F$410=$AU88,'[1]SOTY &amp; Multi Gun Data'!$H$7:$H$410)))</f>
        <v/>
      </c>
      <c r="AX88" s="319" t="str">
        <f t="shared" si="16"/>
        <v/>
      </c>
    </row>
    <row r="89" spans="1:50" ht="16.7" x14ac:dyDescent="0.35">
      <c r="A89" s="310" t="str">
        <f>IFERROR(INDEX('[1]SOTY &amp; Multi Gun Data'!$F$7:$F$410,MATCH((ROW()-6),'[1]SOTY &amp; Multi Gun Data'!$AH$7:$AH$410,0),1),"")</f>
        <v/>
      </c>
      <c r="B89" s="311" t="str">
        <f>IF($A89="","",INDEX('[1]SOTY &amp; Multi Gun Data'!G$7:G$410,MATCH($A89,'[1]SOTY &amp; Multi Gun Data'!$F$7:$F$410,0),1))</f>
        <v/>
      </c>
      <c r="C89" s="311" t="str">
        <f>IF($A89="","",INDEX('[1]SOTY &amp; Multi Gun Data'!H$7:H$410,MATCH($A89,'[1]SOTY &amp; Multi Gun Data'!$F$7:$F$410,0),1))</f>
        <v/>
      </c>
      <c r="D89" s="312" t="str">
        <f t="shared" si="11"/>
        <v/>
      </c>
      <c r="E89" s="28" t="str">
        <f t="shared" si="17"/>
        <v/>
      </c>
      <c r="I89" s="310" t="str">
        <f>IFERROR(INDEX('[1]SOTY &amp; Multi Gun Data'!$F$7:$F$410,MATCH((ROW()-6),'[1]SOTY &amp; Multi Gun Data'!$AJ$7:$AJ$410,0),1),"")</f>
        <v/>
      </c>
      <c r="J89" s="311" t="str">
        <f>IF(I89="","",INDEX('[1]SOTY &amp; Multi Gun Data'!G$7:G$410,MATCH($I89,'[1]SOTY &amp; Multi Gun Data'!$F$7:$F$410,0),1))</f>
        <v/>
      </c>
      <c r="K89" s="313" t="str">
        <f>IF(J89="","",INDEX('[1]SOTY &amp; Multi Gun Data'!H$7:H$410,MATCH($I89,'[1]SOTY &amp; Multi Gun Data'!$F$7:$F$410,0),1))</f>
        <v/>
      </c>
      <c r="L89" s="314" t="str">
        <f>IF(K89="","",INDEX('[1]SOTY &amp; Multi Gun Data'!I$7:I$410,MATCH($I89,'[1]SOTY &amp; Multi Gun Data'!$F$7:$F$410,0),1))</f>
        <v/>
      </c>
      <c r="M89" s="312" t="str">
        <f t="shared" si="12"/>
        <v/>
      </c>
      <c r="N89" s="28" t="str">
        <f t="shared" si="18"/>
        <v/>
      </c>
      <c r="R89" s="310" t="str">
        <f>IFERROR(INDEX('[1]SOTY &amp; Multi Gun Data'!$F$7:$F$410,MATCH((ROW()-6),'[1]SOTY &amp; Multi Gun Data'!$AL$7:$AL$410,0),1),"")</f>
        <v/>
      </c>
      <c r="S89" s="311" t="str">
        <f>IF(R89="","",INDEX('[1]SOTY &amp; Multi Gun Data'!G$7:G$410,MATCH($R89,'[1]SOTY &amp; Multi Gun Data'!$F$7:$F$410,0),1))</f>
        <v/>
      </c>
      <c r="T89" s="313" t="str">
        <f>IF(S89="","",INDEX('[1]SOTY &amp; Multi Gun Data'!H$7:H$410,MATCH($R89,'[1]SOTY &amp; Multi Gun Data'!$F$7:$F$410,0),1))</f>
        <v/>
      </c>
      <c r="U89" s="314" t="str">
        <f>IF(T89="","",INDEX('[1]SOTY &amp; Multi Gun Data'!I$7:I$410,MATCH($R89,'[1]SOTY &amp; Multi Gun Data'!$F$7:$F$410,0),1))</f>
        <v/>
      </c>
      <c r="V89" s="312" t="str">
        <f t="shared" si="13"/>
        <v/>
      </c>
      <c r="W89" s="28" t="str">
        <f t="shared" si="19"/>
        <v/>
      </c>
      <c r="AA89" s="310" t="str">
        <f>IFERROR(INDEX('[1]SOTY &amp; Multi Gun Data'!$F$7:$F$410,MATCH((ROW()-6),'[1]SOTY &amp; Multi Gun Data'!$AN$7:$AN$410,0),1),"")</f>
        <v/>
      </c>
      <c r="AB89" s="311" t="str">
        <f>IF($AA89="","",INDEX('[1]SOTY &amp; Multi Gun Data'!G$7:G$410,MATCH($AA89,'[1]SOTY &amp; Multi Gun Data'!$F$7:$F$410,0),1))</f>
        <v/>
      </c>
      <c r="AC89" s="313" t="str">
        <f>IF($AA89="","",INDEX('[1]SOTY &amp; Multi Gun Data'!H$7:H$410,MATCH($AA89,'[1]SOTY &amp; Multi Gun Data'!$F$7:$F$410,0),1))</f>
        <v/>
      </c>
      <c r="AD89" s="315" t="str">
        <f>IF($AA89="","",INDEX('[1]SOTY &amp; Multi Gun Data'!J$7:J$410,MATCH($AA89,'[1]SOTY &amp; Multi Gun Data'!$F$7:$F$410,0),1))</f>
        <v/>
      </c>
      <c r="AE89" s="316" t="str">
        <f>IF($AA89="","",INDEX('[1]SOTY &amp; Multi Gun Data'!K$7:K$410,MATCH($AA89,'[1]SOTY &amp; Multi Gun Data'!$F$7:$F$410,0),1))</f>
        <v/>
      </c>
      <c r="AF89" s="312" t="str">
        <f t="shared" si="14"/>
        <v/>
      </c>
      <c r="AG89" s="28" t="str">
        <f t="shared" si="20"/>
        <v/>
      </c>
      <c r="AK89" s="310" t="str">
        <f>IFERROR(INDEX('[1]SOTY &amp; Multi Gun Data'!$F$7:$F$410,MATCH((ROW()-6),'[1]SOTY &amp; Multi Gun Data'!$AP$7:$AP$410,0),1),"")</f>
        <v/>
      </c>
      <c r="AL89" s="311" t="str">
        <f>IF($AK89="","",INDEX('[1]SOTY &amp; Multi Gun Data'!G$7:G$410,MATCH($AK89,'[1]SOTY &amp; Multi Gun Data'!$F$7:$F$410,0),1))</f>
        <v/>
      </c>
      <c r="AM89" s="313" t="str">
        <f>IF($AK89="","",INDEX('[1]SOTY &amp; Multi Gun Data'!H$7:H$410,MATCH($AK89,'[1]SOTY &amp; Multi Gun Data'!$F$7:$F$410,0),1))</f>
        <v/>
      </c>
      <c r="AN89" s="315" t="str">
        <f>IF($AK89="","",INDEX('[1]SOTY &amp; Multi Gun Data'!J$7:J$410,MATCH($AK89,'[1]SOTY &amp; Multi Gun Data'!$F$7:$F$410,0),1))</f>
        <v/>
      </c>
      <c r="AO89" s="316" t="str">
        <f>IF($AK89="","",INDEX('[1]SOTY &amp; Multi Gun Data'!K$7:K$410,MATCH($AK89,'[1]SOTY &amp; Multi Gun Data'!$F$7:$F$410,0),1))</f>
        <v/>
      </c>
      <c r="AP89" s="312" t="str">
        <f t="shared" si="15"/>
        <v/>
      </c>
      <c r="AQ89" s="28" t="str">
        <f t="shared" si="21"/>
        <v/>
      </c>
      <c r="AU89" s="310" t="str">
        <f>IFERROR(INDEX('[1]SOTY &amp; Multi Gun Data'!$F$7:$F$410,MATCH((ROW()-6),'[1]SOTY &amp; Multi Gun Data'!$AC$7:$AC$410,0),1),"")</f>
        <v/>
      </c>
      <c r="AV89" s="317" t="str">
        <f>IF(AU89="","",INDEX('[1]SOTY &amp; Multi Gun Data'!AB$7:AB$410,MATCH(AU89,'[1]SOTY &amp; Multi Gun Data'!$F$7:$F$410,0),1))</f>
        <v/>
      </c>
      <c r="AW89" s="318" t="str">
        <f t="array" ref="AW89">IF($AU89="","",MAX(IF('[1]SOTY &amp; Multi Gun Data'!$F$7:$F$410=$AU89,'[1]SOTY &amp; Multi Gun Data'!$G$7:$G$410),IF('[1]SOTY &amp; Multi Gun Data'!$F$7:$F$410=$AU89,'[1]SOTY &amp; Multi Gun Data'!$H$7:$H$410)))</f>
        <v/>
      </c>
      <c r="AX89" s="319" t="str">
        <f t="shared" si="16"/>
        <v/>
      </c>
    </row>
    <row r="90" spans="1:50" ht="16.7" x14ac:dyDescent="0.35">
      <c r="A90" s="310" t="str">
        <f>IFERROR(INDEX('[1]SOTY &amp; Multi Gun Data'!$F$7:$F$410,MATCH((ROW()-6),'[1]SOTY &amp; Multi Gun Data'!$AH$7:$AH$410,0),1),"")</f>
        <v/>
      </c>
      <c r="B90" s="311" t="str">
        <f>IF($A90="","",INDEX('[1]SOTY &amp; Multi Gun Data'!G$7:G$410,MATCH($A90,'[1]SOTY &amp; Multi Gun Data'!$F$7:$F$410,0),1))</f>
        <v/>
      </c>
      <c r="C90" s="311" t="str">
        <f>IF($A90="","",INDEX('[1]SOTY &amp; Multi Gun Data'!H$7:H$410,MATCH($A90,'[1]SOTY &amp; Multi Gun Data'!$F$7:$F$410,0),1))</f>
        <v/>
      </c>
      <c r="D90" s="312" t="str">
        <f t="shared" si="11"/>
        <v/>
      </c>
      <c r="E90" s="28" t="str">
        <f t="shared" si="17"/>
        <v/>
      </c>
      <c r="I90" s="310" t="str">
        <f>IFERROR(INDEX('[1]SOTY &amp; Multi Gun Data'!$F$7:$F$410,MATCH((ROW()-6),'[1]SOTY &amp; Multi Gun Data'!$AJ$7:$AJ$410,0),1),"")</f>
        <v/>
      </c>
      <c r="J90" s="311" t="str">
        <f>IF(I90="","",INDEX('[1]SOTY &amp; Multi Gun Data'!G$7:G$410,MATCH($I90,'[1]SOTY &amp; Multi Gun Data'!$F$7:$F$410,0),1))</f>
        <v/>
      </c>
      <c r="K90" s="313" t="str">
        <f>IF(J90="","",INDEX('[1]SOTY &amp; Multi Gun Data'!H$7:H$410,MATCH($I90,'[1]SOTY &amp; Multi Gun Data'!$F$7:$F$410,0),1))</f>
        <v/>
      </c>
      <c r="L90" s="314" t="str">
        <f>IF(K90="","",INDEX('[1]SOTY &amp; Multi Gun Data'!I$7:I$410,MATCH($I90,'[1]SOTY &amp; Multi Gun Data'!$F$7:$F$410,0),1))</f>
        <v/>
      </c>
      <c r="M90" s="312" t="str">
        <f t="shared" si="12"/>
        <v/>
      </c>
      <c r="N90" s="28" t="str">
        <f t="shared" si="18"/>
        <v/>
      </c>
      <c r="R90" s="310" t="str">
        <f>IFERROR(INDEX('[1]SOTY &amp; Multi Gun Data'!$F$7:$F$410,MATCH((ROW()-6),'[1]SOTY &amp; Multi Gun Data'!$AL$7:$AL$410,0),1),"")</f>
        <v/>
      </c>
      <c r="S90" s="311" t="str">
        <f>IF(R90="","",INDEX('[1]SOTY &amp; Multi Gun Data'!G$7:G$410,MATCH($R90,'[1]SOTY &amp; Multi Gun Data'!$F$7:$F$410,0),1))</f>
        <v/>
      </c>
      <c r="T90" s="313" t="str">
        <f>IF(S90="","",INDEX('[1]SOTY &amp; Multi Gun Data'!H$7:H$410,MATCH($R90,'[1]SOTY &amp; Multi Gun Data'!$F$7:$F$410,0),1))</f>
        <v/>
      </c>
      <c r="U90" s="314" t="str">
        <f>IF(T90="","",INDEX('[1]SOTY &amp; Multi Gun Data'!I$7:I$410,MATCH($R90,'[1]SOTY &amp; Multi Gun Data'!$F$7:$F$410,0),1))</f>
        <v/>
      </c>
      <c r="V90" s="312" t="str">
        <f t="shared" si="13"/>
        <v/>
      </c>
      <c r="W90" s="28" t="str">
        <f t="shared" si="19"/>
        <v/>
      </c>
      <c r="AA90" s="310" t="str">
        <f>IFERROR(INDEX('[1]SOTY &amp; Multi Gun Data'!$F$7:$F$410,MATCH((ROW()-6),'[1]SOTY &amp; Multi Gun Data'!$AN$7:$AN$410,0),1),"")</f>
        <v/>
      </c>
      <c r="AB90" s="311" t="str">
        <f>IF($AA90="","",INDEX('[1]SOTY &amp; Multi Gun Data'!G$7:G$410,MATCH($AA90,'[1]SOTY &amp; Multi Gun Data'!$F$7:$F$410,0),1))</f>
        <v/>
      </c>
      <c r="AC90" s="313" t="str">
        <f>IF($AA90="","",INDEX('[1]SOTY &amp; Multi Gun Data'!H$7:H$410,MATCH($AA90,'[1]SOTY &amp; Multi Gun Data'!$F$7:$F$410,0),1))</f>
        <v/>
      </c>
      <c r="AD90" s="315" t="str">
        <f>IF($AA90="","",INDEX('[1]SOTY &amp; Multi Gun Data'!J$7:J$410,MATCH($AA90,'[1]SOTY &amp; Multi Gun Data'!$F$7:$F$410,0),1))</f>
        <v/>
      </c>
      <c r="AE90" s="316" t="str">
        <f>IF($AA90="","",INDEX('[1]SOTY &amp; Multi Gun Data'!K$7:K$410,MATCH($AA90,'[1]SOTY &amp; Multi Gun Data'!$F$7:$F$410,0),1))</f>
        <v/>
      </c>
      <c r="AF90" s="312" t="str">
        <f t="shared" si="14"/>
        <v/>
      </c>
      <c r="AG90" s="28" t="str">
        <f t="shared" si="20"/>
        <v/>
      </c>
      <c r="AK90" s="310" t="str">
        <f>IFERROR(INDEX('[1]SOTY &amp; Multi Gun Data'!$F$7:$F$410,MATCH((ROW()-6),'[1]SOTY &amp; Multi Gun Data'!$AP$7:$AP$410,0),1),"")</f>
        <v/>
      </c>
      <c r="AL90" s="311" t="str">
        <f>IF($AK90="","",INDEX('[1]SOTY &amp; Multi Gun Data'!G$7:G$410,MATCH($AK90,'[1]SOTY &amp; Multi Gun Data'!$F$7:$F$410,0),1))</f>
        <v/>
      </c>
      <c r="AM90" s="313" t="str">
        <f>IF($AK90="","",INDEX('[1]SOTY &amp; Multi Gun Data'!H$7:H$410,MATCH($AK90,'[1]SOTY &amp; Multi Gun Data'!$F$7:$F$410,0),1))</f>
        <v/>
      </c>
      <c r="AN90" s="315" t="str">
        <f>IF($AK90="","",INDEX('[1]SOTY &amp; Multi Gun Data'!J$7:J$410,MATCH($AK90,'[1]SOTY &amp; Multi Gun Data'!$F$7:$F$410,0),1))</f>
        <v/>
      </c>
      <c r="AO90" s="316" t="str">
        <f>IF($AK90="","",INDEX('[1]SOTY &amp; Multi Gun Data'!K$7:K$410,MATCH($AK90,'[1]SOTY &amp; Multi Gun Data'!$F$7:$F$410,0),1))</f>
        <v/>
      </c>
      <c r="AP90" s="312" t="str">
        <f t="shared" si="15"/>
        <v/>
      </c>
      <c r="AQ90" s="28" t="str">
        <f t="shared" si="21"/>
        <v/>
      </c>
      <c r="AU90" s="310" t="str">
        <f>IFERROR(INDEX('[1]SOTY &amp; Multi Gun Data'!$F$7:$F$410,MATCH((ROW()-6),'[1]SOTY &amp; Multi Gun Data'!$AC$7:$AC$410,0),1),"")</f>
        <v/>
      </c>
      <c r="AV90" s="317" t="str">
        <f>IF(AU90="","",INDEX('[1]SOTY &amp; Multi Gun Data'!AB$7:AB$410,MATCH(AU90,'[1]SOTY &amp; Multi Gun Data'!$F$7:$F$410,0),1))</f>
        <v/>
      </c>
      <c r="AW90" s="318" t="str">
        <f t="array" ref="AW90">IF($AU90="","",MAX(IF('[1]SOTY &amp; Multi Gun Data'!$F$7:$F$410=$AU90,'[1]SOTY &amp; Multi Gun Data'!$G$7:$G$410),IF('[1]SOTY &amp; Multi Gun Data'!$F$7:$F$410=$AU90,'[1]SOTY &amp; Multi Gun Data'!$H$7:$H$410)))</f>
        <v/>
      </c>
      <c r="AX90" s="319" t="str">
        <f t="shared" si="16"/>
        <v/>
      </c>
    </row>
    <row r="91" spans="1:50" ht="16.7" x14ac:dyDescent="0.35">
      <c r="A91" s="310" t="str">
        <f>IFERROR(INDEX('[1]SOTY &amp; Multi Gun Data'!$F$7:$F$410,MATCH((ROW()-6),'[1]SOTY &amp; Multi Gun Data'!$AH$7:$AH$410,0),1),"")</f>
        <v/>
      </c>
      <c r="B91" s="311" t="str">
        <f>IF($A91="","",INDEX('[1]SOTY &amp; Multi Gun Data'!G$7:G$410,MATCH($A91,'[1]SOTY &amp; Multi Gun Data'!$F$7:$F$410,0),1))</f>
        <v/>
      </c>
      <c r="C91" s="311" t="str">
        <f>IF($A91="","",INDEX('[1]SOTY &amp; Multi Gun Data'!H$7:H$410,MATCH($A91,'[1]SOTY &amp; Multi Gun Data'!$F$7:$F$410,0),1))</f>
        <v/>
      </c>
      <c r="D91" s="312" t="str">
        <f t="shared" si="11"/>
        <v/>
      </c>
      <c r="E91" s="28" t="str">
        <f t="shared" si="17"/>
        <v/>
      </c>
      <c r="I91" s="310" t="str">
        <f>IFERROR(INDEX('[1]SOTY &amp; Multi Gun Data'!$F$7:$F$410,MATCH((ROW()-6),'[1]SOTY &amp; Multi Gun Data'!$AJ$7:$AJ$410,0),1),"")</f>
        <v/>
      </c>
      <c r="J91" s="311" t="str">
        <f>IF(I91="","",INDEX('[1]SOTY &amp; Multi Gun Data'!G$7:G$410,MATCH($I91,'[1]SOTY &amp; Multi Gun Data'!$F$7:$F$410,0),1))</f>
        <v/>
      </c>
      <c r="K91" s="313" t="str">
        <f>IF(J91="","",INDEX('[1]SOTY &amp; Multi Gun Data'!H$7:H$410,MATCH($I91,'[1]SOTY &amp; Multi Gun Data'!$F$7:$F$410,0),1))</f>
        <v/>
      </c>
      <c r="L91" s="314" t="str">
        <f>IF(K91="","",INDEX('[1]SOTY &amp; Multi Gun Data'!I$7:I$410,MATCH($I91,'[1]SOTY &amp; Multi Gun Data'!$F$7:$F$410,0),1))</f>
        <v/>
      </c>
      <c r="M91" s="312" t="str">
        <f t="shared" si="12"/>
        <v/>
      </c>
      <c r="N91" s="28" t="str">
        <f t="shared" si="18"/>
        <v/>
      </c>
      <c r="R91" s="310" t="str">
        <f>IFERROR(INDEX('[1]SOTY &amp; Multi Gun Data'!$F$7:$F$410,MATCH((ROW()-6),'[1]SOTY &amp; Multi Gun Data'!$AL$7:$AL$410,0),1),"")</f>
        <v/>
      </c>
      <c r="S91" s="311" t="str">
        <f>IF(R91="","",INDEX('[1]SOTY &amp; Multi Gun Data'!G$7:G$410,MATCH($R91,'[1]SOTY &amp; Multi Gun Data'!$F$7:$F$410,0),1))</f>
        <v/>
      </c>
      <c r="T91" s="313" t="str">
        <f>IF(S91="","",INDEX('[1]SOTY &amp; Multi Gun Data'!H$7:H$410,MATCH($R91,'[1]SOTY &amp; Multi Gun Data'!$F$7:$F$410,0),1))</f>
        <v/>
      </c>
      <c r="U91" s="314" t="str">
        <f>IF(T91="","",INDEX('[1]SOTY &amp; Multi Gun Data'!I$7:I$410,MATCH($R91,'[1]SOTY &amp; Multi Gun Data'!$F$7:$F$410,0),1))</f>
        <v/>
      </c>
      <c r="V91" s="312" t="str">
        <f t="shared" si="13"/>
        <v/>
      </c>
      <c r="W91" s="28" t="str">
        <f t="shared" si="19"/>
        <v/>
      </c>
      <c r="AA91" s="310" t="str">
        <f>IFERROR(INDEX('[1]SOTY &amp; Multi Gun Data'!$F$7:$F$410,MATCH((ROW()-6),'[1]SOTY &amp; Multi Gun Data'!$AN$7:$AN$410,0),1),"")</f>
        <v/>
      </c>
      <c r="AB91" s="311" t="str">
        <f>IF($AA91="","",INDEX('[1]SOTY &amp; Multi Gun Data'!G$7:G$410,MATCH($AA91,'[1]SOTY &amp; Multi Gun Data'!$F$7:$F$410,0),1))</f>
        <v/>
      </c>
      <c r="AC91" s="313" t="str">
        <f>IF($AA91="","",INDEX('[1]SOTY &amp; Multi Gun Data'!H$7:H$410,MATCH($AA91,'[1]SOTY &amp; Multi Gun Data'!$F$7:$F$410,0),1))</f>
        <v/>
      </c>
      <c r="AD91" s="315" t="str">
        <f>IF($AA91="","",INDEX('[1]SOTY &amp; Multi Gun Data'!J$7:J$410,MATCH($AA91,'[1]SOTY &amp; Multi Gun Data'!$F$7:$F$410,0),1))</f>
        <v/>
      </c>
      <c r="AE91" s="316" t="str">
        <f>IF($AA91="","",INDEX('[1]SOTY &amp; Multi Gun Data'!K$7:K$410,MATCH($AA91,'[1]SOTY &amp; Multi Gun Data'!$F$7:$F$410,0),1))</f>
        <v/>
      </c>
      <c r="AF91" s="312" t="str">
        <f t="shared" si="14"/>
        <v/>
      </c>
      <c r="AG91" s="28" t="str">
        <f t="shared" si="20"/>
        <v/>
      </c>
      <c r="AK91" s="310" t="str">
        <f>IFERROR(INDEX('[1]SOTY &amp; Multi Gun Data'!$F$7:$F$410,MATCH((ROW()-6),'[1]SOTY &amp; Multi Gun Data'!$AP$7:$AP$410,0),1),"")</f>
        <v/>
      </c>
      <c r="AL91" s="311" t="str">
        <f>IF($AK91="","",INDEX('[1]SOTY &amp; Multi Gun Data'!G$7:G$410,MATCH($AK91,'[1]SOTY &amp; Multi Gun Data'!$F$7:$F$410,0),1))</f>
        <v/>
      </c>
      <c r="AM91" s="313" t="str">
        <f>IF($AK91="","",INDEX('[1]SOTY &amp; Multi Gun Data'!H$7:H$410,MATCH($AK91,'[1]SOTY &amp; Multi Gun Data'!$F$7:$F$410,0),1))</f>
        <v/>
      </c>
      <c r="AN91" s="315" t="str">
        <f>IF($AK91="","",INDEX('[1]SOTY &amp; Multi Gun Data'!J$7:J$410,MATCH($AK91,'[1]SOTY &amp; Multi Gun Data'!$F$7:$F$410,0),1))</f>
        <v/>
      </c>
      <c r="AO91" s="316" t="str">
        <f>IF($AK91="","",INDEX('[1]SOTY &amp; Multi Gun Data'!K$7:K$410,MATCH($AK91,'[1]SOTY &amp; Multi Gun Data'!$F$7:$F$410,0),1))</f>
        <v/>
      </c>
      <c r="AP91" s="312" t="str">
        <f t="shared" si="15"/>
        <v/>
      </c>
      <c r="AQ91" s="28" t="str">
        <f t="shared" si="21"/>
        <v/>
      </c>
      <c r="AU91" s="310" t="str">
        <f>IFERROR(INDEX('[1]SOTY &amp; Multi Gun Data'!$F$7:$F$410,MATCH((ROW()-6),'[1]SOTY &amp; Multi Gun Data'!$AC$7:$AC$410,0),1),"")</f>
        <v/>
      </c>
      <c r="AV91" s="317" t="str">
        <f>IF(AU91="","",INDEX('[1]SOTY &amp; Multi Gun Data'!AB$7:AB$410,MATCH(AU91,'[1]SOTY &amp; Multi Gun Data'!$F$7:$F$410,0),1))</f>
        <v/>
      </c>
      <c r="AW91" s="318" t="str">
        <f t="array" ref="AW91">IF($AU91="","",MAX(IF('[1]SOTY &amp; Multi Gun Data'!$F$7:$F$410=$AU91,'[1]SOTY &amp; Multi Gun Data'!$G$7:$G$410),IF('[1]SOTY &amp; Multi Gun Data'!$F$7:$F$410=$AU91,'[1]SOTY &amp; Multi Gun Data'!$H$7:$H$410)))</f>
        <v/>
      </c>
      <c r="AX91" s="319" t="str">
        <f t="shared" si="16"/>
        <v/>
      </c>
    </row>
    <row r="92" spans="1:50" ht="16.7" x14ac:dyDescent="0.35">
      <c r="A92" s="310" t="str">
        <f>IFERROR(INDEX('[1]SOTY &amp; Multi Gun Data'!$F$7:$F$410,MATCH((ROW()-6),'[1]SOTY &amp; Multi Gun Data'!$AH$7:$AH$410,0),1),"")</f>
        <v/>
      </c>
      <c r="B92" s="311" t="str">
        <f>IF($A92="","",INDEX('[1]SOTY &amp; Multi Gun Data'!G$7:G$410,MATCH($A92,'[1]SOTY &amp; Multi Gun Data'!$F$7:$F$410,0),1))</f>
        <v/>
      </c>
      <c r="C92" s="311" t="str">
        <f>IF($A92="","",INDEX('[1]SOTY &amp; Multi Gun Data'!H$7:H$410,MATCH($A92,'[1]SOTY &amp; Multi Gun Data'!$F$7:$F$410,0),1))</f>
        <v/>
      </c>
      <c r="D92" s="312" t="str">
        <f t="shared" si="11"/>
        <v/>
      </c>
      <c r="E92" s="28" t="str">
        <f t="shared" si="17"/>
        <v/>
      </c>
      <c r="I92" s="310" t="str">
        <f>IFERROR(INDEX('[1]SOTY &amp; Multi Gun Data'!$F$7:$F$410,MATCH((ROW()-6),'[1]SOTY &amp; Multi Gun Data'!$AJ$7:$AJ$410,0),1),"")</f>
        <v/>
      </c>
      <c r="J92" s="311" t="str">
        <f>IF(I92="","",INDEX('[1]SOTY &amp; Multi Gun Data'!G$7:G$410,MATCH($I92,'[1]SOTY &amp; Multi Gun Data'!$F$7:$F$410,0),1))</f>
        <v/>
      </c>
      <c r="K92" s="313" t="str">
        <f>IF(J92="","",INDEX('[1]SOTY &amp; Multi Gun Data'!H$7:H$410,MATCH($I92,'[1]SOTY &amp; Multi Gun Data'!$F$7:$F$410,0),1))</f>
        <v/>
      </c>
      <c r="L92" s="314" t="str">
        <f>IF(K92="","",INDEX('[1]SOTY &amp; Multi Gun Data'!I$7:I$410,MATCH($I92,'[1]SOTY &amp; Multi Gun Data'!$F$7:$F$410,0),1))</f>
        <v/>
      </c>
      <c r="M92" s="312" t="str">
        <f t="shared" si="12"/>
        <v/>
      </c>
      <c r="N92" s="28" t="str">
        <f t="shared" si="18"/>
        <v/>
      </c>
      <c r="R92" s="310" t="str">
        <f>IFERROR(INDEX('[1]SOTY &amp; Multi Gun Data'!$F$7:$F$410,MATCH((ROW()-6),'[1]SOTY &amp; Multi Gun Data'!$AL$7:$AL$410,0),1),"")</f>
        <v/>
      </c>
      <c r="S92" s="311" t="str">
        <f>IF(R92="","",INDEX('[1]SOTY &amp; Multi Gun Data'!G$7:G$410,MATCH($R92,'[1]SOTY &amp; Multi Gun Data'!$F$7:$F$410,0),1))</f>
        <v/>
      </c>
      <c r="T92" s="313" t="str">
        <f>IF(S92="","",INDEX('[1]SOTY &amp; Multi Gun Data'!H$7:H$410,MATCH($R92,'[1]SOTY &amp; Multi Gun Data'!$F$7:$F$410,0),1))</f>
        <v/>
      </c>
      <c r="U92" s="314" t="str">
        <f>IF(T92="","",INDEX('[1]SOTY &amp; Multi Gun Data'!I$7:I$410,MATCH($R92,'[1]SOTY &amp; Multi Gun Data'!$F$7:$F$410,0),1))</f>
        <v/>
      </c>
      <c r="V92" s="312" t="str">
        <f t="shared" si="13"/>
        <v/>
      </c>
      <c r="W92" s="28" t="str">
        <f t="shared" si="19"/>
        <v/>
      </c>
      <c r="AA92" s="310" t="str">
        <f>IFERROR(INDEX('[1]SOTY &amp; Multi Gun Data'!$F$7:$F$410,MATCH((ROW()-6),'[1]SOTY &amp; Multi Gun Data'!$AN$7:$AN$410,0),1),"")</f>
        <v/>
      </c>
      <c r="AB92" s="311" t="str">
        <f>IF($AA92="","",INDEX('[1]SOTY &amp; Multi Gun Data'!G$7:G$410,MATCH($AA92,'[1]SOTY &amp; Multi Gun Data'!$F$7:$F$410,0),1))</f>
        <v/>
      </c>
      <c r="AC92" s="313" t="str">
        <f>IF($AA92="","",INDEX('[1]SOTY &amp; Multi Gun Data'!H$7:H$410,MATCH($AA92,'[1]SOTY &amp; Multi Gun Data'!$F$7:$F$410,0),1))</f>
        <v/>
      </c>
      <c r="AD92" s="315" t="str">
        <f>IF($AA92="","",INDEX('[1]SOTY &amp; Multi Gun Data'!J$7:J$410,MATCH($AA92,'[1]SOTY &amp; Multi Gun Data'!$F$7:$F$410,0),1))</f>
        <v/>
      </c>
      <c r="AE92" s="316" t="str">
        <f>IF($AA92="","",INDEX('[1]SOTY &amp; Multi Gun Data'!K$7:K$410,MATCH($AA92,'[1]SOTY &amp; Multi Gun Data'!$F$7:$F$410,0),1))</f>
        <v/>
      </c>
      <c r="AF92" s="312" t="str">
        <f t="shared" si="14"/>
        <v/>
      </c>
      <c r="AG92" s="28" t="str">
        <f t="shared" si="20"/>
        <v/>
      </c>
      <c r="AK92" s="310" t="str">
        <f>IFERROR(INDEX('[1]SOTY &amp; Multi Gun Data'!$F$7:$F$410,MATCH((ROW()-6),'[1]SOTY &amp; Multi Gun Data'!$AP$7:$AP$410,0),1),"")</f>
        <v/>
      </c>
      <c r="AL92" s="311" t="str">
        <f>IF($AK92="","",INDEX('[1]SOTY &amp; Multi Gun Data'!G$7:G$410,MATCH($AK92,'[1]SOTY &amp; Multi Gun Data'!$F$7:$F$410,0),1))</f>
        <v/>
      </c>
      <c r="AM92" s="313" t="str">
        <f>IF($AK92="","",INDEX('[1]SOTY &amp; Multi Gun Data'!H$7:H$410,MATCH($AK92,'[1]SOTY &amp; Multi Gun Data'!$F$7:$F$410,0),1))</f>
        <v/>
      </c>
      <c r="AN92" s="315" t="str">
        <f>IF($AK92="","",INDEX('[1]SOTY &amp; Multi Gun Data'!J$7:J$410,MATCH($AK92,'[1]SOTY &amp; Multi Gun Data'!$F$7:$F$410,0),1))</f>
        <v/>
      </c>
      <c r="AO92" s="316" t="str">
        <f>IF($AK92="","",INDEX('[1]SOTY &amp; Multi Gun Data'!K$7:K$410,MATCH($AK92,'[1]SOTY &amp; Multi Gun Data'!$F$7:$F$410,0),1))</f>
        <v/>
      </c>
      <c r="AP92" s="312" t="str">
        <f t="shared" si="15"/>
        <v/>
      </c>
      <c r="AQ92" s="28" t="str">
        <f t="shared" si="21"/>
        <v/>
      </c>
      <c r="AU92" s="310" t="str">
        <f>IFERROR(INDEX('[1]SOTY &amp; Multi Gun Data'!$F$7:$F$410,MATCH((ROW()-6),'[1]SOTY &amp; Multi Gun Data'!$AC$7:$AC$410,0),1),"")</f>
        <v/>
      </c>
      <c r="AV92" s="317" t="str">
        <f>IF(AU92="","",INDEX('[1]SOTY &amp; Multi Gun Data'!AB$7:AB$410,MATCH(AU92,'[1]SOTY &amp; Multi Gun Data'!$F$7:$F$410,0),1))</f>
        <v/>
      </c>
      <c r="AW92" s="318" t="str">
        <f t="array" ref="AW92">IF($AU92="","",MAX(IF('[1]SOTY &amp; Multi Gun Data'!$F$7:$F$410=$AU92,'[1]SOTY &amp; Multi Gun Data'!$G$7:$G$410),IF('[1]SOTY &amp; Multi Gun Data'!$F$7:$F$410=$AU92,'[1]SOTY &amp; Multi Gun Data'!$H$7:$H$410)))</f>
        <v/>
      </c>
      <c r="AX92" s="319" t="str">
        <f t="shared" si="16"/>
        <v/>
      </c>
    </row>
    <row r="93" spans="1:50" ht="16.7" x14ac:dyDescent="0.35">
      <c r="A93" s="310" t="str">
        <f>IFERROR(INDEX('[1]SOTY &amp; Multi Gun Data'!$F$7:$F$410,MATCH((ROW()-6),'[1]SOTY &amp; Multi Gun Data'!$AH$7:$AH$410,0),1),"")</f>
        <v/>
      </c>
      <c r="B93" s="311" t="str">
        <f>IF($A93="","",INDEX('[1]SOTY &amp; Multi Gun Data'!G$7:G$410,MATCH($A93,'[1]SOTY &amp; Multi Gun Data'!$F$7:$F$410,0),1))</f>
        <v/>
      </c>
      <c r="C93" s="311" t="str">
        <f>IF($A93="","",INDEX('[1]SOTY &amp; Multi Gun Data'!H$7:H$410,MATCH($A93,'[1]SOTY &amp; Multi Gun Data'!$F$7:$F$410,0),1))</f>
        <v/>
      </c>
      <c r="D93" s="312" t="str">
        <f t="shared" si="11"/>
        <v/>
      </c>
      <c r="E93" s="28" t="str">
        <f t="shared" si="17"/>
        <v/>
      </c>
      <c r="I93" s="310" t="str">
        <f>IFERROR(INDEX('[1]SOTY &amp; Multi Gun Data'!$F$7:$F$410,MATCH((ROW()-6),'[1]SOTY &amp; Multi Gun Data'!$AJ$7:$AJ$410,0),1),"")</f>
        <v/>
      </c>
      <c r="J93" s="311" t="str">
        <f>IF(I93="","",INDEX('[1]SOTY &amp; Multi Gun Data'!G$7:G$410,MATCH($I93,'[1]SOTY &amp; Multi Gun Data'!$F$7:$F$410,0),1))</f>
        <v/>
      </c>
      <c r="K93" s="313" t="str">
        <f>IF(J93="","",INDEX('[1]SOTY &amp; Multi Gun Data'!H$7:H$410,MATCH($I93,'[1]SOTY &amp; Multi Gun Data'!$F$7:$F$410,0),1))</f>
        <v/>
      </c>
      <c r="L93" s="314" t="str">
        <f>IF(K93="","",INDEX('[1]SOTY &amp; Multi Gun Data'!I$7:I$410,MATCH($I93,'[1]SOTY &amp; Multi Gun Data'!$F$7:$F$410,0),1))</f>
        <v/>
      </c>
      <c r="M93" s="312" t="str">
        <f t="shared" si="12"/>
        <v/>
      </c>
      <c r="N93" s="28" t="str">
        <f t="shared" si="18"/>
        <v/>
      </c>
      <c r="R93" s="310" t="str">
        <f>IFERROR(INDEX('[1]SOTY &amp; Multi Gun Data'!$F$7:$F$410,MATCH((ROW()-6),'[1]SOTY &amp; Multi Gun Data'!$AL$7:$AL$410,0),1),"")</f>
        <v/>
      </c>
      <c r="S93" s="311" t="str">
        <f>IF(R93="","",INDEX('[1]SOTY &amp; Multi Gun Data'!G$7:G$410,MATCH($R93,'[1]SOTY &amp; Multi Gun Data'!$F$7:$F$410,0),1))</f>
        <v/>
      </c>
      <c r="T93" s="313" t="str">
        <f>IF(S93="","",INDEX('[1]SOTY &amp; Multi Gun Data'!H$7:H$410,MATCH($R93,'[1]SOTY &amp; Multi Gun Data'!$F$7:$F$410,0),1))</f>
        <v/>
      </c>
      <c r="U93" s="314" t="str">
        <f>IF(T93="","",INDEX('[1]SOTY &amp; Multi Gun Data'!I$7:I$410,MATCH($R93,'[1]SOTY &amp; Multi Gun Data'!$F$7:$F$410,0),1))</f>
        <v/>
      </c>
      <c r="V93" s="312" t="str">
        <f t="shared" si="13"/>
        <v/>
      </c>
      <c r="W93" s="28" t="str">
        <f t="shared" si="19"/>
        <v/>
      </c>
      <c r="AA93" s="310" t="str">
        <f>IFERROR(INDEX('[1]SOTY &amp; Multi Gun Data'!$F$7:$F$410,MATCH((ROW()-6),'[1]SOTY &amp; Multi Gun Data'!$AN$7:$AN$410,0),1),"")</f>
        <v/>
      </c>
      <c r="AB93" s="311" t="str">
        <f>IF($AA93="","",INDEX('[1]SOTY &amp; Multi Gun Data'!G$7:G$410,MATCH($AA93,'[1]SOTY &amp; Multi Gun Data'!$F$7:$F$410,0),1))</f>
        <v/>
      </c>
      <c r="AC93" s="313" t="str">
        <f>IF($AA93="","",INDEX('[1]SOTY &amp; Multi Gun Data'!H$7:H$410,MATCH($AA93,'[1]SOTY &amp; Multi Gun Data'!$F$7:$F$410,0),1))</f>
        <v/>
      </c>
      <c r="AD93" s="315" t="str">
        <f>IF($AA93="","",INDEX('[1]SOTY &amp; Multi Gun Data'!J$7:J$410,MATCH($AA93,'[1]SOTY &amp; Multi Gun Data'!$F$7:$F$410,0),1))</f>
        <v/>
      </c>
      <c r="AE93" s="316" t="str">
        <f>IF($AA93="","",INDEX('[1]SOTY &amp; Multi Gun Data'!K$7:K$410,MATCH($AA93,'[1]SOTY &amp; Multi Gun Data'!$F$7:$F$410,0),1))</f>
        <v/>
      </c>
      <c r="AF93" s="312" t="str">
        <f t="shared" si="14"/>
        <v/>
      </c>
      <c r="AG93" s="28" t="str">
        <f t="shared" si="20"/>
        <v/>
      </c>
      <c r="AK93" s="310" t="str">
        <f>IFERROR(INDEX('[1]SOTY &amp; Multi Gun Data'!$F$7:$F$410,MATCH((ROW()-6),'[1]SOTY &amp; Multi Gun Data'!$AP$7:$AP$410,0),1),"")</f>
        <v/>
      </c>
      <c r="AL93" s="311" t="str">
        <f>IF($AK93="","",INDEX('[1]SOTY &amp; Multi Gun Data'!G$7:G$410,MATCH($AK93,'[1]SOTY &amp; Multi Gun Data'!$F$7:$F$410,0),1))</f>
        <v/>
      </c>
      <c r="AM93" s="313" t="str">
        <f>IF($AK93="","",INDEX('[1]SOTY &amp; Multi Gun Data'!H$7:H$410,MATCH($AK93,'[1]SOTY &amp; Multi Gun Data'!$F$7:$F$410,0),1))</f>
        <v/>
      </c>
      <c r="AN93" s="315" t="str">
        <f>IF($AK93="","",INDEX('[1]SOTY &amp; Multi Gun Data'!J$7:J$410,MATCH($AK93,'[1]SOTY &amp; Multi Gun Data'!$F$7:$F$410,0),1))</f>
        <v/>
      </c>
      <c r="AO93" s="316" t="str">
        <f>IF($AK93="","",INDEX('[1]SOTY &amp; Multi Gun Data'!K$7:K$410,MATCH($AK93,'[1]SOTY &amp; Multi Gun Data'!$F$7:$F$410,0),1))</f>
        <v/>
      </c>
      <c r="AP93" s="312" t="str">
        <f t="shared" si="15"/>
        <v/>
      </c>
      <c r="AQ93" s="28" t="str">
        <f t="shared" si="21"/>
        <v/>
      </c>
      <c r="AU93" s="310" t="str">
        <f>IFERROR(INDEX('[1]SOTY &amp; Multi Gun Data'!$F$7:$F$410,MATCH((ROW()-6),'[1]SOTY &amp; Multi Gun Data'!$AC$7:$AC$410,0),1),"")</f>
        <v/>
      </c>
      <c r="AV93" s="317" t="str">
        <f>IF(AU93="","",INDEX('[1]SOTY &amp; Multi Gun Data'!AB$7:AB$410,MATCH(AU93,'[1]SOTY &amp; Multi Gun Data'!$F$7:$F$410,0),1))</f>
        <v/>
      </c>
      <c r="AW93" s="318" t="str">
        <f t="array" ref="AW93">IF($AU93="","",MAX(IF('[1]SOTY &amp; Multi Gun Data'!$F$7:$F$410=$AU93,'[1]SOTY &amp; Multi Gun Data'!$G$7:$G$410),IF('[1]SOTY &amp; Multi Gun Data'!$F$7:$F$410=$AU93,'[1]SOTY &amp; Multi Gun Data'!$H$7:$H$410)))</f>
        <v/>
      </c>
      <c r="AX93" s="319" t="str">
        <f t="shared" si="16"/>
        <v/>
      </c>
    </row>
    <row r="94" spans="1:50" ht="16.7" x14ac:dyDescent="0.35">
      <c r="A94" s="310" t="str">
        <f>IFERROR(INDEX('[1]SOTY &amp; Multi Gun Data'!$F$7:$F$410,MATCH((ROW()-6),'[1]SOTY &amp; Multi Gun Data'!$AH$7:$AH$410,0),1),"")</f>
        <v/>
      </c>
      <c r="B94" s="311" t="str">
        <f>IF($A94="","",INDEX('[1]SOTY &amp; Multi Gun Data'!G$7:G$410,MATCH($A94,'[1]SOTY &amp; Multi Gun Data'!$F$7:$F$410,0),1))</f>
        <v/>
      </c>
      <c r="C94" s="311" t="str">
        <f>IF($A94="","",INDEX('[1]SOTY &amp; Multi Gun Data'!H$7:H$410,MATCH($A94,'[1]SOTY &amp; Multi Gun Data'!$F$7:$F$410,0),1))</f>
        <v/>
      </c>
      <c r="D94" s="312" t="str">
        <f t="shared" si="11"/>
        <v/>
      </c>
      <c r="E94" s="28" t="str">
        <f t="shared" si="17"/>
        <v/>
      </c>
      <c r="I94" s="310" t="str">
        <f>IFERROR(INDEX('[1]SOTY &amp; Multi Gun Data'!$F$7:$F$410,MATCH((ROW()-6),'[1]SOTY &amp; Multi Gun Data'!$AJ$7:$AJ$410,0),1),"")</f>
        <v/>
      </c>
      <c r="J94" s="311" t="str">
        <f>IF(I94="","",INDEX('[1]SOTY &amp; Multi Gun Data'!G$7:G$410,MATCH($I94,'[1]SOTY &amp; Multi Gun Data'!$F$7:$F$410,0),1))</f>
        <v/>
      </c>
      <c r="K94" s="313" t="str">
        <f>IF(J94="","",INDEX('[1]SOTY &amp; Multi Gun Data'!H$7:H$410,MATCH($I94,'[1]SOTY &amp; Multi Gun Data'!$F$7:$F$410,0),1))</f>
        <v/>
      </c>
      <c r="L94" s="314" t="str">
        <f>IF(K94="","",INDEX('[1]SOTY &amp; Multi Gun Data'!I$7:I$410,MATCH($I94,'[1]SOTY &amp; Multi Gun Data'!$F$7:$F$410,0),1))</f>
        <v/>
      </c>
      <c r="M94" s="312" t="str">
        <f t="shared" si="12"/>
        <v/>
      </c>
      <c r="N94" s="28" t="str">
        <f t="shared" si="18"/>
        <v/>
      </c>
      <c r="R94" s="310" t="str">
        <f>IFERROR(INDEX('[1]SOTY &amp; Multi Gun Data'!$F$7:$F$410,MATCH((ROW()-6),'[1]SOTY &amp; Multi Gun Data'!$AL$7:$AL$410,0),1),"")</f>
        <v/>
      </c>
      <c r="S94" s="311" t="str">
        <f>IF(R94="","",INDEX('[1]SOTY &amp; Multi Gun Data'!G$7:G$410,MATCH($R94,'[1]SOTY &amp; Multi Gun Data'!$F$7:$F$410,0),1))</f>
        <v/>
      </c>
      <c r="T94" s="313" t="str">
        <f>IF(S94="","",INDEX('[1]SOTY &amp; Multi Gun Data'!H$7:H$410,MATCH($R94,'[1]SOTY &amp; Multi Gun Data'!$F$7:$F$410,0),1))</f>
        <v/>
      </c>
      <c r="U94" s="314" t="str">
        <f>IF(T94="","",INDEX('[1]SOTY &amp; Multi Gun Data'!I$7:I$410,MATCH($R94,'[1]SOTY &amp; Multi Gun Data'!$F$7:$F$410,0),1))</f>
        <v/>
      </c>
      <c r="V94" s="312" t="str">
        <f t="shared" si="13"/>
        <v/>
      </c>
      <c r="W94" s="28" t="str">
        <f t="shared" si="19"/>
        <v/>
      </c>
      <c r="AA94" s="310" t="str">
        <f>IFERROR(INDEX('[1]SOTY &amp; Multi Gun Data'!$F$7:$F$410,MATCH((ROW()-6),'[1]SOTY &amp; Multi Gun Data'!$AN$7:$AN$410,0),1),"")</f>
        <v/>
      </c>
      <c r="AB94" s="311" t="str">
        <f>IF($AA94="","",INDEX('[1]SOTY &amp; Multi Gun Data'!G$7:G$410,MATCH($AA94,'[1]SOTY &amp; Multi Gun Data'!$F$7:$F$410,0),1))</f>
        <v/>
      </c>
      <c r="AC94" s="313" t="str">
        <f>IF($AA94="","",INDEX('[1]SOTY &amp; Multi Gun Data'!H$7:H$410,MATCH($AA94,'[1]SOTY &amp; Multi Gun Data'!$F$7:$F$410,0),1))</f>
        <v/>
      </c>
      <c r="AD94" s="315" t="str">
        <f>IF($AA94="","",INDEX('[1]SOTY &amp; Multi Gun Data'!J$7:J$410,MATCH($AA94,'[1]SOTY &amp; Multi Gun Data'!$F$7:$F$410,0),1))</f>
        <v/>
      </c>
      <c r="AE94" s="316" t="str">
        <f>IF($AA94="","",INDEX('[1]SOTY &amp; Multi Gun Data'!K$7:K$410,MATCH($AA94,'[1]SOTY &amp; Multi Gun Data'!$F$7:$F$410,0),1))</f>
        <v/>
      </c>
      <c r="AF94" s="312" t="str">
        <f t="shared" si="14"/>
        <v/>
      </c>
      <c r="AG94" s="28" t="str">
        <f t="shared" si="20"/>
        <v/>
      </c>
      <c r="AK94" s="310" t="str">
        <f>IFERROR(INDEX('[1]SOTY &amp; Multi Gun Data'!$F$7:$F$410,MATCH((ROW()-6),'[1]SOTY &amp; Multi Gun Data'!$AP$7:$AP$410,0),1),"")</f>
        <v/>
      </c>
      <c r="AL94" s="311" t="str">
        <f>IF($AK94="","",INDEX('[1]SOTY &amp; Multi Gun Data'!G$7:G$410,MATCH($AK94,'[1]SOTY &amp; Multi Gun Data'!$F$7:$F$410,0),1))</f>
        <v/>
      </c>
      <c r="AM94" s="313" t="str">
        <f>IF($AK94="","",INDEX('[1]SOTY &amp; Multi Gun Data'!H$7:H$410,MATCH($AK94,'[1]SOTY &amp; Multi Gun Data'!$F$7:$F$410,0),1))</f>
        <v/>
      </c>
      <c r="AN94" s="315" t="str">
        <f>IF($AK94="","",INDEX('[1]SOTY &amp; Multi Gun Data'!J$7:J$410,MATCH($AK94,'[1]SOTY &amp; Multi Gun Data'!$F$7:$F$410,0),1))</f>
        <v/>
      </c>
      <c r="AO94" s="316" t="str">
        <f>IF($AK94="","",INDEX('[1]SOTY &amp; Multi Gun Data'!K$7:K$410,MATCH($AK94,'[1]SOTY &amp; Multi Gun Data'!$F$7:$F$410,0),1))</f>
        <v/>
      </c>
      <c r="AP94" s="312" t="str">
        <f t="shared" si="15"/>
        <v/>
      </c>
      <c r="AQ94" s="28" t="str">
        <f t="shared" si="21"/>
        <v/>
      </c>
      <c r="AU94" s="310" t="str">
        <f>IFERROR(INDEX('[1]SOTY &amp; Multi Gun Data'!$F$7:$F$410,MATCH((ROW()-6),'[1]SOTY &amp; Multi Gun Data'!$AC$7:$AC$410,0),1),"")</f>
        <v/>
      </c>
      <c r="AV94" s="317" t="str">
        <f>IF(AU94="","",INDEX('[1]SOTY &amp; Multi Gun Data'!AB$7:AB$410,MATCH(AU94,'[1]SOTY &amp; Multi Gun Data'!$F$7:$F$410,0),1))</f>
        <v/>
      </c>
      <c r="AW94" s="318" t="str">
        <f t="array" ref="AW94">IF($AU94="","",MAX(IF('[1]SOTY &amp; Multi Gun Data'!$F$7:$F$410=$AU94,'[1]SOTY &amp; Multi Gun Data'!$G$7:$G$410),IF('[1]SOTY &amp; Multi Gun Data'!$F$7:$F$410=$AU94,'[1]SOTY &amp; Multi Gun Data'!$H$7:$H$410)))</f>
        <v/>
      </c>
      <c r="AX94" s="319" t="str">
        <f t="shared" si="16"/>
        <v/>
      </c>
    </row>
    <row r="95" spans="1:50" ht="16.7" x14ac:dyDescent="0.35">
      <c r="A95" s="310" t="str">
        <f>IFERROR(INDEX('[1]SOTY &amp; Multi Gun Data'!$F$7:$F$410,MATCH((ROW()-6),'[1]SOTY &amp; Multi Gun Data'!$AH$7:$AH$410,0),1),"")</f>
        <v/>
      </c>
      <c r="B95" s="311" t="str">
        <f>IF($A95="","",INDEX('[1]SOTY &amp; Multi Gun Data'!G$7:G$410,MATCH($A95,'[1]SOTY &amp; Multi Gun Data'!$F$7:$F$410,0),1))</f>
        <v/>
      </c>
      <c r="C95" s="311" t="str">
        <f>IF($A95="","",INDEX('[1]SOTY &amp; Multi Gun Data'!H$7:H$410,MATCH($A95,'[1]SOTY &amp; Multi Gun Data'!$F$7:$F$410,0),1))</f>
        <v/>
      </c>
      <c r="D95" s="312" t="str">
        <f t="shared" si="11"/>
        <v/>
      </c>
      <c r="E95" s="28" t="str">
        <f t="shared" si="17"/>
        <v/>
      </c>
      <c r="I95" s="310" t="str">
        <f>IFERROR(INDEX('[1]SOTY &amp; Multi Gun Data'!$F$7:$F$410,MATCH((ROW()-6),'[1]SOTY &amp; Multi Gun Data'!$AJ$7:$AJ$410,0),1),"")</f>
        <v/>
      </c>
      <c r="J95" s="311" t="str">
        <f>IF(I95="","",INDEX('[1]SOTY &amp; Multi Gun Data'!G$7:G$410,MATCH($I95,'[1]SOTY &amp; Multi Gun Data'!$F$7:$F$410,0),1))</f>
        <v/>
      </c>
      <c r="K95" s="313" t="str">
        <f>IF(J95="","",INDEX('[1]SOTY &amp; Multi Gun Data'!H$7:H$410,MATCH($I95,'[1]SOTY &amp; Multi Gun Data'!$F$7:$F$410,0),1))</f>
        <v/>
      </c>
      <c r="L95" s="314" t="str">
        <f>IF(K95="","",INDEX('[1]SOTY &amp; Multi Gun Data'!I$7:I$410,MATCH($I95,'[1]SOTY &amp; Multi Gun Data'!$F$7:$F$410,0),1))</f>
        <v/>
      </c>
      <c r="M95" s="312" t="str">
        <f t="shared" si="12"/>
        <v/>
      </c>
      <c r="N95" s="28" t="str">
        <f t="shared" si="18"/>
        <v/>
      </c>
      <c r="R95" s="310" t="str">
        <f>IFERROR(INDEX('[1]SOTY &amp; Multi Gun Data'!$F$7:$F$410,MATCH((ROW()-6),'[1]SOTY &amp; Multi Gun Data'!$AL$7:$AL$410,0),1),"")</f>
        <v/>
      </c>
      <c r="S95" s="311" t="str">
        <f>IF(R95="","",INDEX('[1]SOTY &amp; Multi Gun Data'!G$7:G$410,MATCH($R95,'[1]SOTY &amp; Multi Gun Data'!$F$7:$F$410,0),1))</f>
        <v/>
      </c>
      <c r="T95" s="313" t="str">
        <f>IF(S95="","",INDEX('[1]SOTY &amp; Multi Gun Data'!H$7:H$410,MATCH($R95,'[1]SOTY &amp; Multi Gun Data'!$F$7:$F$410,0),1))</f>
        <v/>
      </c>
      <c r="U95" s="314" t="str">
        <f>IF(T95="","",INDEX('[1]SOTY &amp; Multi Gun Data'!I$7:I$410,MATCH($R95,'[1]SOTY &amp; Multi Gun Data'!$F$7:$F$410,0),1))</f>
        <v/>
      </c>
      <c r="V95" s="312" t="str">
        <f t="shared" si="13"/>
        <v/>
      </c>
      <c r="W95" s="28" t="str">
        <f t="shared" si="19"/>
        <v/>
      </c>
      <c r="AA95" s="310" t="str">
        <f>IFERROR(INDEX('[1]SOTY &amp; Multi Gun Data'!$F$7:$F$410,MATCH((ROW()-6),'[1]SOTY &amp; Multi Gun Data'!$AN$7:$AN$410,0),1),"")</f>
        <v/>
      </c>
      <c r="AB95" s="311" t="str">
        <f>IF($AA95="","",INDEX('[1]SOTY &amp; Multi Gun Data'!G$7:G$410,MATCH($AA95,'[1]SOTY &amp; Multi Gun Data'!$F$7:$F$410,0),1))</f>
        <v/>
      </c>
      <c r="AC95" s="313" t="str">
        <f>IF($AA95="","",INDEX('[1]SOTY &amp; Multi Gun Data'!H$7:H$410,MATCH($AA95,'[1]SOTY &amp; Multi Gun Data'!$F$7:$F$410,0),1))</f>
        <v/>
      </c>
      <c r="AD95" s="315" t="str">
        <f>IF($AA95="","",INDEX('[1]SOTY &amp; Multi Gun Data'!J$7:J$410,MATCH($AA95,'[1]SOTY &amp; Multi Gun Data'!$F$7:$F$410,0),1))</f>
        <v/>
      </c>
      <c r="AE95" s="316" t="str">
        <f>IF($AA95="","",INDEX('[1]SOTY &amp; Multi Gun Data'!K$7:K$410,MATCH($AA95,'[1]SOTY &amp; Multi Gun Data'!$F$7:$F$410,0),1))</f>
        <v/>
      </c>
      <c r="AF95" s="312" t="str">
        <f t="shared" si="14"/>
        <v/>
      </c>
      <c r="AG95" s="28" t="str">
        <f t="shared" si="20"/>
        <v/>
      </c>
      <c r="AK95" s="310" t="str">
        <f>IFERROR(INDEX('[1]SOTY &amp; Multi Gun Data'!$F$7:$F$410,MATCH((ROW()-6),'[1]SOTY &amp; Multi Gun Data'!$AP$7:$AP$410,0),1),"")</f>
        <v/>
      </c>
      <c r="AL95" s="311" t="str">
        <f>IF($AK95="","",INDEX('[1]SOTY &amp; Multi Gun Data'!G$7:G$410,MATCH($AK95,'[1]SOTY &amp; Multi Gun Data'!$F$7:$F$410,0),1))</f>
        <v/>
      </c>
      <c r="AM95" s="313" t="str">
        <f>IF($AK95="","",INDEX('[1]SOTY &amp; Multi Gun Data'!H$7:H$410,MATCH($AK95,'[1]SOTY &amp; Multi Gun Data'!$F$7:$F$410,0),1))</f>
        <v/>
      </c>
      <c r="AN95" s="315" t="str">
        <f>IF($AK95="","",INDEX('[1]SOTY &amp; Multi Gun Data'!J$7:J$410,MATCH($AK95,'[1]SOTY &amp; Multi Gun Data'!$F$7:$F$410,0),1))</f>
        <v/>
      </c>
      <c r="AO95" s="316" t="str">
        <f>IF($AK95="","",INDEX('[1]SOTY &amp; Multi Gun Data'!K$7:K$410,MATCH($AK95,'[1]SOTY &amp; Multi Gun Data'!$F$7:$F$410,0),1))</f>
        <v/>
      </c>
      <c r="AP95" s="312" t="str">
        <f t="shared" si="15"/>
        <v/>
      </c>
      <c r="AQ95" s="28" t="str">
        <f t="shared" si="21"/>
        <v/>
      </c>
      <c r="AU95" s="310" t="str">
        <f>IFERROR(INDEX('[1]SOTY &amp; Multi Gun Data'!$F$7:$F$410,MATCH((ROW()-6),'[1]SOTY &amp; Multi Gun Data'!$AC$7:$AC$410,0),1),"")</f>
        <v/>
      </c>
      <c r="AV95" s="317" t="str">
        <f>IF(AU95="","",INDEX('[1]SOTY &amp; Multi Gun Data'!AB$7:AB$410,MATCH(AU95,'[1]SOTY &amp; Multi Gun Data'!$F$7:$F$410,0),1))</f>
        <v/>
      </c>
      <c r="AW95" s="318" t="str">
        <f t="array" ref="AW95">IF($AU95="","",MAX(IF('[1]SOTY &amp; Multi Gun Data'!$F$7:$F$410=$AU95,'[1]SOTY &amp; Multi Gun Data'!$G$7:$G$410),IF('[1]SOTY &amp; Multi Gun Data'!$F$7:$F$410=$AU95,'[1]SOTY &amp; Multi Gun Data'!$H$7:$H$410)))</f>
        <v/>
      </c>
      <c r="AX95" s="319" t="str">
        <f t="shared" si="16"/>
        <v/>
      </c>
    </row>
    <row r="96" spans="1:50" ht="16.7" x14ac:dyDescent="0.35">
      <c r="A96" s="310" t="str">
        <f>IFERROR(INDEX('[1]SOTY &amp; Multi Gun Data'!$F$7:$F$410,MATCH((ROW()-6),'[1]SOTY &amp; Multi Gun Data'!$AH$7:$AH$410,0),1),"")</f>
        <v/>
      </c>
      <c r="B96" s="311" t="str">
        <f>IF($A96="","",INDEX('[1]SOTY &amp; Multi Gun Data'!G$7:G$410,MATCH($A96,'[1]SOTY &amp; Multi Gun Data'!$F$7:$F$410,0),1))</f>
        <v/>
      </c>
      <c r="C96" s="311" t="str">
        <f>IF($A96="","",INDEX('[1]SOTY &amp; Multi Gun Data'!H$7:H$410,MATCH($A96,'[1]SOTY &amp; Multi Gun Data'!$F$7:$F$410,0),1))</f>
        <v/>
      </c>
      <c r="D96" s="312" t="str">
        <f t="shared" si="11"/>
        <v/>
      </c>
      <c r="E96" s="28" t="str">
        <f t="shared" si="17"/>
        <v/>
      </c>
      <c r="I96" s="310" t="str">
        <f>IFERROR(INDEX('[1]SOTY &amp; Multi Gun Data'!$F$7:$F$410,MATCH((ROW()-6),'[1]SOTY &amp; Multi Gun Data'!$AJ$7:$AJ$410,0),1),"")</f>
        <v/>
      </c>
      <c r="J96" s="311" t="str">
        <f>IF(I96="","",INDEX('[1]SOTY &amp; Multi Gun Data'!G$7:G$410,MATCH($I96,'[1]SOTY &amp; Multi Gun Data'!$F$7:$F$410,0),1))</f>
        <v/>
      </c>
      <c r="K96" s="313" t="str">
        <f>IF(J96="","",INDEX('[1]SOTY &amp; Multi Gun Data'!H$7:H$410,MATCH($I96,'[1]SOTY &amp; Multi Gun Data'!$F$7:$F$410,0),1))</f>
        <v/>
      </c>
      <c r="L96" s="314" t="str">
        <f>IF(K96="","",INDEX('[1]SOTY &amp; Multi Gun Data'!I$7:I$410,MATCH($I96,'[1]SOTY &amp; Multi Gun Data'!$F$7:$F$410,0),1))</f>
        <v/>
      </c>
      <c r="M96" s="312" t="str">
        <f t="shared" si="12"/>
        <v/>
      </c>
      <c r="N96" s="28" t="str">
        <f t="shared" si="18"/>
        <v/>
      </c>
      <c r="R96" s="310" t="str">
        <f>IFERROR(INDEX('[1]SOTY &amp; Multi Gun Data'!$F$7:$F$410,MATCH((ROW()-6),'[1]SOTY &amp; Multi Gun Data'!$AL$7:$AL$410,0),1),"")</f>
        <v/>
      </c>
      <c r="S96" s="311" t="str">
        <f>IF(R96="","",INDEX('[1]SOTY &amp; Multi Gun Data'!G$7:G$410,MATCH($R96,'[1]SOTY &amp; Multi Gun Data'!$F$7:$F$410,0),1))</f>
        <v/>
      </c>
      <c r="T96" s="313" t="str">
        <f>IF(S96="","",INDEX('[1]SOTY &amp; Multi Gun Data'!H$7:H$410,MATCH($R96,'[1]SOTY &amp; Multi Gun Data'!$F$7:$F$410,0),1))</f>
        <v/>
      </c>
      <c r="U96" s="314" t="str">
        <f>IF(T96="","",INDEX('[1]SOTY &amp; Multi Gun Data'!I$7:I$410,MATCH($R96,'[1]SOTY &amp; Multi Gun Data'!$F$7:$F$410,0),1))</f>
        <v/>
      </c>
      <c r="V96" s="312" t="str">
        <f t="shared" si="13"/>
        <v/>
      </c>
      <c r="W96" s="28" t="str">
        <f t="shared" si="19"/>
        <v/>
      </c>
      <c r="AA96" s="310" t="str">
        <f>IFERROR(INDEX('[1]SOTY &amp; Multi Gun Data'!$F$7:$F$410,MATCH((ROW()-6),'[1]SOTY &amp; Multi Gun Data'!$AN$7:$AN$410,0),1),"")</f>
        <v/>
      </c>
      <c r="AB96" s="311" t="str">
        <f>IF($AA96="","",INDEX('[1]SOTY &amp; Multi Gun Data'!G$7:G$410,MATCH($AA96,'[1]SOTY &amp; Multi Gun Data'!$F$7:$F$410,0),1))</f>
        <v/>
      </c>
      <c r="AC96" s="313" t="str">
        <f>IF($AA96="","",INDEX('[1]SOTY &amp; Multi Gun Data'!H$7:H$410,MATCH($AA96,'[1]SOTY &amp; Multi Gun Data'!$F$7:$F$410,0),1))</f>
        <v/>
      </c>
      <c r="AD96" s="315" t="str">
        <f>IF($AA96="","",INDEX('[1]SOTY &amp; Multi Gun Data'!J$7:J$410,MATCH($AA96,'[1]SOTY &amp; Multi Gun Data'!$F$7:$F$410,0),1))</f>
        <v/>
      </c>
      <c r="AE96" s="316" t="str">
        <f>IF($AA96="","",INDEX('[1]SOTY &amp; Multi Gun Data'!K$7:K$410,MATCH($AA96,'[1]SOTY &amp; Multi Gun Data'!$F$7:$F$410,0),1))</f>
        <v/>
      </c>
      <c r="AF96" s="312" t="str">
        <f t="shared" si="14"/>
        <v/>
      </c>
      <c r="AG96" s="28" t="str">
        <f t="shared" si="20"/>
        <v/>
      </c>
      <c r="AK96" s="310" t="str">
        <f>IFERROR(INDEX('[1]SOTY &amp; Multi Gun Data'!$F$7:$F$410,MATCH((ROW()-6),'[1]SOTY &amp; Multi Gun Data'!$AP$7:$AP$410,0),1),"")</f>
        <v/>
      </c>
      <c r="AL96" s="311" t="str">
        <f>IF($AK96="","",INDEX('[1]SOTY &amp; Multi Gun Data'!G$7:G$410,MATCH($AK96,'[1]SOTY &amp; Multi Gun Data'!$F$7:$F$410,0),1))</f>
        <v/>
      </c>
      <c r="AM96" s="313" t="str">
        <f>IF($AK96="","",INDEX('[1]SOTY &amp; Multi Gun Data'!H$7:H$410,MATCH($AK96,'[1]SOTY &amp; Multi Gun Data'!$F$7:$F$410,0),1))</f>
        <v/>
      </c>
      <c r="AN96" s="315" t="str">
        <f>IF($AK96="","",INDEX('[1]SOTY &amp; Multi Gun Data'!J$7:J$410,MATCH($AK96,'[1]SOTY &amp; Multi Gun Data'!$F$7:$F$410,0),1))</f>
        <v/>
      </c>
      <c r="AO96" s="316" t="str">
        <f>IF($AK96="","",INDEX('[1]SOTY &amp; Multi Gun Data'!K$7:K$410,MATCH($AK96,'[1]SOTY &amp; Multi Gun Data'!$F$7:$F$410,0),1))</f>
        <v/>
      </c>
      <c r="AP96" s="312" t="str">
        <f t="shared" si="15"/>
        <v/>
      </c>
      <c r="AQ96" s="28" t="str">
        <f t="shared" si="21"/>
        <v/>
      </c>
      <c r="AU96" s="310" t="str">
        <f>IFERROR(INDEX('[1]SOTY &amp; Multi Gun Data'!$F$7:$F$410,MATCH((ROW()-6),'[1]SOTY &amp; Multi Gun Data'!$AC$7:$AC$410,0),1),"")</f>
        <v/>
      </c>
      <c r="AV96" s="317" t="str">
        <f>IF(AU96="","",INDEX('[1]SOTY &amp; Multi Gun Data'!AB$7:AB$410,MATCH(AU96,'[1]SOTY &amp; Multi Gun Data'!$F$7:$F$410,0),1))</f>
        <v/>
      </c>
      <c r="AW96" s="318" t="str">
        <f t="array" ref="AW96">IF($AU96="","",MAX(IF('[1]SOTY &amp; Multi Gun Data'!$F$7:$F$410=$AU96,'[1]SOTY &amp; Multi Gun Data'!$G$7:$G$410),IF('[1]SOTY &amp; Multi Gun Data'!$F$7:$F$410=$AU96,'[1]SOTY &amp; Multi Gun Data'!$H$7:$H$410)))</f>
        <v/>
      </c>
      <c r="AX96" s="319" t="str">
        <f t="shared" si="16"/>
        <v/>
      </c>
    </row>
    <row r="97" spans="1:50" ht="16.7" x14ac:dyDescent="0.35">
      <c r="A97" s="310" t="str">
        <f>IFERROR(INDEX('[1]SOTY &amp; Multi Gun Data'!$F$7:$F$410,MATCH((ROW()-6),'[1]SOTY &amp; Multi Gun Data'!$AH$7:$AH$410,0),1),"")</f>
        <v/>
      </c>
      <c r="B97" s="311" t="str">
        <f>IF($A97="","",INDEX('[1]SOTY &amp; Multi Gun Data'!G$7:G$410,MATCH($A97,'[1]SOTY &amp; Multi Gun Data'!$F$7:$F$410,0),1))</f>
        <v/>
      </c>
      <c r="C97" s="311" t="str">
        <f>IF($A97="","",INDEX('[1]SOTY &amp; Multi Gun Data'!H$7:H$410,MATCH($A97,'[1]SOTY &amp; Multi Gun Data'!$F$7:$F$410,0),1))</f>
        <v/>
      </c>
      <c r="D97" s="312" t="str">
        <f t="shared" si="11"/>
        <v/>
      </c>
      <c r="E97" s="28" t="str">
        <f t="shared" si="17"/>
        <v/>
      </c>
      <c r="I97" s="310" t="str">
        <f>IFERROR(INDEX('[1]SOTY &amp; Multi Gun Data'!$F$7:$F$410,MATCH((ROW()-6),'[1]SOTY &amp; Multi Gun Data'!$AJ$7:$AJ$410,0),1),"")</f>
        <v/>
      </c>
      <c r="J97" s="311" t="str">
        <f>IF(I97="","",INDEX('[1]SOTY &amp; Multi Gun Data'!G$7:G$410,MATCH($I97,'[1]SOTY &amp; Multi Gun Data'!$F$7:$F$410,0),1))</f>
        <v/>
      </c>
      <c r="K97" s="313" t="str">
        <f>IF(J97="","",INDEX('[1]SOTY &amp; Multi Gun Data'!H$7:H$410,MATCH($I97,'[1]SOTY &amp; Multi Gun Data'!$F$7:$F$410,0),1))</f>
        <v/>
      </c>
      <c r="L97" s="314" t="str">
        <f>IF(K97="","",INDEX('[1]SOTY &amp; Multi Gun Data'!I$7:I$410,MATCH($I97,'[1]SOTY &amp; Multi Gun Data'!$F$7:$F$410,0),1))</f>
        <v/>
      </c>
      <c r="M97" s="312" t="str">
        <f t="shared" si="12"/>
        <v/>
      </c>
      <c r="N97" s="28" t="str">
        <f t="shared" si="18"/>
        <v/>
      </c>
      <c r="R97" s="310" t="str">
        <f>IFERROR(INDEX('[1]SOTY &amp; Multi Gun Data'!$F$7:$F$410,MATCH((ROW()-6),'[1]SOTY &amp; Multi Gun Data'!$AL$7:$AL$410,0),1),"")</f>
        <v/>
      </c>
      <c r="S97" s="311" t="str">
        <f>IF(R97="","",INDEX('[1]SOTY &amp; Multi Gun Data'!G$7:G$410,MATCH($R97,'[1]SOTY &amp; Multi Gun Data'!$F$7:$F$410,0),1))</f>
        <v/>
      </c>
      <c r="T97" s="313" t="str">
        <f>IF(S97="","",INDEX('[1]SOTY &amp; Multi Gun Data'!H$7:H$410,MATCH($R97,'[1]SOTY &amp; Multi Gun Data'!$F$7:$F$410,0),1))</f>
        <v/>
      </c>
      <c r="U97" s="314" t="str">
        <f>IF(T97="","",INDEX('[1]SOTY &amp; Multi Gun Data'!I$7:I$410,MATCH($R97,'[1]SOTY &amp; Multi Gun Data'!$F$7:$F$410,0),1))</f>
        <v/>
      </c>
      <c r="V97" s="312" t="str">
        <f t="shared" si="13"/>
        <v/>
      </c>
      <c r="W97" s="28" t="str">
        <f t="shared" si="19"/>
        <v/>
      </c>
      <c r="AA97" s="310" t="str">
        <f>IFERROR(INDEX('[1]SOTY &amp; Multi Gun Data'!$F$7:$F$410,MATCH((ROW()-6),'[1]SOTY &amp; Multi Gun Data'!$AN$7:$AN$410,0),1),"")</f>
        <v/>
      </c>
      <c r="AB97" s="311" t="str">
        <f>IF($AA97="","",INDEX('[1]SOTY &amp; Multi Gun Data'!G$7:G$410,MATCH($AA97,'[1]SOTY &amp; Multi Gun Data'!$F$7:$F$410,0),1))</f>
        <v/>
      </c>
      <c r="AC97" s="313" t="str">
        <f>IF($AA97="","",INDEX('[1]SOTY &amp; Multi Gun Data'!H$7:H$410,MATCH($AA97,'[1]SOTY &amp; Multi Gun Data'!$F$7:$F$410,0),1))</f>
        <v/>
      </c>
      <c r="AD97" s="315" t="str">
        <f>IF($AA97="","",INDEX('[1]SOTY &amp; Multi Gun Data'!J$7:J$410,MATCH($AA97,'[1]SOTY &amp; Multi Gun Data'!$F$7:$F$410,0),1))</f>
        <v/>
      </c>
      <c r="AE97" s="316" t="str">
        <f>IF($AA97="","",INDEX('[1]SOTY &amp; Multi Gun Data'!K$7:K$410,MATCH($AA97,'[1]SOTY &amp; Multi Gun Data'!$F$7:$F$410,0),1))</f>
        <v/>
      </c>
      <c r="AF97" s="312" t="str">
        <f t="shared" si="14"/>
        <v/>
      </c>
      <c r="AG97" s="28" t="str">
        <f t="shared" si="20"/>
        <v/>
      </c>
      <c r="AK97" s="310" t="str">
        <f>IFERROR(INDEX('[1]SOTY &amp; Multi Gun Data'!$F$7:$F$410,MATCH((ROW()-6),'[1]SOTY &amp; Multi Gun Data'!$AP$7:$AP$410,0),1),"")</f>
        <v/>
      </c>
      <c r="AL97" s="311" t="str">
        <f>IF($AK97="","",INDEX('[1]SOTY &amp; Multi Gun Data'!G$7:G$410,MATCH($AK97,'[1]SOTY &amp; Multi Gun Data'!$F$7:$F$410,0),1))</f>
        <v/>
      </c>
      <c r="AM97" s="313" t="str">
        <f>IF($AK97="","",INDEX('[1]SOTY &amp; Multi Gun Data'!H$7:H$410,MATCH($AK97,'[1]SOTY &amp; Multi Gun Data'!$F$7:$F$410,0),1))</f>
        <v/>
      </c>
      <c r="AN97" s="315" t="str">
        <f>IF($AK97="","",INDEX('[1]SOTY &amp; Multi Gun Data'!J$7:J$410,MATCH($AK97,'[1]SOTY &amp; Multi Gun Data'!$F$7:$F$410,0),1))</f>
        <v/>
      </c>
      <c r="AO97" s="316" t="str">
        <f>IF($AK97="","",INDEX('[1]SOTY &amp; Multi Gun Data'!K$7:K$410,MATCH($AK97,'[1]SOTY &amp; Multi Gun Data'!$F$7:$F$410,0),1))</f>
        <v/>
      </c>
      <c r="AP97" s="312" t="str">
        <f t="shared" si="15"/>
        <v/>
      </c>
      <c r="AQ97" s="28" t="str">
        <f t="shared" si="21"/>
        <v/>
      </c>
      <c r="AU97" s="310" t="str">
        <f>IFERROR(INDEX('[1]SOTY &amp; Multi Gun Data'!$F$7:$F$410,MATCH((ROW()-6),'[1]SOTY &amp; Multi Gun Data'!$AC$7:$AC$410,0),1),"")</f>
        <v/>
      </c>
      <c r="AV97" s="317" t="str">
        <f>IF(AU97="","",INDEX('[1]SOTY &amp; Multi Gun Data'!AB$7:AB$410,MATCH(AU97,'[1]SOTY &amp; Multi Gun Data'!$F$7:$F$410,0),1))</f>
        <v/>
      </c>
      <c r="AW97" s="318" t="str">
        <f t="array" ref="AW97">IF($AU97="","",MAX(IF('[1]SOTY &amp; Multi Gun Data'!$F$7:$F$410=$AU97,'[1]SOTY &amp; Multi Gun Data'!$G$7:$G$410),IF('[1]SOTY &amp; Multi Gun Data'!$F$7:$F$410=$AU97,'[1]SOTY &amp; Multi Gun Data'!$H$7:$H$410)))</f>
        <v/>
      </c>
      <c r="AX97" s="319" t="str">
        <f t="shared" si="16"/>
        <v/>
      </c>
    </row>
    <row r="98" spans="1:50" ht="16.7" x14ac:dyDescent="0.35">
      <c r="A98" s="310" t="str">
        <f>IFERROR(INDEX('[1]SOTY &amp; Multi Gun Data'!$F$7:$F$410,MATCH((ROW()-6),'[1]SOTY &amp; Multi Gun Data'!$AH$7:$AH$410,0),1),"")</f>
        <v/>
      </c>
      <c r="B98" s="311" t="str">
        <f>IF($A98="","",INDEX('[1]SOTY &amp; Multi Gun Data'!G$7:G$410,MATCH($A98,'[1]SOTY &amp; Multi Gun Data'!$F$7:$F$410,0),1))</f>
        <v/>
      </c>
      <c r="C98" s="311" t="str">
        <f>IF($A98="","",INDEX('[1]SOTY &amp; Multi Gun Data'!H$7:H$410,MATCH($A98,'[1]SOTY &amp; Multi Gun Data'!$F$7:$F$410,0),1))</f>
        <v/>
      </c>
      <c r="D98" s="312" t="str">
        <f t="shared" si="11"/>
        <v/>
      </c>
      <c r="E98" s="28" t="str">
        <f t="shared" si="17"/>
        <v/>
      </c>
      <c r="I98" s="310" t="str">
        <f>IFERROR(INDEX('[1]SOTY &amp; Multi Gun Data'!$F$7:$F$410,MATCH((ROW()-6),'[1]SOTY &amp; Multi Gun Data'!$AJ$7:$AJ$410,0),1),"")</f>
        <v/>
      </c>
      <c r="J98" s="311" t="str">
        <f>IF(I98="","",INDEX('[1]SOTY &amp; Multi Gun Data'!G$7:G$410,MATCH($I98,'[1]SOTY &amp; Multi Gun Data'!$F$7:$F$410,0),1))</f>
        <v/>
      </c>
      <c r="K98" s="313" t="str">
        <f>IF(J98="","",INDEX('[1]SOTY &amp; Multi Gun Data'!H$7:H$410,MATCH($I98,'[1]SOTY &amp; Multi Gun Data'!$F$7:$F$410,0),1))</f>
        <v/>
      </c>
      <c r="L98" s="314" t="str">
        <f>IF(K98="","",INDEX('[1]SOTY &amp; Multi Gun Data'!I$7:I$410,MATCH($I98,'[1]SOTY &amp; Multi Gun Data'!$F$7:$F$410,0),1))</f>
        <v/>
      </c>
      <c r="M98" s="312" t="str">
        <f t="shared" si="12"/>
        <v/>
      </c>
      <c r="N98" s="28" t="str">
        <f t="shared" si="18"/>
        <v/>
      </c>
      <c r="R98" s="310" t="str">
        <f>IFERROR(INDEX('[1]SOTY &amp; Multi Gun Data'!$F$7:$F$410,MATCH((ROW()-6),'[1]SOTY &amp; Multi Gun Data'!$AL$7:$AL$410,0),1),"")</f>
        <v/>
      </c>
      <c r="S98" s="311" t="str">
        <f>IF(R98="","",INDEX('[1]SOTY &amp; Multi Gun Data'!G$7:G$410,MATCH($R98,'[1]SOTY &amp; Multi Gun Data'!$F$7:$F$410,0),1))</f>
        <v/>
      </c>
      <c r="T98" s="313" t="str">
        <f>IF(S98="","",INDEX('[1]SOTY &amp; Multi Gun Data'!H$7:H$410,MATCH($R98,'[1]SOTY &amp; Multi Gun Data'!$F$7:$F$410,0),1))</f>
        <v/>
      </c>
      <c r="U98" s="314" t="str">
        <f>IF(T98="","",INDEX('[1]SOTY &amp; Multi Gun Data'!I$7:I$410,MATCH($R98,'[1]SOTY &amp; Multi Gun Data'!$F$7:$F$410,0),1))</f>
        <v/>
      </c>
      <c r="V98" s="312" t="str">
        <f t="shared" si="13"/>
        <v/>
      </c>
      <c r="W98" s="28" t="str">
        <f t="shared" si="19"/>
        <v/>
      </c>
      <c r="AA98" s="310" t="str">
        <f>IFERROR(INDEX('[1]SOTY &amp; Multi Gun Data'!$F$7:$F$410,MATCH((ROW()-6),'[1]SOTY &amp; Multi Gun Data'!$AN$7:$AN$410,0),1),"")</f>
        <v/>
      </c>
      <c r="AB98" s="311" t="str">
        <f>IF($AA98="","",INDEX('[1]SOTY &amp; Multi Gun Data'!G$7:G$410,MATCH($AA98,'[1]SOTY &amp; Multi Gun Data'!$F$7:$F$410,0),1))</f>
        <v/>
      </c>
      <c r="AC98" s="313" t="str">
        <f>IF($AA98="","",INDEX('[1]SOTY &amp; Multi Gun Data'!H$7:H$410,MATCH($AA98,'[1]SOTY &amp; Multi Gun Data'!$F$7:$F$410,0),1))</f>
        <v/>
      </c>
      <c r="AD98" s="315" t="str">
        <f>IF($AA98="","",INDEX('[1]SOTY &amp; Multi Gun Data'!J$7:J$410,MATCH($AA98,'[1]SOTY &amp; Multi Gun Data'!$F$7:$F$410,0),1))</f>
        <v/>
      </c>
      <c r="AE98" s="316" t="str">
        <f>IF($AA98="","",INDEX('[1]SOTY &amp; Multi Gun Data'!K$7:K$410,MATCH($AA98,'[1]SOTY &amp; Multi Gun Data'!$F$7:$F$410,0),1))</f>
        <v/>
      </c>
      <c r="AF98" s="312" t="str">
        <f t="shared" si="14"/>
        <v/>
      </c>
      <c r="AG98" s="28" t="str">
        <f t="shared" si="20"/>
        <v/>
      </c>
      <c r="AK98" s="310" t="str">
        <f>IFERROR(INDEX('[1]SOTY &amp; Multi Gun Data'!$F$7:$F$410,MATCH((ROW()-6),'[1]SOTY &amp; Multi Gun Data'!$AP$7:$AP$410,0),1),"")</f>
        <v/>
      </c>
      <c r="AL98" s="311" t="str">
        <f>IF($AK98="","",INDEX('[1]SOTY &amp; Multi Gun Data'!G$7:G$410,MATCH($AK98,'[1]SOTY &amp; Multi Gun Data'!$F$7:$F$410,0),1))</f>
        <v/>
      </c>
      <c r="AM98" s="313" t="str">
        <f>IF($AK98="","",INDEX('[1]SOTY &amp; Multi Gun Data'!H$7:H$410,MATCH($AK98,'[1]SOTY &amp; Multi Gun Data'!$F$7:$F$410,0),1))</f>
        <v/>
      </c>
      <c r="AN98" s="315" t="str">
        <f>IF($AK98="","",INDEX('[1]SOTY &amp; Multi Gun Data'!J$7:J$410,MATCH($AK98,'[1]SOTY &amp; Multi Gun Data'!$F$7:$F$410,0),1))</f>
        <v/>
      </c>
      <c r="AO98" s="316" t="str">
        <f>IF($AK98="","",INDEX('[1]SOTY &amp; Multi Gun Data'!K$7:K$410,MATCH($AK98,'[1]SOTY &amp; Multi Gun Data'!$F$7:$F$410,0),1))</f>
        <v/>
      </c>
      <c r="AP98" s="312" t="str">
        <f t="shared" si="15"/>
        <v/>
      </c>
      <c r="AQ98" s="28" t="str">
        <f t="shared" si="21"/>
        <v/>
      </c>
      <c r="AU98" s="310" t="str">
        <f>IFERROR(INDEX('[1]SOTY &amp; Multi Gun Data'!$F$7:$F$410,MATCH((ROW()-6),'[1]SOTY &amp; Multi Gun Data'!$AC$7:$AC$410,0),1),"")</f>
        <v/>
      </c>
      <c r="AV98" s="317" t="str">
        <f>IF(AU98="","",INDEX('[1]SOTY &amp; Multi Gun Data'!AB$7:AB$410,MATCH(AU98,'[1]SOTY &amp; Multi Gun Data'!$F$7:$F$410,0),1))</f>
        <v/>
      </c>
      <c r="AW98" s="318" t="str">
        <f t="array" ref="AW98">IF($AU98="","",MAX(IF('[1]SOTY &amp; Multi Gun Data'!$F$7:$F$410=$AU98,'[1]SOTY &amp; Multi Gun Data'!$G$7:$G$410),IF('[1]SOTY &amp; Multi Gun Data'!$F$7:$F$410=$AU98,'[1]SOTY &amp; Multi Gun Data'!$H$7:$H$410)))</f>
        <v/>
      </c>
      <c r="AX98" s="319" t="str">
        <f t="shared" si="16"/>
        <v/>
      </c>
    </row>
    <row r="99" spans="1:50" ht="16.7" x14ac:dyDescent="0.35">
      <c r="A99" s="310" t="str">
        <f>IFERROR(INDEX('[1]SOTY &amp; Multi Gun Data'!$F$7:$F$410,MATCH((ROW()-6),'[1]SOTY &amp; Multi Gun Data'!$AH$7:$AH$410,0),1),"")</f>
        <v/>
      </c>
      <c r="B99" s="311" t="str">
        <f>IF($A99="","",INDEX('[1]SOTY &amp; Multi Gun Data'!G$7:G$410,MATCH($A99,'[1]SOTY &amp; Multi Gun Data'!$F$7:$F$410,0),1))</f>
        <v/>
      </c>
      <c r="C99" s="311" t="str">
        <f>IF($A99="","",INDEX('[1]SOTY &amp; Multi Gun Data'!H$7:H$410,MATCH($A99,'[1]SOTY &amp; Multi Gun Data'!$F$7:$F$410,0),1))</f>
        <v/>
      </c>
      <c r="D99" s="312" t="str">
        <f t="shared" si="11"/>
        <v/>
      </c>
      <c r="E99" s="28" t="str">
        <f t="shared" si="17"/>
        <v/>
      </c>
      <c r="I99" s="310" t="str">
        <f>IFERROR(INDEX('[1]SOTY &amp; Multi Gun Data'!$F$7:$F$410,MATCH((ROW()-6),'[1]SOTY &amp; Multi Gun Data'!$AJ$7:$AJ$410,0),1),"")</f>
        <v/>
      </c>
      <c r="J99" s="311" t="str">
        <f>IF(I99="","",INDEX('[1]SOTY &amp; Multi Gun Data'!G$7:G$410,MATCH($I99,'[1]SOTY &amp; Multi Gun Data'!$F$7:$F$410,0),1))</f>
        <v/>
      </c>
      <c r="K99" s="313" t="str">
        <f>IF(J99="","",INDEX('[1]SOTY &amp; Multi Gun Data'!H$7:H$410,MATCH($I99,'[1]SOTY &amp; Multi Gun Data'!$F$7:$F$410,0),1))</f>
        <v/>
      </c>
      <c r="L99" s="314" t="str">
        <f>IF(K99="","",INDEX('[1]SOTY &amp; Multi Gun Data'!I$7:I$410,MATCH($I99,'[1]SOTY &amp; Multi Gun Data'!$F$7:$F$410,0),1))</f>
        <v/>
      </c>
      <c r="M99" s="312" t="str">
        <f t="shared" si="12"/>
        <v/>
      </c>
      <c r="N99" s="28" t="str">
        <f t="shared" si="18"/>
        <v/>
      </c>
      <c r="R99" s="310" t="str">
        <f>IFERROR(INDEX('[1]SOTY &amp; Multi Gun Data'!$F$7:$F$410,MATCH((ROW()-6),'[1]SOTY &amp; Multi Gun Data'!$AL$7:$AL$410,0),1),"")</f>
        <v/>
      </c>
      <c r="S99" s="311" t="str">
        <f>IF(R99="","",INDEX('[1]SOTY &amp; Multi Gun Data'!G$7:G$410,MATCH($R99,'[1]SOTY &amp; Multi Gun Data'!$F$7:$F$410,0),1))</f>
        <v/>
      </c>
      <c r="T99" s="313" t="str">
        <f>IF(S99="","",INDEX('[1]SOTY &amp; Multi Gun Data'!H$7:H$410,MATCH($R99,'[1]SOTY &amp; Multi Gun Data'!$F$7:$F$410,0),1))</f>
        <v/>
      </c>
      <c r="U99" s="314" t="str">
        <f>IF(T99="","",INDEX('[1]SOTY &amp; Multi Gun Data'!I$7:I$410,MATCH($R99,'[1]SOTY &amp; Multi Gun Data'!$F$7:$F$410,0),1))</f>
        <v/>
      </c>
      <c r="V99" s="312" t="str">
        <f t="shared" si="13"/>
        <v/>
      </c>
      <c r="W99" s="28" t="str">
        <f t="shared" si="19"/>
        <v/>
      </c>
      <c r="AA99" s="310" t="str">
        <f>IFERROR(INDEX('[1]SOTY &amp; Multi Gun Data'!$F$7:$F$410,MATCH((ROW()-6),'[1]SOTY &amp; Multi Gun Data'!$AN$7:$AN$410,0),1),"")</f>
        <v/>
      </c>
      <c r="AB99" s="311" t="str">
        <f>IF($AA99="","",INDEX('[1]SOTY &amp; Multi Gun Data'!G$7:G$410,MATCH($AA99,'[1]SOTY &amp; Multi Gun Data'!$F$7:$F$410,0),1))</f>
        <v/>
      </c>
      <c r="AC99" s="313" t="str">
        <f>IF($AA99="","",INDEX('[1]SOTY &amp; Multi Gun Data'!H$7:H$410,MATCH($AA99,'[1]SOTY &amp; Multi Gun Data'!$F$7:$F$410,0),1))</f>
        <v/>
      </c>
      <c r="AD99" s="315" t="str">
        <f>IF($AA99="","",INDEX('[1]SOTY &amp; Multi Gun Data'!J$7:J$410,MATCH($AA99,'[1]SOTY &amp; Multi Gun Data'!$F$7:$F$410,0),1))</f>
        <v/>
      </c>
      <c r="AE99" s="316" t="str">
        <f>IF($AA99="","",INDEX('[1]SOTY &amp; Multi Gun Data'!K$7:K$410,MATCH($AA99,'[1]SOTY &amp; Multi Gun Data'!$F$7:$F$410,0),1))</f>
        <v/>
      </c>
      <c r="AF99" s="312" t="str">
        <f t="shared" si="14"/>
        <v/>
      </c>
      <c r="AG99" s="28" t="str">
        <f t="shared" si="20"/>
        <v/>
      </c>
      <c r="AK99" s="310" t="str">
        <f>IFERROR(INDEX('[1]SOTY &amp; Multi Gun Data'!$F$7:$F$410,MATCH((ROW()-6),'[1]SOTY &amp; Multi Gun Data'!$AP$7:$AP$410,0),1),"")</f>
        <v/>
      </c>
      <c r="AL99" s="311" t="str">
        <f>IF($AK99="","",INDEX('[1]SOTY &amp; Multi Gun Data'!G$7:G$410,MATCH($AK99,'[1]SOTY &amp; Multi Gun Data'!$F$7:$F$410,0),1))</f>
        <v/>
      </c>
      <c r="AM99" s="313" t="str">
        <f>IF($AK99="","",INDEX('[1]SOTY &amp; Multi Gun Data'!H$7:H$410,MATCH($AK99,'[1]SOTY &amp; Multi Gun Data'!$F$7:$F$410,0),1))</f>
        <v/>
      </c>
      <c r="AN99" s="315" t="str">
        <f>IF($AK99="","",INDEX('[1]SOTY &amp; Multi Gun Data'!J$7:J$410,MATCH($AK99,'[1]SOTY &amp; Multi Gun Data'!$F$7:$F$410,0),1))</f>
        <v/>
      </c>
      <c r="AO99" s="316" t="str">
        <f>IF($AK99="","",INDEX('[1]SOTY &amp; Multi Gun Data'!K$7:K$410,MATCH($AK99,'[1]SOTY &amp; Multi Gun Data'!$F$7:$F$410,0),1))</f>
        <v/>
      </c>
      <c r="AP99" s="312" t="str">
        <f t="shared" si="15"/>
        <v/>
      </c>
      <c r="AQ99" s="28" t="str">
        <f t="shared" si="21"/>
        <v/>
      </c>
      <c r="AU99" s="310" t="str">
        <f>IFERROR(INDEX('[1]SOTY &amp; Multi Gun Data'!$F$7:$F$410,MATCH((ROW()-6),'[1]SOTY &amp; Multi Gun Data'!$AC$7:$AC$410,0),1),"")</f>
        <v/>
      </c>
      <c r="AV99" s="317" t="str">
        <f>IF(AU99="","",INDEX('[1]SOTY &amp; Multi Gun Data'!AB$7:AB$410,MATCH(AU99,'[1]SOTY &amp; Multi Gun Data'!$F$7:$F$410,0),1))</f>
        <v/>
      </c>
      <c r="AW99" s="318" t="str">
        <f t="array" ref="AW99">IF($AU99="","",MAX(IF('[1]SOTY &amp; Multi Gun Data'!$F$7:$F$410=$AU99,'[1]SOTY &amp; Multi Gun Data'!$G$7:$G$410),IF('[1]SOTY &amp; Multi Gun Data'!$F$7:$F$410=$AU99,'[1]SOTY &amp; Multi Gun Data'!$H$7:$H$410)))</f>
        <v/>
      </c>
      <c r="AX99" s="319" t="str">
        <f t="shared" si="16"/>
        <v/>
      </c>
    </row>
    <row r="100" spans="1:50" ht="16.7" x14ac:dyDescent="0.35">
      <c r="A100" s="310" t="str">
        <f>IFERROR(INDEX('[1]SOTY &amp; Multi Gun Data'!$F$7:$F$410,MATCH((ROW()-6),'[1]SOTY &amp; Multi Gun Data'!$AH$7:$AH$410,0),1),"")</f>
        <v/>
      </c>
      <c r="B100" s="311" t="str">
        <f>IF($A100="","",INDEX('[1]SOTY &amp; Multi Gun Data'!G$7:G$410,MATCH($A100,'[1]SOTY &amp; Multi Gun Data'!$F$7:$F$410,0),1))</f>
        <v/>
      </c>
      <c r="C100" s="311" t="str">
        <f>IF($A100="","",INDEX('[1]SOTY &amp; Multi Gun Data'!H$7:H$410,MATCH($A100,'[1]SOTY &amp; Multi Gun Data'!$F$7:$F$410,0),1))</f>
        <v/>
      </c>
      <c r="D100" s="312" t="str">
        <f t="shared" si="11"/>
        <v/>
      </c>
      <c r="E100" s="28" t="str">
        <f t="shared" si="17"/>
        <v/>
      </c>
      <c r="I100" s="310" t="str">
        <f>IFERROR(INDEX('[1]SOTY &amp; Multi Gun Data'!$F$7:$F$410,MATCH((ROW()-6),'[1]SOTY &amp; Multi Gun Data'!$AJ$7:$AJ$410,0),1),"")</f>
        <v/>
      </c>
      <c r="J100" s="311" t="str">
        <f>IF(I100="","",INDEX('[1]SOTY &amp; Multi Gun Data'!G$7:G$410,MATCH($I100,'[1]SOTY &amp; Multi Gun Data'!$F$7:$F$410,0),1))</f>
        <v/>
      </c>
      <c r="K100" s="313" t="str">
        <f>IF(J100="","",INDEX('[1]SOTY &amp; Multi Gun Data'!H$7:H$410,MATCH($I100,'[1]SOTY &amp; Multi Gun Data'!$F$7:$F$410,0),1))</f>
        <v/>
      </c>
      <c r="L100" s="314" t="str">
        <f>IF(K100="","",INDEX('[1]SOTY &amp; Multi Gun Data'!I$7:I$410,MATCH($I100,'[1]SOTY &amp; Multi Gun Data'!$F$7:$F$410,0),1))</f>
        <v/>
      </c>
      <c r="M100" s="312" t="str">
        <f t="shared" si="12"/>
        <v/>
      </c>
      <c r="N100" s="28" t="str">
        <f t="shared" si="18"/>
        <v/>
      </c>
      <c r="R100" s="310" t="str">
        <f>IFERROR(INDEX('[1]SOTY &amp; Multi Gun Data'!$F$7:$F$410,MATCH((ROW()-6),'[1]SOTY &amp; Multi Gun Data'!$AL$7:$AL$410,0),1),"")</f>
        <v/>
      </c>
      <c r="S100" s="311" t="str">
        <f>IF(R100="","",INDEX('[1]SOTY &amp; Multi Gun Data'!G$7:G$410,MATCH($R100,'[1]SOTY &amp; Multi Gun Data'!$F$7:$F$410,0),1))</f>
        <v/>
      </c>
      <c r="T100" s="313" t="str">
        <f>IF(S100="","",INDEX('[1]SOTY &amp; Multi Gun Data'!H$7:H$410,MATCH($R100,'[1]SOTY &amp; Multi Gun Data'!$F$7:$F$410,0),1))</f>
        <v/>
      </c>
      <c r="U100" s="314" t="str">
        <f>IF(T100="","",INDEX('[1]SOTY &amp; Multi Gun Data'!I$7:I$410,MATCH($R100,'[1]SOTY &amp; Multi Gun Data'!$F$7:$F$410,0),1))</f>
        <v/>
      </c>
      <c r="V100" s="312" t="str">
        <f t="shared" si="13"/>
        <v/>
      </c>
      <c r="W100" s="28" t="str">
        <f t="shared" si="19"/>
        <v/>
      </c>
      <c r="AA100" s="310" t="str">
        <f>IFERROR(INDEX('[1]SOTY &amp; Multi Gun Data'!$F$7:$F$410,MATCH((ROW()-6),'[1]SOTY &amp; Multi Gun Data'!$AN$7:$AN$410,0),1),"")</f>
        <v/>
      </c>
      <c r="AB100" s="311" t="str">
        <f>IF($AA100="","",INDEX('[1]SOTY &amp; Multi Gun Data'!G$7:G$410,MATCH($AA100,'[1]SOTY &amp; Multi Gun Data'!$F$7:$F$410,0),1))</f>
        <v/>
      </c>
      <c r="AC100" s="313" t="str">
        <f>IF($AA100="","",INDEX('[1]SOTY &amp; Multi Gun Data'!H$7:H$410,MATCH($AA100,'[1]SOTY &amp; Multi Gun Data'!$F$7:$F$410,0),1))</f>
        <v/>
      </c>
      <c r="AD100" s="315" t="str">
        <f>IF($AA100="","",INDEX('[1]SOTY &amp; Multi Gun Data'!J$7:J$410,MATCH($AA100,'[1]SOTY &amp; Multi Gun Data'!$F$7:$F$410,0),1))</f>
        <v/>
      </c>
      <c r="AE100" s="316" t="str">
        <f>IF($AA100="","",INDEX('[1]SOTY &amp; Multi Gun Data'!K$7:K$410,MATCH($AA100,'[1]SOTY &amp; Multi Gun Data'!$F$7:$F$410,0),1))</f>
        <v/>
      </c>
      <c r="AF100" s="312" t="str">
        <f t="shared" si="14"/>
        <v/>
      </c>
      <c r="AG100" s="28" t="str">
        <f t="shared" si="20"/>
        <v/>
      </c>
      <c r="AK100" s="310" t="str">
        <f>IFERROR(INDEX('[1]SOTY &amp; Multi Gun Data'!$F$7:$F$410,MATCH((ROW()-6),'[1]SOTY &amp; Multi Gun Data'!$AP$7:$AP$410,0),1),"")</f>
        <v/>
      </c>
      <c r="AL100" s="311" t="str">
        <f>IF($AK100="","",INDEX('[1]SOTY &amp; Multi Gun Data'!G$7:G$410,MATCH($AK100,'[1]SOTY &amp; Multi Gun Data'!$F$7:$F$410,0),1))</f>
        <v/>
      </c>
      <c r="AM100" s="313" t="str">
        <f>IF($AK100="","",INDEX('[1]SOTY &amp; Multi Gun Data'!H$7:H$410,MATCH($AK100,'[1]SOTY &amp; Multi Gun Data'!$F$7:$F$410,0),1))</f>
        <v/>
      </c>
      <c r="AN100" s="315" t="str">
        <f>IF($AK100="","",INDEX('[1]SOTY &amp; Multi Gun Data'!J$7:J$410,MATCH($AK100,'[1]SOTY &amp; Multi Gun Data'!$F$7:$F$410,0),1))</f>
        <v/>
      </c>
      <c r="AO100" s="316" t="str">
        <f>IF($AK100="","",INDEX('[1]SOTY &amp; Multi Gun Data'!K$7:K$410,MATCH($AK100,'[1]SOTY &amp; Multi Gun Data'!$F$7:$F$410,0),1))</f>
        <v/>
      </c>
      <c r="AP100" s="312" t="str">
        <f t="shared" si="15"/>
        <v/>
      </c>
      <c r="AQ100" s="28" t="str">
        <f t="shared" si="21"/>
        <v/>
      </c>
      <c r="AU100" s="310" t="str">
        <f>IFERROR(INDEX('[1]SOTY &amp; Multi Gun Data'!$F$7:$F$410,MATCH((ROW()-6),'[1]SOTY &amp; Multi Gun Data'!$AC$7:$AC$410,0),1),"")</f>
        <v/>
      </c>
      <c r="AV100" s="317" t="str">
        <f>IF(AU100="","",INDEX('[1]SOTY &amp; Multi Gun Data'!AB$7:AB$410,MATCH(AU100,'[1]SOTY &amp; Multi Gun Data'!$F$7:$F$410,0),1))</f>
        <v/>
      </c>
      <c r="AW100" s="318" t="str">
        <f t="array" ref="AW100">IF($AU100="","",MAX(IF('[1]SOTY &amp; Multi Gun Data'!$F$7:$F$410=$AU100,'[1]SOTY &amp; Multi Gun Data'!$G$7:$G$410),IF('[1]SOTY &amp; Multi Gun Data'!$F$7:$F$410=$AU100,'[1]SOTY &amp; Multi Gun Data'!$H$7:$H$410)))</f>
        <v/>
      </c>
      <c r="AX100" s="319" t="str">
        <f t="shared" si="16"/>
        <v/>
      </c>
    </row>
    <row r="101" spans="1:50" ht="16.7" x14ac:dyDescent="0.35">
      <c r="A101" s="310" t="str">
        <f>IFERROR(INDEX('[1]SOTY &amp; Multi Gun Data'!$F$7:$F$410,MATCH((ROW()-6),'[1]SOTY &amp; Multi Gun Data'!$AH$7:$AH$410,0),1),"")</f>
        <v/>
      </c>
      <c r="B101" s="311" t="str">
        <f>IF($A101="","",INDEX('[1]SOTY &amp; Multi Gun Data'!G$7:G$410,MATCH($A101,'[1]SOTY &amp; Multi Gun Data'!$F$7:$F$410,0),1))</f>
        <v/>
      </c>
      <c r="C101" s="311" t="str">
        <f>IF($A101="","",INDEX('[1]SOTY &amp; Multi Gun Data'!H$7:H$410,MATCH($A101,'[1]SOTY &amp; Multi Gun Data'!$F$7:$F$410,0),1))</f>
        <v/>
      </c>
      <c r="D101" s="312" t="str">
        <f t="shared" si="11"/>
        <v/>
      </c>
      <c r="E101" s="28" t="str">
        <f t="shared" si="17"/>
        <v/>
      </c>
      <c r="I101" s="310" t="str">
        <f>IFERROR(INDEX('[1]SOTY &amp; Multi Gun Data'!$F$7:$F$410,MATCH((ROW()-6),'[1]SOTY &amp; Multi Gun Data'!$AJ$7:$AJ$410,0),1),"")</f>
        <v/>
      </c>
      <c r="J101" s="311" t="str">
        <f>IF(I101="","",INDEX('[1]SOTY &amp; Multi Gun Data'!G$7:G$410,MATCH($I101,'[1]SOTY &amp; Multi Gun Data'!$F$7:$F$410,0),1))</f>
        <v/>
      </c>
      <c r="K101" s="313" t="str">
        <f>IF(J101="","",INDEX('[1]SOTY &amp; Multi Gun Data'!H$7:H$410,MATCH($I101,'[1]SOTY &amp; Multi Gun Data'!$F$7:$F$410,0),1))</f>
        <v/>
      </c>
      <c r="L101" s="314" t="str">
        <f>IF(K101="","",INDEX('[1]SOTY &amp; Multi Gun Data'!I$7:I$410,MATCH($I101,'[1]SOTY &amp; Multi Gun Data'!$F$7:$F$410,0),1))</f>
        <v/>
      </c>
      <c r="M101" s="312" t="str">
        <f t="shared" si="12"/>
        <v/>
      </c>
      <c r="N101" s="28" t="str">
        <f t="shared" si="18"/>
        <v/>
      </c>
      <c r="R101" s="310" t="str">
        <f>IFERROR(INDEX('[1]SOTY &amp; Multi Gun Data'!$F$7:$F$410,MATCH((ROW()-6),'[1]SOTY &amp; Multi Gun Data'!$AL$7:$AL$410,0),1),"")</f>
        <v/>
      </c>
      <c r="S101" s="311" t="str">
        <f>IF(R101="","",INDEX('[1]SOTY &amp; Multi Gun Data'!G$7:G$410,MATCH($R101,'[1]SOTY &amp; Multi Gun Data'!$F$7:$F$410,0),1))</f>
        <v/>
      </c>
      <c r="T101" s="313" t="str">
        <f>IF(S101="","",INDEX('[1]SOTY &amp; Multi Gun Data'!H$7:H$410,MATCH($R101,'[1]SOTY &amp; Multi Gun Data'!$F$7:$F$410,0),1))</f>
        <v/>
      </c>
      <c r="U101" s="314" t="str">
        <f>IF(T101="","",INDEX('[1]SOTY &amp; Multi Gun Data'!I$7:I$410,MATCH($R101,'[1]SOTY &amp; Multi Gun Data'!$F$7:$F$410,0),1))</f>
        <v/>
      </c>
      <c r="V101" s="312" t="str">
        <f t="shared" si="13"/>
        <v/>
      </c>
      <c r="W101" s="28" t="str">
        <f t="shared" si="19"/>
        <v/>
      </c>
      <c r="AA101" s="310" t="str">
        <f>IFERROR(INDEX('[1]SOTY &amp; Multi Gun Data'!$F$7:$F$410,MATCH((ROW()-6),'[1]SOTY &amp; Multi Gun Data'!$AN$7:$AN$410,0),1),"")</f>
        <v/>
      </c>
      <c r="AB101" s="311" t="str">
        <f>IF($AA101="","",INDEX('[1]SOTY &amp; Multi Gun Data'!G$7:G$410,MATCH($AA101,'[1]SOTY &amp; Multi Gun Data'!$F$7:$F$410,0),1))</f>
        <v/>
      </c>
      <c r="AC101" s="313" t="str">
        <f>IF($AA101="","",INDEX('[1]SOTY &amp; Multi Gun Data'!H$7:H$410,MATCH($AA101,'[1]SOTY &amp; Multi Gun Data'!$F$7:$F$410,0),1))</f>
        <v/>
      </c>
      <c r="AD101" s="315" t="str">
        <f>IF($AA101="","",INDEX('[1]SOTY &amp; Multi Gun Data'!J$7:J$410,MATCH($AA101,'[1]SOTY &amp; Multi Gun Data'!$F$7:$F$410,0),1))</f>
        <v/>
      </c>
      <c r="AE101" s="316" t="str">
        <f>IF($AA101="","",INDEX('[1]SOTY &amp; Multi Gun Data'!K$7:K$410,MATCH($AA101,'[1]SOTY &amp; Multi Gun Data'!$F$7:$F$410,0),1))</f>
        <v/>
      </c>
      <c r="AF101" s="312" t="str">
        <f t="shared" si="14"/>
        <v/>
      </c>
      <c r="AG101" s="28" t="str">
        <f t="shared" si="20"/>
        <v/>
      </c>
      <c r="AK101" s="310" t="str">
        <f>IFERROR(INDEX('[1]SOTY &amp; Multi Gun Data'!$F$7:$F$410,MATCH((ROW()-6),'[1]SOTY &amp; Multi Gun Data'!$AP$7:$AP$410,0),1),"")</f>
        <v/>
      </c>
      <c r="AL101" s="311" t="str">
        <f>IF($AK101="","",INDEX('[1]SOTY &amp; Multi Gun Data'!G$7:G$410,MATCH($AK101,'[1]SOTY &amp; Multi Gun Data'!$F$7:$F$410,0),1))</f>
        <v/>
      </c>
      <c r="AM101" s="313" t="str">
        <f>IF($AK101="","",INDEX('[1]SOTY &amp; Multi Gun Data'!H$7:H$410,MATCH($AK101,'[1]SOTY &amp; Multi Gun Data'!$F$7:$F$410,0),1))</f>
        <v/>
      </c>
      <c r="AN101" s="315" t="str">
        <f>IF($AK101="","",INDEX('[1]SOTY &amp; Multi Gun Data'!J$7:J$410,MATCH($AK101,'[1]SOTY &amp; Multi Gun Data'!$F$7:$F$410,0),1))</f>
        <v/>
      </c>
      <c r="AO101" s="316" t="str">
        <f>IF($AK101="","",INDEX('[1]SOTY &amp; Multi Gun Data'!K$7:K$410,MATCH($AK101,'[1]SOTY &amp; Multi Gun Data'!$F$7:$F$410,0),1))</f>
        <v/>
      </c>
      <c r="AP101" s="312" t="str">
        <f t="shared" si="15"/>
        <v/>
      </c>
      <c r="AQ101" s="28" t="str">
        <f t="shared" si="21"/>
        <v/>
      </c>
      <c r="AU101" s="310" t="str">
        <f>IFERROR(INDEX('[1]SOTY &amp; Multi Gun Data'!$F$7:$F$410,MATCH((ROW()-6),'[1]SOTY &amp; Multi Gun Data'!$AC$7:$AC$410,0),1),"")</f>
        <v/>
      </c>
      <c r="AV101" s="317" t="str">
        <f>IF(AU101="","",INDEX('[1]SOTY &amp; Multi Gun Data'!AB$7:AB$410,MATCH(AU101,'[1]SOTY &amp; Multi Gun Data'!$F$7:$F$410,0),1))</f>
        <v/>
      </c>
      <c r="AW101" s="318" t="str">
        <f t="array" ref="AW101">IF($AU101="","",MAX(IF('[1]SOTY &amp; Multi Gun Data'!$F$7:$F$410=$AU101,'[1]SOTY &amp; Multi Gun Data'!$G$7:$G$410),IF('[1]SOTY &amp; Multi Gun Data'!$F$7:$F$410=$AU101,'[1]SOTY &amp; Multi Gun Data'!$H$7:$H$410)))</f>
        <v/>
      </c>
      <c r="AX101" s="319" t="str">
        <f t="shared" si="16"/>
        <v/>
      </c>
    </row>
    <row r="102" spans="1:50" ht="16.7" x14ac:dyDescent="0.35">
      <c r="A102" s="310" t="str">
        <f>IFERROR(INDEX('[1]SOTY &amp; Multi Gun Data'!$F$7:$F$410,MATCH((ROW()-6),'[1]SOTY &amp; Multi Gun Data'!$AH$7:$AH$410,0),1),"")</f>
        <v/>
      </c>
      <c r="B102" s="311" t="str">
        <f>IF($A102="","",INDEX('[1]SOTY &amp; Multi Gun Data'!G$7:G$410,MATCH($A102,'[1]SOTY &amp; Multi Gun Data'!$F$7:$F$410,0),1))</f>
        <v/>
      </c>
      <c r="C102" s="311" t="str">
        <f>IF($A102="","",INDEX('[1]SOTY &amp; Multi Gun Data'!H$7:H$410,MATCH($A102,'[1]SOTY &amp; Multi Gun Data'!$F$7:$F$410,0),1))</f>
        <v/>
      </c>
      <c r="D102" s="312" t="str">
        <f t="shared" si="11"/>
        <v/>
      </c>
      <c r="E102" s="28" t="str">
        <f t="shared" si="17"/>
        <v/>
      </c>
      <c r="I102" s="310" t="str">
        <f>IFERROR(INDEX('[1]SOTY &amp; Multi Gun Data'!$F$7:$F$410,MATCH((ROW()-6),'[1]SOTY &amp; Multi Gun Data'!$AJ$7:$AJ$410,0),1),"")</f>
        <v/>
      </c>
      <c r="J102" s="311" t="str">
        <f>IF(I102="","",INDEX('[1]SOTY &amp; Multi Gun Data'!G$7:G$410,MATCH($I102,'[1]SOTY &amp; Multi Gun Data'!$F$7:$F$410,0),1))</f>
        <v/>
      </c>
      <c r="K102" s="313" t="str">
        <f>IF(J102="","",INDEX('[1]SOTY &amp; Multi Gun Data'!H$7:H$410,MATCH($I102,'[1]SOTY &amp; Multi Gun Data'!$F$7:$F$410,0),1))</f>
        <v/>
      </c>
      <c r="L102" s="314" t="str">
        <f>IF(K102="","",INDEX('[1]SOTY &amp; Multi Gun Data'!I$7:I$410,MATCH($I102,'[1]SOTY &amp; Multi Gun Data'!$F$7:$F$410,0),1))</f>
        <v/>
      </c>
      <c r="M102" s="312" t="str">
        <f t="shared" si="12"/>
        <v/>
      </c>
      <c r="N102" s="28" t="str">
        <f t="shared" si="18"/>
        <v/>
      </c>
      <c r="R102" s="310" t="str">
        <f>IFERROR(INDEX('[1]SOTY &amp; Multi Gun Data'!$F$7:$F$410,MATCH((ROW()-6),'[1]SOTY &amp; Multi Gun Data'!$AL$7:$AL$410,0),1),"")</f>
        <v/>
      </c>
      <c r="S102" s="311" t="str">
        <f>IF(R102="","",INDEX('[1]SOTY &amp; Multi Gun Data'!G$7:G$410,MATCH($R102,'[1]SOTY &amp; Multi Gun Data'!$F$7:$F$410,0),1))</f>
        <v/>
      </c>
      <c r="T102" s="313" t="str">
        <f>IF(S102="","",INDEX('[1]SOTY &amp; Multi Gun Data'!H$7:H$410,MATCH($R102,'[1]SOTY &amp; Multi Gun Data'!$F$7:$F$410,0),1))</f>
        <v/>
      </c>
      <c r="U102" s="314" t="str">
        <f>IF(T102="","",INDEX('[1]SOTY &amp; Multi Gun Data'!I$7:I$410,MATCH($R102,'[1]SOTY &amp; Multi Gun Data'!$F$7:$F$410,0),1))</f>
        <v/>
      </c>
      <c r="V102" s="312" t="str">
        <f t="shared" si="13"/>
        <v/>
      </c>
      <c r="W102" s="28" t="str">
        <f t="shared" si="19"/>
        <v/>
      </c>
      <c r="AA102" s="310" t="str">
        <f>IFERROR(INDEX('[1]SOTY &amp; Multi Gun Data'!$F$7:$F$410,MATCH((ROW()-6),'[1]SOTY &amp; Multi Gun Data'!$AN$7:$AN$410,0),1),"")</f>
        <v/>
      </c>
      <c r="AB102" s="311" t="str">
        <f>IF($AA102="","",INDEX('[1]SOTY &amp; Multi Gun Data'!G$7:G$410,MATCH($AA102,'[1]SOTY &amp; Multi Gun Data'!$F$7:$F$410,0),1))</f>
        <v/>
      </c>
      <c r="AC102" s="313" t="str">
        <f>IF($AA102="","",INDEX('[1]SOTY &amp; Multi Gun Data'!H$7:H$410,MATCH($AA102,'[1]SOTY &amp; Multi Gun Data'!$F$7:$F$410,0),1))</f>
        <v/>
      </c>
      <c r="AD102" s="315" t="str">
        <f>IF($AA102="","",INDEX('[1]SOTY &amp; Multi Gun Data'!J$7:J$410,MATCH($AA102,'[1]SOTY &amp; Multi Gun Data'!$F$7:$F$410,0),1))</f>
        <v/>
      </c>
      <c r="AE102" s="316" t="str">
        <f>IF($AA102="","",INDEX('[1]SOTY &amp; Multi Gun Data'!K$7:K$410,MATCH($AA102,'[1]SOTY &amp; Multi Gun Data'!$F$7:$F$410,0),1))</f>
        <v/>
      </c>
      <c r="AF102" s="312" t="str">
        <f t="shared" si="14"/>
        <v/>
      </c>
      <c r="AG102" s="28" t="str">
        <f t="shared" si="20"/>
        <v/>
      </c>
      <c r="AK102" s="310" t="str">
        <f>IFERROR(INDEX('[1]SOTY &amp; Multi Gun Data'!$F$7:$F$410,MATCH((ROW()-6),'[1]SOTY &amp; Multi Gun Data'!$AP$7:$AP$410,0),1),"")</f>
        <v/>
      </c>
      <c r="AL102" s="311" t="str">
        <f>IF($AK102="","",INDEX('[1]SOTY &amp; Multi Gun Data'!G$7:G$410,MATCH($AK102,'[1]SOTY &amp; Multi Gun Data'!$F$7:$F$410,0),1))</f>
        <v/>
      </c>
      <c r="AM102" s="313" t="str">
        <f>IF($AK102="","",INDEX('[1]SOTY &amp; Multi Gun Data'!H$7:H$410,MATCH($AK102,'[1]SOTY &amp; Multi Gun Data'!$F$7:$F$410,0),1))</f>
        <v/>
      </c>
      <c r="AN102" s="315" t="str">
        <f>IF($AK102="","",INDEX('[1]SOTY &amp; Multi Gun Data'!J$7:J$410,MATCH($AK102,'[1]SOTY &amp; Multi Gun Data'!$F$7:$F$410,0),1))</f>
        <v/>
      </c>
      <c r="AO102" s="316" t="str">
        <f>IF($AK102="","",INDEX('[1]SOTY &amp; Multi Gun Data'!K$7:K$410,MATCH($AK102,'[1]SOTY &amp; Multi Gun Data'!$F$7:$F$410,0),1))</f>
        <v/>
      </c>
      <c r="AP102" s="312" t="str">
        <f t="shared" si="15"/>
        <v/>
      </c>
      <c r="AQ102" s="28" t="str">
        <f t="shared" si="21"/>
        <v/>
      </c>
      <c r="AU102" s="310" t="str">
        <f>IFERROR(INDEX('[1]SOTY &amp; Multi Gun Data'!$F$7:$F$410,MATCH((ROW()-6),'[1]SOTY &amp; Multi Gun Data'!$AC$7:$AC$410,0),1),"")</f>
        <v/>
      </c>
      <c r="AV102" s="317" t="str">
        <f>IF(AU102="","",INDEX('[1]SOTY &amp; Multi Gun Data'!AB$7:AB$410,MATCH(AU102,'[1]SOTY &amp; Multi Gun Data'!$F$7:$F$410,0),1))</f>
        <v/>
      </c>
      <c r="AW102" s="318" t="str">
        <f t="array" ref="AW102">IF($AU102="","",MAX(IF('[1]SOTY &amp; Multi Gun Data'!$F$7:$F$410=$AU102,'[1]SOTY &amp; Multi Gun Data'!$G$7:$G$410),IF('[1]SOTY &amp; Multi Gun Data'!$F$7:$F$410=$AU102,'[1]SOTY &amp; Multi Gun Data'!$H$7:$H$410)))</f>
        <v/>
      </c>
      <c r="AX102" s="319" t="str">
        <f t="shared" si="16"/>
        <v/>
      </c>
    </row>
    <row r="103" spans="1:50" ht="16.7" x14ac:dyDescent="0.35">
      <c r="A103" s="310" t="str">
        <f>IFERROR(INDEX('[1]SOTY &amp; Multi Gun Data'!$F$7:$F$410,MATCH((ROW()-6),'[1]SOTY &amp; Multi Gun Data'!$AH$7:$AH$410,0),1),"")</f>
        <v/>
      </c>
      <c r="B103" s="311" t="str">
        <f>IF($A103="","",INDEX('[1]SOTY &amp; Multi Gun Data'!G$7:G$410,MATCH($A103,'[1]SOTY &amp; Multi Gun Data'!$F$7:$F$410,0),1))</f>
        <v/>
      </c>
      <c r="C103" s="311" t="str">
        <f>IF($A103="","",INDEX('[1]SOTY &amp; Multi Gun Data'!H$7:H$410,MATCH($A103,'[1]SOTY &amp; Multi Gun Data'!$F$7:$F$410,0),1))</f>
        <v/>
      </c>
      <c r="D103" s="312" t="str">
        <f t="shared" si="11"/>
        <v/>
      </c>
      <c r="E103" s="28" t="str">
        <f t="shared" si="17"/>
        <v/>
      </c>
      <c r="I103" s="310" t="str">
        <f>IFERROR(INDEX('[1]SOTY &amp; Multi Gun Data'!$F$7:$F$410,MATCH((ROW()-6),'[1]SOTY &amp; Multi Gun Data'!$AJ$7:$AJ$410,0),1),"")</f>
        <v/>
      </c>
      <c r="J103" s="311" t="str">
        <f>IF(I103="","",INDEX('[1]SOTY &amp; Multi Gun Data'!G$7:G$410,MATCH($I103,'[1]SOTY &amp; Multi Gun Data'!$F$7:$F$410,0),1))</f>
        <v/>
      </c>
      <c r="K103" s="313" t="str">
        <f>IF(J103="","",INDEX('[1]SOTY &amp; Multi Gun Data'!H$7:H$410,MATCH($I103,'[1]SOTY &amp; Multi Gun Data'!$F$7:$F$410,0),1))</f>
        <v/>
      </c>
      <c r="L103" s="314" t="str">
        <f>IF(K103="","",INDEX('[1]SOTY &amp; Multi Gun Data'!I$7:I$410,MATCH($I103,'[1]SOTY &amp; Multi Gun Data'!$F$7:$F$410,0),1))</f>
        <v/>
      </c>
      <c r="M103" s="312" t="str">
        <f t="shared" si="12"/>
        <v/>
      </c>
      <c r="N103" s="28" t="str">
        <f t="shared" si="18"/>
        <v/>
      </c>
      <c r="R103" s="310" t="str">
        <f>IFERROR(INDEX('[1]SOTY &amp; Multi Gun Data'!$F$7:$F$410,MATCH((ROW()-6),'[1]SOTY &amp; Multi Gun Data'!$AL$7:$AL$410,0),1),"")</f>
        <v/>
      </c>
      <c r="S103" s="311" t="str">
        <f>IF(R103="","",INDEX('[1]SOTY &amp; Multi Gun Data'!G$7:G$410,MATCH($R103,'[1]SOTY &amp; Multi Gun Data'!$F$7:$F$410,0),1))</f>
        <v/>
      </c>
      <c r="T103" s="313" t="str">
        <f>IF(S103="","",INDEX('[1]SOTY &amp; Multi Gun Data'!H$7:H$410,MATCH($R103,'[1]SOTY &amp; Multi Gun Data'!$F$7:$F$410,0),1))</f>
        <v/>
      </c>
      <c r="U103" s="314" t="str">
        <f>IF(T103="","",INDEX('[1]SOTY &amp; Multi Gun Data'!I$7:I$410,MATCH($R103,'[1]SOTY &amp; Multi Gun Data'!$F$7:$F$410,0),1))</f>
        <v/>
      </c>
      <c r="V103" s="312" t="str">
        <f t="shared" si="13"/>
        <v/>
      </c>
      <c r="W103" s="28" t="str">
        <f t="shared" si="19"/>
        <v/>
      </c>
      <c r="AA103" s="310" t="str">
        <f>IFERROR(INDEX('[1]SOTY &amp; Multi Gun Data'!$F$7:$F$410,MATCH((ROW()-6),'[1]SOTY &amp; Multi Gun Data'!$AN$7:$AN$410,0),1),"")</f>
        <v/>
      </c>
      <c r="AB103" s="311" t="str">
        <f>IF($AA103="","",INDEX('[1]SOTY &amp; Multi Gun Data'!G$7:G$410,MATCH($AA103,'[1]SOTY &amp; Multi Gun Data'!$F$7:$F$410,0),1))</f>
        <v/>
      </c>
      <c r="AC103" s="313" t="str">
        <f>IF($AA103="","",INDEX('[1]SOTY &amp; Multi Gun Data'!H$7:H$410,MATCH($AA103,'[1]SOTY &amp; Multi Gun Data'!$F$7:$F$410,0),1))</f>
        <v/>
      </c>
      <c r="AD103" s="315" t="str">
        <f>IF($AA103="","",INDEX('[1]SOTY &amp; Multi Gun Data'!J$7:J$410,MATCH($AA103,'[1]SOTY &amp; Multi Gun Data'!$F$7:$F$410,0),1))</f>
        <v/>
      </c>
      <c r="AE103" s="316" t="str">
        <f>IF($AA103="","",INDEX('[1]SOTY &amp; Multi Gun Data'!K$7:K$410,MATCH($AA103,'[1]SOTY &amp; Multi Gun Data'!$F$7:$F$410,0),1))</f>
        <v/>
      </c>
      <c r="AF103" s="312" t="str">
        <f t="shared" si="14"/>
        <v/>
      </c>
      <c r="AG103" s="28" t="str">
        <f t="shared" si="20"/>
        <v/>
      </c>
      <c r="AK103" s="310" t="str">
        <f>IFERROR(INDEX('[1]SOTY &amp; Multi Gun Data'!$F$7:$F$410,MATCH((ROW()-6),'[1]SOTY &amp; Multi Gun Data'!$AP$7:$AP$410,0),1),"")</f>
        <v/>
      </c>
      <c r="AL103" s="311" t="str">
        <f>IF($AK103="","",INDEX('[1]SOTY &amp; Multi Gun Data'!G$7:G$410,MATCH($AK103,'[1]SOTY &amp; Multi Gun Data'!$F$7:$F$410,0),1))</f>
        <v/>
      </c>
      <c r="AM103" s="313" t="str">
        <f>IF($AK103="","",INDEX('[1]SOTY &amp; Multi Gun Data'!H$7:H$410,MATCH($AK103,'[1]SOTY &amp; Multi Gun Data'!$F$7:$F$410,0),1))</f>
        <v/>
      </c>
      <c r="AN103" s="315" t="str">
        <f>IF($AK103="","",INDEX('[1]SOTY &amp; Multi Gun Data'!J$7:J$410,MATCH($AK103,'[1]SOTY &amp; Multi Gun Data'!$F$7:$F$410,0),1))</f>
        <v/>
      </c>
      <c r="AO103" s="316" t="str">
        <f>IF($AK103="","",INDEX('[1]SOTY &amp; Multi Gun Data'!K$7:K$410,MATCH($AK103,'[1]SOTY &amp; Multi Gun Data'!$F$7:$F$410,0),1))</f>
        <v/>
      </c>
      <c r="AP103" s="312" t="str">
        <f t="shared" si="15"/>
        <v/>
      </c>
      <c r="AQ103" s="28" t="str">
        <f t="shared" si="21"/>
        <v/>
      </c>
      <c r="AU103" s="310" t="str">
        <f>IFERROR(INDEX('[1]SOTY &amp; Multi Gun Data'!$F$7:$F$410,MATCH((ROW()-6),'[1]SOTY &amp; Multi Gun Data'!$AC$7:$AC$410,0),1),"")</f>
        <v/>
      </c>
      <c r="AV103" s="317" t="str">
        <f>IF(AU103="","",INDEX('[1]SOTY &amp; Multi Gun Data'!AB$7:AB$410,MATCH(AU103,'[1]SOTY &amp; Multi Gun Data'!$F$7:$F$410,0),1))</f>
        <v/>
      </c>
      <c r="AW103" s="318" t="str">
        <f t="array" ref="AW103">IF($AU103="","",MAX(IF('[1]SOTY &amp; Multi Gun Data'!$F$7:$F$410=$AU103,'[1]SOTY &amp; Multi Gun Data'!$G$7:$G$410),IF('[1]SOTY &amp; Multi Gun Data'!$F$7:$F$410=$AU103,'[1]SOTY &amp; Multi Gun Data'!$H$7:$H$410)))</f>
        <v/>
      </c>
      <c r="AX103" s="319" t="str">
        <f t="shared" si="16"/>
        <v/>
      </c>
    </row>
    <row r="104" spans="1:50" ht="16.7" x14ac:dyDescent="0.35">
      <c r="A104" s="310" t="str">
        <f>IFERROR(INDEX('[1]SOTY &amp; Multi Gun Data'!$F$7:$F$410,MATCH((ROW()-6),'[1]SOTY &amp; Multi Gun Data'!$AH$7:$AH$410,0),1),"")</f>
        <v/>
      </c>
      <c r="B104" s="311" t="str">
        <f>IF($A104="","",INDEX('[1]SOTY &amp; Multi Gun Data'!G$7:G$410,MATCH($A104,'[1]SOTY &amp; Multi Gun Data'!$F$7:$F$410,0),1))</f>
        <v/>
      </c>
      <c r="C104" s="311" t="str">
        <f>IF($A104="","",INDEX('[1]SOTY &amp; Multi Gun Data'!H$7:H$410,MATCH($A104,'[1]SOTY &amp; Multi Gun Data'!$F$7:$F$410,0),1))</f>
        <v/>
      </c>
      <c r="D104" s="312" t="str">
        <f t="shared" si="11"/>
        <v/>
      </c>
      <c r="E104" s="28" t="str">
        <f t="shared" si="17"/>
        <v/>
      </c>
      <c r="I104" s="310" t="str">
        <f>IFERROR(INDEX('[1]SOTY &amp; Multi Gun Data'!$F$7:$F$410,MATCH((ROW()-6),'[1]SOTY &amp; Multi Gun Data'!$AJ$7:$AJ$410,0),1),"")</f>
        <v/>
      </c>
      <c r="J104" s="311" t="str">
        <f>IF(I104="","",INDEX('[1]SOTY &amp; Multi Gun Data'!G$7:G$410,MATCH($I104,'[1]SOTY &amp; Multi Gun Data'!$F$7:$F$410,0),1))</f>
        <v/>
      </c>
      <c r="K104" s="313" t="str">
        <f>IF(J104="","",INDEX('[1]SOTY &amp; Multi Gun Data'!H$7:H$410,MATCH($I104,'[1]SOTY &amp; Multi Gun Data'!$F$7:$F$410,0),1))</f>
        <v/>
      </c>
      <c r="L104" s="314" t="str">
        <f>IF(K104="","",INDEX('[1]SOTY &amp; Multi Gun Data'!I$7:I$410,MATCH($I104,'[1]SOTY &amp; Multi Gun Data'!$F$7:$F$410,0),1))</f>
        <v/>
      </c>
      <c r="M104" s="312" t="str">
        <f t="shared" si="12"/>
        <v/>
      </c>
      <c r="N104" s="28" t="str">
        <f t="shared" si="18"/>
        <v/>
      </c>
      <c r="R104" s="310" t="str">
        <f>IFERROR(INDEX('[1]SOTY &amp; Multi Gun Data'!$F$7:$F$410,MATCH((ROW()-6),'[1]SOTY &amp; Multi Gun Data'!$AL$7:$AL$410,0),1),"")</f>
        <v/>
      </c>
      <c r="S104" s="311" t="str">
        <f>IF(R104="","",INDEX('[1]SOTY &amp; Multi Gun Data'!G$7:G$410,MATCH($R104,'[1]SOTY &amp; Multi Gun Data'!$F$7:$F$410,0),1))</f>
        <v/>
      </c>
      <c r="T104" s="313" t="str">
        <f>IF(S104="","",INDEX('[1]SOTY &amp; Multi Gun Data'!H$7:H$410,MATCH($R104,'[1]SOTY &amp; Multi Gun Data'!$F$7:$F$410,0),1))</f>
        <v/>
      </c>
      <c r="U104" s="314" t="str">
        <f>IF(T104="","",INDEX('[1]SOTY &amp; Multi Gun Data'!I$7:I$410,MATCH($R104,'[1]SOTY &amp; Multi Gun Data'!$F$7:$F$410,0),1))</f>
        <v/>
      </c>
      <c r="V104" s="312" t="str">
        <f t="shared" si="13"/>
        <v/>
      </c>
      <c r="W104" s="28" t="str">
        <f t="shared" si="19"/>
        <v/>
      </c>
      <c r="AA104" s="310" t="str">
        <f>IFERROR(INDEX('[1]SOTY &amp; Multi Gun Data'!$F$7:$F$410,MATCH((ROW()-6),'[1]SOTY &amp; Multi Gun Data'!$AN$7:$AN$410,0),1),"")</f>
        <v/>
      </c>
      <c r="AB104" s="311" t="str">
        <f>IF($AA104="","",INDEX('[1]SOTY &amp; Multi Gun Data'!G$7:G$410,MATCH($AA104,'[1]SOTY &amp; Multi Gun Data'!$F$7:$F$410,0),1))</f>
        <v/>
      </c>
      <c r="AC104" s="313" t="str">
        <f>IF($AA104="","",INDEX('[1]SOTY &amp; Multi Gun Data'!H$7:H$410,MATCH($AA104,'[1]SOTY &amp; Multi Gun Data'!$F$7:$F$410,0),1))</f>
        <v/>
      </c>
      <c r="AD104" s="315" t="str">
        <f>IF($AA104="","",INDEX('[1]SOTY &amp; Multi Gun Data'!J$7:J$410,MATCH($AA104,'[1]SOTY &amp; Multi Gun Data'!$F$7:$F$410,0),1))</f>
        <v/>
      </c>
      <c r="AE104" s="316" t="str">
        <f>IF($AA104="","",INDEX('[1]SOTY &amp; Multi Gun Data'!K$7:K$410,MATCH($AA104,'[1]SOTY &amp; Multi Gun Data'!$F$7:$F$410,0),1))</f>
        <v/>
      </c>
      <c r="AF104" s="312" t="str">
        <f t="shared" si="14"/>
        <v/>
      </c>
      <c r="AG104" s="28" t="str">
        <f t="shared" si="20"/>
        <v/>
      </c>
      <c r="AK104" s="310" t="str">
        <f>IFERROR(INDEX('[1]SOTY &amp; Multi Gun Data'!$F$7:$F$410,MATCH((ROW()-6),'[1]SOTY &amp; Multi Gun Data'!$AP$7:$AP$410,0),1),"")</f>
        <v/>
      </c>
      <c r="AL104" s="311" t="str">
        <f>IF($AK104="","",INDEX('[1]SOTY &amp; Multi Gun Data'!G$7:G$410,MATCH($AK104,'[1]SOTY &amp; Multi Gun Data'!$F$7:$F$410,0),1))</f>
        <v/>
      </c>
      <c r="AM104" s="313" t="str">
        <f>IF($AK104="","",INDEX('[1]SOTY &amp; Multi Gun Data'!H$7:H$410,MATCH($AK104,'[1]SOTY &amp; Multi Gun Data'!$F$7:$F$410,0),1))</f>
        <v/>
      </c>
      <c r="AN104" s="315" t="str">
        <f>IF($AK104="","",INDEX('[1]SOTY &amp; Multi Gun Data'!J$7:J$410,MATCH($AK104,'[1]SOTY &amp; Multi Gun Data'!$F$7:$F$410,0),1))</f>
        <v/>
      </c>
      <c r="AO104" s="316" t="str">
        <f>IF($AK104="","",INDEX('[1]SOTY &amp; Multi Gun Data'!K$7:K$410,MATCH($AK104,'[1]SOTY &amp; Multi Gun Data'!$F$7:$F$410,0),1))</f>
        <v/>
      </c>
      <c r="AP104" s="312" t="str">
        <f t="shared" si="15"/>
        <v/>
      </c>
      <c r="AQ104" s="28" t="str">
        <f t="shared" si="21"/>
        <v/>
      </c>
      <c r="AU104" s="310" t="str">
        <f>IFERROR(INDEX('[1]SOTY &amp; Multi Gun Data'!$F$7:$F$410,MATCH((ROW()-6),'[1]SOTY &amp; Multi Gun Data'!$AC$7:$AC$410,0),1),"")</f>
        <v/>
      </c>
      <c r="AV104" s="317" t="str">
        <f>IF(AU104="","",INDEX('[1]SOTY &amp; Multi Gun Data'!AB$7:AB$410,MATCH(AU104,'[1]SOTY &amp; Multi Gun Data'!$F$7:$F$410,0),1))</f>
        <v/>
      </c>
      <c r="AW104" s="318" t="str">
        <f t="array" ref="AW104">IF($AU104="","",MAX(IF('[1]SOTY &amp; Multi Gun Data'!$F$7:$F$410=$AU104,'[1]SOTY &amp; Multi Gun Data'!$G$7:$G$410),IF('[1]SOTY &amp; Multi Gun Data'!$F$7:$F$410=$AU104,'[1]SOTY &amp; Multi Gun Data'!$H$7:$H$410)))</f>
        <v/>
      </c>
      <c r="AX104" s="319" t="str">
        <f t="shared" si="16"/>
        <v/>
      </c>
    </row>
    <row r="105" spans="1:50" ht="16.7" x14ac:dyDescent="0.35">
      <c r="A105" s="310" t="str">
        <f>IFERROR(INDEX('[1]SOTY &amp; Multi Gun Data'!$F$7:$F$410,MATCH((ROW()-6),'[1]SOTY &amp; Multi Gun Data'!$AH$7:$AH$410,0),1),"")</f>
        <v/>
      </c>
      <c r="B105" s="311" t="str">
        <f>IF($A105="","",INDEX('[1]SOTY &amp; Multi Gun Data'!G$7:G$410,MATCH($A105,'[1]SOTY &amp; Multi Gun Data'!$F$7:$F$410,0),1))</f>
        <v/>
      </c>
      <c r="C105" s="311" t="str">
        <f>IF($A105="","",INDEX('[1]SOTY &amp; Multi Gun Data'!H$7:H$410,MATCH($A105,'[1]SOTY &amp; Multi Gun Data'!$F$7:$F$410,0),1))</f>
        <v/>
      </c>
      <c r="D105" s="312" t="str">
        <f t="shared" si="11"/>
        <v/>
      </c>
      <c r="E105" s="28" t="str">
        <f t="shared" si="17"/>
        <v/>
      </c>
      <c r="I105" s="310" t="str">
        <f>IFERROR(INDEX('[1]SOTY &amp; Multi Gun Data'!$F$7:$F$410,MATCH((ROW()-6),'[1]SOTY &amp; Multi Gun Data'!$AJ$7:$AJ$410,0),1),"")</f>
        <v/>
      </c>
      <c r="J105" s="311" t="str">
        <f>IF(I105="","",INDEX('[1]SOTY &amp; Multi Gun Data'!G$7:G$410,MATCH($I105,'[1]SOTY &amp; Multi Gun Data'!$F$7:$F$410,0),1))</f>
        <v/>
      </c>
      <c r="K105" s="313" t="str">
        <f>IF(J105="","",INDEX('[1]SOTY &amp; Multi Gun Data'!H$7:H$410,MATCH($I105,'[1]SOTY &amp; Multi Gun Data'!$F$7:$F$410,0),1))</f>
        <v/>
      </c>
      <c r="L105" s="314" t="str">
        <f>IF(K105="","",INDEX('[1]SOTY &amp; Multi Gun Data'!I$7:I$410,MATCH($I105,'[1]SOTY &amp; Multi Gun Data'!$F$7:$F$410,0),1))</f>
        <v/>
      </c>
      <c r="M105" s="312" t="str">
        <f t="shared" si="12"/>
        <v/>
      </c>
      <c r="N105" s="28" t="str">
        <f t="shared" si="18"/>
        <v/>
      </c>
      <c r="R105" s="310" t="str">
        <f>IFERROR(INDEX('[1]SOTY &amp; Multi Gun Data'!$F$7:$F$410,MATCH((ROW()-6),'[1]SOTY &amp; Multi Gun Data'!$AL$7:$AL$410,0),1),"")</f>
        <v/>
      </c>
      <c r="S105" s="311" t="str">
        <f>IF(R105="","",INDEX('[1]SOTY &amp; Multi Gun Data'!G$7:G$410,MATCH($R105,'[1]SOTY &amp; Multi Gun Data'!$F$7:$F$410,0),1))</f>
        <v/>
      </c>
      <c r="T105" s="313" t="str">
        <f>IF(S105="","",INDEX('[1]SOTY &amp; Multi Gun Data'!H$7:H$410,MATCH($R105,'[1]SOTY &amp; Multi Gun Data'!$F$7:$F$410,0),1))</f>
        <v/>
      </c>
      <c r="U105" s="314" t="str">
        <f>IF(T105="","",INDEX('[1]SOTY &amp; Multi Gun Data'!I$7:I$410,MATCH($R105,'[1]SOTY &amp; Multi Gun Data'!$F$7:$F$410,0),1))</f>
        <v/>
      </c>
      <c r="V105" s="312" t="str">
        <f t="shared" si="13"/>
        <v/>
      </c>
      <c r="W105" s="28" t="str">
        <f t="shared" si="19"/>
        <v/>
      </c>
      <c r="AA105" s="310" t="str">
        <f>IFERROR(INDEX('[1]SOTY &amp; Multi Gun Data'!$F$7:$F$410,MATCH((ROW()-6),'[1]SOTY &amp; Multi Gun Data'!$AN$7:$AN$410,0),1),"")</f>
        <v/>
      </c>
      <c r="AB105" s="311" t="str">
        <f>IF($AA105="","",INDEX('[1]SOTY &amp; Multi Gun Data'!G$7:G$410,MATCH($AA105,'[1]SOTY &amp; Multi Gun Data'!$F$7:$F$410,0),1))</f>
        <v/>
      </c>
      <c r="AC105" s="313" t="str">
        <f>IF($AA105="","",INDEX('[1]SOTY &amp; Multi Gun Data'!H$7:H$410,MATCH($AA105,'[1]SOTY &amp; Multi Gun Data'!$F$7:$F$410,0),1))</f>
        <v/>
      </c>
      <c r="AD105" s="315" t="str">
        <f>IF($AA105="","",INDEX('[1]SOTY &amp; Multi Gun Data'!J$7:J$410,MATCH($AA105,'[1]SOTY &amp; Multi Gun Data'!$F$7:$F$410,0),1))</f>
        <v/>
      </c>
      <c r="AE105" s="316" t="str">
        <f>IF($AA105="","",INDEX('[1]SOTY &amp; Multi Gun Data'!K$7:K$410,MATCH($AA105,'[1]SOTY &amp; Multi Gun Data'!$F$7:$F$410,0),1))</f>
        <v/>
      </c>
      <c r="AF105" s="312" t="str">
        <f t="shared" si="14"/>
        <v/>
      </c>
      <c r="AG105" s="28" t="str">
        <f t="shared" si="20"/>
        <v/>
      </c>
      <c r="AK105" s="310" t="str">
        <f>IFERROR(INDEX('[1]SOTY &amp; Multi Gun Data'!$F$7:$F$410,MATCH((ROW()-6),'[1]SOTY &amp; Multi Gun Data'!$AP$7:$AP$410,0),1),"")</f>
        <v/>
      </c>
      <c r="AL105" s="311" t="str">
        <f>IF($AK105="","",INDEX('[1]SOTY &amp; Multi Gun Data'!G$7:G$410,MATCH($AK105,'[1]SOTY &amp; Multi Gun Data'!$F$7:$F$410,0),1))</f>
        <v/>
      </c>
      <c r="AM105" s="313" t="str">
        <f>IF($AK105="","",INDEX('[1]SOTY &amp; Multi Gun Data'!H$7:H$410,MATCH($AK105,'[1]SOTY &amp; Multi Gun Data'!$F$7:$F$410,0),1))</f>
        <v/>
      </c>
      <c r="AN105" s="315" t="str">
        <f>IF($AK105="","",INDEX('[1]SOTY &amp; Multi Gun Data'!J$7:J$410,MATCH($AK105,'[1]SOTY &amp; Multi Gun Data'!$F$7:$F$410,0),1))</f>
        <v/>
      </c>
      <c r="AO105" s="316" t="str">
        <f>IF($AK105="","",INDEX('[1]SOTY &amp; Multi Gun Data'!K$7:K$410,MATCH($AK105,'[1]SOTY &amp; Multi Gun Data'!$F$7:$F$410,0),1))</f>
        <v/>
      </c>
      <c r="AP105" s="312" t="str">
        <f t="shared" si="15"/>
        <v/>
      </c>
      <c r="AQ105" s="28" t="str">
        <f t="shared" si="21"/>
        <v/>
      </c>
      <c r="AU105" s="310" t="str">
        <f>IFERROR(INDEX('[1]SOTY &amp; Multi Gun Data'!$F$7:$F$410,MATCH((ROW()-6),'[1]SOTY &amp; Multi Gun Data'!$AC$7:$AC$410,0),1),"")</f>
        <v/>
      </c>
      <c r="AV105" s="317" t="str">
        <f>IF(AU105="","",INDEX('[1]SOTY &amp; Multi Gun Data'!AB$7:AB$410,MATCH(AU105,'[1]SOTY &amp; Multi Gun Data'!$F$7:$F$410,0),1))</f>
        <v/>
      </c>
      <c r="AW105" s="318" t="str">
        <f t="array" ref="AW105">IF($AU105="","",MAX(IF('[1]SOTY &amp; Multi Gun Data'!$F$7:$F$410=$AU105,'[1]SOTY &amp; Multi Gun Data'!$G$7:$G$410),IF('[1]SOTY &amp; Multi Gun Data'!$F$7:$F$410=$AU105,'[1]SOTY &amp; Multi Gun Data'!$H$7:$H$410)))</f>
        <v/>
      </c>
      <c r="AX105" s="319" t="str">
        <f t="shared" si="16"/>
        <v/>
      </c>
    </row>
    <row r="106" spans="1:50" ht="16.7" x14ac:dyDescent="0.35">
      <c r="A106" s="310" t="str">
        <f>IFERROR(INDEX('[1]SOTY &amp; Multi Gun Data'!$F$7:$F$410,MATCH((ROW()-6),'[1]SOTY &amp; Multi Gun Data'!$AH$7:$AH$410,0),1),"")</f>
        <v/>
      </c>
      <c r="B106" s="311" t="str">
        <f>IF($A106="","",INDEX('[1]SOTY &amp; Multi Gun Data'!G$7:G$410,MATCH($A106,'[1]SOTY &amp; Multi Gun Data'!$F$7:$F$410,0),1))</f>
        <v/>
      </c>
      <c r="C106" s="311" t="str">
        <f>IF($A106="","",INDEX('[1]SOTY &amp; Multi Gun Data'!H$7:H$410,MATCH($A106,'[1]SOTY &amp; Multi Gun Data'!$F$7:$F$410,0),1))</f>
        <v/>
      </c>
      <c r="D106" s="312" t="str">
        <f t="shared" si="11"/>
        <v/>
      </c>
      <c r="E106" s="28" t="str">
        <f t="shared" si="17"/>
        <v/>
      </c>
      <c r="I106" s="310" t="str">
        <f>IFERROR(INDEX('[1]SOTY &amp; Multi Gun Data'!$F$7:$F$410,MATCH((ROW()-6),'[1]SOTY &amp; Multi Gun Data'!$AJ$7:$AJ$410,0),1),"")</f>
        <v/>
      </c>
      <c r="J106" s="311" t="str">
        <f>IF(I106="","",INDEX('[1]SOTY &amp; Multi Gun Data'!G$7:G$410,MATCH($I106,'[1]SOTY &amp; Multi Gun Data'!$F$7:$F$410,0),1))</f>
        <v/>
      </c>
      <c r="K106" s="313" t="str">
        <f>IF(J106="","",INDEX('[1]SOTY &amp; Multi Gun Data'!H$7:H$410,MATCH($I106,'[1]SOTY &amp; Multi Gun Data'!$F$7:$F$410,0),1))</f>
        <v/>
      </c>
      <c r="L106" s="314" t="str">
        <f>IF(K106="","",INDEX('[1]SOTY &amp; Multi Gun Data'!I$7:I$410,MATCH($I106,'[1]SOTY &amp; Multi Gun Data'!$F$7:$F$410,0),1))</f>
        <v/>
      </c>
      <c r="M106" s="312" t="str">
        <f t="shared" si="12"/>
        <v/>
      </c>
      <c r="N106" s="28" t="str">
        <f t="shared" si="18"/>
        <v/>
      </c>
      <c r="R106" s="310" t="str">
        <f>IFERROR(INDEX('[1]SOTY &amp; Multi Gun Data'!$F$7:$F$410,MATCH((ROW()-6),'[1]SOTY &amp; Multi Gun Data'!$AL$7:$AL$410,0),1),"")</f>
        <v/>
      </c>
      <c r="S106" s="311" t="str">
        <f>IF(R106="","",INDEX('[1]SOTY &amp; Multi Gun Data'!G$7:G$410,MATCH($R106,'[1]SOTY &amp; Multi Gun Data'!$F$7:$F$410,0),1))</f>
        <v/>
      </c>
      <c r="T106" s="313" t="str">
        <f>IF(S106="","",INDEX('[1]SOTY &amp; Multi Gun Data'!H$7:H$410,MATCH($R106,'[1]SOTY &amp; Multi Gun Data'!$F$7:$F$410,0),1))</f>
        <v/>
      </c>
      <c r="U106" s="314" t="str">
        <f>IF(T106="","",INDEX('[1]SOTY &amp; Multi Gun Data'!I$7:I$410,MATCH($R106,'[1]SOTY &amp; Multi Gun Data'!$F$7:$F$410,0),1))</f>
        <v/>
      </c>
      <c r="V106" s="312" t="str">
        <f t="shared" si="13"/>
        <v/>
      </c>
      <c r="W106" s="28" t="str">
        <f t="shared" si="19"/>
        <v/>
      </c>
      <c r="AA106" s="310" t="str">
        <f>IFERROR(INDEX('[1]SOTY &amp; Multi Gun Data'!$F$7:$F$410,MATCH((ROW()-6),'[1]SOTY &amp; Multi Gun Data'!$AN$7:$AN$410,0),1),"")</f>
        <v/>
      </c>
      <c r="AB106" s="311" t="str">
        <f>IF($AA106="","",INDEX('[1]SOTY &amp; Multi Gun Data'!G$7:G$410,MATCH($AA106,'[1]SOTY &amp; Multi Gun Data'!$F$7:$F$410,0),1))</f>
        <v/>
      </c>
      <c r="AC106" s="313" t="str">
        <f>IF($AA106="","",INDEX('[1]SOTY &amp; Multi Gun Data'!H$7:H$410,MATCH($AA106,'[1]SOTY &amp; Multi Gun Data'!$F$7:$F$410,0),1))</f>
        <v/>
      </c>
      <c r="AD106" s="315" t="str">
        <f>IF($AA106="","",INDEX('[1]SOTY &amp; Multi Gun Data'!J$7:J$410,MATCH($AA106,'[1]SOTY &amp; Multi Gun Data'!$F$7:$F$410,0),1))</f>
        <v/>
      </c>
      <c r="AE106" s="316" t="str">
        <f>IF($AA106="","",INDEX('[1]SOTY &amp; Multi Gun Data'!K$7:K$410,MATCH($AA106,'[1]SOTY &amp; Multi Gun Data'!$F$7:$F$410,0),1))</f>
        <v/>
      </c>
      <c r="AF106" s="312" t="str">
        <f t="shared" si="14"/>
        <v/>
      </c>
      <c r="AG106" s="28" t="str">
        <f t="shared" si="20"/>
        <v/>
      </c>
      <c r="AK106" s="310" t="str">
        <f>IFERROR(INDEX('[1]SOTY &amp; Multi Gun Data'!$F$7:$F$410,MATCH((ROW()-6),'[1]SOTY &amp; Multi Gun Data'!$AP$7:$AP$410,0),1),"")</f>
        <v/>
      </c>
      <c r="AL106" s="311" t="str">
        <f>IF($AK106="","",INDEX('[1]SOTY &amp; Multi Gun Data'!G$7:G$410,MATCH($AK106,'[1]SOTY &amp; Multi Gun Data'!$F$7:$F$410,0),1))</f>
        <v/>
      </c>
      <c r="AM106" s="313" t="str">
        <f>IF($AK106="","",INDEX('[1]SOTY &amp; Multi Gun Data'!H$7:H$410,MATCH($AK106,'[1]SOTY &amp; Multi Gun Data'!$F$7:$F$410,0),1))</f>
        <v/>
      </c>
      <c r="AN106" s="315" t="str">
        <f>IF($AK106="","",INDEX('[1]SOTY &amp; Multi Gun Data'!J$7:J$410,MATCH($AK106,'[1]SOTY &amp; Multi Gun Data'!$F$7:$F$410,0),1))</f>
        <v/>
      </c>
      <c r="AO106" s="316" t="str">
        <f>IF($AK106="","",INDEX('[1]SOTY &amp; Multi Gun Data'!K$7:K$410,MATCH($AK106,'[1]SOTY &amp; Multi Gun Data'!$F$7:$F$410,0),1))</f>
        <v/>
      </c>
      <c r="AP106" s="312" t="str">
        <f t="shared" si="15"/>
        <v/>
      </c>
      <c r="AQ106" s="28" t="str">
        <f t="shared" si="21"/>
        <v/>
      </c>
      <c r="AU106" s="310" t="str">
        <f>IFERROR(INDEX('[1]SOTY &amp; Multi Gun Data'!$F$7:$F$410,MATCH((ROW()-6),'[1]SOTY &amp; Multi Gun Data'!$AC$7:$AC$410,0),1),"")</f>
        <v/>
      </c>
      <c r="AV106" s="317" t="str">
        <f>IF(AU106="","",INDEX('[1]SOTY &amp; Multi Gun Data'!AB$7:AB$410,MATCH(AU106,'[1]SOTY &amp; Multi Gun Data'!$F$7:$F$410,0),1))</f>
        <v/>
      </c>
      <c r="AW106" s="318" t="str">
        <f t="array" ref="AW106">IF($AU106="","",MAX(IF('[1]SOTY &amp; Multi Gun Data'!$F$7:$F$410=$AU106,'[1]SOTY &amp; Multi Gun Data'!$G$7:$G$410),IF('[1]SOTY &amp; Multi Gun Data'!$F$7:$F$410=$AU106,'[1]SOTY &amp; Multi Gun Data'!$H$7:$H$410)))</f>
        <v/>
      </c>
      <c r="AX106" s="319" t="str">
        <f t="shared" si="16"/>
        <v/>
      </c>
    </row>
    <row r="107" spans="1:50" ht="16.7" x14ac:dyDescent="0.35">
      <c r="A107" s="310" t="str">
        <f>IFERROR(INDEX('[1]SOTY &amp; Multi Gun Data'!$F$7:$F$410,MATCH((ROW()-6),'[1]SOTY &amp; Multi Gun Data'!$AH$7:$AH$410,0),1),"")</f>
        <v/>
      </c>
      <c r="B107" s="311" t="str">
        <f>IF($A107="","",INDEX('[1]SOTY &amp; Multi Gun Data'!G$7:G$410,MATCH($A107,'[1]SOTY &amp; Multi Gun Data'!$F$7:$F$410,0),1))</f>
        <v/>
      </c>
      <c r="C107" s="311" t="str">
        <f>IF($A107="","",INDEX('[1]SOTY &amp; Multi Gun Data'!H$7:H$410,MATCH($A107,'[1]SOTY &amp; Multi Gun Data'!$F$7:$F$410,0),1))</f>
        <v/>
      </c>
      <c r="D107" s="312" t="str">
        <f t="shared" si="11"/>
        <v/>
      </c>
      <c r="E107" s="28" t="str">
        <f t="shared" si="17"/>
        <v/>
      </c>
      <c r="I107" s="310" t="str">
        <f>IFERROR(INDEX('[1]SOTY &amp; Multi Gun Data'!$F$7:$F$410,MATCH((ROW()-6),'[1]SOTY &amp; Multi Gun Data'!$AJ$7:$AJ$410,0),1),"")</f>
        <v/>
      </c>
      <c r="J107" s="311" t="str">
        <f>IF(I107="","",INDEX('[1]SOTY &amp; Multi Gun Data'!G$7:G$410,MATCH($I107,'[1]SOTY &amp; Multi Gun Data'!$F$7:$F$410,0),1))</f>
        <v/>
      </c>
      <c r="K107" s="313" t="str">
        <f>IF(J107="","",INDEX('[1]SOTY &amp; Multi Gun Data'!H$7:H$410,MATCH($I107,'[1]SOTY &amp; Multi Gun Data'!$F$7:$F$410,0),1))</f>
        <v/>
      </c>
      <c r="L107" s="314" t="str">
        <f>IF(K107="","",INDEX('[1]SOTY &amp; Multi Gun Data'!I$7:I$410,MATCH($I107,'[1]SOTY &amp; Multi Gun Data'!$F$7:$F$410,0),1))</f>
        <v/>
      </c>
      <c r="M107" s="312" t="str">
        <f t="shared" si="12"/>
        <v/>
      </c>
      <c r="N107" s="28" t="str">
        <f t="shared" si="18"/>
        <v/>
      </c>
      <c r="R107" s="310" t="str">
        <f>IFERROR(INDEX('[1]SOTY &amp; Multi Gun Data'!$F$7:$F$410,MATCH((ROW()-6),'[1]SOTY &amp; Multi Gun Data'!$AL$7:$AL$410,0),1),"")</f>
        <v/>
      </c>
      <c r="S107" s="311" t="str">
        <f>IF(R107="","",INDEX('[1]SOTY &amp; Multi Gun Data'!G$7:G$410,MATCH($R107,'[1]SOTY &amp; Multi Gun Data'!$F$7:$F$410,0),1))</f>
        <v/>
      </c>
      <c r="T107" s="313" t="str">
        <f>IF(S107="","",INDEX('[1]SOTY &amp; Multi Gun Data'!H$7:H$410,MATCH($R107,'[1]SOTY &amp; Multi Gun Data'!$F$7:$F$410,0),1))</f>
        <v/>
      </c>
      <c r="U107" s="314" t="str">
        <f>IF(T107="","",INDEX('[1]SOTY &amp; Multi Gun Data'!I$7:I$410,MATCH($R107,'[1]SOTY &amp; Multi Gun Data'!$F$7:$F$410,0),1))</f>
        <v/>
      </c>
      <c r="V107" s="312" t="str">
        <f t="shared" si="13"/>
        <v/>
      </c>
      <c r="W107" s="28" t="str">
        <f t="shared" si="19"/>
        <v/>
      </c>
      <c r="AA107" s="310" t="str">
        <f>IFERROR(INDEX('[1]SOTY &amp; Multi Gun Data'!$F$7:$F$410,MATCH((ROW()-6),'[1]SOTY &amp; Multi Gun Data'!$AN$7:$AN$410,0),1),"")</f>
        <v/>
      </c>
      <c r="AB107" s="311" t="str">
        <f>IF($AA107="","",INDEX('[1]SOTY &amp; Multi Gun Data'!G$7:G$410,MATCH($AA107,'[1]SOTY &amp; Multi Gun Data'!$F$7:$F$410,0),1))</f>
        <v/>
      </c>
      <c r="AC107" s="313" t="str">
        <f>IF($AA107="","",INDEX('[1]SOTY &amp; Multi Gun Data'!H$7:H$410,MATCH($AA107,'[1]SOTY &amp; Multi Gun Data'!$F$7:$F$410,0),1))</f>
        <v/>
      </c>
      <c r="AD107" s="315" t="str">
        <f>IF($AA107="","",INDEX('[1]SOTY &amp; Multi Gun Data'!J$7:J$410,MATCH($AA107,'[1]SOTY &amp; Multi Gun Data'!$F$7:$F$410,0),1))</f>
        <v/>
      </c>
      <c r="AE107" s="316" t="str">
        <f>IF($AA107="","",INDEX('[1]SOTY &amp; Multi Gun Data'!K$7:K$410,MATCH($AA107,'[1]SOTY &amp; Multi Gun Data'!$F$7:$F$410,0),1))</f>
        <v/>
      </c>
      <c r="AF107" s="312" t="str">
        <f t="shared" si="14"/>
        <v/>
      </c>
      <c r="AG107" s="28" t="str">
        <f t="shared" si="20"/>
        <v/>
      </c>
      <c r="AK107" s="310" t="str">
        <f>IFERROR(INDEX('[1]SOTY &amp; Multi Gun Data'!$F$7:$F$410,MATCH((ROW()-6),'[1]SOTY &amp; Multi Gun Data'!$AP$7:$AP$410,0),1),"")</f>
        <v/>
      </c>
      <c r="AL107" s="311" t="str">
        <f>IF($AK107="","",INDEX('[1]SOTY &amp; Multi Gun Data'!G$7:G$410,MATCH($AK107,'[1]SOTY &amp; Multi Gun Data'!$F$7:$F$410,0),1))</f>
        <v/>
      </c>
      <c r="AM107" s="313" t="str">
        <f>IF($AK107="","",INDEX('[1]SOTY &amp; Multi Gun Data'!H$7:H$410,MATCH($AK107,'[1]SOTY &amp; Multi Gun Data'!$F$7:$F$410,0),1))</f>
        <v/>
      </c>
      <c r="AN107" s="315" t="str">
        <f>IF($AK107="","",INDEX('[1]SOTY &amp; Multi Gun Data'!J$7:J$410,MATCH($AK107,'[1]SOTY &amp; Multi Gun Data'!$F$7:$F$410,0),1))</f>
        <v/>
      </c>
      <c r="AO107" s="316" t="str">
        <f>IF($AK107="","",INDEX('[1]SOTY &amp; Multi Gun Data'!K$7:K$410,MATCH($AK107,'[1]SOTY &amp; Multi Gun Data'!$F$7:$F$410,0),1))</f>
        <v/>
      </c>
      <c r="AP107" s="312" t="str">
        <f t="shared" si="15"/>
        <v/>
      </c>
      <c r="AQ107" s="28" t="str">
        <f t="shared" si="21"/>
        <v/>
      </c>
      <c r="AU107" s="310" t="str">
        <f>IFERROR(INDEX('[1]SOTY &amp; Multi Gun Data'!$F$7:$F$410,MATCH((ROW()-6),'[1]SOTY &amp; Multi Gun Data'!$AC$7:$AC$410,0),1),"")</f>
        <v/>
      </c>
      <c r="AV107" s="317" t="str">
        <f>IF(AU107="","",INDEX('[1]SOTY &amp; Multi Gun Data'!AB$7:AB$410,MATCH(AU107,'[1]SOTY &amp; Multi Gun Data'!$F$7:$F$410,0),1))</f>
        <v/>
      </c>
      <c r="AW107" s="318" t="str">
        <f t="array" ref="AW107">IF($AU107="","",MAX(IF('[1]SOTY &amp; Multi Gun Data'!$F$7:$F$410=$AU107,'[1]SOTY &amp; Multi Gun Data'!$G$7:$G$410),IF('[1]SOTY &amp; Multi Gun Data'!$F$7:$F$410=$AU107,'[1]SOTY &amp; Multi Gun Data'!$H$7:$H$410)))</f>
        <v/>
      </c>
      <c r="AX107" s="319" t="str">
        <f t="shared" si="16"/>
        <v/>
      </c>
    </row>
    <row r="108" spans="1:50" ht="16.7" x14ac:dyDescent="0.35">
      <c r="A108" s="310" t="str">
        <f>IFERROR(INDEX('[1]SOTY &amp; Multi Gun Data'!$F$7:$F$410,MATCH((ROW()-6),'[1]SOTY &amp; Multi Gun Data'!$AH$7:$AH$410,0),1),"")</f>
        <v/>
      </c>
      <c r="B108" s="311" t="str">
        <f>IF($A108="","",INDEX('[1]SOTY &amp; Multi Gun Data'!G$7:G$410,MATCH($A108,'[1]SOTY &amp; Multi Gun Data'!$F$7:$F$410,0),1))</f>
        <v/>
      </c>
      <c r="C108" s="311" t="str">
        <f>IF($A108="","",INDEX('[1]SOTY &amp; Multi Gun Data'!H$7:H$410,MATCH($A108,'[1]SOTY &amp; Multi Gun Data'!$F$7:$F$410,0),1))</f>
        <v/>
      </c>
      <c r="D108" s="312" t="str">
        <f t="shared" si="11"/>
        <v/>
      </c>
      <c r="E108" s="28" t="str">
        <f t="shared" si="17"/>
        <v/>
      </c>
      <c r="I108" s="310" t="str">
        <f>IFERROR(INDEX('[1]SOTY &amp; Multi Gun Data'!$F$7:$F$410,MATCH((ROW()-6),'[1]SOTY &amp; Multi Gun Data'!$AJ$7:$AJ$410,0),1),"")</f>
        <v/>
      </c>
      <c r="J108" s="311" t="str">
        <f>IF(I108="","",INDEX('[1]SOTY &amp; Multi Gun Data'!G$7:G$410,MATCH($I108,'[1]SOTY &amp; Multi Gun Data'!$F$7:$F$410,0),1))</f>
        <v/>
      </c>
      <c r="K108" s="313" t="str">
        <f>IF(J108="","",INDEX('[1]SOTY &amp; Multi Gun Data'!H$7:H$410,MATCH($I108,'[1]SOTY &amp; Multi Gun Data'!$F$7:$F$410,0),1))</f>
        <v/>
      </c>
      <c r="L108" s="314" t="str">
        <f>IF(K108="","",INDEX('[1]SOTY &amp; Multi Gun Data'!I$7:I$410,MATCH($I108,'[1]SOTY &amp; Multi Gun Data'!$F$7:$F$410,0),1))</f>
        <v/>
      </c>
      <c r="M108" s="312" t="str">
        <f t="shared" si="12"/>
        <v/>
      </c>
      <c r="N108" s="28" t="str">
        <f t="shared" si="18"/>
        <v/>
      </c>
      <c r="R108" s="310" t="str">
        <f>IFERROR(INDEX('[1]SOTY &amp; Multi Gun Data'!$F$7:$F$410,MATCH((ROW()-6),'[1]SOTY &amp; Multi Gun Data'!$AL$7:$AL$410,0),1),"")</f>
        <v/>
      </c>
      <c r="S108" s="311" t="str">
        <f>IF(R108="","",INDEX('[1]SOTY &amp; Multi Gun Data'!G$7:G$410,MATCH($R108,'[1]SOTY &amp; Multi Gun Data'!$F$7:$F$410,0),1))</f>
        <v/>
      </c>
      <c r="T108" s="313" t="str">
        <f>IF(S108="","",INDEX('[1]SOTY &amp; Multi Gun Data'!H$7:H$410,MATCH($R108,'[1]SOTY &amp; Multi Gun Data'!$F$7:$F$410,0),1))</f>
        <v/>
      </c>
      <c r="U108" s="314" t="str">
        <f>IF(T108="","",INDEX('[1]SOTY &amp; Multi Gun Data'!I$7:I$410,MATCH($R108,'[1]SOTY &amp; Multi Gun Data'!$F$7:$F$410,0),1))</f>
        <v/>
      </c>
      <c r="V108" s="312" t="str">
        <f t="shared" si="13"/>
        <v/>
      </c>
      <c r="W108" s="28" t="str">
        <f t="shared" si="19"/>
        <v/>
      </c>
      <c r="AA108" s="310" t="str">
        <f>IFERROR(INDEX('[1]SOTY &amp; Multi Gun Data'!$F$7:$F$410,MATCH((ROW()-6),'[1]SOTY &amp; Multi Gun Data'!$AN$7:$AN$410,0),1),"")</f>
        <v/>
      </c>
      <c r="AB108" s="311" t="str">
        <f>IF($AA108="","",INDEX('[1]SOTY &amp; Multi Gun Data'!G$7:G$410,MATCH($AA108,'[1]SOTY &amp; Multi Gun Data'!$F$7:$F$410,0),1))</f>
        <v/>
      </c>
      <c r="AC108" s="313" t="str">
        <f>IF($AA108="","",INDEX('[1]SOTY &amp; Multi Gun Data'!H$7:H$410,MATCH($AA108,'[1]SOTY &amp; Multi Gun Data'!$F$7:$F$410,0),1))</f>
        <v/>
      </c>
      <c r="AD108" s="315" t="str">
        <f>IF($AA108="","",INDEX('[1]SOTY &amp; Multi Gun Data'!J$7:J$410,MATCH($AA108,'[1]SOTY &amp; Multi Gun Data'!$F$7:$F$410,0),1))</f>
        <v/>
      </c>
      <c r="AE108" s="316" t="str">
        <f>IF($AA108="","",INDEX('[1]SOTY &amp; Multi Gun Data'!K$7:K$410,MATCH($AA108,'[1]SOTY &amp; Multi Gun Data'!$F$7:$F$410,0),1))</f>
        <v/>
      </c>
      <c r="AF108" s="312" t="str">
        <f t="shared" si="14"/>
        <v/>
      </c>
      <c r="AG108" s="28" t="str">
        <f t="shared" si="20"/>
        <v/>
      </c>
      <c r="AK108" s="310" t="str">
        <f>IFERROR(INDEX('[1]SOTY &amp; Multi Gun Data'!$F$7:$F$410,MATCH((ROW()-6),'[1]SOTY &amp; Multi Gun Data'!$AP$7:$AP$410,0),1),"")</f>
        <v/>
      </c>
      <c r="AL108" s="311" t="str">
        <f>IF($AK108="","",INDEX('[1]SOTY &amp; Multi Gun Data'!G$7:G$410,MATCH($AK108,'[1]SOTY &amp; Multi Gun Data'!$F$7:$F$410,0),1))</f>
        <v/>
      </c>
      <c r="AM108" s="313" t="str">
        <f>IF($AK108="","",INDEX('[1]SOTY &amp; Multi Gun Data'!H$7:H$410,MATCH($AK108,'[1]SOTY &amp; Multi Gun Data'!$F$7:$F$410,0),1))</f>
        <v/>
      </c>
      <c r="AN108" s="315" t="str">
        <f>IF($AK108="","",INDEX('[1]SOTY &amp; Multi Gun Data'!J$7:J$410,MATCH($AK108,'[1]SOTY &amp; Multi Gun Data'!$F$7:$F$410,0),1))</f>
        <v/>
      </c>
      <c r="AO108" s="316" t="str">
        <f>IF($AK108="","",INDEX('[1]SOTY &amp; Multi Gun Data'!K$7:K$410,MATCH($AK108,'[1]SOTY &amp; Multi Gun Data'!$F$7:$F$410,0),1))</f>
        <v/>
      </c>
      <c r="AP108" s="312" t="str">
        <f t="shared" si="15"/>
        <v/>
      </c>
      <c r="AQ108" s="28" t="str">
        <f t="shared" si="21"/>
        <v/>
      </c>
      <c r="AU108" s="310" t="str">
        <f>IFERROR(INDEX('[1]SOTY &amp; Multi Gun Data'!$F$7:$F$410,MATCH((ROW()-6),'[1]SOTY &amp; Multi Gun Data'!$AC$7:$AC$410,0),1),"")</f>
        <v/>
      </c>
      <c r="AV108" s="317" t="str">
        <f>IF(AU108="","",INDEX('[1]SOTY &amp; Multi Gun Data'!AB$7:AB$410,MATCH(AU108,'[1]SOTY &amp; Multi Gun Data'!$F$7:$F$410,0),1))</f>
        <v/>
      </c>
      <c r="AW108" s="318" t="str">
        <f t="array" ref="AW108">IF($AU108="","",MAX(IF('[1]SOTY &amp; Multi Gun Data'!$F$7:$F$410=$AU108,'[1]SOTY &amp; Multi Gun Data'!$G$7:$G$410),IF('[1]SOTY &amp; Multi Gun Data'!$F$7:$F$410=$AU108,'[1]SOTY &amp; Multi Gun Data'!$H$7:$H$410)))</f>
        <v/>
      </c>
      <c r="AX108" s="319" t="str">
        <f t="shared" si="16"/>
        <v/>
      </c>
    </row>
    <row r="109" spans="1:50" ht="16.7" x14ac:dyDescent="0.35">
      <c r="A109" s="310" t="str">
        <f>IFERROR(INDEX('[1]SOTY &amp; Multi Gun Data'!$F$7:$F$410,MATCH((ROW()-6),'[1]SOTY &amp; Multi Gun Data'!$AH$7:$AH$410,0),1),"")</f>
        <v/>
      </c>
      <c r="B109" s="311" t="str">
        <f>IF($A109="","",INDEX('[1]SOTY &amp; Multi Gun Data'!G$7:G$410,MATCH($A109,'[1]SOTY &amp; Multi Gun Data'!$F$7:$F$410,0),1))</f>
        <v/>
      </c>
      <c r="C109" s="311" t="str">
        <f>IF($A109="","",INDEX('[1]SOTY &amp; Multi Gun Data'!H$7:H$410,MATCH($A109,'[1]SOTY &amp; Multi Gun Data'!$F$7:$F$410,0),1))</f>
        <v/>
      </c>
      <c r="D109" s="312" t="str">
        <f t="shared" si="11"/>
        <v/>
      </c>
      <c r="E109" s="28" t="str">
        <f t="shared" si="17"/>
        <v/>
      </c>
      <c r="I109" s="310" t="str">
        <f>IFERROR(INDEX('[1]SOTY &amp; Multi Gun Data'!$F$7:$F$410,MATCH((ROW()-6),'[1]SOTY &amp; Multi Gun Data'!$AJ$7:$AJ$410,0),1),"")</f>
        <v/>
      </c>
      <c r="J109" s="311" t="str">
        <f>IF(I109="","",INDEX('[1]SOTY &amp; Multi Gun Data'!G$7:G$410,MATCH($I109,'[1]SOTY &amp; Multi Gun Data'!$F$7:$F$410,0),1))</f>
        <v/>
      </c>
      <c r="K109" s="313" t="str">
        <f>IF(J109="","",INDEX('[1]SOTY &amp; Multi Gun Data'!H$7:H$410,MATCH($I109,'[1]SOTY &amp; Multi Gun Data'!$F$7:$F$410,0),1))</f>
        <v/>
      </c>
      <c r="L109" s="314" t="str">
        <f>IF(K109="","",INDEX('[1]SOTY &amp; Multi Gun Data'!I$7:I$410,MATCH($I109,'[1]SOTY &amp; Multi Gun Data'!$F$7:$F$410,0),1))</f>
        <v/>
      </c>
      <c r="M109" s="312" t="str">
        <f t="shared" si="12"/>
        <v/>
      </c>
      <c r="N109" s="28" t="str">
        <f t="shared" si="18"/>
        <v/>
      </c>
      <c r="R109" s="310" t="str">
        <f>IFERROR(INDEX('[1]SOTY &amp; Multi Gun Data'!$F$7:$F$410,MATCH((ROW()-6),'[1]SOTY &amp; Multi Gun Data'!$AL$7:$AL$410,0),1),"")</f>
        <v/>
      </c>
      <c r="S109" s="311" t="str">
        <f>IF(R109="","",INDEX('[1]SOTY &amp; Multi Gun Data'!G$7:G$410,MATCH($R109,'[1]SOTY &amp; Multi Gun Data'!$F$7:$F$410,0),1))</f>
        <v/>
      </c>
      <c r="T109" s="313" t="str">
        <f>IF(S109="","",INDEX('[1]SOTY &amp; Multi Gun Data'!H$7:H$410,MATCH($R109,'[1]SOTY &amp; Multi Gun Data'!$F$7:$F$410,0),1))</f>
        <v/>
      </c>
      <c r="U109" s="314" t="str">
        <f>IF(T109="","",INDEX('[1]SOTY &amp; Multi Gun Data'!I$7:I$410,MATCH($R109,'[1]SOTY &amp; Multi Gun Data'!$F$7:$F$410,0),1))</f>
        <v/>
      </c>
      <c r="V109" s="312" t="str">
        <f t="shared" si="13"/>
        <v/>
      </c>
      <c r="W109" s="28" t="str">
        <f t="shared" si="19"/>
        <v/>
      </c>
      <c r="AA109" s="310" t="str">
        <f>IFERROR(INDEX('[1]SOTY &amp; Multi Gun Data'!$F$7:$F$410,MATCH((ROW()-6),'[1]SOTY &amp; Multi Gun Data'!$AN$7:$AN$410,0),1),"")</f>
        <v/>
      </c>
      <c r="AB109" s="311" t="str">
        <f>IF($AA109="","",INDEX('[1]SOTY &amp; Multi Gun Data'!G$7:G$410,MATCH($AA109,'[1]SOTY &amp; Multi Gun Data'!$F$7:$F$410,0),1))</f>
        <v/>
      </c>
      <c r="AC109" s="313" t="str">
        <f>IF($AA109="","",INDEX('[1]SOTY &amp; Multi Gun Data'!H$7:H$410,MATCH($AA109,'[1]SOTY &amp; Multi Gun Data'!$F$7:$F$410,0),1))</f>
        <v/>
      </c>
      <c r="AD109" s="315" t="str">
        <f>IF($AA109="","",INDEX('[1]SOTY &amp; Multi Gun Data'!J$7:J$410,MATCH($AA109,'[1]SOTY &amp; Multi Gun Data'!$F$7:$F$410,0),1))</f>
        <v/>
      </c>
      <c r="AE109" s="316" t="str">
        <f>IF($AA109="","",INDEX('[1]SOTY &amp; Multi Gun Data'!K$7:K$410,MATCH($AA109,'[1]SOTY &amp; Multi Gun Data'!$F$7:$F$410,0),1))</f>
        <v/>
      </c>
      <c r="AF109" s="312" t="str">
        <f t="shared" si="14"/>
        <v/>
      </c>
      <c r="AG109" s="28" t="str">
        <f t="shared" si="20"/>
        <v/>
      </c>
      <c r="AK109" s="310" t="str">
        <f>IFERROR(INDEX('[1]SOTY &amp; Multi Gun Data'!$F$7:$F$410,MATCH((ROW()-6),'[1]SOTY &amp; Multi Gun Data'!$AP$7:$AP$410,0),1),"")</f>
        <v/>
      </c>
      <c r="AL109" s="311" t="str">
        <f>IF($AK109="","",INDEX('[1]SOTY &amp; Multi Gun Data'!G$7:G$410,MATCH($AK109,'[1]SOTY &amp; Multi Gun Data'!$F$7:$F$410,0),1))</f>
        <v/>
      </c>
      <c r="AM109" s="313" t="str">
        <f>IF($AK109="","",INDEX('[1]SOTY &amp; Multi Gun Data'!H$7:H$410,MATCH($AK109,'[1]SOTY &amp; Multi Gun Data'!$F$7:$F$410,0),1))</f>
        <v/>
      </c>
      <c r="AN109" s="315" t="str">
        <f>IF($AK109="","",INDEX('[1]SOTY &amp; Multi Gun Data'!J$7:J$410,MATCH($AK109,'[1]SOTY &amp; Multi Gun Data'!$F$7:$F$410,0),1))</f>
        <v/>
      </c>
      <c r="AO109" s="316" t="str">
        <f>IF($AK109="","",INDEX('[1]SOTY &amp; Multi Gun Data'!K$7:K$410,MATCH($AK109,'[1]SOTY &amp; Multi Gun Data'!$F$7:$F$410,0),1))</f>
        <v/>
      </c>
      <c r="AP109" s="312" t="str">
        <f t="shared" si="15"/>
        <v/>
      </c>
      <c r="AQ109" s="28" t="str">
        <f t="shared" si="21"/>
        <v/>
      </c>
      <c r="AU109" s="310" t="str">
        <f>IFERROR(INDEX('[1]SOTY &amp; Multi Gun Data'!$F$7:$F$410,MATCH((ROW()-6),'[1]SOTY &amp; Multi Gun Data'!$AC$7:$AC$410,0),1),"")</f>
        <v/>
      </c>
      <c r="AV109" s="317" t="str">
        <f>IF(AU109="","",INDEX('[1]SOTY &amp; Multi Gun Data'!AB$7:AB$410,MATCH(AU109,'[1]SOTY &amp; Multi Gun Data'!$F$7:$F$410,0),1))</f>
        <v/>
      </c>
      <c r="AW109" s="318" t="str">
        <f t="array" ref="AW109">IF($AU109="","",MAX(IF('[1]SOTY &amp; Multi Gun Data'!$F$7:$F$410=$AU109,'[1]SOTY &amp; Multi Gun Data'!$G$7:$G$410),IF('[1]SOTY &amp; Multi Gun Data'!$F$7:$F$410=$AU109,'[1]SOTY &amp; Multi Gun Data'!$H$7:$H$410)))</f>
        <v/>
      </c>
      <c r="AX109" s="319" t="str">
        <f t="shared" si="16"/>
        <v/>
      </c>
    </row>
    <row r="110" spans="1:50" ht="16.7" x14ac:dyDescent="0.35">
      <c r="A110" s="310" t="str">
        <f>IFERROR(INDEX('[1]SOTY &amp; Multi Gun Data'!$F$7:$F$410,MATCH((ROW()-6),'[1]SOTY &amp; Multi Gun Data'!$AH$7:$AH$410,0),1),"")</f>
        <v/>
      </c>
      <c r="B110" s="311" t="str">
        <f>IF($A110="","",INDEX('[1]SOTY &amp; Multi Gun Data'!G$7:G$410,MATCH($A110,'[1]SOTY &amp; Multi Gun Data'!$F$7:$F$410,0),1))</f>
        <v/>
      </c>
      <c r="C110" s="311" t="str">
        <f>IF($A110="","",INDEX('[1]SOTY &amp; Multi Gun Data'!H$7:H$410,MATCH($A110,'[1]SOTY &amp; Multi Gun Data'!$F$7:$F$410,0),1))</f>
        <v/>
      </c>
      <c r="D110" s="312" t="str">
        <f t="shared" si="11"/>
        <v/>
      </c>
      <c r="E110" s="28" t="str">
        <f t="shared" si="17"/>
        <v/>
      </c>
      <c r="I110" s="310" t="str">
        <f>IFERROR(INDEX('[1]SOTY &amp; Multi Gun Data'!$F$7:$F$410,MATCH((ROW()-6),'[1]SOTY &amp; Multi Gun Data'!$AJ$7:$AJ$410,0),1),"")</f>
        <v/>
      </c>
      <c r="J110" s="311" t="str">
        <f>IF(I110="","",INDEX('[1]SOTY &amp; Multi Gun Data'!G$7:G$410,MATCH($I110,'[1]SOTY &amp; Multi Gun Data'!$F$7:$F$410,0),1))</f>
        <v/>
      </c>
      <c r="K110" s="313" t="str">
        <f>IF(J110="","",INDEX('[1]SOTY &amp; Multi Gun Data'!H$7:H$410,MATCH($I110,'[1]SOTY &amp; Multi Gun Data'!$F$7:$F$410,0),1))</f>
        <v/>
      </c>
      <c r="L110" s="314" t="str">
        <f>IF(K110="","",INDEX('[1]SOTY &amp; Multi Gun Data'!I$7:I$410,MATCH($I110,'[1]SOTY &amp; Multi Gun Data'!$F$7:$F$410,0),1))</f>
        <v/>
      </c>
      <c r="M110" s="312" t="str">
        <f t="shared" si="12"/>
        <v/>
      </c>
      <c r="N110" s="28" t="str">
        <f t="shared" si="18"/>
        <v/>
      </c>
      <c r="R110" s="310" t="str">
        <f>IFERROR(INDEX('[1]SOTY &amp; Multi Gun Data'!$F$7:$F$410,MATCH((ROW()-6),'[1]SOTY &amp; Multi Gun Data'!$AL$7:$AL$410,0),1),"")</f>
        <v/>
      </c>
      <c r="S110" s="311" t="str">
        <f>IF(R110="","",INDEX('[1]SOTY &amp; Multi Gun Data'!G$7:G$410,MATCH($R110,'[1]SOTY &amp; Multi Gun Data'!$F$7:$F$410,0),1))</f>
        <v/>
      </c>
      <c r="T110" s="313" t="str">
        <f>IF(S110="","",INDEX('[1]SOTY &amp; Multi Gun Data'!H$7:H$410,MATCH($R110,'[1]SOTY &amp; Multi Gun Data'!$F$7:$F$410,0),1))</f>
        <v/>
      </c>
      <c r="U110" s="314" t="str">
        <f>IF(T110="","",INDEX('[1]SOTY &amp; Multi Gun Data'!I$7:I$410,MATCH($R110,'[1]SOTY &amp; Multi Gun Data'!$F$7:$F$410,0),1))</f>
        <v/>
      </c>
      <c r="V110" s="312" t="str">
        <f t="shared" si="13"/>
        <v/>
      </c>
      <c r="W110" s="28" t="str">
        <f t="shared" si="19"/>
        <v/>
      </c>
      <c r="AA110" s="310" t="str">
        <f>IFERROR(INDEX('[1]SOTY &amp; Multi Gun Data'!$F$7:$F$410,MATCH((ROW()-6),'[1]SOTY &amp; Multi Gun Data'!$AN$7:$AN$410,0),1),"")</f>
        <v/>
      </c>
      <c r="AB110" s="311" t="str">
        <f>IF($AA110="","",INDEX('[1]SOTY &amp; Multi Gun Data'!G$7:G$410,MATCH($AA110,'[1]SOTY &amp; Multi Gun Data'!$F$7:$F$410,0),1))</f>
        <v/>
      </c>
      <c r="AC110" s="313" t="str">
        <f>IF($AA110="","",INDEX('[1]SOTY &amp; Multi Gun Data'!H$7:H$410,MATCH($AA110,'[1]SOTY &amp; Multi Gun Data'!$F$7:$F$410,0),1))</f>
        <v/>
      </c>
      <c r="AD110" s="315" t="str">
        <f>IF($AA110="","",INDEX('[1]SOTY &amp; Multi Gun Data'!J$7:J$410,MATCH($AA110,'[1]SOTY &amp; Multi Gun Data'!$F$7:$F$410,0),1))</f>
        <v/>
      </c>
      <c r="AE110" s="316" t="str">
        <f>IF($AA110="","",INDEX('[1]SOTY &amp; Multi Gun Data'!K$7:K$410,MATCH($AA110,'[1]SOTY &amp; Multi Gun Data'!$F$7:$F$410,0),1))</f>
        <v/>
      </c>
      <c r="AF110" s="312" t="str">
        <f t="shared" si="14"/>
        <v/>
      </c>
      <c r="AG110" s="28" t="str">
        <f t="shared" si="20"/>
        <v/>
      </c>
      <c r="AK110" s="310" t="str">
        <f>IFERROR(INDEX('[1]SOTY &amp; Multi Gun Data'!$F$7:$F$410,MATCH((ROW()-6),'[1]SOTY &amp; Multi Gun Data'!$AP$7:$AP$410,0),1),"")</f>
        <v/>
      </c>
      <c r="AL110" s="311" t="str">
        <f>IF($AK110="","",INDEX('[1]SOTY &amp; Multi Gun Data'!G$7:G$410,MATCH($AK110,'[1]SOTY &amp; Multi Gun Data'!$F$7:$F$410,0),1))</f>
        <v/>
      </c>
      <c r="AM110" s="313" t="str">
        <f>IF($AK110="","",INDEX('[1]SOTY &amp; Multi Gun Data'!H$7:H$410,MATCH($AK110,'[1]SOTY &amp; Multi Gun Data'!$F$7:$F$410,0),1))</f>
        <v/>
      </c>
      <c r="AN110" s="315" t="str">
        <f>IF($AK110="","",INDEX('[1]SOTY &amp; Multi Gun Data'!J$7:J$410,MATCH($AK110,'[1]SOTY &amp; Multi Gun Data'!$F$7:$F$410,0),1))</f>
        <v/>
      </c>
      <c r="AO110" s="316" t="str">
        <f>IF($AK110="","",INDEX('[1]SOTY &amp; Multi Gun Data'!K$7:K$410,MATCH($AK110,'[1]SOTY &amp; Multi Gun Data'!$F$7:$F$410,0),1))</f>
        <v/>
      </c>
      <c r="AP110" s="312" t="str">
        <f t="shared" si="15"/>
        <v/>
      </c>
      <c r="AQ110" s="28" t="str">
        <f t="shared" si="21"/>
        <v/>
      </c>
      <c r="AU110" s="310" t="str">
        <f>IFERROR(INDEX('[1]SOTY &amp; Multi Gun Data'!$F$7:$F$410,MATCH((ROW()-6),'[1]SOTY &amp; Multi Gun Data'!$AC$7:$AC$410,0),1),"")</f>
        <v/>
      </c>
      <c r="AV110" s="317" t="str">
        <f>IF(AU110="","",INDEX('[1]SOTY &amp; Multi Gun Data'!AB$7:AB$410,MATCH(AU110,'[1]SOTY &amp; Multi Gun Data'!$F$7:$F$410,0),1))</f>
        <v/>
      </c>
      <c r="AW110" s="318" t="str">
        <f t="array" ref="AW110">IF($AU110="","",MAX(IF('[1]SOTY &amp; Multi Gun Data'!$F$7:$F$410=$AU110,'[1]SOTY &amp; Multi Gun Data'!$G$7:$G$410),IF('[1]SOTY &amp; Multi Gun Data'!$F$7:$F$410=$AU110,'[1]SOTY &amp; Multi Gun Data'!$H$7:$H$410)))</f>
        <v/>
      </c>
      <c r="AX110" s="319" t="str">
        <f t="shared" si="16"/>
        <v/>
      </c>
    </row>
    <row r="111" spans="1:50" ht="16.7" x14ac:dyDescent="0.35">
      <c r="A111" s="310" t="str">
        <f>IFERROR(INDEX('[1]SOTY &amp; Multi Gun Data'!$F$7:$F$410,MATCH((ROW()-6),'[1]SOTY &amp; Multi Gun Data'!$AH$7:$AH$410,0),1),"")</f>
        <v/>
      </c>
      <c r="B111" s="311" t="str">
        <f>IF($A111="","",INDEX('[1]SOTY &amp; Multi Gun Data'!G$7:G$410,MATCH($A111,'[1]SOTY &amp; Multi Gun Data'!$F$7:$F$410,0),1))</f>
        <v/>
      </c>
      <c r="C111" s="311" t="str">
        <f>IF($A111="","",INDEX('[1]SOTY &amp; Multi Gun Data'!H$7:H$410,MATCH($A111,'[1]SOTY &amp; Multi Gun Data'!$F$7:$F$410,0),1))</f>
        <v/>
      </c>
      <c r="D111" s="312" t="str">
        <f t="shared" si="11"/>
        <v/>
      </c>
      <c r="E111" s="28" t="str">
        <f t="shared" si="17"/>
        <v/>
      </c>
      <c r="I111" s="310" t="str">
        <f>IFERROR(INDEX('[1]SOTY &amp; Multi Gun Data'!$F$7:$F$410,MATCH((ROW()-6),'[1]SOTY &amp; Multi Gun Data'!$AJ$7:$AJ$410,0),1),"")</f>
        <v/>
      </c>
      <c r="J111" s="311" t="str">
        <f>IF(I111="","",INDEX('[1]SOTY &amp; Multi Gun Data'!G$7:G$410,MATCH($I111,'[1]SOTY &amp; Multi Gun Data'!$F$7:$F$410,0),1))</f>
        <v/>
      </c>
      <c r="K111" s="313" t="str">
        <f>IF(J111="","",INDEX('[1]SOTY &amp; Multi Gun Data'!H$7:H$410,MATCH($I111,'[1]SOTY &amp; Multi Gun Data'!$F$7:$F$410,0),1))</f>
        <v/>
      </c>
      <c r="L111" s="314" t="str">
        <f>IF(K111="","",INDEX('[1]SOTY &amp; Multi Gun Data'!I$7:I$410,MATCH($I111,'[1]SOTY &amp; Multi Gun Data'!$F$7:$F$410,0),1))</f>
        <v/>
      </c>
      <c r="M111" s="312" t="str">
        <f t="shared" si="12"/>
        <v/>
      </c>
      <c r="N111" s="28" t="str">
        <f t="shared" si="18"/>
        <v/>
      </c>
      <c r="R111" s="310" t="str">
        <f>IFERROR(INDEX('[1]SOTY &amp; Multi Gun Data'!$F$7:$F$410,MATCH((ROW()-6),'[1]SOTY &amp; Multi Gun Data'!$AL$7:$AL$410,0),1),"")</f>
        <v/>
      </c>
      <c r="S111" s="311" t="str">
        <f>IF(R111="","",INDEX('[1]SOTY &amp; Multi Gun Data'!G$7:G$410,MATCH($R111,'[1]SOTY &amp; Multi Gun Data'!$F$7:$F$410,0),1))</f>
        <v/>
      </c>
      <c r="T111" s="313" t="str">
        <f>IF(S111="","",INDEX('[1]SOTY &amp; Multi Gun Data'!H$7:H$410,MATCH($R111,'[1]SOTY &amp; Multi Gun Data'!$F$7:$F$410,0),1))</f>
        <v/>
      </c>
      <c r="U111" s="314" t="str">
        <f>IF(T111="","",INDEX('[1]SOTY &amp; Multi Gun Data'!I$7:I$410,MATCH($R111,'[1]SOTY &amp; Multi Gun Data'!$F$7:$F$410,0),1))</f>
        <v/>
      </c>
      <c r="V111" s="312" t="str">
        <f t="shared" si="13"/>
        <v/>
      </c>
      <c r="W111" s="28" t="str">
        <f t="shared" si="19"/>
        <v/>
      </c>
      <c r="AA111" s="310" t="str">
        <f>IFERROR(INDEX('[1]SOTY &amp; Multi Gun Data'!$F$7:$F$410,MATCH((ROW()-6),'[1]SOTY &amp; Multi Gun Data'!$AN$7:$AN$410,0),1),"")</f>
        <v/>
      </c>
      <c r="AB111" s="311" t="str">
        <f>IF($AA111="","",INDEX('[1]SOTY &amp; Multi Gun Data'!G$7:G$410,MATCH($AA111,'[1]SOTY &amp; Multi Gun Data'!$F$7:$F$410,0),1))</f>
        <v/>
      </c>
      <c r="AC111" s="313" t="str">
        <f>IF($AA111="","",INDEX('[1]SOTY &amp; Multi Gun Data'!H$7:H$410,MATCH($AA111,'[1]SOTY &amp; Multi Gun Data'!$F$7:$F$410,0),1))</f>
        <v/>
      </c>
      <c r="AD111" s="315" t="str">
        <f>IF($AA111="","",INDEX('[1]SOTY &amp; Multi Gun Data'!J$7:J$410,MATCH($AA111,'[1]SOTY &amp; Multi Gun Data'!$F$7:$F$410,0),1))</f>
        <v/>
      </c>
      <c r="AE111" s="316" t="str">
        <f>IF($AA111="","",INDEX('[1]SOTY &amp; Multi Gun Data'!K$7:K$410,MATCH($AA111,'[1]SOTY &amp; Multi Gun Data'!$F$7:$F$410,0),1))</f>
        <v/>
      </c>
      <c r="AF111" s="312" t="str">
        <f t="shared" si="14"/>
        <v/>
      </c>
      <c r="AG111" s="28" t="str">
        <f t="shared" si="20"/>
        <v/>
      </c>
      <c r="AK111" s="310" t="str">
        <f>IFERROR(INDEX('[1]SOTY &amp; Multi Gun Data'!$F$7:$F$410,MATCH((ROW()-6),'[1]SOTY &amp; Multi Gun Data'!$AP$7:$AP$410,0),1),"")</f>
        <v/>
      </c>
      <c r="AL111" s="311" t="str">
        <f>IF($AK111="","",INDEX('[1]SOTY &amp; Multi Gun Data'!G$7:G$410,MATCH($AK111,'[1]SOTY &amp; Multi Gun Data'!$F$7:$F$410,0),1))</f>
        <v/>
      </c>
      <c r="AM111" s="313" t="str">
        <f>IF($AK111="","",INDEX('[1]SOTY &amp; Multi Gun Data'!H$7:H$410,MATCH($AK111,'[1]SOTY &amp; Multi Gun Data'!$F$7:$F$410,0),1))</f>
        <v/>
      </c>
      <c r="AN111" s="315" t="str">
        <f>IF($AK111="","",INDEX('[1]SOTY &amp; Multi Gun Data'!J$7:J$410,MATCH($AK111,'[1]SOTY &amp; Multi Gun Data'!$F$7:$F$410,0),1))</f>
        <v/>
      </c>
      <c r="AO111" s="316" t="str">
        <f>IF($AK111="","",INDEX('[1]SOTY &amp; Multi Gun Data'!K$7:K$410,MATCH($AK111,'[1]SOTY &amp; Multi Gun Data'!$F$7:$F$410,0),1))</f>
        <v/>
      </c>
      <c r="AP111" s="312" t="str">
        <f t="shared" si="15"/>
        <v/>
      </c>
      <c r="AQ111" s="28" t="str">
        <f t="shared" si="21"/>
        <v/>
      </c>
      <c r="AU111" s="310" t="str">
        <f>IFERROR(INDEX('[1]SOTY &amp; Multi Gun Data'!$F$7:$F$410,MATCH((ROW()-6),'[1]SOTY &amp; Multi Gun Data'!$AC$7:$AC$410,0),1),"")</f>
        <v/>
      </c>
      <c r="AV111" s="317" t="str">
        <f>IF(AU111="","",INDEX('[1]SOTY &amp; Multi Gun Data'!AB$7:AB$410,MATCH(AU111,'[1]SOTY &amp; Multi Gun Data'!$F$7:$F$410,0),1))</f>
        <v/>
      </c>
      <c r="AW111" s="318" t="str">
        <f t="array" ref="AW111">IF($AU111="","",MAX(IF('[1]SOTY &amp; Multi Gun Data'!$F$7:$F$410=$AU111,'[1]SOTY &amp; Multi Gun Data'!$G$7:$G$410),IF('[1]SOTY &amp; Multi Gun Data'!$F$7:$F$410=$AU111,'[1]SOTY &amp; Multi Gun Data'!$H$7:$H$410)))</f>
        <v/>
      </c>
      <c r="AX111" s="319" t="str">
        <f t="shared" si="16"/>
        <v/>
      </c>
    </row>
    <row r="112" spans="1:50" ht="16.7" x14ac:dyDescent="0.35">
      <c r="A112" s="310" t="str">
        <f>IFERROR(INDEX('[1]SOTY &amp; Multi Gun Data'!$F$7:$F$410,MATCH((ROW()-6),'[1]SOTY &amp; Multi Gun Data'!$AH$7:$AH$410,0),1),"")</f>
        <v/>
      </c>
      <c r="B112" s="311" t="str">
        <f>IF($A112="","",INDEX('[1]SOTY &amp; Multi Gun Data'!G$7:G$410,MATCH($A112,'[1]SOTY &amp; Multi Gun Data'!$F$7:$F$410,0),1))</f>
        <v/>
      </c>
      <c r="C112" s="311" t="str">
        <f>IF($A112="","",INDEX('[1]SOTY &amp; Multi Gun Data'!H$7:H$410,MATCH($A112,'[1]SOTY &amp; Multi Gun Data'!$F$7:$F$410,0),1))</f>
        <v/>
      </c>
      <c r="D112" s="312" t="str">
        <f t="shared" si="11"/>
        <v/>
      </c>
      <c r="E112" s="28" t="str">
        <f t="shared" si="17"/>
        <v/>
      </c>
      <c r="I112" s="310" t="str">
        <f>IFERROR(INDEX('[1]SOTY &amp; Multi Gun Data'!$F$7:$F$410,MATCH((ROW()-6),'[1]SOTY &amp; Multi Gun Data'!$AJ$7:$AJ$410,0),1),"")</f>
        <v/>
      </c>
      <c r="J112" s="311" t="str">
        <f>IF(I112="","",INDEX('[1]SOTY &amp; Multi Gun Data'!G$7:G$410,MATCH($I112,'[1]SOTY &amp; Multi Gun Data'!$F$7:$F$410,0),1))</f>
        <v/>
      </c>
      <c r="K112" s="313" t="str">
        <f>IF(J112="","",INDEX('[1]SOTY &amp; Multi Gun Data'!H$7:H$410,MATCH($I112,'[1]SOTY &amp; Multi Gun Data'!$F$7:$F$410,0),1))</f>
        <v/>
      </c>
      <c r="L112" s="314" t="str">
        <f>IF(K112="","",INDEX('[1]SOTY &amp; Multi Gun Data'!I$7:I$410,MATCH($I112,'[1]SOTY &amp; Multi Gun Data'!$F$7:$F$410,0),1))</f>
        <v/>
      </c>
      <c r="M112" s="312" t="str">
        <f t="shared" si="12"/>
        <v/>
      </c>
      <c r="N112" s="28" t="str">
        <f t="shared" si="18"/>
        <v/>
      </c>
      <c r="R112" s="310" t="str">
        <f>IFERROR(INDEX('[1]SOTY &amp; Multi Gun Data'!$F$7:$F$410,MATCH((ROW()-6),'[1]SOTY &amp; Multi Gun Data'!$AL$7:$AL$410,0),1),"")</f>
        <v/>
      </c>
      <c r="S112" s="311" t="str">
        <f>IF(R112="","",INDEX('[1]SOTY &amp; Multi Gun Data'!G$7:G$410,MATCH($R112,'[1]SOTY &amp; Multi Gun Data'!$F$7:$F$410,0),1))</f>
        <v/>
      </c>
      <c r="T112" s="313" t="str">
        <f>IF(S112="","",INDEX('[1]SOTY &amp; Multi Gun Data'!H$7:H$410,MATCH($R112,'[1]SOTY &amp; Multi Gun Data'!$F$7:$F$410,0),1))</f>
        <v/>
      </c>
      <c r="U112" s="314" t="str">
        <f>IF(T112="","",INDEX('[1]SOTY &amp; Multi Gun Data'!I$7:I$410,MATCH($R112,'[1]SOTY &amp; Multi Gun Data'!$F$7:$F$410,0),1))</f>
        <v/>
      </c>
      <c r="V112" s="312" t="str">
        <f t="shared" si="13"/>
        <v/>
      </c>
      <c r="W112" s="28" t="str">
        <f t="shared" si="19"/>
        <v/>
      </c>
      <c r="AA112" s="310" t="str">
        <f>IFERROR(INDEX('[1]SOTY &amp; Multi Gun Data'!$F$7:$F$410,MATCH((ROW()-6),'[1]SOTY &amp; Multi Gun Data'!$AN$7:$AN$410,0),1),"")</f>
        <v/>
      </c>
      <c r="AB112" s="311" t="str">
        <f>IF($AA112="","",INDEX('[1]SOTY &amp; Multi Gun Data'!G$7:G$410,MATCH($AA112,'[1]SOTY &amp; Multi Gun Data'!$F$7:$F$410,0),1))</f>
        <v/>
      </c>
      <c r="AC112" s="313" t="str">
        <f>IF($AA112="","",INDEX('[1]SOTY &amp; Multi Gun Data'!H$7:H$410,MATCH($AA112,'[1]SOTY &amp; Multi Gun Data'!$F$7:$F$410,0),1))</f>
        <v/>
      </c>
      <c r="AD112" s="315" t="str">
        <f>IF($AA112="","",INDEX('[1]SOTY &amp; Multi Gun Data'!J$7:J$410,MATCH($AA112,'[1]SOTY &amp; Multi Gun Data'!$F$7:$F$410,0),1))</f>
        <v/>
      </c>
      <c r="AE112" s="316" t="str">
        <f>IF($AA112="","",INDEX('[1]SOTY &amp; Multi Gun Data'!K$7:K$410,MATCH($AA112,'[1]SOTY &amp; Multi Gun Data'!$F$7:$F$410,0),1))</f>
        <v/>
      </c>
      <c r="AF112" s="312" t="str">
        <f t="shared" si="14"/>
        <v/>
      </c>
      <c r="AG112" s="28" t="str">
        <f t="shared" si="20"/>
        <v/>
      </c>
      <c r="AK112" s="310" t="str">
        <f>IFERROR(INDEX('[1]SOTY &amp; Multi Gun Data'!$F$7:$F$410,MATCH((ROW()-6),'[1]SOTY &amp; Multi Gun Data'!$AP$7:$AP$410,0),1),"")</f>
        <v/>
      </c>
      <c r="AL112" s="311" t="str">
        <f>IF($AK112="","",INDEX('[1]SOTY &amp; Multi Gun Data'!G$7:G$410,MATCH($AK112,'[1]SOTY &amp; Multi Gun Data'!$F$7:$F$410,0),1))</f>
        <v/>
      </c>
      <c r="AM112" s="313" t="str">
        <f>IF($AK112="","",INDEX('[1]SOTY &amp; Multi Gun Data'!H$7:H$410,MATCH($AK112,'[1]SOTY &amp; Multi Gun Data'!$F$7:$F$410,0),1))</f>
        <v/>
      </c>
      <c r="AN112" s="315" t="str">
        <f>IF($AK112="","",INDEX('[1]SOTY &amp; Multi Gun Data'!J$7:J$410,MATCH($AK112,'[1]SOTY &amp; Multi Gun Data'!$F$7:$F$410,0),1))</f>
        <v/>
      </c>
      <c r="AO112" s="316" t="str">
        <f>IF($AK112="","",INDEX('[1]SOTY &amp; Multi Gun Data'!K$7:K$410,MATCH($AK112,'[1]SOTY &amp; Multi Gun Data'!$F$7:$F$410,0),1))</f>
        <v/>
      </c>
      <c r="AP112" s="312" t="str">
        <f t="shared" si="15"/>
        <v/>
      </c>
      <c r="AQ112" s="28" t="str">
        <f t="shared" si="21"/>
        <v/>
      </c>
      <c r="AU112" s="310" t="str">
        <f>IFERROR(INDEX('[1]SOTY &amp; Multi Gun Data'!$F$7:$F$410,MATCH((ROW()-6),'[1]SOTY &amp; Multi Gun Data'!$AC$7:$AC$410,0),1),"")</f>
        <v/>
      </c>
      <c r="AV112" s="317" t="str">
        <f>IF(AU112="","",INDEX('[1]SOTY &amp; Multi Gun Data'!AB$7:AB$410,MATCH(AU112,'[1]SOTY &amp; Multi Gun Data'!$F$7:$F$410,0),1))</f>
        <v/>
      </c>
      <c r="AW112" s="318" t="str">
        <f t="array" ref="AW112">IF($AU112="","",MAX(IF('[1]SOTY &amp; Multi Gun Data'!$F$7:$F$410=$AU112,'[1]SOTY &amp; Multi Gun Data'!$G$7:$G$410),IF('[1]SOTY &amp; Multi Gun Data'!$F$7:$F$410=$AU112,'[1]SOTY &amp; Multi Gun Data'!$H$7:$H$410)))</f>
        <v/>
      </c>
      <c r="AX112" s="319" t="str">
        <f t="shared" si="16"/>
        <v/>
      </c>
    </row>
    <row r="113" spans="1:50" ht="16.7" x14ac:dyDescent="0.35">
      <c r="A113" s="310" t="str">
        <f>IFERROR(INDEX('[1]SOTY &amp; Multi Gun Data'!$F$7:$F$410,MATCH((ROW()-6),'[1]SOTY &amp; Multi Gun Data'!$AH$7:$AH$410,0),1),"")</f>
        <v/>
      </c>
      <c r="B113" s="311" t="str">
        <f>IF($A113="","",INDEX('[1]SOTY &amp; Multi Gun Data'!G$7:G$410,MATCH($A113,'[1]SOTY &amp; Multi Gun Data'!$F$7:$F$410,0),1))</f>
        <v/>
      </c>
      <c r="C113" s="311" t="str">
        <f>IF($A113="","",INDEX('[1]SOTY &amp; Multi Gun Data'!H$7:H$410,MATCH($A113,'[1]SOTY &amp; Multi Gun Data'!$F$7:$F$410,0),1))</f>
        <v/>
      </c>
      <c r="D113" s="312" t="str">
        <f t="shared" si="11"/>
        <v/>
      </c>
      <c r="E113" s="28" t="str">
        <f t="shared" si="17"/>
        <v/>
      </c>
      <c r="I113" s="310" t="str">
        <f>IFERROR(INDEX('[1]SOTY &amp; Multi Gun Data'!$F$7:$F$410,MATCH((ROW()-6),'[1]SOTY &amp; Multi Gun Data'!$AJ$7:$AJ$410,0),1),"")</f>
        <v/>
      </c>
      <c r="J113" s="311" t="str">
        <f>IF(I113="","",INDEX('[1]SOTY &amp; Multi Gun Data'!G$7:G$410,MATCH($I113,'[1]SOTY &amp; Multi Gun Data'!$F$7:$F$410,0),1))</f>
        <v/>
      </c>
      <c r="K113" s="313" t="str">
        <f>IF(J113="","",INDEX('[1]SOTY &amp; Multi Gun Data'!H$7:H$410,MATCH($I113,'[1]SOTY &amp; Multi Gun Data'!$F$7:$F$410,0),1))</f>
        <v/>
      </c>
      <c r="L113" s="314" t="str">
        <f>IF(K113="","",INDEX('[1]SOTY &amp; Multi Gun Data'!I$7:I$410,MATCH($I113,'[1]SOTY &amp; Multi Gun Data'!$F$7:$F$410,0),1))</f>
        <v/>
      </c>
      <c r="M113" s="312" t="str">
        <f t="shared" si="12"/>
        <v/>
      </c>
      <c r="N113" s="28" t="str">
        <f t="shared" si="18"/>
        <v/>
      </c>
      <c r="R113" s="310" t="str">
        <f>IFERROR(INDEX('[1]SOTY &amp; Multi Gun Data'!$F$7:$F$410,MATCH((ROW()-6),'[1]SOTY &amp; Multi Gun Data'!$AL$7:$AL$410,0),1),"")</f>
        <v/>
      </c>
      <c r="S113" s="311" t="str">
        <f>IF(R113="","",INDEX('[1]SOTY &amp; Multi Gun Data'!G$7:G$410,MATCH($R113,'[1]SOTY &amp; Multi Gun Data'!$F$7:$F$410,0),1))</f>
        <v/>
      </c>
      <c r="T113" s="313" t="str">
        <f>IF(S113="","",INDEX('[1]SOTY &amp; Multi Gun Data'!H$7:H$410,MATCH($R113,'[1]SOTY &amp; Multi Gun Data'!$F$7:$F$410,0),1))</f>
        <v/>
      </c>
      <c r="U113" s="314" t="str">
        <f>IF(T113="","",INDEX('[1]SOTY &amp; Multi Gun Data'!I$7:I$410,MATCH($R113,'[1]SOTY &amp; Multi Gun Data'!$F$7:$F$410,0),1))</f>
        <v/>
      </c>
      <c r="V113" s="312" t="str">
        <f t="shared" si="13"/>
        <v/>
      </c>
      <c r="W113" s="28" t="str">
        <f t="shared" si="19"/>
        <v/>
      </c>
      <c r="AA113" s="310" t="str">
        <f>IFERROR(INDEX('[1]SOTY &amp; Multi Gun Data'!$F$7:$F$410,MATCH((ROW()-6),'[1]SOTY &amp; Multi Gun Data'!$AN$7:$AN$410,0),1),"")</f>
        <v/>
      </c>
      <c r="AB113" s="311" t="str">
        <f>IF($AA113="","",INDEX('[1]SOTY &amp; Multi Gun Data'!G$7:G$410,MATCH($AA113,'[1]SOTY &amp; Multi Gun Data'!$F$7:$F$410,0),1))</f>
        <v/>
      </c>
      <c r="AC113" s="313" t="str">
        <f>IF($AA113="","",INDEX('[1]SOTY &amp; Multi Gun Data'!H$7:H$410,MATCH($AA113,'[1]SOTY &amp; Multi Gun Data'!$F$7:$F$410,0),1))</f>
        <v/>
      </c>
      <c r="AD113" s="315" t="str">
        <f>IF($AA113="","",INDEX('[1]SOTY &amp; Multi Gun Data'!J$7:J$410,MATCH($AA113,'[1]SOTY &amp; Multi Gun Data'!$F$7:$F$410,0),1))</f>
        <v/>
      </c>
      <c r="AE113" s="316" t="str">
        <f>IF($AA113="","",INDEX('[1]SOTY &amp; Multi Gun Data'!K$7:K$410,MATCH($AA113,'[1]SOTY &amp; Multi Gun Data'!$F$7:$F$410,0),1))</f>
        <v/>
      </c>
      <c r="AF113" s="312" t="str">
        <f t="shared" si="14"/>
        <v/>
      </c>
      <c r="AG113" s="28" t="str">
        <f t="shared" si="20"/>
        <v/>
      </c>
      <c r="AK113" s="310" t="str">
        <f>IFERROR(INDEX('[1]SOTY &amp; Multi Gun Data'!$F$7:$F$410,MATCH((ROW()-6),'[1]SOTY &amp; Multi Gun Data'!$AP$7:$AP$410,0),1),"")</f>
        <v/>
      </c>
      <c r="AL113" s="311" t="str">
        <f>IF($AK113="","",INDEX('[1]SOTY &amp; Multi Gun Data'!G$7:G$410,MATCH($AK113,'[1]SOTY &amp; Multi Gun Data'!$F$7:$F$410,0),1))</f>
        <v/>
      </c>
      <c r="AM113" s="313" t="str">
        <f>IF($AK113="","",INDEX('[1]SOTY &amp; Multi Gun Data'!H$7:H$410,MATCH($AK113,'[1]SOTY &amp; Multi Gun Data'!$F$7:$F$410,0),1))</f>
        <v/>
      </c>
      <c r="AN113" s="315" t="str">
        <f>IF($AK113="","",INDEX('[1]SOTY &amp; Multi Gun Data'!J$7:J$410,MATCH($AK113,'[1]SOTY &amp; Multi Gun Data'!$F$7:$F$410,0),1))</f>
        <v/>
      </c>
      <c r="AO113" s="316" t="str">
        <f>IF($AK113="","",INDEX('[1]SOTY &amp; Multi Gun Data'!K$7:K$410,MATCH($AK113,'[1]SOTY &amp; Multi Gun Data'!$F$7:$F$410,0),1))</f>
        <v/>
      </c>
      <c r="AP113" s="312" t="str">
        <f t="shared" si="15"/>
        <v/>
      </c>
      <c r="AQ113" s="28" t="str">
        <f t="shared" si="21"/>
        <v/>
      </c>
      <c r="AU113" s="310" t="str">
        <f>IFERROR(INDEX('[1]SOTY &amp; Multi Gun Data'!$F$7:$F$410,MATCH((ROW()-6),'[1]SOTY &amp; Multi Gun Data'!$AC$7:$AC$410,0),1),"")</f>
        <v/>
      </c>
      <c r="AV113" s="317" t="str">
        <f>IF(AU113="","",INDEX('[1]SOTY &amp; Multi Gun Data'!AB$7:AB$410,MATCH(AU113,'[1]SOTY &amp; Multi Gun Data'!$F$7:$F$410,0),1))</f>
        <v/>
      </c>
      <c r="AW113" s="318" t="str">
        <f t="array" ref="AW113">IF($AU113="","",MAX(IF('[1]SOTY &amp; Multi Gun Data'!$F$7:$F$410=$AU113,'[1]SOTY &amp; Multi Gun Data'!$G$7:$G$410),IF('[1]SOTY &amp; Multi Gun Data'!$F$7:$F$410=$AU113,'[1]SOTY &amp; Multi Gun Data'!$H$7:$H$410)))</f>
        <v/>
      </c>
      <c r="AX113" s="319" t="str">
        <f t="shared" si="16"/>
        <v/>
      </c>
    </row>
    <row r="114" spans="1:50" ht="16.7" x14ac:dyDescent="0.35">
      <c r="A114" s="310" t="str">
        <f>IFERROR(INDEX('[1]SOTY &amp; Multi Gun Data'!$F$7:$F$410,MATCH((ROW()-6),'[1]SOTY &amp; Multi Gun Data'!$AH$7:$AH$410,0),1),"")</f>
        <v/>
      </c>
      <c r="B114" s="311" t="str">
        <f>IF($A114="","",INDEX('[1]SOTY &amp; Multi Gun Data'!G$7:G$410,MATCH($A114,'[1]SOTY &amp; Multi Gun Data'!$F$7:$F$410,0),1))</f>
        <v/>
      </c>
      <c r="C114" s="311" t="str">
        <f>IF($A114="","",INDEX('[1]SOTY &amp; Multi Gun Data'!H$7:H$410,MATCH($A114,'[1]SOTY &amp; Multi Gun Data'!$F$7:$F$410,0),1))</f>
        <v/>
      </c>
      <c r="D114" s="312" t="str">
        <f t="shared" si="11"/>
        <v/>
      </c>
      <c r="E114" s="28" t="str">
        <f t="shared" si="17"/>
        <v/>
      </c>
      <c r="I114" s="310" t="str">
        <f>IFERROR(INDEX('[1]SOTY &amp; Multi Gun Data'!$F$7:$F$410,MATCH((ROW()-6),'[1]SOTY &amp; Multi Gun Data'!$AJ$7:$AJ$410,0),1),"")</f>
        <v/>
      </c>
      <c r="J114" s="311" t="str">
        <f>IF(I114="","",INDEX('[1]SOTY &amp; Multi Gun Data'!G$7:G$410,MATCH($I114,'[1]SOTY &amp; Multi Gun Data'!$F$7:$F$410,0),1))</f>
        <v/>
      </c>
      <c r="K114" s="313" t="str">
        <f>IF(J114="","",INDEX('[1]SOTY &amp; Multi Gun Data'!H$7:H$410,MATCH($I114,'[1]SOTY &amp; Multi Gun Data'!$F$7:$F$410,0),1))</f>
        <v/>
      </c>
      <c r="L114" s="314" t="str">
        <f>IF(K114="","",INDEX('[1]SOTY &amp; Multi Gun Data'!I$7:I$410,MATCH($I114,'[1]SOTY &amp; Multi Gun Data'!$F$7:$F$410,0),1))</f>
        <v/>
      </c>
      <c r="M114" s="312" t="str">
        <f t="shared" si="12"/>
        <v/>
      </c>
      <c r="N114" s="28" t="str">
        <f t="shared" si="18"/>
        <v/>
      </c>
      <c r="R114" s="310" t="str">
        <f>IFERROR(INDEX('[1]SOTY &amp; Multi Gun Data'!$F$7:$F$410,MATCH((ROW()-6),'[1]SOTY &amp; Multi Gun Data'!$AL$7:$AL$410,0),1),"")</f>
        <v/>
      </c>
      <c r="S114" s="311" t="str">
        <f>IF(R114="","",INDEX('[1]SOTY &amp; Multi Gun Data'!G$7:G$410,MATCH($R114,'[1]SOTY &amp; Multi Gun Data'!$F$7:$F$410,0),1))</f>
        <v/>
      </c>
      <c r="T114" s="313" t="str">
        <f>IF(S114="","",INDEX('[1]SOTY &amp; Multi Gun Data'!H$7:H$410,MATCH($R114,'[1]SOTY &amp; Multi Gun Data'!$F$7:$F$410,0),1))</f>
        <v/>
      </c>
      <c r="U114" s="314" t="str">
        <f>IF(T114="","",INDEX('[1]SOTY &amp; Multi Gun Data'!I$7:I$410,MATCH($R114,'[1]SOTY &amp; Multi Gun Data'!$F$7:$F$410,0),1))</f>
        <v/>
      </c>
      <c r="V114" s="312" t="str">
        <f t="shared" si="13"/>
        <v/>
      </c>
      <c r="W114" s="28" t="str">
        <f t="shared" si="19"/>
        <v/>
      </c>
      <c r="AA114" s="310" t="str">
        <f>IFERROR(INDEX('[1]SOTY &amp; Multi Gun Data'!$F$7:$F$410,MATCH((ROW()-6),'[1]SOTY &amp; Multi Gun Data'!$AN$7:$AN$410,0),1),"")</f>
        <v/>
      </c>
      <c r="AB114" s="311" t="str">
        <f>IF($AA114="","",INDEX('[1]SOTY &amp; Multi Gun Data'!G$7:G$410,MATCH($AA114,'[1]SOTY &amp; Multi Gun Data'!$F$7:$F$410,0),1))</f>
        <v/>
      </c>
      <c r="AC114" s="313" t="str">
        <f>IF($AA114="","",INDEX('[1]SOTY &amp; Multi Gun Data'!H$7:H$410,MATCH($AA114,'[1]SOTY &amp; Multi Gun Data'!$F$7:$F$410,0),1))</f>
        <v/>
      </c>
      <c r="AD114" s="315" t="str">
        <f>IF($AA114="","",INDEX('[1]SOTY &amp; Multi Gun Data'!J$7:J$410,MATCH($AA114,'[1]SOTY &amp; Multi Gun Data'!$F$7:$F$410,0),1))</f>
        <v/>
      </c>
      <c r="AE114" s="316" t="str">
        <f>IF($AA114="","",INDEX('[1]SOTY &amp; Multi Gun Data'!K$7:K$410,MATCH($AA114,'[1]SOTY &amp; Multi Gun Data'!$F$7:$F$410,0),1))</f>
        <v/>
      </c>
      <c r="AF114" s="312" t="str">
        <f t="shared" si="14"/>
        <v/>
      </c>
      <c r="AG114" s="28" t="str">
        <f t="shared" si="20"/>
        <v/>
      </c>
      <c r="AK114" s="310" t="str">
        <f>IFERROR(INDEX('[1]SOTY &amp; Multi Gun Data'!$F$7:$F$410,MATCH((ROW()-6),'[1]SOTY &amp; Multi Gun Data'!$AP$7:$AP$410,0),1),"")</f>
        <v/>
      </c>
      <c r="AL114" s="311" t="str">
        <f>IF($AK114="","",INDEX('[1]SOTY &amp; Multi Gun Data'!G$7:G$410,MATCH($AK114,'[1]SOTY &amp; Multi Gun Data'!$F$7:$F$410,0),1))</f>
        <v/>
      </c>
      <c r="AM114" s="313" t="str">
        <f>IF($AK114="","",INDEX('[1]SOTY &amp; Multi Gun Data'!H$7:H$410,MATCH($AK114,'[1]SOTY &amp; Multi Gun Data'!$F$7:$F$410,0),1))</f>
        <v/>
      </c>
      <c r="AN114" s="315" t="str">
        <f>IF($AK114="","",INDEX('[1]SOTY &amp; Multi Gun Data'!J$7:J$410,MATCH($AK114,'[1]SOTY &amp; Multi Gun Data'!$F$7:$F$410,0),1))</f>
        <v/>
      </c>
      <c r="AO114" s="316" t="str">
        <f>IF($AK114="","",INDEX('[1]SOTY &amp; Multi Gun Data'!K$7:K$410,MATCH($AK114,'[1]SOTY &amp; Multi Gun Data'!$F$7:$F$410,0),1))</f>
        <v/>
      </c>
      <c r="AP114" s="312" t="str">
        <f t="shared" si="15"/>
        <v/>
      </c>
      <c r="AQ114" s="28" t="str">
        <f t="shared" si="21"/>
        <v/>
      </c>
      <c r="AU114" s="310" t="str">
        <f>IFERROR(INDEX('[1]SOTY &amp; Multi Gun Data'!$F$7:$F$410,MATCH((ROW()-6),'[1]SOTY &amp; Multi Gun Data'!$AC$7:$AC$410,0),1),"")</f>
        <v/>
      </c>
      <c r="AV114" s="317" t="str">
        <f>IF(AU114="","",INDEX('[1]SOTY &amp; Multi Gun Data'!AB$7:AB$410,MATCH(AU114,'[1]SOTY &amp; Multi Gun Data'!$F$7:$F$410,0),1))</f>
        <v/>
      </c>
      <c r="AW114" s="318" t="str">
        <f t="array" ref="AW114">IF($AU114="","",MAX(IF('[1]SOTY &amp; Multi Gun Data'!$F$7:$F$410=$AU114,'[1]SOTY &amp; Multi Gun Data'!$G$7:$G$410),IF('[1]SOTY &amp; Multi Gun Data'!$F$7:$F$410=$AU114,'[1]SOTY &amp; Multi Gun Data'!$H$7:$H$410)))</f>
        <v/>
      </c>
      <c r="AX114" s="319" t="str">
        <f t="shared" si="16"/>
        <v/>
      </c>
    </row>
    <row r="115" spans="1:50" ht="16.7" x14ac:dyDescent="0.35">
      <c r="A115" s="310" t="str">
        <f>IFERROR(INDEX('[1]SOTY &amp; Multi Gun Data'!$F$7:$F$410,MATCH((ROW()-6),'[1]SOTY &amp; Multi Gun Data'!$AH$7:$AH$410,0),1),"")</f>
        <v/>
      </c>
      <c r="B115" s="311" t="str">
        <f>IF($A115="","",INDEX('[1]SOTY &amp; Multi Gun Data'!G$7:G$410,MATCH($A115,'[1]SOTY &amp; Multi Gun Data'!$F$7:$F$410,0),1))</f>
        <v/>
      </c>
      <c r="C115" s="311" t="str">
        <f>IF($A115="","",INDEX('[1]SOTY &amp; Multi Gun Data'!H$7:H$410,MATCH($A115,'[1]SOTY &amp; Multi Gun Data'!$F$7:$F$410,0),1))</f>
        <v/>
      </c>
      <c r="D115" s="312" t="str">
        <f t="shared" si="11"/>
        <v/>
      </c>
      <c r="E115" s="28" t="str">
        <f t="shared" si="17"/>
        <v/>
      </c>
      <c r="I115" s="310" t="str">
        <f>IFERROR(INDEX('[1]SOTY &amp; Multi Gun Data'!$F$7:$F$410,MATCH((ROW()-6),'[1]SOTY &amp; Multi Gun Data'!$AJ$7:$AJ$410,0),1),"")</f>
        <v/>
      </c>
      <c r="J115" s="311" t="str">
        <f>IF(I115="","",INDEX('[1]SOTY &amp; Multi Gun Data'!G$7:G$410,MATCH($I115,'[1]SOTY &amp; Multi Gun Data'!$F$7:$F$410,0),1))</f>
        <v/>
      </c>
      <c r="K115" s="313" t="str">
        <f>IF(J115="","",INDEX('[1]SOTY &amp; Multi Gun Data'!H$7:H$410,MATCH($I115,'[1]SOTY &amp; Multi Gun Data'!$F$7:$F$410,0),1))</f>
        <v/>
      </c>
      <c r="L115" s="314" t="str">
        <f>IF(K115="","",INDEX('[1]SOTY &amp; Multi Gun Data'!I$7:I$410,MATCH($I115,'[1]SOTY &amp; Multi Gun Data'!$F$7:$F$410,0),1))</f>
        <v/>
      </c>
      <c r="M115" s="312" t="str">
        <f t="shared" si="12"/>
        <v/>
      </c>
      <c r="N115" s="28" t="str">
        <f t="shared" si="18"/>
        <v/>
      </c>
      <c r="R115" s="310" t="str">
        <f>IFERROR(INDEX('[1]SOTY &amp; Multi Gun Data'!$F$7:$F$410,MATCH((ROW()-6),'[1]SOTY &amp; Multi Gun Data'!$AL$7:$AL$410,0),1),"")</f>
        <v/>
      </c>
      <c r="S115" s="311" t="str">
        <f>IF(R115="","",INDEX('[1]SOTY &amp; Multi Gun Data'!G$7:G$410,MATCH($R115,'[1]SOTY &amp; Multi Gun Data'!$F$7:$F$410,0),1))</f>
        <v/>
      </c>
      <c r="T115" s="313" t="str">
        <f>IF(S115="","",INDEX('[1]SOTY &amp; Multi Gun Data'!H$7:H$410,MATCH($R115,'[1]SOTY &amp; Multi Gun Data'!$F$7:$F$410,0),1))</f>
        <v/>
      </c>
      <c r="U115" s="314" t="str">
        <f>IF(T115="","",INDEX('[1]SOTY &amp; Multi Gun Data'!I$7:I$410,MATCH($R115,'[1]SOTY &amp; Multi Gun Data'!$F$7:$F$410,0),1))</f>
        <v/>
      </c>
      <c r="V115" s="312" t="str">
        <f t="shared" si="13"/>
        <v/>
      </c>
      <c r="W115" s="28" t="str">
        <f t="shared" si="19"/>
        <v/>
      </c>
      <c r="AA115" s="310" t="str">
        <f>IFERROR(INDEX('[1]SOTY &amp; Multi Gun Data'!$F$7:$F$410,MATCH((ROW()-6),'[1]SOTY &amp; Multi Gun Data'!$AN$7:$AN$410,0),1),"")</f>
        <v/>
      </c>
      <c r="AB115" s="311" t="str">
        <f>IF($AA115="","",INDEX('[1]SOTY &amp; Multi Gun Data'!G$7:G$410,MATCH($AA115,'[1]SOTY &amp; Multi Gun Data'!$F$7:$F$410,0),1))</f>
        <v/>
      </c>
      <c r="AC115" s="313" t="str">
        <f>IF($AA115="","",INDEX('[1]SOTY &amp; Multi Gun Data'!H$7:H$410,MATCH($AA115,'[1]SOTY &amp; Multi Gun Data'!$F$7:$F$410,0),1))</f>
        <v/>
      </c>
      <c r="AD115" s="315" t="str">
        <f>IF($AA115="","",INDEX('[1]SOTY &amp; Multi Gun Data'!J$7:J$410,MATCH($AA115,'[1]SOTY &amp; Multi Gun Data'!$F$7:$F$410,0),1))</f>
        <v/>
      </c>
      <c r="AE115" s="316" t="str">
        <f>IF($AA115="","",INDEX('[1]SOTY &amp; Multi Gun Data'!K$7:K$410,MATCH($AA115,'[1]SOTY &amp; Multi Gun Data'!$F$7:$F$410,0),1))</f>
        <v/>
      </c>
      <c r="AF115" s="312" t="str">
        <f t="shared" si="14"/>
        <v/>
      </c>
      <c r="AG115" s="28" t="str">
        <f t="shared" si="20"/>
        <v/>
      </c>
      <c r="AK115" s="310" t="str">
        <f>IFERROR(INDEX('[1]SOTY &amp; Multi Gun Data'!$F$7:$F$410,MATCH((ROW()-6),'[1]SOTY &amp; Multi Gun Data'!$AP$7:$AP$410,0),1),"")</f>
        <v/>
      </c>
      <c r="AL115" s="311" t="str">
        <f>IF($AK115="","",INDEX('[1]SOTY &amp; Multi Gun Data'!G$7:G$410,MATCH($AK115,'[1]SOTY &amp; Multi Gun Data'!$F$7:$F$410,0),1))</f>
        <v/>
      </c>
      <c r="AM115" s="313" t="str">
        <f>IF($AK115="","",INDEX('[1]SOTY &amp; Multi Gun Data'!H$7:H$410,MATCH($AK115,'[1]SOTY &amp; Multi Gun Data'!$F$7:$F$410,0),1))</f>
        <v/>
      </c>
      <c r="AN115" s="315" t="str">
        <f>IF($AK115="","",INDEX('[1]SOTY &amp; Multi Gun Data'!J$7:J$410,MATCH($AK115,'[1]SOTY &amp; Multi Gun Data'!$F$7:$F$410,0),1))</f>
        <v/>
      </c>
      <c r="AO115" s="316" t="str">
        <f>IF($AK115="","",INDEX('[1]SOTY &amp; Multi Gun Data'!K$7:K$410,MATCH($AK115,'[1]SOTY &amp; Multi Gun Data'!$F$7:$F$410,0),1))</f>
        <v/>
      </c>
      <c r="AP115" s="312" t="str">
        <f t="shared" si="15"/>
        <v/>
      </c>
      <c r="AQ115" s="28" t="str">
        <f t="shared" si="21"/>
        <v/>
      </c>
      <c r="AU115" s="310" t="str">
        <f>IFERROR(INDEX('[1]SOTY &amp; Multi Gun Data'!$F$7:$F$410,MATCH((ROW()-6),'[1]SOTY &amp; Multi Gun Data'!$AC$7:$AC$410,0),1),"")</f>
        <v/>
      </c>
      <c r="AV115" s="317" t="str">
        <f>IF(AU115="","",INDEX('[1]SOTY &amp; Multi Gun Data'!AB$7:AB$410,MATCH(AU115,'[1]SOTY &amp; Multi Gun Data'!$F$7:$F$410,0),1))</f>
        <v/>
      </c>
      <c r="AW115" s="318" t="str">
        <f t="array" ref="AW115">IF($AU115="","",MAX(IF('[1]SOTY &amp; Multi Gun Data'!$F$7:$F$410=$AU115,'[1]SOTY &amp; Multi Gun Data'!$G$7:$G$410),IF('[1]SOTY &amp; Multi Gun Data'!$F$7:$F$410=$AU115,'[1]SOTY &amp; Multi Gun Data'!$H$7:$H$410)))</f>
        <v/>
      </c>
      <c r="AX115" s="319" t="str">
        <f t="shared" si="16"/>
        <v/>
      </c>
    </row>
    <row r="116" spans="1:50" ht="16.7" x14ac:dyDescent="0.35">
      <c r="A116" s="310" t="str">
        <f>IFERROR(INDEX('[1]SOTY &amp; Multi Gun Data'!$F$7:$F$410,MATCH((ROW()-6),'[1]SOTY &amp; Multi Gun Data'!$AH$7:$AH$410,0),1),"")</f>
        <v/>
      </c>
      <c r="B116" s="311" t="str">
        <f>IF($A116="","",INDEX('[1]SOTY &amp; Multi Gun Data'!G$7:G$410,MATCH($A116,'[1]SOTY &amp; Multi Gun Data'!$F$7:$F$410,0),1))</f>
        <v/>
      </c>
      <c r="C116" s="311" t="str">
        <f>IF($A116="","",INDEX('[1]SOTY &amp; Multi Gun Data'!H$7:H$410,MATCH($A116,'[1]SOTY &amp; Multi Gun Data'!$F$7:$F$410,0),1))</f>
        <v/>
      </c>
      <c r="D116" s="312" t="str">
        <f t="shared" si="11"/>
        <v/>
      </c>
      <c r="E116" s="28" t="str">
        <f t="shared" si="17"/>
        <v/>
      </c>
      <c r="I116" s="310" t="str">
        <f>IFERROR(INDEX('[1]SOTY &amp; Multi Gun Data'!$F$7:$F$410,MATCH((ROW()-6),'[1]SOTY &amp; Multi Gun Data'!$AJ$7:$AJ$410,0),1),"")</f>
        <v/>
      </c>
      <c r="J116" s="311" t="str">
        <f>IF(I116="","",INDEX('[1]SOTY &amp; Multi Gun Data'!G$7:G$410,MATCH($I116,'[1]SOTY &amp; Multi Gun Data'!$F$7:$F$410,0),1))</f>
        <v/>
      </c>
      <c r="K116" s="313" t="str">
        <f>IF(J116="","",INDEX('[1]SOTY &amp; Multi Gun Data'!H$7:H$410,MATCH($I116,'[1]SOTY &amp; Multi Gun Data'!$F$7:$F$410,0),1))</f>
        <v/>
      </c>
      <c r="L116" s="314" t="str">
        <f>IF(K116="","",INDEX('[1]SOTY &amp; Multi Gun Data'!I$7:I$410,MATCH($I116,'[1]SOTY &amp; Multi Gun Data'!$F$7:$F$410,0),1))</f>
        <v/>
      </c>
      <c r="M116" s="312" t="str">
        <f t="shared" si="12"/>
        <v/>
      </c>
      <c r="N116" s="28" t="str">
        <f t="shared" si="18"/>
        <v/>
      </c>
      <c r="R116" s="310" t="str">
        <f>IFERROR(INDEX('[1]SOTY &amp; Multi Gun Data'!$F$7:$F$410,MATCH((ROW()-6),'[1]SOTY &amp; Multi Gun Data'!$AL$7:$AL$410,0),1),"")</f>
        <v/>
      </c>
      <c r="S116" s="311" t="str">
        <f>IF(R116="","",INDEX('[1]SOTY &amp; Multi Gun Data'!G$7:G$410,MATCH($R116,'[1]SOTY &amp; Multi Gun Data'!$F$7:$F$410,0),1))</f>
        <v/>
      </c>
      <c r="T116" s="313" t="str">
        <f>IF(S116="","",INDEX('[1]SOTY &amp; Multi Gun Data'!H$7:H$410,MATCH($R116,'[1]SOTY &amp; Multi Gun Data'!$F$7:$F$410,0),1))</f>
        <v/>
      </c>
      <c r="U116" s="314" t="str">
        <f>IF(T116="","",INDEX('[1]SOTY &amp; Multi Gun Data'!I$7:I$410,MATCH($R116,'[1]SOTY &amp; Multi Gun Data'!$F$7:$F$410,0),1))</f>
        <v/>
      </c>
      <c r="V116" s="312" t="str">
        <f t="shared" si="13"/>
        <v/>
      </c>
      <c r="W116" s="28" t="str">
        <f t="shared" si="19"/>
        <v/>
      </c>
      <c r="AA116" s="310" t="str">
        <f>IFERROR(INDEX('[1]SOTY &amp; Multi Gun Data'!$F$7:$F$410,MATCH((ROW()-6),'[1]SOTY &amp; Multi Gun Data'!$AN$7:$AN$410,0),1),"")</f>
        <v/>
      </c>
      <c r="AB116" s="311" t="str">
        <f>IF($AA116="","",INDEX('[1]SOTY &amp; Multi Gun Data'!G$7:G$410,MATCH($AA116,'[1]SOTY &amp; Multi Gun Data'!$F$7:$F$410,0),1))</f>
        <v/>
      </c>
      <c r="AC116" s="313" t="str">
        <f>IF($AA116="","",INDEX('[1]SOTY &amp; Multi Gun Data'!H$7:H$410,MATCH($AA116,'[1]SOTY &amp; Multi Gun Data'!$F$7:$F$410,0),1))</f>
        <v/>
      </c>
      <c r="AD116" s="315" t="str">
        <f>IF($AA116="","",INDEX('[1]SOTY &amp; Multi Gun Data'!J$7:J$410,MATCH($AA116,'[1]SOTY &amp; Multi Gun Data'!$F$7:$F$410,0),1))</f>
        <v/>
      </c>
      <c r="AE116" s="316" t="str">
        <f>IF($AA116="","",INDEX('[1]SOTY &amp; Multi Gun Data'!K$7:K$410,MATCH($AA116,'[1]SOTY &amp; Multi Gun Data'!$F$7:$F$410,0),1))</f>
        <v/>
      </c>
      <c r="AF116" s="312" t="str">
        <f t="shared" si="14"/>
        <v/>
      </c>
      <c r="AG116" s="28" t="str">
        <f t="shared" si="20"/>
        <v/>
      </c>
      <c r="AK116" s="310" t="str">
        <f>IFERROR(INDEX('[1]SOTY &amp; Multi Gun Data'!$F$7:$F$410,MATCH((ROW()-6),'[1]SOTY &amp; Multi Gun Data'!$AP$7:$AP$410,0),1),"")</f>
        <v/>
      </c>
      <c r="AL116" s="311" t="str">
        <f>IF($AK116="","",INDEX('[1]SOTY &amp; Multi Gun Data'!G$7:G$410,MATCH($AK116,'[1]SOTY &amp; Multi Gun Data'!$F$7:$F$410,0),1))</f>
        <v/>
      </c>
      <c r="AM116" s="313" t="str">
        <f>IF($AK116="","",INDEX('[1]SOTY &amp; Multi Gun Data'!H$7:H$410,MATCH($AK116,'[1]SOTY &amp; Multi Gun Data'!$F$7:$F$410,0),1))</f>
        <v/>
      </c>
      <c r="AN116" s="315" t="str">
        <f>IF($AK116="","",INDEX('[1]SOTY &amp; Multi Gun Data'!J$7:J$410,MATCH($AK116,'[1]SOTY &amp; Multi Gun Data'!$F$7:$F$410,0),1))</f>
        <v/>
      </c>
      <c r="AO116" s="316" t="str">
        <f>IF($AK116="","",INDEX('[1]SOTY &amp; Multi Gun Data'!K$7:K$410,MATCH($AK116,'[1]SOTY &amp; Multi Gun Data'!$F$7:$F$410,0),1))</f>
        <v/>
      </c>
      <c r="AP116" s="312" t="str">
        <f t="shared" si="15"/>
        <v/>
      </c>
      <c r="AQ116" s="28" t="str">
        <f t="shared" si="21"/>
        <v/>
      </c>
      <c r="AU116" s="310" t="str">
        <f>IFERROR(INDEX('[1]SOTY &amp; Multi Gun Data'!$F$7:$F$410,MATCH((ROW()-6),'[1]SOTY &amp; Multi Gun Data'!$AC$7:$AC$410,0),1),"")</f>
        <v/>
      </c>
      <c r="AV116" s="317" t="str">
        <f>IF(AU116="","",INDEX('[1]SOTY &amp; Multi Gun Data'!AB$7:AB$410,MATCH(AU116,'[1]SOTY &amp; Multi Gun Data'!$F$7:$F$410,0),1))</f>
        <v/>
      </c>
      <c r="AW116" s="318" t="str">
        <f t="array" ref="AW116">IF($AU116="","",MAX(IF('[1]SOTY &amp; Multi Gun Data'!$F$7:$F$410=$AU116,'[1]SOTY &amp; Multi Gun Data'!$G$7:$G$410),IF('[1]SOTY &amp; Multi Gun Data'!$F$7:$F$410=$AU116,'[1]SOTY &amp; Multi Gun Data'!$H$7:$H$410)))</f>
        <v/>
      </c>
      <c r="AX116" s="319" t="str">
        <f t="shared" si="16"/>
        <v/>
      </c>
    </row>
    <row r="117" spans="1:50" ht="16.7" x14ac:dyDescent="0.35">
      <c r="A117" s="310" t="str">
        <f>IFERROR(INDEX('[1]SOTY &amp; Multi Gun Data'!$F$7:$F$410,MATCH((ROW()-6),'[1]SOTY &amp; Multi Gun Data'!$AH$7:$AH$410,0),1),"")</f>
        <v/>
      </c>
      <c r="B117" s="311" t="str">
        <f>IF($A117="","",INDEX('[1]SOTY &amp; Multi Gun Data'!G$7:G$410,MATCH($A117,'[1]SOTY &amp; Multi Gun Data'!$F$7:$F$410,0),1))</f>
        <v/>
      </c>
      <c r="C117" s="311" t="str">
        <f>IF($A117="","",INDEX('[1]SOTY &amp; Multi Gun Data'!H$7:H$410,MATCH($A117,'[1]SOTY &amp; Multi Gun Data'!$F$7:$F$410,0),1))</f>
        <v/>
      </c>
      <c r="D117" s="312" t="str">
        <f t="shared" si="11"/>
        <v/>
      </c>
      <c r="E117" s="28" t="str">
        <f t="shared" si="17"/>
        <v/>
      </c>
      <c r="I117" s="310" t="str">
        <f>IFERROR(INDEX('[1]SOTY &amp; Multi Gun Data'!$F$7:$F$410,MATCH((ROW()-6),'[1]SOTY &amp; Multi Gun Data'!$AJ$7:$AJ$410,0),1),"")</f>
        <v/>
      </c>
      <c r="J117" s="311" t="str">
        <f>IF(I117="","",INDEX('[1]SOTY &amp; Multi Gun Data'!G$7:G$410,MATCH($I117,'[1]SOTY &amp; Multi Gun Data'!$F$7:$F$410,0),1))</f>
        <v/>
      </c>
      <c r="K117" s="313" t="str">
        <f>IF(J117="","",INDEX('[1]SOTY &amp; Multi Gun Data'!H$7:H$410,MATCH($I117,'[1]SOTY &amp; Multi Gun Data'!$F$7:$F$410,0),1))</f>
        <v/>
      </c>
      <c r="L117" s="314" t="str">
        <f>IF(K117="","",INDEX('[1]SOTY &amp; Multi Gun Data'!I$7:I$410,MATCH($I117,'[1]SOTY &amp; Multi Gun Data'!$F$7:$F$410,0),1))</f>
        <v/>
      </c>
      <c r="M117" s="312" t="str">
        <f t="shared" si="12"/>
        <v/>
      </c>
      <c r="N117" s="28" t="str">
        <f t="shared" si="18"/>
        <v/>
      </c>
      <c r="R117" s="310" t="str">
        <f>IFERROR(INDEX('[1]SOTY &amp; Multi Gun Data'!$F$7:$F$410,MATCH((ROW()-6),'[1]SOTY &amp; Multi Gun Data'!$AL$7:$AL$410,0),1),"")</f>
        <v/>
      </c>
      <c r="S117" s="311" t="str">
        <f>IF(R117="","",INDEX('[1]SOTY &amp; Multi Gun Data'!G$7:G$410,MATCH($R117,'[1]SOTY &amp; Multi Gun Data'!$F$7:$F$410,0),1))</f>
        <v/>
      </c>
      <c r="T117" s="313" t="str">
        <f>IF(S117="","",INDEX('[1]SOTY &amp; Multi Gun Data'!H$7:H$410,MATCH($R117,'[1]SOTY &amp; Multi Gun Data'!$F$7:$F$410,0),1))</f>
        <v/>
      </c>
      <c r="U117" s="314" t="str">
        <f>IF(T117="","",INDEX('[1]SOTY &amp; Multi Gun Data'!I$7:I$410,MATCH($R117,'[1]SOTY &amp; Multi Gun Data'!$F$7:$F$410,0),1))</f>
        <v/>
      </c>
      <c r="V117" s="312" t="str">
        <f t="shared" si="13"/>
        <v/>
      </c>
      <c r="W117" s="28" t="str">
        <f t="shared" si="19"/>
        <v/>
      </c>
      <c r="AA117" s="310" t="str">
        <f>IFERROR(INDEX('[1]SOTY &amp; Multi Gun Data'!$F$7:$F$410,MATCH((ROW()-6),'[1]SOTY &amp; Multi Gun Data'!$AN$7:$AN$410,0),1),"")</f>
        <v/>
      </c>
      <c r="AB117" s="311" t="str">
        <f>IF($AA117="","",INDEX('[1]SOTY &amp; Multi Gun Data'!G$7:G$410,MATCH($AA117,'[1]SOTY &amp; Multi Gun Data'!$F$7:$F$410,0),1))</f>
        <v/>
      </c>
      <c r="AC117" s="313" t="str">
        <f>IF($AA117="","",INDEX('[1]SOTY &amp; Multi Gun Data'!H$7:H$410,MATCH($AA117,'[1]SOTY &amp; Multi Gun Data'!$F$7:$F$410,0),1))</f>
        <v/>
      </c>
      <c r="AD117" s="315" t="str">
        <f>IF($AA117="","",INDEX('[1]SOTY &amp; Multi Gun Data'!J$7:J$410,MATCH($AA117,'[1]SOTY &amp; Multi Gun Data'!$F$7:$F$410,0),1))</f>
        <v/>
      </c>
      <c r="AE117" s="316" t="str">
        <f>IF($AA117="","",INDEX('[1]SOTY &amp; Multi Gun Data'!K$7:K$410,MATCH($AA117,'[1]SOTY &amp; Multi Gun Data'!$F$7:$F$410,0),1))</f>
        <v/>
      </c>
      <c r="AF117" s="312" t="str">
        <f t="shared" si="14"/>
        <v/>
      </c>
      <c r="AG117" s="28" t="str">
        <f t="shared" si="20"/>
        <v/>
      </c>
      <c r="AK117" s="310" t="str">
        <f>IFERROR(INDEX('[1]SOTY &amp; Multi Gun Data'!$F$7:$F$410,MATCH((ROW()-6),'[1]SOTY &amp; Multi Gun Data'!$AP$7:$AP$410,0),1),"")</f>
        <v/>
      </c>
      <c r="AL117" s="311" t="str">
        <f>IF($AK117="","",INDEX('[1]SOTY &amp; Multi Gun Data'!G$7:G$410,MATCH($AK117,'[1]SOTY &amp; Multi Gun Data'!$F$7:$F$410,0),1))</f>
        <v/>
      </c>
      <c r="AM117" s="313" t="str">
        <f>IF($AK117="","",INDEX('[1]SOTY &amp; Multi Gun Data'!H$7:H$410,MATCH($AK117,'[1]SOTY &amp; Multi Gun Data'!$F$7:$F$410,0),1))</f>
        <v/>
      </c>
      <c r="AN117" s="315" t="str">
        <f>IF($AK117="","",INDEX('[1]SOTY &amp; Multi Gun Data'!J$7:J$410,MATCH($AK117,'[1]SOTY &amp; Multi Gun Data'!$F$7:$F$410,0),1))</f>
        <v/>
      </c>
      <c r="AO117" s="316" t="str">
        <f>IF($AK117="","",INDEX('[1]SOTY &amp; Multi Gun Data'!K$7:K$410,MATCH($AK117,'[1]SOTY &amp; Multi Gun Data'!$F$7:$F$410,0),1))</f>
        <v/>
      </c>
      <c r="AP117" s="312" t="str">
        <f t="shared" si="15"/>
        <v/>
      </c>
      <c r="AQ117" s="28" t="str">
        <f t="shared" si="21"/>
        <v/>
      </c>
      <c r="AU117" s="310" t="str">
        <f>IFERROR(INDEX('[1]SOTY &amp; Multi Gun Data'!$F$7:$F$410,MATCH((ROW()-6),'[1]SOTY &amp; Multi Gun Data'!$AC$7:$AC$410,0),1),"")</f>
        <v/>
      </c>
      <c r="AV117" s="317" t="str">
        <f>IF(AU117="","",INDEX('[1]SOTY &amp; Multi Gun Data'!AB$7:AB$410,MATCH(AU117,'[1]SOTY &amp; Multi Gun Data'!$F$7:$F$410,0),1))</f>
        <v/>
      </c>
      <c r="AW117" s="318" t="str">
        <f t="array" ref="AW117">IF($AU117="","",MAX(IF('[1]SOTY &amp; Multi Gun Data'!$F$7:$F$410=$AU117,'[1]SOTY &amp; Multi Gun Data'!$G$7:$G$410),IF('[1]SOTY &amp; Multi Gun Data'!$F$7:$F$410=$AU117,'[1]SOTY &amp; Multi Gun Data'!$H$7:$H$410)))</f>
        <v/>
      </c>
      <c r="AX117" s="319" t="str">
        <f t="shared" si="16"/>
        <v/>
      </c>
    </row>
    <row r="118" spans="1:50" ht="16.7" x14ac:dyDescent="0.35">
      <c r="A118" s="310" t="str">
        <f>IFERROR(INDEX('[1]SOTY &amp; Multi Gun Data'!$F$7:$F$410,MATCH((ROW()-6),'[1]SOTY &amp; Multi Gun Data'!$AH$7:$AH$410,0),1),"")</f>
        <v/>
      </c>
      <c r="B118" s="311" t="str">
        <f>IF($A118="","",INDEX('[1]SOTY &amp; Multi Gun Data'!G$7:G$410,MATCH($A118,'[1]SOTY &amp; Multi Gun Data'!$F$7:$F$410,0),1))</f>
        <v/>
      </c>
      <c r="C118" s="311" t="str">
        <f>IF($A118="","",INDEX('[1]SOTY &amp; Multi Gun Data'!H$7:H$410,MATCH($A118,'[1]SOTY &amp; Multi Gun Data'!$F$7:$F$410,0),1))</f>
        <v/>
      </c>
      <c r="D118" s="312" t="str">
        <f t="shared" si="11"/>
        <v/>
      </c>
      <c r="E118" s="28" t="str">
        <f t="shared" si="17"/>
        <v/>
      </c>
      <c r="I118" s="310" t="str">
        <f>IFERROR(INDEX('[1]SOTY &amp; Multi Gun Data'!$F$7:$F$410,MATCH((ROW()-6),'[1]SOTY &amp; Multi Gun Data'!$AJ$7:$AJ$410,0),1),"")</f>
        <v/>
      </c>
      <c r="J118" s="311" t="str">
        <f>IF(I118="","",INDEX('[1]SOTY &amp; Multi Gun Data'!G$7:G$410,MATCH($I118,'[1]SOTY &amp; Multi Gun Data'!$F$7:$F$410,0),1))</f>
        <v/>
      </c>
      <c r="K118" s="313" t="str">
        <f>IF(J118="","",INDEX('[1]SOTY &amp; Multi Gun Data'!H$7:H$410,MATCH($I118,'[1]SOTY &amp; Multi Gun Data'!$F$7:$F$410,0),1))</f>
        <v/>
      </c>
      <c r="L118" s="314" t="str">
        <f>IF(K118="","",INDEX('[1]SOTY &amp; Multi Gun Data'!I$7:I$410,MATCH($I118,'[1]SOTY &amp; Multi Gun Data'!$F$7:$F$410,0),1))</f>
        <v/>
      </c>
      <c r="M118" s="312" t="str">
        <f t="shared" si="12"/>
        <v/>
      </c>
      <c r="N118" s="28" t="str">
        <f t="shared" si="18"/>
        <v/>
      </c>
      <c r="R118" s="310" t="str">
        <f>IFERROR(INDEX('[1]SOTY &amp; Multi Gun Data'!$F$7:$F$410,MATCH((ROW()-6),'[1]SOTY &amp; Multi Gun Data'!$AL$7:$AL$410,0),1),"")</f>
        <v/>
      </c>
      <c r="S118" s="311" t="str">
        <f>IF(R118="","",INDEX('[1]SOTY &amp; Multi Gun Data'!G$7:G$410,MATCH($R118,'[1]SOTY &amp; Multi Gun Data'!$F$7:$F$410,0),1))</f>
        <v/>
      </c>
      <c r="T118" s="313" t="str">
        <f>IF(S118="","",INDEX('[1]SOTY &amp; Multi Gun Data'!H$7:H$410,MATCH($R118,'[1]SOTY &amp; Multi Gun Data'!$F$7:$F$410,0),1))</f>
        <v/>
      </c>
      <c r="U118" s="314" t="str">
        <f>IF(T118="","",INDEX('[1]SOTY &amp; Multi Gun Data'!I$7:I$410,MATCH($R118,'[1]SOTY &amp; Multi Gun Data'!$F$7:$F$410,0),1))</f>
        <v/>
      </c>
      <c r="V118" s="312" t="str">
        <f t="shared" si="13"/>
        <v/>
      </c>
      <c r="W118" s="28" t="str">
        <f t="shared" si="19"/>
        <v/>
      </c>
      <c r="AA118" s="310" t="str">
        <f>IFERROR(INDEX('[1]SOTY &amp; Multi Gun Data'!$F$7:$F$410,MATCH((ROW()-6),'[1]SOTY &amp; Multi Gun Data'!$AN$7:$AN$410,0),1),"")</f>
        <v/>
      </c>
      <c r="AB118" s="311" t="str">
        <f>IF($AA118="","",INDEX('[1]SOTY &amp; Multi Gun Data'!G$7:G$410,MATCH($AA118,'[1]SOTY &amp; Multi Gun Data'!$F$7:$F$410,0),1))</f>
        <v/>
      </c>
      <c r="AC118" s="313" t="str">
        <f>IF($AA118="","",INDEX('[1]SOTY &amp; Multi Gun Data'!H$7:H$410,MATCH($AA118,'[1]SOTY &amp; Multi Gun Data'!$F$7:$F$410,0),1))</f>
        <v/>
      </c>
      <c r="AD118" s="315" t="str">
        <f>IF($AA118="","",INDEX('[1]SOTY &amp; Multi Gun Data'!J$7:J$410,MATCH($AA118,'[1]SOTY &amp; Multi Gun Data'!$F$7:$F$410,0),1))</f>
        <v/>
      </c>
      <c r="AE118" s="316" t="str">
        <f>IF($AA118="","",INDEX('[1]SOTY &amp; Multi Gun Data'!K$7:K$410,MATCH($AA118,'[1]SOTY &amp; Multi Gun Data'!$F$7:$F$410,0),1))</f>
        <v/>
      </c>
      <c r="AF118" s="312" t="str">
        <f t="shared" si="14"/>
        <v/>
      </c>
      <c r="AG118" s="28" t="str">
        <f t="shared" si="20"/>
        <v/>
      </c>
      <c r="AK118" s="310" t="str">
        <f>IFERROR(INDEX('[1]SOTY &amp; Multi Gun Data'!$F$7:$F$410,MATCH((ROW()-6),'[1]SOTY &amp; Multi Gun Data'!$AP$7:$AP$410,0),1),"")</f>
        <v/>
      </c>
      <c r="AL118" s="311" t="str">
        <f>IF($AK118="","",INDEX('[1]SOTY &amp; Multi Gun Data'!G$7:G$410,MATCH($AK118,'[1]SOTY &amp; Multi Gun Data'!$F$7:$F$410,0),1))</f>
        <v/>
      </c>
      <c r="AM118" s="313" t="str">
        <f>IF($AK118="","",INDEX('[1]SOTY &amp; Multi Gun Data'!H$7:H$410,MATCH($AK118,'[1]SOTY &amp; Multi Gun Data'!$F$7:$F$410,0),1))</f>
        <v/>
      </c>
      <c r="AN118" s="315" t="str">
        <f>IF($AK118="","",INDEX('[1]SOTY &amp; Multi Gun Data'!J$7:J$410,MATCH($AK118,'[1]SOTY &amp; Multi Gun Data'!$F$7:$F$410,0),1))</f>
        <v/>
      </c>
      <c r="AO118" s="316" t="str">
        <f>IF($AK118="","",INDEX('[1]SOTY &amp; Multi Gun Data'!K$7:K$410,MATCH($AK118,'[1]SOTY &amp; Multi Gun Data'!$F$7:$F$410,0),1))</f>
        <v/>
      </c>
      <c r="AP118" s="312" t="str">
        <f t="shared" si="15"/>
        <v/>
      </c>
      <c r="AQ118" s="28" t="str">
        <f t="shared" si="21"/>
        <v/>
      </c>
      <c r="AU118" s="310" t="str">
        <f>IFERROR(INDEX('[1]SOTY &amp; Multi Gun Data'!$F$7:$F$410,MATCH((ROW()-6),'[1]SOTY &amp; Multi Gun Data'!$AC$7:$AC$410,0),1),"")</f>
        <v/>
      </c>
      <c r="AV118" s="317" t="str">
        <f>IF(AU118="","",INDEX('[1]SOTY &amp; Multi Gun Data'!AB$7:AB$410,MATCH(AU118,'[1]SOTY &amp; Multi Gun Data'!$F$7:$F$410,0),1))</f>
        <v/>
      </c>
      <c r="AW118" s="318" t="str">
        <f t="array" ref="AW118">IF($AU118="","",MAX(IF('[1]SOTY &amp; Multi Gun Data'!$F$7:$F$410=$AU118,'[1]SOTY &amp; Multi Gun Data'!$G$7:$G$410),IF('[1]SOTY &amp; Multi Gun Data'!$F$7:$F$410=$AU118,'[1]SOTY &amp; Multi Gun Data'!$H$7:$H$410)))</f>
        <v/>
      </c>
      <c r="AX118" s="319" t="str">
        <f t="shared" si="16"/>
        <v/>
      </c>
    </row>
    <row r="119" spans="1:50" ht="16.7" x14ac:dyDescent="0.35">
      <c r="A119" s="310" t="str">
        <f>IFERROR(INDEX('[1]SOTY &amp; Multi Gun Data'!$F$7:$F$410,MATCH((ROW()-6),'[1]SOTY &amp; Multi Gun Data'!$AH$7:$AH$410,0),1),"")</f>
        <v/>
      </c>
      <c r="B119" s="311" t="str">
        <f>IF($A119="","",INDEX('[1]SOTY &amp; Multi Gun Data'!G$7:G$410,MATCH($A119,'[1]SOTY &amp; Multi Gun Data'!$F$7:$F$410,0),1))</f>
        <v/>
      </c>
      <c r="C119" s="311" t="str">
        <f>IF($A119="","",INDEX('[1]SOTY &amp; Multi Gun Data'!H$7:H$410,MATCH($A119,'[1]SOTY &amp; Multi Gun Data'!$F$7:$F$410,0),1))</f>
        <v/>
      </c>
      <c r="D119" s="312" t="str">
        <f t="shared" si="11"/>
        <v/>
      </c>
      <c r="E119" s="28" t="str">
        <f t="shared" si="17"/>
        <v/>
      </c>
      <c r="I119" s="310" t="str">
        <f>IFERROR(INDEX('[1]SOTY &amp; Multi Gun Data'!$F$7:$F$410,MATCH((ROW()-6),'[1]SOTY &amp; Multi Gun Data'!$AJ$7:$AJ$410,0),1),"")</f>
        <v/>
      </c>
      <c r="J119" s="311" t="str">
        <f>IF(I119="","",INDEX('[1]SOTY &amp; Multi Gun Data'!G$7:G$410,MATCH($I119,'[1]SOTY &amp; Multi Gun Data'!$F$7:$F$410,0),1))</f>
        <v/>
      </c>
      <c r="K119" s="313" t="str">
        <f>IF(J119="","",INDEX('[1]SOTY &amp; Multi Gun Data'!H$7:H$410,MATCH($I119,'[1]SOTY &amp; Multi Gun Data'!$F$7:$F$410,0),1))</f>
        <v/>
      </c>
      <c r="L119" s="314" t="str">
        <f>IF(K119="","",INDEX('[1]SOTY &amp; Multi Gun Data'!I$7:I$410,MATCH($I119,'[1]SOTY &amp; Multi Gun Data'!$F$7:$F$410,0),1))</f>
        <v/>
      </c>
      <c r="M119" s="312" t="str">
        <f t="shared" si="12"/>
        <v/>
      </c>
      <c r="N119" s="28" t="str">
        <f t="shared" si="18"/>
        <v/>
      </c>
      <c r="R119" s="310" t="str">
        <f>IFERROR(INDEX('[1]SOTY &amp; Multi Gun Data'!$F$7:$F$410,MATCH((ROW()-6),'[1]SOTY &amp; Multi Gun Data'!$AL$7:$AL$410,0),1),"")</f>
        <v/>
      </c>
      <c r="S119" s="311" t="str">
        <f>IF(R119="","",INDEX('[1]SOTY &amp; Multi Gun Data'!G$7:G$410,MATCH($R119,'[1]SOTY &amp; Multi Gun Data'!$F$7:$F$410,0),1))</f>
        <v/>
      </c>
      <c r="T119" s="313" t="str">
        <f>IF(S119="","",INDEX('[1]SOTY &amp; Multi Gun Data'!H$7:H$410,MATCH($R119,'[1]SOTY &amp; Multi Gun Data'!$F$7:$F$410,0),1))</f>
        <v/>
      </c>
      <c r="U119" s="314" t="str">
        <f>IF(T119="","",INDEX('[1]SOTY &amp; Multi Gun Data'!I$7:I$410,MATCH($R119,'[1]SOTY &amp; Multi Gun Data'!$F$7:$F$410,0),1))</f>
        <v/>
      </c>
      <c r="V119" s="312" t="str">
        <f t="shared" si="13"/>
        <v/>
      </c>
      <c r="W119" s="28" t="str">
        <f t="shared" si="19"/>
        <v/>
      </c>
      <c r="AA119" s="310" t="str">
        <f>IFERROR(INDEX('[1]SOTY &amp; Multi Gun Data'!$F$7:$F$410,MATCH((ROW()-6),'[1]SOTY &amp; Multi Gun Data'!$AN$7:$AN$410,0),1),"")</f>
        <v/>
      </c>
      <c r="AB119" s="311" t="str">
        <f>IF($AA119="","",INDEX('[1]SOTY &amp; Multi Gun Data'!G$7:G$410,MATCH($AA119,'[1]SOTY &amp; Multi Gun Data'!$F$7:$F$410,0),1))</f>
        <v/>
      </c>
      <c r="AC119" s="313" t="str">
        <f>IF($AA119="","",INDEX('[1]SOTY &amp; Multi Gun Data'!H$7:H$410,MATCH($AA119,'[1]SOTY &amp; Multi Gun Data'!$F$7:$F$410,0),1))</f>
        <v/>
      </c>
      <c r="AD119" s="315" t="str">
        <f>IF($AA119="","",INDEX('[1]SOTY &amp; Multi Gun Data'!J$7:J$410,MATCH($AA119,'[1]SOTY &amp; Multi Gun Data'!$F$7:$F$410,0),1))</f>
        <v/>
      </c>
      <c r="AE119" s="316" t="str">
        <f>IF($AA119="","",INDEX('[1]SOTY &amp; Multi Gun Data'!K$7:K$410,MATCH($AA119,'[1]SOTY &amp; Multi Gun Data'!$F$7:$F$410,0),1))</f>
        <v/>
      </c>
      <c r="AF119" s="312" t="str">
        <f t="shared" si="14"/>
        <v/>
      </c>
      <c r="AG119" s="28" t="str">
        <f t="shared" si="20"/>
        <v/>
      </c>
      <c r="AK119" s="310" t="str">
        <f>IFERROR(INDEX('[1]SOTY &amp; Multi Gun Data'!$F$7:$F$410,MATCH((ROW()-6),'[1]SOTY &amp; Multi Gun Data'!$AP$7:$AP$410,0),1),"")</f>
        <v/>
      </c>
      <c r="AL119" s="311" t="str">
        <f>IF($AK119="","",INDEX('[1]SOTY &amp; Multi Gun Data'!G$7:G$410,MATCH($AK119,'[1]SOTY &amp; Multi Gun Data'!$F$7:$F$410,0),1))</f>
        <v/>
      </c>
      <c r="AM119" s="313" t="str">
        <f>IF($AK119="","",INDEX('[1]SOTY &amp; Multi Gun Data'!H$7:H$410,MATCH($AK119,'[1]SOTY &amp; Multi Gun Data'!$F$7:$F$410,0),1))</f>
        <v/>
      </c>
      <c r="AN119" s="315" t="str">
        <f>IF($AK119="","",INDEX('[1]SOTY &amp; Multi Gun Data'!J$7:J$410,MATCH($AK119,'[1]SOTY &amp; Multi Gun Data'!$F$7:$F$410,0),1))</f>
        <v/>
      </c>
      <c r="AO119" s="316" t="str">
        <f>IF($AK119="","",INDEX('[1]SOTY &amp; Multi Gun Data'!K$7:K$410,MATCH($AK119,'[1]SOTY &amp; Multi Gun Data'!$F$7:$F$410,0),1))</f>
        <v/>
      </c>
      <c r="AP119" s="312" t="str">
        <f t="shared" si="15"/>
        <v/>
      </c>
      <c r="AQ119" s="28" t="str">
        <f t="shared" si="21"/>
        <v/>
      </c>
      <c r="AU119" s="310" t="str">
        <f>IFERROR(INDEX('[1]SOTY &amp; Multi Gun Data'!$F$7:$F$410,MATCH((ROW()-6),'[1]SOTY &amp; Multi Gun Data'!$AC$7:$AC$410,0),1),"")</f>
        <v/>
      </c>
      <c r="AV119" s="317" t="str">
        <f>IF(AU119="","",INDEX('[1]SOTY &amp; Multi Gun Data'!AB$7:AB$410,MATCH(AU119,'[1]SOTY &amp; Multi Gun Data'!$F$7:$F$410,0),1))</f>
        <v/>
      </c>
      <c r="AW119" s="318" t="str">
        <f t="array" ref="AW119">IF($AU119="","",MAX(IF('[1]SOTY &amp; Multi Gun Data'!$F$7:$F$410=$AU119,'[1]SOTY &amp; Multi Gun Data'!$G$7:$G$410),IF('[1]SOTY &amp; Multi Gun Data'!$F$7:$F$410=$AU119,'[1]SOTY &amp; Multi Gun Data'!$H$7:$H$410)))</f>
        <v/>
      </c>
      <c r="AX119" s="319" t="str">
        <f t="shared" si="16"/>
        <v/>
      </c>
    </row>
    <row r="120" spans="1:50" ht="16.7" x14ac:dyDescent="0.35">
      <c r="A120" s="310" t="str">
        <f>IFERROR(INDEX('[1]SOTY &amp; Multi Gun Data'!$F$7:$F$410,MATCH((ROW()-6),'[1]SOTY &amp; Multi Gun Data'!$AH$7:$AH$410,0),1),"")</f>
        <v/>
      </c>
      <c r="B120" s="311" t="str">
        <f>IF($A120="","",INDEX('[1]SOTY &amp; Multi Gun Data'!G$7:G$410,MATCH($A120,'[1]SOTY &amp; Multi Gun Data'!$F$7:$F$410,0),1))</f>
        <v/>
      </c>
      <c r="C120" s="311" t="str">
        <f>IF($A120="","",INDEX('[1]SOTY &amp; Multi Gun Data'!H$7:H$410,MATCH($A120,'[1]SOTY &amp; Multi Gun Data'!$F$7:$F$410,0),1))</f>
        <v/>
      </c>
      <c r="D120" s="312" t="str">
        <f t="shared" si="11"/>
        <v/>
      </c>
      <c r="E120" s="28" t="str">
        <f t="shared" si="17"/>
        <v/>
      </c>
      <c r="I120" s="310" t="str">
        <f>IFERROR(INDEX('[1]SOTY &amp; Multi Gun Data'!$F$7:$F$410,MATCH((ROW()-6),'[1]SOTY &amp; Multi Gun Data'!$AJ$7:$AJ$410,0),1),"")</f>
        <v/>
      </c>
      <c r="J120" s="311" t="str">
        <f>IF(I120="","",INDEX('[1]SOTY &amp; Multi Gun Data'!G$7:G$410,MATCH($I120,'[1]SOTY &amp; Multi Gun Data'!$F$7:$F$410,0),1))</f>
        <v/>
      </c>
      <c r="K120" s="313" t="str">
        <f>IF(J120="","",INDEX('[1]SOTY &amp; Multi Gun Data'!H$7:H$410,MATCH($I120,'[1]SOTY &amp; Multi Gun Data'!$F$7:$F$410,0),1))</f>
        <v/>
      </c>
      <c r="L120" s="314" t="str">
        <f>IF(K120="","",INDEX('[1]SOTY &amp; Multi Gun Data'!I$7:I$410,MATCH($I120,'[1]SOTY &amp; Multi Gun Data'!$F$7:$F$410,0),1))</f>
        <v/>
      </c>
      <c r="M120" s="312" t="str">
        <f t="shared" si="12"/>
        <v/>
      </c>
      <c r="N120" s="28" t="str">
        <f t="shared" si="18"/>
        <v/>
      </c>
      <c r="R120" s="310" t="str">
        <f>IFERROR(INDEX('[1]SOTY &amp; Multi Gun Data'!$F$7:$F$410,MATCH((ROW()-6),'[1]SOTY &amp; Multi Gun Data'!$AL$7:$AL$410,0),1),"")</f>
        <v/>
      </c>
      <c r="S120" s="311" t="str">
        <f>IF(R120="","",INDEX('[1]SOTY &amp; Multi Gun Data'!G$7:G$410,MATCH($R120,'[1]SOTY &amp; Multi Gun Data'!$F$7:$F$410,0),1))</f>
        <v/>
      </c>
      <c r="T120" s="313" t="str">
        <f>IF(S120="","",INDEX('[1]SOTY &amp; Multi Gun Data'!H$7:H$410,MATCH($R120,'[1]SOTY &amp; Multi Gun Data'!$F$7:$F$410,0),1))</f>
        <v/>
      </c>
      <c r="U120" s="314" t="str">
        <f>IF(T120="","",INDEX('[1]SOTY &amp; Multi Gun Data'!I$7:I$410,MATCH($R120,'[1]SOTY &amp; Multi Gun Data'!$F$7:$F$410,0),1))</f>
        <v/>
      </c>
      <c r="V120" s="312" t="str">
        <f t="shared" si="13"/>
        <v/>
      </c>
      <c r="W120" s="28" t="str">
        <f t="shared" si="19"/>
        <v/>
      </c>
      <c r="AA120" s="310" t="str">
        <f>IFERROR(INDEX('[1]SOTY &amp; Multi Gun Data'!$F$7:$F$410,MATCH((ROW()-6),'[1]SOTY &amp; Multi Gun Data'!$AN$7:$AN$410,0),1),"")</f>
        <v/>
      </c>
      <c r="AB120" s="311" t="str">
        <f>IF($AA120="","",INDEX('[1]SOTY &amp; Multi Gun Data'!G$7:G$410,MATCH($AA120,'[1]SOTY &amp; Multi Gun Data'!$F$7:$F$410,0),1))</f>
        <v/>
      </c>
      <c r="AC120" s="313" t="str">
        <f>IF($AA120="","",INDEX('[1]SOTY &amp; Multi Gun Data'!H$7:H$410,MATCH($AA120,'[1]SOTY &amp; Multi Gun Data'!$F$7:$F$410,0),1))</f>
        <v/>
      </c>
      <c r="AD120" s="315" t="str">
        <f>IF($AA120="","",INDEX('[1]SOTY &amp; Multi Gun Data'!J$7:J$410,MATCH($AA120,'[1]SOTY &amp; Multi Gun Data'!$F$7:$F$410,0),1))</f>
        <v/>
      </c>
      <c r="AE120" s="316" t="str">
        <f>IF($AA120="","",INDEX('[1]SOTY &amp; Multi Gun Data'!K$7:K$410,MATCH($AA120,'[1]SOTY &amp; Multi Gun Data'!$F$7:$F$410,0),1))</f>
        <v/>
      </c>
      <c r="AF120" s="312" t="str">
        <f t="shared" si="14"/>
        <v/>
      </c>
      <c r="AG120" s="28" t="str">
        <f t="shared" si="20"/>
        <v/>
      </c>
      <c r="AK120" s="310" t="str">
        <f>IFERROR(INDEX('[1]SOTY &amp; Multi Gun Data'!$F$7:$F$410,MATCH((ROW()-6),'[1]SOTY &amp; Multi Gun Data'!$AP$7:$AP$410,0),1),"")</f>
        <v/>
      </c>
      <c r="AL120" s="311" t="str">
        <f>IF($AK120="","",INDEX('[1]SOTY &amp; Multi Gun Data'!G$7:G$410,MATCH($AK120,'[1]SOTY &amp; Multi Gun Data'!$F$7:$F$410,0),1))</f>
        <v/>
      </c>
      <c r="AM120" s="313" t="str">
        <f>IF($AK120="","",INDEX('[1]SOTY &amp; Multi Gun Data'!H$7:H$410,MATCH($AK120,'[1]SOTY &amp; Multi Gun Data'!$F$7:$F$410,0),1))</f>
        <v/>
      </c>
      <c r="AN120" s="315" t="str">
        <f>IF($AK120="","",INDEX('[1]SOTY &amp; Multi Gun Data'!J$7:J$410,MATCH($AK120,'[1]SOTY &amp; Multi Gun Data'!$F$7:$F$410,0),1))</f>
        <v/>
      </c>
      <c r="AO120" s="316" t="str">
        <f>IF($AK120="","",INDEX('[1]SOTY &amp; Multi Gun Data'!K$7:K$410,MATCH($AK120,'[1]SOTY &amp; Multi Gun Data'!$F$7:$F$410,0),1))</f>
        <v/>
      </c>
      <c r="AP120" s="312" t="str">
        <f t="shared" si="15"/>
        <v/>
      </c>
      <c r="AQ120" s="28" t="str">
        <f t="shared" si="21"/>
        <v/>
      </c>
      <c r="AU120" s="310" t="str">
        <f>IFERROR(INDEX('[1]SOTY &amp; Multi Gun Data'!$F$7:$F$410,MATCH((ROW()-6),'[1]SOTY &amp; Multi Gun Data'!$AC$7:$AC$410,0),1),"")</f>
        <v/>
      </c>
      <c r="AV120" s="317" t="str">
        <f>IF(AU120="","",INDEX('[1]SOTY &amp; Multi Gun Data'!AB$7:AB$410,MATCH(AU120,'[1]SOTY &amp; Multi Gun Data'!$F$7:$F$410,0),1))</f>
        <v/>
      </c>
      <c r="AW120" s="318" t="str">
        <f t="array" ref="AW120">IF($AU120="","",MAX(IF('[1]SOTY &amp; Multi Gun Data'!$F$7:$F$410=$AU120,'[1]SOTY &amp; Multi Gun Data'!$G$7:$G$410),IF('[1]SOTY &amp; Multi Gun Data'!$F$7:$F$410=$AU120,'[1]SOTY &amp; Multi Gun Data'!$H$7:$H$410)))</f>
        <v/>
      </c>
      <c r="AX120" s="319" t="str">
        <f t="shared" si="16"/>
        <v/>
      </c>
    </row>
    <row r="121" spans="1:50" ht="16.7" x14ac:dyDescent="0.35">
      <c r="A121" s="310" t="str">
        <f>IFERROR(INDEX('[1]SOTY &amp; Multi Gun Data'!$F$7:$F$410,MATCH((ROW()-6),'[1]SOTY &amp; Multi Gun Data'!$AH$7:$AH$410,0),1),"")</f>
        <v/>
      </c>
      <c r="B121" s="311" t="str">
        <f>IF($A121="","",INDEX('[1]SOTY &amp; Multi Gun Data'!G$7:G$410,MATCH($A121,'[1]SOTY &amp; Multi Gun Data'!$F$7:$F$410,0),1))</f>
        <v/>
      </c>
      <c r="C121" s="311" t="str">
        <f>IF($A121="","",INDEX('[1]SOTY &amp; Multi Gun Data'!H$7:H$410,MATCH($A121,'[1]SOTY &amp; Multi Gun Data'!$F$7:$F$410,0),1))</f>
        <v/>
      </c>
      <c r="D121" s="312" t="str">
        <f t="shared" si="11"/>
        <v/>
      </c>
      <c r="E121" s="28" t="str">
        <f t="shared" si="17"/>
        <v/>
      </c>
      <c r="I121" s="310" t="str">
        <f>IFERROR(INDEX('[1]SOTY &amp; Multi Gun Data'!$F$7:$F$410,MATCH((ROW()-6),'[1]SOTY &amp; Multi Gun Data'!$AJ$7:$AJ$410,0),1),"")</f>
        <v/>
      </c>
      <c r="J121" s="311" t="str">
        <f>IF(I121="","",INDEX('[1]SOTY &amp; Multi Gun Data'!G$7:G$410,MATCH($I121,'[1]SOTY &amp; Multi Gun Data'!$F$7:$F$410,0),1))</f>
        <v/>
      </c>
      <c r="K121" s="313" t="str">
        <f>IF(J121="","",INDEX('[1]SOTY &amp; Multi Gun Data'!H$7:H$410,MATCH($I121,'[1]SOTY &amp; Multi Gun Data'!$F$7:$F$410,0),1))</f>
        <v/>
      </c>
      <c r="L121" s="314" t="str">
        <f>IF(K121="","",INDEX('[1]SOTY &amp; Multi Gun Data'!I$7:I$410,MATCH($I121,'[1]SOTY &amp; Multi Gun Data'!$F$7:$F$410,0),1))</f>
        <v/>
      </c>
      <c r="M121" s="312" t="str">
        <f t="shared" si="12"/>
        <v/>
      </c>
      <c r="N121" s="28" t="str">
        <f t="shared" si="18"/>
        <v/>
      </c>
      <c r="R121" s="310" t="str">
        <f>IFERROR(INDEX('[1]SOTY &amp; Multi Gun Data'!$F$7:$F$410,MATCH((ROW()-6),'[1]SOTY &amp; Multi Gun Data'!$AL$7:$AL$410,0),1),"")</f>
        <v/>
      </c>
      <c r="S121" s="311" t="str">
        <f>IF(R121="","",INDEX('[1]SOTY &amp; Multi Gun Data'!G$7:G$410,MATCH($R121,'[1]SOTY &amp; Multi Gun Data'!$F$7:$F$410,0),1))</f>
        <v/>
      </c>
      <c r="T121" s="313" t="str">
        <f>IF(S121="","",INDEX('[1]SOTY &amp; Multi Gun Data'!H$7:H$410,MATCH($R121,'[1]SOTY &amp; Multi Gun Data'!$F$7:$F$410,0),1))</f>
        <v/>
      </c>
      <c r="U121" s="314" t="str">
        <f>IF(T121="","",INDEX('[1]SOTY &amp; Multi Gun Data'!I$7:I$410,MATCH($R121,'[1]SOTY &amp; Multi Gun Data'!$F$7:$F$410,0),1))</f>
        <v/>
      </c>
      <c r="V121" s="312" t="str">
        <f t="shared" si="13"/>
        <v/>
      </c>
      <c r="W121" s="28" t="str">
        <f t="shared" si="19"/>
        <v/>
      </c>
      <c r="AA121" s="310" t="str">
        <f>IFERROR(INDEX('[1]SOTY &amp; Multi Gun Data'!$F$7:$F$410,MATCH((ROW()-6),'[1]SOTY &amp; Multi Gun Data'!$AN$7:$AN$410,0),1),"")</f>
        <v/>
      </c>
      <c r="AB121" s="311" t="str">
        <f>IF($AA121="","",INDEX('[1]SOTY &amp; Multi Gun Data'!G$7:G$410,MATCH($AA121,'[1]SOTY &amp; Multi Gun Data'!$F$7:$F$410,0),1))</f>
        <v/>
      </c>
      <c r="AC121" s="313" t="str">
        <f>IF($AA121="","",INDEX('[1]SOTY &amp; Multi Gun Data'!H$7:H$410,MATCH($AA121,'[1]SOTY &amp; Multi Gun Data'!$F$7:$F$410,0),1))</f>
        <v/>
      </c>
      <c r="AD121" s="315" t="str">
        <f>IF($AA121="","",INDEX('[1]SOTY &amp; Multi Gun Data'!J$7:J$410,MATCH($AA121,'[1]SOTY &amp; Multi Gun Data'!$F$7:$F$410,0),1))</f>
        <v/>
      </c>
      <c r="AE121" s="316" t="str">
        <f>IF($AA121="","",INDEX('[1]SOTY &amp; Multi Gun Data'!K$7:K$410,MATCH($AA121,'[1]SOTY &amp; Multi Gun Data'!$F$7:$F$410,0),1))</f>
        <v/>
      </c>
      <c r="AF121" s="312" t="str">
        <f t="shared" si="14"/>
        <v/>
      </c>
      <c r="AG121" s="28" t="str">
        <f t="shared" si="20"/>
        <v/>
      </c>
      <c r="AK121" s="310" t="str">
        <f>IFERROR(INDEX('[1]SOTY &amp; Multi Gun Data'!$F$7:$F$410,MATCH((ROW()-6),'[1]SOTY &amp; Multi Gun Data'!$AP$7:$AP$410,0),1),"")</f>
        <v/>
      </c>
      <c r="AL121" s="311" t="str">
        <f>IF($AK121="","",INDEX('[1]SOTY &amp; Multi Gun Data'!G$7:G$410,MATCH($AK121,'[1]SOTY &amp; Multi Gun Data'!$F$7:$F$410,0),1))</f>
        <v/>
      </c>
      <c r="AM121" s="313" t="str">
        <f>IF($AK121="","",INDEX('[1]SOTY &amp; Multi Gun Data'!H$7:H$410,MATCH($AK121,'[1]SOTY &amp; Multi Gun Data'!$F$7:$F$410,0),1))</f>
        <v/>
      </c>
      <c r="AN121" s="315" t="str">
        <f>IF($AK121="","",INDEX('[1]SOTY &amp; Multi Gun Data'!J$7:J$410,MATCH($AK121,'[1]SOTY &amp; Multi Gun Data'!$F$7:$F$410,0),1))</f>
        <v/>
      </c>
      <c r="AO121" s="316" t="str">
        <f>IF($AK121="","",INDEX('[1]SOTY &amp; Multi Gun Data'!K$7:K$410,MATCH($AK121,'[1]SOTY &amp; Multi Gun Data'!$F$7:$F$410,0),1))</f>
        <v/>
      </c>
      <c r="AP121" s="312" t="str">
        <f t="shared" si="15"/>
        <v/>
      </c>
      <c r="AQ121" s="28" t="str">
        <f t="shared" si="21"/>
        <v/>
      </c>
      <c r="AU121" s="310" t="str">
        <f>IFERROR(INDEX('[1]SOTY &amp; Multi Gun Data'!$F$7:$F$410,MATCH((ROW()-6),'[1]SOTY &amp; Multi Gun Data'!$AC$7:$AC$410,0),1),"")</f>
        <v/>
      </c>
      <c r="AV121" s="317" t="str">
        <f>IF(AU121="","",INDEX('[1]SOTY &amp; Multi Gun Data'!AB$7:AB$410,MATCH(AU121,'[1]SOTY &amp; Multi Gun Data'!$F$7:$F$410,0),1))</f>
        <v/>
      </c>
      <c r="AW121" s="318" t="str">
        <f t="array" ref="AW121">IF($AU121="","",MAX(IF('[1]SOTY &amp; Multi Gun Data'!$F$7:$F$410=$AU121,'[1]SOTY &amp; Multi Gun Data'!$G$7:$G$410),IF('[1]SOTY &amp; Multi Gun Data'!$F$7:$F$410=$AU121,'[1]SOTY &amp; Multi Gun Data'!$H$7:$H$410)))</f>
        <v/>
      </c>
      <c r="AX121" s="319" t="str">
        <f t="shared" si="16"/>
        <v/>
      </c>
    </row>
    <row r="122" spans="1:50" ht="16.7" x14ac:dyDescent="0.35">
      <c r="A122" s="310" t="str">
        <f>IFERROR(INDEX('[1]SOTY &amp; Multi Gun Data'!$F$7:$F$410,MATCH((ROW()-6),'[1]SOTY &amp; Multi Gun Data'!$AH$7:$AH$410,0),1),"")</f>
        <v/>
      </c>
      <c r="B122" s="311" t="str">
        <f>IF($A122="","",INDEX('[1]SOTY &amp; Multi Gun Data'!G$7:G$410,MATCH($A122,'[1]SOTY &amp; Multi Gun Data'!$F$7:$F$410,0),1))</f>
        <v/>
      </c>
      <c r="C122" s="311" t="str">
        <f>IF($A122="","",INDEX('[1]SOTY &amp; Multi Gun Data'!H$7:H$410,MATCH($A122,'[1]SOTY &amp; Multi Gun Data'!$F$7:$F$410,0),1))</f>
        <v/>
      </c>
      <c r="D122" s="312" t="str">
        <f t="shared" si="11"/>
        <v/>
      </c>
      <c r="E122" s="28" t="str">
        <f t="shared" si="17"/>
        <v/>
      </c>
      <c r="I122" s="310" t="str">
        <f>IFERROR(INDEX('[1]SOTY &amp; Multi Gun Data'!$F$7:$F$410,MATCH((ROW()-6),'[1]SOTY &amp; Multi Gun Data'!$AJ$7:$AJ$410,0),1),"")</f>
        <v/>
      </c>
      <c r="J122" s="311" t="str">
        <f>IF(I122="","",INDEX('[1]SOTY &amp; Multi Gun Data'!G$7:G$410,MATCH($I122,'[1]SOTY &amp; Multi Gun Data'!$F$7:$F$410,0),1))</f>
        <v/>
      </c>
      <c r="K122" s="313" t="str">
        <f>IF(J122="","",INDEX('[1]SOTY &amp; Multi Gun Data'!H$7:H$410,MATCH($I122,'[1]SOTY &amp; Multi Gun Data'!$F$7:$F$410,0),1))</f>
        <v/>
      </c>
      <c r="L122" s="314" t="str">
        <f>IF(K122="","",INDEX('[1]SOTY &amp; Multi Gun Data'!I$7:I$410,MATCH($I122,'[1]SOTY &amp; Multi Gun Data'!$F$7:$F$410,0),1))</f>
        <v/>
      </c>
      <c r="M122" s="312" t="str">
        <f t="shared" si="12"/>
        <v/>
      </c>
      <c r="N122" s="28" t="str">
        <f t="shared" si="18"/>
        <v/>
      </c>
      <c r="R122" s="310" t="str">
        <f>IFERROR(INDEX('[1]SOTY &amp; Multi Gun Data'!$F$7:$F$410,MATCH((ROW()-6),'[1]SOTY &amp; Multi Gun Data'!$AL$7:$AL$410,0),1),"")</f>
        <v/>
      </c>
      <c r="S122" s="311" t="str">
        <f>IF(R122="","",INDEX('[1]SOTY &amp; Multi Gun Data'!G$7:G$410,MATCH($R122,'[1]SOTY &amp; Multi Gun Data'!$F$7:$F$410,0),1))</f>
        <v/>
      </c>
      <c r="T122" s="313" t="str">
        <f>IF(S122="","",INDEX('[1]SOTY &amp; Multi Gun Data'!H$7:H$410,MATCH($R122,'[1]SOTY &amp; Multi Gun Data'!$F$7:$F$410,0),1))</f>
        <v/>
      </c>
      <c r="U122" s="314" t="str">
        <f>IF(T122="","",INDEX('[1]SOTY &amp; Multi Gun Data'!I$7:I$410,MATCH($R122,'[1]SOTY &amp; Multi Gun Data'!$F$7:$F$410,0),1))</f>
        <v/>
      </c>
      <c r="V122" s="312" t="str">
        <f t="shared" si="13"/>
        <v/>
      </c>
      <c r="W122" s="28" t="str">
        <f t="shared" si="19"/>
        <v/>
      </c>
      <c r="AA122" s="310" t="str">
        <f>IFERROR(INDEX('[1]SOTY &amp; Multi Gun Data'!$F$7:$F$410,MATCH((ROW()-6),'[1]SOTY &amp; Multi Gun Data'!$AN$7:$AN$410,0),1),"")</f>
        <v/>
      </c>
      <c r="AB122" s="311" t="str">
        <f>IF($AA122="","",INDEX('[1]SOTY &amp; Multi Gun Data'!G$7:G$410,MATCH($AA122,'[1]SOTY &amp; Multi Gun Data'!$F$7:$F$410,0),1))</f>
        <v/>
      </c>
      <c r="AC122" s="313" t="str">
        <f>IF($AA122="","",INDEX('[1]SOTY &amp; Multi Gun Data'!H$7:H$410,MATCH($AA122,'[1]SOTY &amp; Multi Gun Data'!$F$7:$F$410,0),1))</f>
        <v/>
      </c>
      <c r="AD122" s="315" t="str">
        <f>IF($AA122="","",INDEX('[1]SOTY &amp; Multi Gun Data'!J$7:J$410,MATCH($AA122,'[1]SOTY &amp; Multi Gun Data'!$F$7:$F$410,0),1))</f>
        <v/>
      </c>
      <c r="AE122" s="316" t="str">
        <f>IF($AA122="","",INDEX('[1]SOTY &amp; Multi Gun Data'!K$7:K$410,MATCH($AA122,'[1]SOTY &amp; Multi Gun Data'!$F$7:$F$410,0),1))</f>
        <v/>
      </c>
      <c r="AF122" s="312" t="str">
        <f t="shared" si="14"/>
        <v/>
      </c>
      <c r="AG122" s="28" t="str">
        <f t="shared" si="20"/>
        <v/>
      </c>
      <c r="AK122" s="310" t="str">
        <f>IFERROR(INDEX('[1]SOTY &amp; Multi Gun Data'!$F$7:$F$410,MATCH((ROW()-6),'[1]SOTY &amp; Multi Gun Data'!$AP$7:$AP$410,0),1),"")</f>
        <v/>
      </c>
      <c r="AL122" s="311" t="str">
        <f>IF($AK122="","",INDEX('[1]SOTY &amp; Multi Gun Data'!G$7:G$410,MATCH($AK122,'[1]SOTY &amp; Multi Gun Data'!$F$7:$F$410,0),1))</f>
        <v/>
      </c>
      <c r="AM122" s="313" t="str">
        <f>IF($AK122="","",INDEX('[1]SOTY &amp; Multi Gun Data'!H$7:H$410,MATCH($AK122,'[1]SOTY &amp; Multi Gun Data'!$F$7:$F$410,0),1))</f>
        <v/>
      </c>
      <c r="AN122" s="315" t="str">
        <f>IF($AK122="","",INDEX('[1]SOTY &amp; Multi Gun Data'!J$7:J$410,MATCH($AK122,'[1]SOTY &amp; Multi Gun Data'!$F$7:$F$410,0),1))</f>
        <v/>
      </c>
      <c r="AO122" s="316" t="str">
        <f>IF($AK122="","",INDEX('[1]SOTY &amp; Multi Gun Data'!K$7:K$410,MATCH($AK122,'[1]SOTY &amp; Multi Gun Data'!$F$7:$F$410,0),1))</f>
        <v/>
      </c>
      <c r="AP122" s="312" t="str">
        <f t="shared" si="15"/>
        <v/>
      </c>
      <c r="AQ122" s="28" t="str">
        <f t="shared" si="21"/>
        <v/>
      </c>
      <c r="AU122" s="310" t="str">
        <f>IFERROR(INDEX('[1]SOTY &amp; Multi Gun Data'!$F$7:$F$410,MATCH((ROW()-6),'[1]SOTY &amp; Multi Gun Data'!$AC$7:$AC$410,0),1),"")</f>
        <v/>
      </c>
      <c r="AV122" s="317" t="str">
        <f>IF(AU122="","",INDEX('[1]SOTY &amp; Multi Gun Data'!AB$7:AB$410,MATCH(AU122,'[1]SOTY &amp; Multi Gun Data'!$F$7:$F$410,0),1))</f>
        <v/>
      </c>
      <c r="AW122" s="318" t="str">
        <f t="array" ref="AW122">IF($AU122="","",MAX(IF('[1]SOTY &amp; Multi Gun Data'!$F$7:$F$410=$AU122,'[1]SOTY &amp; Multi Gun Data'!$G$7:$G$410),IF('[1]SOTY &amp; Multi Gun Data'!$F$7:$F$410=$AU122,'[1]SOTY &amp; Multi Gun Data'!$H$7:$H$410)))</f>
        <v/>
      </c>
      <c r="AX122" s="319" t="str">
        <f t="shared" si="16"/>
        <v/>
      </c>
    </row>
    <row r="123" spans="1:50" ht="16.7" x14ac:dyDescent="0.35">
      <c r="A123" s="310" t="str">
        <f>IFERROR(INDEX('[1]SOTY &amp; Multi Gun Data'!$F$7:$F$410,MATCH((ROW()-6),'[1]SOTY &amp; Multi Gun Data'!$AH$7:$AH$410,0),1),"")</f>
        <v/>
      </c>
      <c r="B123" s="311" t="str">
        <f>IF($A123="","",INDEX('[1]SOTY &amp; Multi Gun Data'!G$7:G$410,MATCH($A123,'[1]SOTY &amp; Multi Gun Data'!$F$7:$F$410,0),1))</f>
        <v/>
      </c>
      <c r="C123" s="311" t="str">
        <f>IF($A123="","",INDEX('[1]SOTY &amp; Multi Gun Data'!H$7:H$410,MATCH($A123,'[1]SOTY &amp; Multi Gun Data'!$F$7:$F$410,0),1))</f>
        <v/>
      </c>
      <c r="D123" s="312" t="str">
        <f t="shared" si="11"/>
        <v/>
      </c>
      <c r="E123" s="28" t="str">
        <f t="shared" si="17"/>
        <v/>
      </c>
      <c r="I123" s="310" t="str">
        <f>IFERROR(INDEX('[1]SOTY &amp; Multi Gun Data'!$F$7:$F$410,MATCH((ROW()-6),'[1]SOTY &amp; Multi Gun Data'!$AJ$7:$AJ$410,0),1),"")</f>
        <v/>
      </c>
      <c r="J123" s="311" t="str">
        <f>IF(I123="","",INDEX('[1]SOTY &amp; Multi Gun Data'!G$7:G$410,MATCH($I123,'[1]SOTY &amp; Multi Gun Data'!$F$7:$F$410,0),1))</f>
        <v/>
      </c>
      <c r="K123" s="313" t="str">
        <f>IF(J123="","",INDEX('[1]SOTY &amp; Multi Gun Data'!H$7:H$410,MATCH($I123,'[1]SOTY &amp; Multi Gun Data'!$F$7:$F$410,0),1))</f>
        <v/>
      </c>
      <c r="L123" s="314" t="str">
        <f>IF(K123="","",INDEX('[1]SOTY &amp; Multi Gun Data'!I$7:I$410,MATCH($I123,'[1]SOTY &amp; Multi Gun Data'!$F$7:$F$410,0),1))</f>
        <v/>
      </c>
      <c r="M123" s="312" t="str">
        <f t="shared" si="12"/>
        <v/>
      </c>
      <c r="N123" s="28" t="str">
        <f t="shared" si="18"/>
        <v/>
      </c>
      <c r="R123" s="310" t="str">
        <f>IFERROR(INDEX('[1]SOTY &amp; Multi Gun Data'!$F$7:$F$410,MATCH((ROW()-6),'[1]SOTY &amp; Multi Gun Data'!$AL$7:$AL$410,0),1),"")</f>
        <v/>
      </c>
      <c r="S123" s="311" t="str">
        <f>IF(R123="","",INDEX('[1]SOTY &amp; Multi Gun Data'!G$7:G$410,MATCH($R123,'[1]SOTY &amp; Multi Gun Data'!$F$7:$F$410,0),1))</f>
        <v/>
      </c>
      <c r="T123" s="313" t="str">
        <f>IF(S123="","",INDEX('[1]SOTY &amp; Multi Gun Data'!H$7:H$410,MATCH($R123,'[1]SOTY &amp; Multi Gun Data'!$F$7:$F$410,0),1))</f>
        <v/>
      </c>
      <c r="U123" s="314" t="str">
        <f>IF(T123="","",INDEX('[1]SOTY &amp; Multi Gun Data'!I$7:I$410,MATCH($R123,'[1]SOTY &amp; Multi Gun Data'!$F$7:$F$410,0),1))</f>
        <v/>
      </c>
      <c r="V123" s="312" t="str">
        <f t="shared" si="13"/>
        <v/>
      </c>
      <c r="W123" s="28" t="str">
        <f t="shared" si="19"/>
        <v/>
      </c>
      <c r="AA123" s="310" t="str">
        <f>IFERROR(INDEX('[1]SOTY &amp; Multi Gun Data'!$F$7:$F$410,MATCH((ROW()-6),'[1]SOTY &amp; Multi Gun Data'!$AN$7:$AN$410,0),1),"")</f>
        <v/>
      </c>
      <c r="AB123" s="311" t="str">
        <f>IF($AA123="","",INDEX('[1]SOTY &amp; Multi Gun Data'!G$7:G$410,MATCH($AA123,'[1]SOTY &amp; Multi Gun Data'!$F$7:$F$410,0),1))</f>
        <v/>
      </c>
      <c r="AC123" s="313" t="str">
        <f>IF($AA123="","",INDEX('[1]SOTY &amp; Multi Gun Data'!H$7:H$410,MATCH($AA123,'[1]SOTY &amp; Multi Gun Data'!$F$7:$F$410,0),1))</f>
        <v/>
      </c>
      <c r="AD123" s="315" t="str">
        <f>IF($AA123="","",INDEX('[1]SOTY &amp; Multi Gun Data'!J$7:J$410,MATCH($AA123,'[1]SOTY &amp; Multi Gun Data'!$F$7:$F$410,0),1))</f>
        <v/>
      </c>
      <c r="AE123" s="316" t="str">
        <f>IF($AA123="","",INDEX('[1]SOTY &amp; Multi Gun Data'!K$7:K$410,MATCH($AA123,'[1]SOTY &amp; Multi Gun Data'!$F$7:$F$410,0),1))</f>
        <v/>
      </c>
      <c r="AF123" s="312" t="str">
        <f t="shared" si="14"/>
        <v/>
      </c>
      <c r="AG123" s="28" t="str">
        <f t="shared" si="20"/>
        <v/>
      </c>
      <c r="AK123" s="310" t="str">
        <f>IFERROR(INDEX('[1]SOTY &amp; Multi Gun Data'!$F$7:$F$410,MATCH((ROW()-6),'[1]SOTY &amp; Multi Gun Data'!$AP$7:$AP$410,0),1),"")</f>
        <v/>
      </c>
      <c r="AL123" s="311" t="str">
        <f>IF($AK123="","",INDEX('[1]SOTY &amp; Multi Gun Data'!G$7:G$410,MATCH($AK123,'[1]SOTY &amp; Multi Gun Data'!$F$7:$F$410,0),1))</f>
        <v/>
      </c>
      <c r="AM123" s="313" t="str">
        <f>IF($AK123="","",INDEX('[1]SOTY &amp; Multi Gun Data'!H$7:H$410,MATCH($AK123,'[1]SOTY &amp; Multi Gun Data'!$F$7:$F$410,0),1))</f>
        <v/>
      </c>
      <c r="AN123" s="315" t="str">
        <f>IF($AK123="","",INDEX('[1]SOTY &amp; Multi Gun Data'!J$7:J$410,MATCH($AK123,'[1]SOTY &amp; Multi Gun Data'!$F$7:$F$410,0),1))</f>
        <v/>
      </c>
      <c r="AO123" s="316" t="str">
        <f>IF($AK123="","",INDEX('[1]SOTY &amp; Multi Gun Data'!K$7:K$410,MATCH($AK123,'[1]SOTY &amp; Multi Gun Data'!$F$7:$F$410,0),1))</f>
        <v/>
      </c>
      <c r="AP123" s="312" t="str">
        <f t="shared" si="15"/>
        <v/>
      </c>
      <c r="AQ123" s="28" t="str">
        <f t="shared" si="21"/>
        <v/>
      </c>
      <c r="AU123" s="310" t="str">
        <f>IFERROR(INDEX('[1]SOTY &amp; Multi Gun Data'!$F$7:$F$410,MATCH((ROW()-6),'[1]SOTY &amp; Multi Gun Data'!$AC$7:$AC$410,0),1),"")</f>
        <v/>
      </c>
      <c r="AV123" s="317" t="str">
        <f>IF(AU123="","",INDEX('[1]SOTY &amp; Multi Gun Data'!AB$7:AB$410,MATCH(AU123,'[1]SOTY &amp; Multi Gun Data'!$F$7:$F$410,0),1))</f>
        <v/>
      </c>
      <c r="AW123" s="318" t="str">
        <f t="array" ref="AW123">IF($AU123="","",MAX(IF('[1]SOTY &amp; Multi Gun Data'!$F$7:$F$410=$AU123,'[1]SOTY &amp; Multi Gun Data'!$G$7:$G$410),IF('[1]SOTY &amp; Multi Gun Data'!$F$7:$F$410=$AU123,'[1]SOTY &amp; Multi Gun Data'!$H$7:$H$410)))</f>
        <v/>
      </c>
      <c r="AX123" s="319" t="str">
        <f t="shared" si="16"/>
        <v/>
      </c>
    </row>
    <row r="124" spans="1:50" ht="16.7" x14ac:dyDescent="0.35">
      <c r="A124" s="310" t="str">
        <f>IFERROR(INDEX('[1]SOTY &amp; Multi Gun Data'!$F$7:$F$410,MATCH((ROW()-6),'[1]SOTY &amp; Multi Gun Data'!$AH$7:$AH$410,0),1),"")</f>
        <v/>
      </c>
      <c r="B124" s="311" t="str">
        <f>IF($A124="","",INDEX('[1]SOTY &amp; Multi Gun Data'!G$7:G$410,MATCH($A124,'[1]SOTY &amp; Multi Gun Data'!$F$7:$F$410,0),1))</f>
        <v/>
      </c>
      <c r="C124" s="311" t="str">
        <f>IF($A124="","",INDEX('[1]SOTY &amp; Multi Gun Data'!H$7:H$410,MATCH($A124,'[1]SOTY &amp; Multi Gun Data'!$F$7:$F$410,0),1))</f>
        <v/>
      </c>
      <c r="D124" s="312" t="str">
        <f t="shared" si="11"/>
        <v/>
      </c>
      <c r="E124" s="28" t="str">
        <f t="shared" si="17"/>
        <v/>
      </c>
      <c r="I124" s="310" t="str">
        <f>IFERROR(INDEX('[1]SOTY &amp; Multi Gun Data'!$F$7:$F$410,MATCH((ROW()-6),'[1]SOTY &amp; Multi Gun Data'!$AJ$7:$AJ$410,0),1),"")</f>
        <v/>
      </c>
      <c r="J124" s="311" t="str">
        <f>IF(I124="","",INDEX('[1]SOTY &amp; Multi Gun Data'!G$7:G$410,MATCH($I124,'[1]SOTY &amp; Multi Gun Data'!$F$7:$F$410,0),1))</f>
        <v/>
      </c>
      <c r="K124" s="313" t="str">
        <f>IF(J124="","",INDEX('[1]SOTY &amp; Multi Gun Data'!H$7:H$410,MATCH($I124,'[1]SOTY &amp; Multi Gun Data'!$F$7:$F$410,0),1))</f>
        <v/>
      </c>
      <c r="L124" s="314" t="str">
        <f>IF(K124="","",INDEX('[1]SOTY &amp; Multi Gun Data'!I$7:I$410,MATCH($I124,'[1]SOTY &amp; Multi Gun Data'!$F$7:$F$410,0),1))</f>
        <v/>
      </c>
      <c r="M124" s="312" t="str">
        <f t="shared" si="12"/>
        <v/>
      </c>
      <c r="N124" s="28" t="str">
        <f t="shared" si="18"/>
        <v/>
      </c>
      <c r="R124" s="310" t="str">
        <f>IFERROR(INDEX('[1]SOTY &amp; Multi Gun Data'!$F$7:$F$410,MATCH((ROW()-6),'[1]SOTY &amp; Multi Gun Data'!$AL$7:$AL$410,0),1),"")</f>
        <v/>
      </c>
      <c r="S124" s="311" t="str">
        <f>IF(R124="","",INDEX('[1]SOTY &amp; Multi Gun Data'!G$7:G$410,MATCH($R124,'[1]SOTY &amp; Multi Gun Data'!$F$7:$F$410,0),1))</f>
        <v/>
      </c>
      <c r="T124" s="313" t="str">
        <f>IF(S124="","",INDEX('[1]SOTY &amp; Multi Gun Data'!H$7:H$410,MATCH($R124,'[1]SOTY &amp; Multi Gun Data'!$F$7:$F$410,0),1))</f>
        <v/>
      </c>
      <c r="U124" s="314" t="str">
        <f>IF(T124="","",INDEX('[1]SOTY &amp; Multi Gun Data'!I$7:I$410,MATCH($R124,'[1]SOTY &amp; Multi Gun Data'!$F$7:$F$410,0),1))</f>
        <v/>
      </c>
      <c r="V124" s="312" t="str">
        <f t="shared" si="13"/>
        <v/>
      </c>
      <c r="W124" s="28" t="str">
        <f t="shared" si="19"/>
        <v/>
      </c>
      <c r="AA124" s="310" t="str">
        <f>IFERROR(INDEX('[1]SOTY &amp; Multi Gun Data'!$F$7:$F$410,MATCH((ROW()-6),'[1]SOTY &amp; Multi Gun Data'!$AN$7:$AN$410,0),1),"")</f>
        <v/>
      </c>
      <c r="AB124" s="311" t="str">
        <f>IF($AA124="","",INDEX('[1]SOTY &amp; Multi Gun Data'!G$7:G$410,MATCH($AA124,'[1]SOTY &amp; Multi Gun Data'!$F$7:$F$410,0),1))</f>
        <v/>
      </c>
      <c r="AC124" s="313" t="str">
        <f>IF($AA124="","",INDEX('[1]SOTY &amp; Multi Gun Data'!H$7:H$410,MATCH($AA124,'[1]SOTY &amp; Multi Gun Data'!$F$7:$F$410,0),1))</f>
        <v/>
      </c>
      <c r="AD124" s="315" t="str">
        <f>IF($AA124="","",INDEX('[1]SOTY &amp; Multi Gun Data'!J$7:J$410,MATCH($AA124,'[1]SOTY &amp; Multi Gun Data'!$F$7:$F$410,0),1))</f>
        <v/>
      </c>
      <c r="AE124" s="316" t="str">
        <f>IF($AA124="","",INDEX('[1]SOTY &amp; Multi Gun Data'!K$7:K$410,MATCH($AA124,'[1]SOTY &amp; Multi Gun Data'!$F$7:$F$410,0),1))</f>
        <v/>
      </c>
      <c r="AF124" s="312" t="str">
        <f t="shared" si="14"/>
        <v/>
      </c>
      <c r="AG124" s="28" t="str">
        <f t="shared" si="20"/>
        <v/>
      </c>
      <c r="AK124" s="310" t="str">
        <f>IFERROR(INDEX('[1]SOTY &amp; Multi Gun Data'!$F$7:$F$410,MATCH((ROW()-6),'[1]SOTY &amp; Multi Gun Data'!$AP$7:$AP$410,0),1),"")</f>
        <v/>
      </c>
      <c r="AL124" s="311" t="str">
        <f>IF($AK124="","",INDEX('[1]SOTY &amp; Multi Gun Data'!G$7:G$410,MATCH($AK124,'[1]SOTY &amp; Multi Gun Data'!$F$7:$F$410,0),1))</f>
        <v/>
      </c>
      <c r="AM124" s="313" t="str">
        <f>IF($AK124="","",INDEX('[1]SOTY &amp; Multi Gun Data'!H$7:H$410,MATCH($AK124,'[1]SOTY &amp; Multi Gun Data'!$F$7:$F$410,0),1))</f>
        <v/>
      </c>
      <c r="AN124" s="315" t="str">
        <f>IF($AK124="","",INDEX('[1]SOTY &amp; Multi Gun Data'!J$7:J$410,MATCH($AK124,'[1]SOTY &amp; Multi Gun Data'!$F$7:$F$410,0),1))</f>
        <v/>
      </c>
      <c r="AO124" s="316" t="str">
        <f>IF($AK124="","",INDEX('[1]SOTY &amp; Multi Gun Data'!K$7:K$410,MATCH($AK124,'[1]SOTY &amp; Multi Gun Data'!$F$7:$F$410,0),1))</f>
        <v/>
      </c>
      <c r="AP124" s="312" t="str">
        <f t="shared" si="15"/>
        <v/>
      </c>
      <c r="AQ124" s="28" t="str">
        <f t="shared" si="21"/>
        <v/>
      </c>
      <c r="AU124" s="310" t="str">
        <f>IFERROR(INDEX('[1]SOTY &amp; Multi Gun Data'!$F$7:$F$410,MATCH((ROW()-6),'[1]SOTY &amp; Multi Gun Data'!$AC$7:$AC$410,0),1),"")</f>
        <v/>
      </c>
      <c r="AV124" s="317" t="str">
        <f>IF(AU124="","",INDEX('[1]SOTY &amp; Multi Gun Data'!AB$7:AB$410,MATCH(AU124,'[1]SOTY &amp; Multi Gun Data'!$F$7:$F$410,0),1))</f>
        <v/>
      </c>
      <c r="AW124" s="318" t="str">
        <f t="array" ref="AW124">IF($AU124="","",MAX(IF('[1]SOTY &amp; Multi Gun Data'!$F$7:$F$410=$AU124,'[1]SOTY &amp; Multi Gun Data'!$G$7:$G$410),IF('[1]SOTY &amp; Multi Gun Data'!$F$7:$F$410=$AU124,'[1]SOTY &amp; Multi Gun Data'!$H$7:$H$410)))</f>
        <v/>
      </c>
      <c r="AX124" s="319" t="str">
        <f t="shared" si="16"/>
        <v/>
      </c>
    </row>
    <row r="125" spans="1:50" ht="16.7" x14ac:dyDescent="0.35">
      <c r="A125" s="310" t="str">
        <f>IFERROR(INDEX('[1]SOTY &amp; Multi Gun Data'!$F$7:$F$410,MATCH((ROW()-6),'[1]SOTY &amp; Multi Gun Data'!$AH$7:$AH$410,0),1),"")</f>
        <v/>
      </c>
      <c r="B125" s="311" t="str">
        <f>IF($A125="","",INDEX('[1]SOTY &amp; Multi Gun Data'!G$7:G$410,MATCH($A125,'[1]SOTY &amp; Multi Gun Data'!$F$7:$F$410,0),1))</f>
        <v/>
      </c>
      <c r="C125" s="311" t="str">
        <f>IF($A125="","",INDEX('[1]SOTY &amp; Multi Gun Data'!H$7:H$410,MATCH($A125,'[1]SOTY &amp; Multi Gun Data'!$F$7:$F$410,0),1))</f>
        <v/>
      </c>
      <c r="D125" s="312" t="str">
        <f t="shared" si="11"/>
        <v/>
      </c>
      <c r="E125" s="28" t="str">
        <f t="shared" si="17"/>
        <v/>
      </c>
      <c r="I125" s="310" t="str">
        <f>IFERROR(INDEX('[1]SOTY &amp; Multi Gun Data'!$F$7:$F$410,MATCH((ROW()-6),'[1]SOTY &amp; Multi Gun Data'!$AJ$7:$AJ$410,0),1),"")</f>
        <v/>
      </c>
      <c r="J125" s="311" t="str">
        <f>IF(I125="","",INDEX('[1]SOTY &amp; Multi Gun Data'!G$7:G$410,MATCH($I125,'[1]SOTY &amp; Multi Gun Data'!$F$7:$F$410,0),1))</f>
        <v/>
      </c>
      <c r="K125" s="313" t="str">
        <f>IF(J125="","",INDEX('[1]SOTY &amp; Multi Gun Data'!H$7:H$410,MATCH($I125,'[1]SOTY &amp; Multi Gun Data'!$F$7:$F$410,0),1))</f>
        <v/>
      </c>
      <c r="L125" s="314" t="str">
        <f>IF(K125="","",INDEX('[1]SOTY &amp; Multi Gun Data'!I$7:I$410,MATCH($I125,'[1]SOTY &amp; Multi Gun Data'!$F$7:$F$410,0),1))</f>
        <v/>
      </c>
      <c r="M125" s="312" t="str">
        <f t="shared" si="12"/>
        <v/>
      </c>
      <c r="N125" s="28" t="str">
        <f t="shared" si="18"/>
        <v/>
      </c>
      <c r="R125" s="310" t="str">
        <f>IFERROR(INDEX('[1]SOTY &amp; Multi Gun Data'!$F$7:$F$410,MATCH((ROW()-6),'[1]SOTY &amp; Multi Gun Data'!$AL$7:$AL$410,0),1),"")</f>
        <v/>
      </c>
      <c r="S125" s="311" t="str">
        <f>IF(R125="","",INDEX('[1]SOTY &amp; Multi Gun Data'!G$7:G$410,MATCH($R125,'[1]SOTY &amp; Multi Gun Data'!$F$7:$F$410,0),1))</f>
        <v/>
      </c>
      <c r="T125" s="313" t="str">
        <f>IF(S125="","",INDEX('[1]SOTY &amp; Multi Gun Data'!H$7:H$410,MATCH($R125,'[1]SOTY &amp; Multi Gun Data'!$F$7:$F$410,0),1))</f>
        <v/>
      </c>
      <c r="U125" s="314" t="str">
        <f>IF(T125="","",INDEX('[1]SOTY &amp; Multi Gun Data'!I$7:I$410,MATCH($R125,'[1]SOTY &amp; Multi Gun Data'!$F$7:$F$410,0),1))</f>
        <v/>
      </c>
      <c r="V125" s="312" t="str">
        <f t="shared" si="13"/>
        <v/>
      </c>
      <c r="W125" s="28" t="str">
        <f t="shared" si="19"/>
        <v/>
      </c>
      <c r="AA125" s="310" t="str">
        <f>IFERROR(INDEX('[1]SOTY &amp; Multi Gun Data'!$F$7:$F$410,MATCH((ROW()-6),'[1]SOTY &amp; Multi Gun Data'!$AN$7:$AN$410,0),1),"")</f>
        <v/>
      </c>
      <c r="AB125" s="311" t="str">
        <f>IF($AA125="","",INDEX('[1]SOTY &amp; Multi Gun Data'!G$7:G$410,MATCH($AA125,'[1]SOTY &amp; Multi Gun Data'!$F$7:$F$410,0),1))</f>
        <v/>
      </c>
      <c r="AC125" s="313" t="str">
        <f>IF($AA125="","",INDEX('[1]SOTY &amp; Multi Gun Data'!H$7:H$410,MATCH($AA125,'[1]SOTY &amp; Multi Gun Data'!$F$7:$F$410,0),1))</f>
        <v/>
      </c>
      <c r="AD125" s="315" t="str">
        <f>IF($AA125="","",INDEX('[1]SOTY &amp; Multi Gun Data'!J$7:J$410,MATCH($AA125,'[1]SOTY &amp; Multi Gun Data'!$F$7:$F$410,0),1))</f>
        <v/>
      </c>
      <c r="AE125" s="316" t="str">
        <f>IF($AA125="","",INDEX('[1]SOTY &amp; Multi Gun Data'!K$7:K$410,MATCH($AA125,'[1]SOTY &amp; Multi Gun Data'!$F$7:$F$410,0),1))</f>
        <v/>
      </c>
      <c r="AF125" s="312" t="str">
        <f t="shared" si="14"/>
        <v/>
      </c>
      <c r="AG125" s="28" t="str">
        <f t="shared" si="20"/>
        <v/>
      </c>
      <c r="AK125" s="310" t="str">
        <f>IFERROR(INDEX('[1]SOTY &amp; Multi Gun Data'!$F$7:$F$410,MATCH((ROW()-6),'[1]SOTY &amp; Multi Gun Data'!$AP$7:$AP$410,0),1),"")</f>
        <v/>
      </c>
      <c r="AL125" s="311" t="str">
        <f>IF($AK125="","",INDEX('[1]SOTY &amp; Multi Gun Data'!G$7:G$410,MATCH($AK125,'[1]SOTY &amp; Multi Gun Data'!$F$7:$F$410,0),1))</f>
        <v/>
      </c>
      <c r="AM125" s="313" t="str">
        <f>IF($AK125="","",INDEX('[1]SOTY &amp; Multi Gun Data'!H$7:H$410,MATCH($AK125,'[1]SOTY &amp; Multi Gun Data'!$F$7:$F$410,0),1))</f>
        <v/>
      </c>
      <c r="AN125" s="315" t="str">
        <f>IF($AK125="","",INDEX('[1]SOTY &amp; Multi Gun Data'!J$7:J$410,MATCH($AK125,'[1]SOTY &amp; Multi Gun Data'!$F$7:$F$410,0),1))</f>
        <v/>
      </c>
      <c r="AO125" s="316" t="str">
        <f>IF($AK125="","",INDEX('[1]SOTY &amp; Multi Gun Data'!K$7:K$410,MATCH($AK125,'[1]SOTY &amp; Multi Gun Data'!$F$7:$F$410,0),1))</f>
        <v/>
      </c>
      <c r="AP125" s="312" t="str">
        <f t="shared" si="15"/>
        <v/>
      </c>
      <c r="AQ125" s="28" t="str">
        <f t="shared" si="21"/>
        <v/>
      </c>
      <c r="AU125" s="310" t="str">
        <f>IFERROR(INDEX('[1]SOTY &amp; Multi Gun Data'!$F$7:$F$410,MATCH((ROW()-6),'[1]SOTY &amp; Multi Gun Data'!$AC$7:$AC$410,0),1),"")</f>
        <v/>
      </c>
      <c r="AV125" s="317" t="str">
        <f>IF(AU125="","",INDEX('[1]SOTY &amp; Multi Gun Data'!AB$7:AB$410,MATCH(AU125,'[1]SOTY &amp; Multi Gun Data'!$F$7:$F$410,0),1))</f>
        <v/>
      </c>
      <c r="AW125" s="318" t="str">
        <f t="array" ref="AW125">IF($AU125="","",MAX(IF('[1]SOTY &amp; Multi Gun Data'!$F$7:$F$410=$AU125,'[1]SOTY &amp; Multi Gun Data'!$G$7:$G$410),IF('[1]SOTY &amp; Multi Gun Data'!$F$7:$F$410=$AU125,'[1]SOTY &amp; Multi Gun Data'!$H$7:$H$410)))</f>
        <v/>
      </c>
      <c r="AX125" s="319" t="str">
        <f t="shared" si="16"/>
        <v/>
      </c>
    </row>
    <row r="126" spans="1:50" ht="16.7" x14ac:dyDescent="0.35">
      <c r="A126" s="310" t="str">
        <f>IFERROR(INDEX('[1]SOTY &amp; Multi Gun Data'!$F$7:$F$410,MATCH((ROW()-6),'[1]SOTY &amp; Multi Gun Data'!$AH$7:$AH$410,0),1),"")</f>
        <v/>
      </c>
      <c r="B126" s="311" t="str">
        <f>IF($A126="","",INDEX('[1]SOTY &amp; Multi Gun Data'!G$7:G$410,MATCH($A126,'[1]SOTY &amp; Multi Gun Data'!$F$7:$F$410,0),1))</f>
        <v/>
      </c>
      <c r="C126" s="311" t="str">
        <f>IF($A126="","",INDEX('[1]SOTY &amp; Multi Gun Data'!H$7:H$410,MATCH($A126,'[1]SOTY &amp; Multi Gun Data'!$F$7:$F$410,0),1))</f>
        <v/>
      </c>
      <c r="D126" s="312" t="str">
        <f t="shared" si="11"/>
        <v/>
      </c>
      <c r="E126" s="28" t="str">
        <f t="shared" si="17"/>
        <v/>
      </c>
      <c r="I126" s="310" t="str">
        <f>IFERROR(INDEX('[1]SOTY &amp; Multi Gun Data'!$F$7:$F$410,MATCH((ROW()-6),'[1]SOTY &amp; Multi Gun Data'!$AJ$7:$AJ$410,0),1),"")</f>
        <v/>
      </c>
      <c r="J126" s="311" t="str">
        <f>IF(I126="","",INDEX('[1]SOTY &amp; Multi Gun Data'!G$7:G$410,MATCH($I126,'[1]SOTY &amp; Multi Gun Data'!$F$7:$F$410,0),1))</f>
        <v/>
      </c>
      <c r="K126" s="313" t="str">
        <f>IF(J126="","",INDEX('[1]SOTY &amp; Multi Gun Data'!H$7:H$410,MATCH($I126,'[1]SOTY &amp; Multi Gun Data'!$F$7:$F$410,0),1))</f>
        <v/>
      </c>
      <c r="L126" s="314" t="str">
        <f>IF(K126="","",INDEX('[1]SOTY &amp; Multi Gun Data'!I$7:I$410,MATCH($I126,'[1]SOTY &amp; Multi Gun Data'!$F$7:$F$410,0),1))</f>
        <v/>
      </c>
      <c r="M126" s="312" t="str">
        <f t="shared" si="12"/>
        <v/>
      </c>
      <c r="N126" s="28" t="str">
        <f t="shared" si="18"/>
        <v/>
      </c>
      <c r="R126" s="310" t="str">
        <f>IFERROR(INDEX('[1]SOTY &amp; Multi Gun Data'!$F$7:$F$410,MATCH((ROW()-6),'[1]SOTY &amp; Multi Gun Data'!$AL$7:$AL$410,0),1),"")</f>
        <v/>
      </c>
      <c r="S126" s="311" t="str">
        <f>IF(R126="","",INDEX('[1]SOTY &amp; Multi Gun Data'!G$7:G$410,MATCH($R126,'[1]SOTY &amp; Multi Gun Data'!$F$7:$F$410,0),1))</f>
        <v/>
      </c>
      <c r="T126" s="313" t="str">
        <f>IF(S126="","",INDEX('[1]SOTY &amp; Multi Gun Data'!H$7:H$410,MATCH($R126,'[1]SOTY &amp; Multi Gun Data'!$F$7:$F$410,0),1))</f>
        <v/>
      </c>
      <c r="U126" s="314" t="str">
        <f>IF(T126="","",INDEX('[1]SOTY &amp; Multi Gun Data'!I$7:I$410,MATCH($R126,'[1]SOTY &amp; Multi Gun Data'!$F$7:$F$410,0),1))</f>
        <v/>
      </c>
      <c r="V126" s="312" t="str">
        <f t="shared" si="13"/>
        <v/>
      </c>
      <c r="W126" s="28" t="str">
        <f t="shared" si="19"/>
        <v/>
      </c>
      <c r="AA126" s="310" t="str">
        <f>IFERROR(INDEX('[1]SOTY &amp; Multi Gun Data'!$F$7:$F$410,MATCH((ROW()-6),'[1]SOTY &amp; Multi Gun Data'!$AN$7:$AN$410,0),1),"")</f>
        <v/>
      </c>
      <c r="AB126" s="311" t="str">
        <f>IF($AA126="","",INDEX('[1]SOTY &amp; Multi Gun Data'!G$7:G$410,MATCH($AA126,'[1]SOTY &amp; Multi Gun Data'!$F$7:$F$410,0),1))</f>
        <v/>
      </c>
      <c r="AC126" s="313" t="str">
        <f>IF($AA126="","",INDEX('[1]SOTY &amp; Multi Gun Data'!H$7:H$410,MATCH($AA126,'[1]SOTY &amp; Multi Gun Data'!$F$7:$F$410,0),1))</f>
        <v/>
      </c>
      <c r="AD126" s="315" t="str">
        <f>IF($AA126="","",INDEX('[1]SOTY &amp; Multi Gun Data'!J$7:J$410,MATCH($AA126,'[1]SOTY &amp; Multi Gun Data'!$F$7:$F$410,0),1))</f>
        <v/>
      </c>
      <c r="AE126" s="316" t="str">
        <f>IF($AA126="","",INDEX('[1]SOTY &amp; Multi Gun Data'!K$7:K$410,MATCH($AA126,'[1]SOTY &amp; Multi Gun Data'!$F$7:$F$410,0),1))</f>
        <v/>
      </c>
      <c r="AF126" s="312" t="str">
        <f t="shared" si="14"/>
        <v/>
      </c>
      <c r="AG126" s="28" t="str">
        <f t="shared" si="20"/>
        <v/>
      </c>
      <c r="AK126" s="310" t="str">
        <f>IFERROR(INDEX('[1]SOTY &amp; Multi Gun Data'!$F$7:$F$410,MATCH((ROW()-6),'[1]SOTY &amp; Multi Gun Data'!$AP$7:$AP$410,0),1),"")</f>
        <v/>
      </c>
      <c r="AL126" s="311" t="str">
        <f>IF($AK126="","",INDEX('[1]SOTY &amp; Multi Gun Data'!G$7:G$410,MATCH($AK126,'[1]SOTY &amp; Multi Gun Data'!$F$7:$F$410,0),1))</f>
        <v/>
      </c>
      <c r="AM126" s="313" t="str">
        <f>IF($AK126="","",INDEX('[1]SOTY &amp; Multi Gun Data'!H$7:H$410,MATCH($AK126,'[1]SOTY &amp; Multi Gun Data'!$F$7:$F$410,0),1))</f>
        <v/>
      </c>
      <c r="AN126" s="315" t="str">
        <f>IF($AK126="","",INDEX('[1]SOTY &amp; Multi Gun Data'!J$7:J$410,MATCH($AK126,'[1]SOTY &amp; Multi Gun Data'!$F$7:$F$410,0),1))</f>
        <v/>
      </c>
      <c r="AO126" s="316" t="str">
        <f>IF($AK126="","",INDEX('[1]SOTY &amp; Multi Gun Data'!K$7:K$410,MATCH($AK126,'[1]SOTY &amp; Multi Gun Data'!$F$7:$F$410,0),1))</f>
        <v/>
      </c>
      <c r="AP126" s="312" t="str">
        <f t="shared" si="15"/>
        <v/>
      </c>
      <c r="AQ126" s="28" t="str">
        <f t="shared" si="21"/>
        <v/>
      </c>
      <c r="AU126" s="310" t="str">
        <f>IFERROR(INDEX('[1]SOTY &amp; Multi Gun Data'!$F$7:$F$410,MATCH((ROW()-6),'[1]SOTY &amp; Multi Gun Data'!$AC$7:$AC$410,0),1),"")</f>
        <v/>
      </c>
      <c r="AV126" s="317" t="str">
        <f>IF(AU126="","",INDEX('[1]SOTY &amp; Multi Gun Data'!AB$7:AB$410,MATCH(AU126,'[1]SOTY &amp; Multi Gun Data'!$F$7:$F$410,0),1))</f>
        <v/>
      </c>
      <c r="AW126" s="318" t="str">
        <f t="array" ref="AW126">IF($AU126="","",MAX(IF('[1]SOTY &amp; Multi Gun Data'!$F$7:$F$410=$AU126,'[1]SOTY &amp; Multi Gun Data'!$G$7:$G$410),IF('[1]SOTY &amp; Multi Gun Data'!$F$7:$F$410=$AU126,'[1]SOTY &amp; Multi Gun Data'!$H$7:$H$410)))</f>
        <v/>
      </c>
      <c r="AX126" s="319" t="str">
        <f t="shared" si="16"/>
        <v/>
      </c>
    </row>
    <row r="127" spans="1:50" ht="16.7" x14ac:dyDescent="0.35">
      <c r="A127" s="310" t="str">
        <f>IFERROR(INDEX('[1]SOTY &amp; Multi Gun Data'!$F$7:$F$410,MATCH((ROW()-6),'[1]SOTY &amp; Multi Gun Data'!$AH$7:$AH$410,0),1),"")</f>
        <v/>
      </c>
      <c r="B127" s="311" t="str">
        <f>IF($A127="","",INDEX('[1]SOTY &amp; Multi Gun Data'!G$7:G$410,MATCH($A127,'[1]SOTY &amp; Multi Gun Data'!$F$7:$F$410,0),1))</f>
        <v/>
      </c>
      <c r="C127" s="311" t="str">
        <f>IF($A127="","",INDEX('[1]SOTY &amp; Multi Gun Data'!H$7:H$410,MATCH($A127,'[1]SOTY &amp; Multi Gun Data'!$F$7:$F$410,0),1))</f>
        <v/>
      </c>
      <c r="D127" s="312" t="str">
        <f t="shared" si="11"/>
        <v/>
      </c>
      <c r="E127" s="28" t="str">
        <f t="shared" si="17"/>
        <v/>
      </c>
      <c r="I127" s="310" t="str">
        <f>IFERROR(INDEX('[1]SOTY &amp; Multi Gun Data'!$F$7:$F$410,MATCH((ROW()-6),'[1]SOTY &amp; Multi Gun Data'!$AJ$7:$AJ$410,0),1),"")</f>
        <v/>
      </c>
      <c r="J127" s="311" t="str">
        <f>IF(I127="","",INDEX('[1]SOTY &amp; Multi Gun Data'!G$7:G$410,MATCH($I127,'[1]SOTY &amp; Multi Gun Data'!$F$7:$F$410,0),1))</f>
        <v/>
      </c>
      <c r="K127" s="313" t="str">
        <f>IF(J127="","",INDEX('[1]SOTY &amp; Multi Gun Data'!H$7:H$410,MATCH($I127,'[1]SOTY &amp; Multi Gun Data'!$F$7:$F$410,0),1))</f>
        <v/>
      </c>
      <c r="L127" s="314" t="str">
        <f>IF(K127="","",INDEX('[1]SOTY &amp; Multi Gun Data'!I$7:I$410,MATCH($I127,'[1]SOTY &amp; Multi Gun Data'!$F$7:$F$410,0),1))</f>
        <v/>
      </c>
      <c r="M127" s="312" t="str">
        <f t="shared" si="12"/>
        <v/>
      </c>
      <c r="N127" s="28" t="str">
        <f t="shared" si="18"/>
        <v/>
      </c>
      <c r="R127" s="310" t="str">
        <f>IFERROR(INDEX('[1]SOTY &amp; Multi Gun Data'!$F$7:$F$410,MATCH((ROW()-6),'[1]SOTY &amp; Multi Gun Data'!$AL$7:$AL$410,0),1),"")</f>
        <v/>
      </c>
      <c r="S127" s="311" t="str">
        <f>IF(R127="","",INDEX('[1]SOTY &amp; Multi Gun Data'!G$7:G$410,MATCH($R127,'[1]SOTY &amp; Multi Gun Data'!$F$7:$F$410,0),1))</f>
        <v/>
      </c>
      <c r="T127" s="313" t="str">
        <f>IF(S127="","",INDEX('[1]SOTY &amp; Multi Gun Data'!H$7:H$410,MATCH($R127,'[1]SOTY &amp; Multi Gun Data'!$F$7:$F$410,0),1))</f>
        <v/>
      </c>
      <c r="U127" s="314" t="str">
        <f>IF(T127="","",INDEX('[1]SOTY &amp; Multi Gun Data'!I$7:I$410,MATCH($R127,'[1]SOTY &amp; Multi Gun Data'!$F$7:$F$410,0),1))</f>
        <v/>
      </c>
      <c r="V127" s="312" t="str">
        <f t="shared" si="13"/>
        <v/>
      </c>
      <c r="W127" s="28" t="str">
        <f t="shared" si="19"/>
        <v/>
      </c>
      <c r="AA127" s="310" t="str">
        <f>IFERROR(INDEX('[1]SOTY &amp; Multi Gun Data'!$F$7:$F$410,MATCH((ROW()-6),'[1]SOTY &amp; Multi Gun Data'!$AN$7:$AN$410,0),1),"")</f>
        <v/>
      </c>
      <c r="AB127" s="311" t="str">
        <f>IF($AA127="","",INDEX('[1]SOTY &amp; Multi Gun Data'!G$7:G$410,MATCH($AA127,'[1]SOTY &amp; Multi Gun Data'!$F$7:$F$410,0),1))</f>
        <v/>
      </c>
      <c r="AC127" s="313" t="str">
        <f>IF($AA127="","",INDEX('[1]SOTY &amp; Multi Gun Data'!H$7:H$410,MATCH($AA127,'[1]SOTY &amp; Multi Gun Data'!$F$7:$F$410,0),1))</f>
        <v/>
      </c>
      <c r="AD127" s="315" t="str">
        <f>IF($AA127="","",INDEX('[1]SOTY &amp; Multi Gun Data'!J$7:J$410,MATCH($AA127,'[1]SOTY &amp; Multi Gun Data'!$F$7:$F$410,0),1))</f>
        <v/>
      </c>
      <c r="AE127" s="316" t="str">
        <f>IF($AA127="","",INDEX('[1]SOTY &amp; Multi Gun Data'!K$7:K$410,MATCH($AA127,'[1]SOTY &amp; Multi Gun Data'!$F$7:$F$410,0),1))</f>
        <v/>
      </c>
      <c r="AF127" s="312" t="str">
        <f t="shared" si="14"/>
        <v/>
      </c>
      <c r="AG127" s="28" t="str">
        <f t="shared" si="20"/>
        <v/>
      </c>
      <c r="AK127" s="310" t="str">
        <f>IFERROR(INDEX('[1]SOTY &amp; Multi Gun Data'!$F$7:$F$410,MATCH((ROW()-6),'[1]SOTY &amp; Multi Gun Data'!$AP$7:$AP$410,0),1),"")</f>
        <v/>
      </c>
      <c r="AL127" s="311" t="str">
        <f>IF($AK127="","",INDEX('[1]SOTY &amp; Multi Gun Data'!G$7:G$410,MATCH($AK127,'[1]SOTY &amp; Multi Gun Data'!$F$7:$F$410,0),1))</f>
        <v/>
      </c>
      <c r="AM127" s="313" t="str">
        <f>IF($AK127="","",INDEX('[1]SOTY &amp; Multi Gun Data'!H$7:H$410,MATCH($AK127,'[1]SOTY &amp; Multi Gun Data'!$F$7:$F$410,0),1))</f>
        <v/>
      </c>
      <c r="AN127" s="315" t="str">
        <f>IF($AK127="","",INDEX('[1]SOTY &amp; Multi Gun Data'!J$7:J$410,MATCH($AK127,'[1]SOTY &amp; Multi Gun Data'!$F$7:$F$410,0),1))</f>
        <v/>
      </c>
      <c r="AO127" s="316" t="str">
        <f>IF($AK127="","",INDEX('[1]SOTY &amp; Multi Gun Data'!K$7:K$410,MATCH($AK127,'[1]SOTY &amp; Multi Gun Data'!$F$7:$F$410,0),1))</f>
        <v/>
      </c>
      <c r="AP127" s="312" t="str">
        <f t="shared" si="15"/>
        <v/>
      </c>
      <c r="AQ127" s="28" t="str">
        <f t="shared" si="21"/>
        <v/>
      </c>
      <c r="AU127" s="310" t="str">
        <f>IFERROR(INDEX('[1]SOTY &amp; Multi Gun Data'!$F$7:$F$410,MATCH((ROW()-6),'[1]SOTY &amp; Multi Gun Data'!$AC$7:$AC$410,0),1),"")</f>
        <v/>
      </c>
      <c r="AV127" s="317" t="str">
        <f>IF(AU127="","",INDEX('[1]SOTY &amp; Multi Gun Data'!AB$7:AB$410,MATCH(AU127,'[1]SOTY &amp; Multi Gun Data'!$F$7:$F$410,0),1))</f>
        <v/>
      </c>
      <c r="AW127" s="318" t="str">
        <f t="array" ref="AW127">IF($AU127="","",MAX(IF('[1]SOTY &amp; Multi Gun Data'!$F$7:$F$410=$AU127,'[1]SOTY &amp; Multi Gun Data'!$G$7:$G$410),IF('[1]SOTY &amp; Multi Gun Data'!$F$7:$F$410=$AU127,'[1]SOTY &amp; Multi Gun Data'!$H$7:$H$410)))</f>
        <v/>
      </c>
      <c r="AX127" s="319" t="str">
        <f t="shared" si="16"/>
        <v/>
      </c>
    </row>
    <row r="128" spans="1:50" ht="16.7" x14ac:dyDescent="0.35">
      <c r="A128" s="310" t="str">
        <f>IFERROR(INDEX('[1]SOTY &amp; Multi Gun Data'!$F$7:$F$410,MATCH((ROW()-6),'[1]SOTY &amp; Multi Gun Data'!$AH$7:$AH$410,0),1),"")</f>
        <v/>
      </c>
      <c r="B128" s="311" t="str">
        <f>IF($A128="","",INDEX('[1]SOTY &amp; Multi Gun Data'!G$7:G$410,MATCH($A128,'[1]SOTY &amp; Multi Gun Data'!$F$7:$F$410,0),1))</f>
        <v/>
      </c>
      <c r="C128" s="311" t="str">
        <f>IF($A128="","",INDEX('[1]SOTY &amp; Multi Gun Data'!H$7:H$410,MATCH($A128,'[1]SOTY &amp; Multi Gun Data'!$F$7:$F$410,0),1))</f>
        <v/>
      </c>
      <c r="D128" s="312" t="str">
        <f t="shared" si="11"/>
        <v/>
      </c>
      <c r="E128" s="28" t="str">
        <f t="shared" si="17"/>
        <v/>
      </c>
      <c r="I128" s="310" t="str">
        <f>IFERROR(INDEX('[1]SOTY &amp; Multi Gun Data'!$F$7:$F$410,MATCH((ROW()-6),'[1]SOTY &amp; Multi Gun Data'!$AJ$7:$AJ$410,0),1),"")</f>
        <v/>
      </c>
      <c r="J128" s="311" t="str">
        <f>IF(I128="","",INDEX('[1]SOTY &amp; Multi Gun Data'!G$7:G$410,MATCH($I128,'[1]SOTY &amp; Multi Gun Data'!$F$7:$F$410,0),1))</f>
        <v/>
      </c>
      <c r="K128" s="313" t="str">
        <f>IF(J128="","",INDEX('[1]SOTY &amp; Multi Gun Data'!H$7:H$410,MATCH($I128,'[1]SOTY &amp; Multi Gun Data'!$F$7:$F$410,0),1))</f>
        <v/>
      </c>
      <c r="L128" s="314" t="str">
        <f>IF(K128="","",INDEX('[1]SOTY &amp; Multi Gun Data'!I$7:I$410,MATCH($I128,'[1]SOTY &amp; Multi Gun Data'!$F$7:$F$410,0),1))</f>
        <v/>
      </c>
      <c r="M128" s="312" t="str">
        <f t="shared" si="12"/>
        <v/>
      </c>
      <c r="N128" s="28" t="str">
        <f t="shared" si="18"/>
        <v/>
      </c>
      <c r="R128" s="310" t="str">
        <f>IFERROR(INDEX('[1]SOTY &amp; Multi Gun Data'!$F$7:$F$410,MATCH((ROW()-6),'[1]SOTY &amp; Multi Gun Data'!$AL$7:$AL$410,0),1),"")</f>
        <v/>
      </c>
      <c r="S128" s="311" t="str">
        <f>IF(R128="","",INDEX('[1]SOTY &amp; Multi Gun Data'!G$7:G$410,MATCH($R128,'[1]SOTY &amp; Multi Gun Data'!$F$7:$F$410,0),1))</f>
        <v/>
      </c>
      <c r="T128" s="313" t="str">
        <f>IF(S128="","",INDEX('[1]SOTY &amp; Multi Gun Data'!H$7:H$410,MATCH($R128,'[1]SOTY &amp; Multi Gun Data'!$F$7:$F$410,0),1))</f>
        <v/>
      </c>
      <c r="U128" s="314" t="str">
        <f>IF(T128="","",INDEX('[1]SOTY &amp; Multi Gun Data'!I$7:I$410,MATCH($R128,'[1]SOTY &amp; Multi Gun Data'!$F$7:$F$410,0),1))</f>
        <v/>
      </c>
      <c r="V128" s="312" t="str">
        <f t="shared" si="13"/>
        <v/>
      </c>
      <c r="W128" s="28" t="str">
        <f t="shared" si="19"/>
        <v/>
      </c>
      <c r="AA128" s="310" t="str">
        <f>IFERROR(INDEX('[1]SOTY &amp; Multi Gun Data'!$F$7:$F$410,MATCH((ROW()-6),'[1]SOTY &amp; Multi Gun Data'!$AN$7:$AN$410,0),1),"")</f>
        <v/>
      </c>
      <c r="AB128" s="311" t="str">
        <f>IF($AA128="","",INDEX('[1]SOTY &amp; Multi Gun Data'!G$7:G$410,MATCH($AA128,'[1]SOTY &amp; Multi Gun Data'!$F$7:$F$410,0),1))</f>
        <v/>
      </c>
      <c r="AC128" s="313" t="str">
        <f>IF($AA128="","",INDEX('[1]SOTY &amp; Multi Gun Data'!H$7:H$410,MATCH($AA128,'[1]SOTY &amp; Multi Gun Data'!$F$7:$F$410,0),1))</f>
        <v/>
      </c>
      <c r="AD128" s="315" t="str">
        <f>IF($AA128="","",INDEX('[1]SOTY &amp; Multi Gun Data'!J$7:J$410,MATCH($AA128,'[1]SOTY &amp; Multi Gun Data'!$F$7:$F$410,0),1))</f>
        <v/>
      </c>
      <c r="AE128" s="316" t="str">
        <f>IF($AA128="","",INDEX('[1]SOTY &amp; Multi Gun Data'!K$7:K$410,MATCH($AA128,'[1]SOTY &amp; Multi Gun Data'!$F$7:$F$410,0),1))</f>
        <v/>
      </c>
      <c r="AF128" s="312" t="str">
        <f t="shared" si="14"/>
        <v/>
      </c>
      <c r="AG128" s="28" t="str">
        <f t="shared" si="20"/>
        <v/>
      </c>
      <c r="AK128" s="310" t="str">
        <f>IFERROR(INDEX('[1]SOTY &amp; Multi Gun Data'!$F$7:$F$410,MATCH((ROW()-6),'[1]SOTY &amp; Multi Gun Data'!$AP$7:$AP$410,0),1),"")</f>
        <v/>
      </c>
      <c r="AL128" s="311" t="str">
        <f>IF($AK128="","",INDEX('[1]SOTY &amp; Multi Gun Data'!G$7:G$410,MATCH($AK128,'[1]SOTY &amp; Multi Gun Data'!$F$7:$F$410,0),1))</f>
        <v/>
      </c>
      <c r="AM128" s="313" t="str">
        <f>IF($AK128="","",INDEX('[1]SOTY &amp; Multi Gun Data'!H$7:H$410,MATCH($AK128,'[1]SOTY &amp; Multi Gun Data'!$F$7:$F$410,0),1))</f>
        <v/>
      </c>
      <c r="AN128" s="315" t="str">
        <f>IF($AK128="","",INDEX('[1]SOTY &amp; Multi Gun Data'!J$7:J$410,MATCH($AK128,'[1]SOTY &amp; Multi Gun Data'!$F$7:$F$410,0),1))</f>
        <v/>
      </c>
      <c r="AO128" s="316" t="str">
        <f>IF($AK128="","",INDEX('[1]SOTY &amp; Multi Gun Data'!K$7:K$410,MATCH($AK128,'[1]SOTY &amp; Multi Gun Data'!$F$7:$F$410,0),1))</f>
        <v/>
      </c>
      <c r="AP128" s="312" t="str">
        <f t="shared" si="15"/>
        <v/>
      </c>
      <c r="AQ128" s="28" t="str">
        <f t="shared" si="21"/>
        <v/>
      </c>
      <c r="AU128" s="310" t="str">
        <f>IFERROR(INDEX('[1]SOTY &amp; Multi Gun Data'!$F$7:$F$410,MATCH((ROW()-6),'[1]SOTY &amp; Multi Gun Data'!$AC$7:$AC$410,0),1),"")</f>
        <v/>
      </c>
      <c r="AV128" s="317" t="str">
        <f>IF(AU128="","",INDEX('[1]SOTY &amp; Multi Gun Data'!AB$7:AB$410,MATCH(AU128,'[1]SOTY &amp; Multi Gun Data'!$F$7:$F$410,0),1))</f>
        <v/>
      </c>
      <c r="AW128" s="318" t="str">
        <f t="array" ref="AW128">IF($AU128="","",MAX(IF('[1]SOTY &amp; Multi Gun Data'!$F$7:$F$410=$AU128,'[1]SOTY &amp; Multi Gun Data'!$G$7:$G$410),IF('[1]SOTY &amp; Multi Gun Data'!$F$7:$F$410=$AU128,'[1]SOTY &amp; Multi Gun Data'!$H$7:$H$410)))</f>
        <v/>
      </c>
      <c r="AX128" s="319" t="str">
        <f t="shared" si="16"/>
        <v/>
      </c>
    </row>
    <row r="129" spans="1:50" ht="16.7" x14ac:dyDescent="0.35">
      <c r="A129" s="310" t="str">
        <f>IFERROR(INDEX('[1]SOTY &amp; Multi Gun Data'!$F$7:$F$410,MATCH((ROW()-6),'[1]SOTY &amp; Multi Gun Data'!$AH$7:$AH$410,0),1),"")</f>
        <v/>
      </c>
      <c r="B129" s="311" t="str">
        <f>IF($A129="","",INDEX('[1]SOTY &amp; Multi Gun Data'!G$7:G$410,MATCH($A129,'[1]SOTY &amp; Multi Gun Data'!$F$7:$F$410,0),1))</f>
        <v/>
      </c>
      <c r="C129" s="311" t="str">
        <f>IF($A129="","",INDEX('[1]SOTY &amp; Multi Gun Data'!H$7:H$410,MATCH($A129,'[1]SOTY &amp; Multi Gun Data'!$F$7:$F$410,0),1))</f>
        <v/>
      </c>
      <c r="D129" s="312" t="str">
        <f t="shared" si="11"/>
        <v/>
      </c>
      <c r="E129" s="28" t="str">
        <f t="shared" si="17"/>
        <v/>
      </c>
      <c r="I129" s="310" t="str">
        <f>IFERROR(INDEX('[1]SOTY &amp; Multi Gun Data'!$F$7:$F$410,MATCH((ROW()-6),'[1]SOTY &amp; Multi Gun Data'!$AJ$7:$AJ$410,0),1),"")</f>
        <v/>
      </c>
      <c r="J129" s="311" t="str">
        <f>IF(I129="","",INDEX('[1]SOTY &amp; Multi Gun Data'!G$7:G$410,MATCH($I129,'[1]SOTY &amp; Multi Gun Data'!$F$7:$F$410,0),1))</f>
        <v/>
      </c>
      <c r="K129" s="313" t="str">
        <f>IF(J129="","",INDEX('[1]SOTY &amp; Multi Gun Data'!H$7:H$410,MATCH($I129,'[1]SOTY &amp; Multi Gun Data'!$F$7:$F$410,0),1))</f>
        <v/>
      </c>
      <c r="L129" s="314" t="str">
        <f>IF(K129="","",INDEX('[1]SOTY &amp; Multi Gun Data'!I$7:I$410,MATCH($I129,'[1]SOTY &amp; Multi Gun Data'!$F$7:$F$410,0),1))</f>
        <v/>
      </c>
      <c r="M129" s="312" t="str">
        <f t="shared" si="12"/>
        <v/>
      </c>
      <c r="N129" s="28" t="str">
        <f t="shared" si="18"/>
        <v/>
      </c>
      <c r="R129" s="310" t="str">
        <f>IFERROR(INDEX('[1]SOTY &amp; Multi Gun Data'!$F$7:$F$410,MATCH((ROW()-6),'[1]SOTY &amp; Multi Gun Data'!$AL$7:$AL$410,0),1),"")</f>
        <v/>
      </c>
      <c r="S129" s="311" t="str">
        <f>IF(R129="","",INDEX('[1]SOTY &amp; Multi Gun Data'!G$7:G$410,MATCH($R129,'[1]SOTY &amp; Multi Gun Data'!$F$7:$F$410,0),1))</f>
        <v/>
      </c>
      <c r="T129" s="313" t="str">
        <f>IF(S129="","",INDEX('[1]SOTY &amp; Multi Gun Data'!H$7:H$410,MATCH($R129,'[1]SOTY &amp; Multi Gun Data'!$F$7:$F$410,0),1))</f>
        <v/>
      </c>
      <c r="U129" s="314" t="str">
        <f>IF(T129="","",INDEX('[1]SOTY &amp; Multi Gun Data'!I$7:I$410,MATCH($R129,'[1]SOTY &amp; Multi Gun Data'!$F$7:$F$410,0),1))</f>
        <v/>
      </c>
      <c r="V129" s="312" t="str">
        <f t="shared" si="13"/>
        <v/>
      </c>
      <c r="W129" s="28" t="str">
        <f t="shared" si="19"/>
        <v/>
      </c>
      <c r="AA129" s="310" t="str">
        <f>IFERROR(INDEX('[1]SOTY &amp; Multi Gun Data'!$F$7:$F$410,MATCH((ROW()-6),'[1]SOTY &amp; Multi Gun Data'!$AN$7:$AN$410,0),1),"")</f>
        <v/>
      </c>
      <c r="AB129" s="311" t="str">
        <f>IF($AA129="","",INDEX('[1]SOTY &amp; Multi Gun Data'!G$7:G$410,MATCH($AA129,'[1]SOTY &amp; Multi Gun Data'!$F$7:$F$410,0),1))</f>
        <v/>
      </c>
      <c r="AC129" s="313" t="str">
        <f>IF($AA129="","",INDEX('[1]SOTY &amp; Multi Gun Data'!H$7:H$410,MATCH($AA129,'[1]SOTY &amp; Multi Gun Data'!$F$7:$F$410,0),1))</f>
        <v/>
      </c>
      <c r="AD129" s="315" t="str">
        <f>IF($AA129="","",INDEX('[1]SOTY &amp; Multi Gun Data'!J$7:J$410,MATCH($AA129,'[1]SOTY &amp; Multi Gun Data'!$F$7:$F$410,0),1))</f>
        <v/>
      </c>
      <c r="AE129" s="316" t="str">
        <f>IF($AA129="","",INDEX('[1]SOTY &amp; Multi Gun Data'!K$7:K$410,MATCH($AA129,'[1]SOTY &amp; Multi Gun Data'!$F$7:$F$410,0),1))</f>
        <v/>
      </c>
      <c r="AF129" s="312" t="str">
        <f t="shared" si="14"/>
        <v/>
      </c>
      <c r="AG129" s="28" t="str">
        <f t="shared" si="20"/>
        <v/>
      </c>
      <c r="AK129" s="310" t="str">
        <f>IFERROR(INDEX('[1]SOTY &amp; Multi Gun Data'!$F$7:$F$410,MATCH((ROW()-6),'[1]SOTY &amp; Multi Gun Data'!$AP$7:$AP$410,0),1),"")</f>
        <v/>
      </c>
      <c r="AL129" s="311" t="str">
        <f>IF($AK129="","",INDEX('[1]SOTY &amp; Multi Gun Data'!G$7:G$410,MATCH($AK129,'[1]SOTY &amp; Multi Gun Data'!$F$7:$F$410,0),1))</f>
        <v/>
      </c>
      <c r="AM129" s="313" t="str">
        <f>IF($AK129="","",INDEX('[1]SOTY &amp; Multi Gun Data'!H$7:H$410,MATCH($AK129,'[1]SOTY &amp; Multi Gun Data'!$F$7:$F$410,0),1))</f>
        <v/>
      </c>
      <c r="AN129" s="315" t="str">
        <f>IF($AK129="","",INDEX('[1]SOTY &amp; Multi Gun Data'!J$7:J$410,MATCH($AK129,'[1]SOTY &amp; Multi Gun Data'!$F$7:$F$410,0),1))</f>
        <v/>
      </c>
      <c r="AO129" s="316" t="str">
        <f>IF($AK129="","",INDEX('[1]SOTY &amp; Multi Gun Data'!K$7:K$410,MATCH($AK129,'[1]SOTY &amp; Multi Gun Data'!$F$7:$F$410,0),1))</f>
        <v/>
      </c>
      <c r="AP129" s="312" t="str">
        <f t="shared" si="15"/>
        <v/>
      </c>
      <c r="AQ129" s="28" t="str">
        <f t="shared" si="21"/>
        <v/>
      </c>
      <c r="AU129" s="310" t="str">
        <f>IFERROR(INDEX('[1]SOTY &amp; Multi Gun Data'!$F$7:$F$410,MATCH((ROW()-6),'[1]SOTY &amp; Multi Gun Data'!$AC$7:$AC$410,0),1),"")</f>
        <v/>
      </c>
      <c r="AV129" s="317" t="str">
        <f>IF(AU129="","",INDEX('[1]SOTY &amp; Multi Gun Data'!AB$7:AB$410,MATCH(AU129,'[1]SOTY &amp; Multi Gun Data'!$F$7:$F$410,0),1))</f>
        <v/>
      </c>
      <c r="AW129" s="318" t="str">
        <f t="array" ref="AW129">IF($AU129="","",MAX(IF('[1]SOTY &amp; Multi Gun Data'!$F$7:$F$410=$AU129,'[1]SOTY &amp; Multi Gun Data'!$G$7:$G$410),IF('[1]SOTY &amp; Multi Gun Data'!$F$7:$F$410=$AU129,'[1]SOTY &amp; Multi Gun Data'!$H$7:$H$410)))</f>
        <v/>
      </c>
      <c r="AX129" s="319" t="str">
        <f t="shared" si="16"/>
        <v/>
      </c>
    </row>
    <row r="130" spans="1:50" ht="16.7" x14ac:dyDescent="0.35">
      <c r="A130" s="310" t="str">
        <f>IFERROR(INDEX('[1]SOTY &amp; Multi Gun Data'!$F$7:$F$410,MATCH((ROW()-6),'[1]SOTY &amp; Multi Gun Data'!$AH$7:$AH$410,0),1),"")</f>
        <v/>
      </c>
      <c r="B130" s="311" t="str">
        <f>IF($A130="","",INDEX('[1]SOTY &amp; Multi Gun Data'!G$7:G$410,MATCH($A130,'[1]SOTY &amp; Multi Gun Data'!$F$7:$F$410,0),1))</f>
        <v/>
      </c>
      <c r="C130" s="311" t="str">
        <f>IF($A130="","",INDEX('[1]SOTY &amp; Multi Gun Data'!H$7:H$410,MATCH($A130,'[1]SOTY &amp; Multi Gun Data'!$F$7:$F$410,0),1))</f>
        <v/>
      </c>
      <c r="D130" s="312" t="str">
        <f t="shared" si="11"/>
        <v/>
      </c>
      <c r="E130" s="28" t="str">
        <f t="shared" si="17"/>
        <v/>
      </c>
      <c r="I130" s="310" t="str">
        <f>IFERROR(INDEX('[1]SOTY &amp; Multi Gun Data'!$F$7:$F$410,MATCH((ROW()-6),'[1]SOTY &amp; Multi Gun Data'!$AJ$7:$AJ$410,0),1),"")</f>
        <v/>
      </c>
      <c r="J130" s="311" t="str">
        <f>IF(I130="","",INDEX('[1]SOTY &amp; Multi Gun Data'!G$7:G$410,MATCH($I130,'[1]SOTY &amp; Multi Gun Data'!$F$7:$F$410,0),1))</f>
        <v/>
      </c>
      <c r="K130" s="313" t="str">
        <f>IF(J130="","",INDEX('[1]SOTY &amp; Multi Gun Data'!H$7:H$410,MATCH($I130,'[1]SOTY &amp; Multi Gun Data'!$F$7:$F$410,0),1))</f>
        <v/>
      </c>
      <c r="L130" s="314" t="str">
        <f>IF(K130="","",INDEX('[1]SOTY &amp; Multi Gun Data'!I$7:I$410,MATCH($I130,'[1]SOTY &amp; Multi Gun Data'!$F$7:$F$410,0),1))</f>
        <v/>
      </c>
      <c r="M130" s="312" t="str">
        <f t="shared" si="12"/>
        <v/>
      </c>
      <c r="N130" s="28" t="str">
        <f t="shared" si="18"/>
        <v/>
      </c>
      <c r="R130" s="310" t="str">
        <f>IFERROR(INDEX('[1]SOTY &amp; Multi Gun Data'!$F$7:$F$410,MATCH((ROW()-6),'[1]SOTY &amp; Multi Gun Data'!$AL$7:$AL$410,0),1),"")</f>
        <v/>
      </c>
      <c r="S130" s="311" t="str">
        <f>IF(R130="","",INDEX('[1]SOTY &amp; Multi Gun Data'!G$7:G$410,MATCH($R130,'[1]SOTY &amp; Multi Gun Data'!$F$7:$F$410,0),1))</f>
        <v/>
      </c>
      <c r="T130" s="313" t="str">
        <f>IF(S130="","",INDEX('[1]SOTY &amp; Multi Gun Data'!H$7:H$410,MATCH($R130,'[1]SOTY &amp; Multi Gun Data'!$F$7:$F$410,0),1))</f>
        <v/>
      </c>
      <c r="U130" s="314" t="str">
        <f>IF(T130="","",INDEX('[1]SOTY &amp; Multi Gun Data'!I$7:I$410,MATCH($R130,'[1]SOTY &amp; Multi Gun Data'!$F$7:$F$410,0),1))</f>
        <v/>
      </c>
      <c r="V130" s="312" t="str">
        <f t="shared" si="13"/>
        <v/>
      </c>
      <c r="W130" s="28" t="str">
        <f t="shared" si="19"/>
        <v/>
      </c>
      <c r="AA130" s="310" t="str">
        <f>IFERROR(INDEX('[1]SOTY &amp; Multi Gun Data'!$F$7:$F$410,MATCH((ROW()-6),'[1]SOTY &amp; Multi Gun Data'!$AN$7:$AN$410,0),1),"")</f>
        <v/>
      </c>
      <c r="AB130" s="311" t="str">
        <f>IF($AA130="","",INDEX('[1]SOTY &amp; Multi Gun Data'!G$7:G$410,MATCH($AA130,'[1]SOTY &amp; Multi Gun Data'!$F$7:$F$410,0),1))</f>
        <v/>
      </c>
      <c r="AC130" s="313" t="str">
        <f>IF($AA130="","",INDEX('[1]SOTY &amp; Multi Gun Data'!H$7:H$410,MATCH($AA130,'[1]SOTY &amp; Multi Gun Data'!$F$7:$F$410,0),1))</f>
        <v/>
      </c>
      <c r="AD130" s="315" t="str">
        <f>IF($AA130="","",INDEX('[1]SOTY &amp; Multi Gun Data'!J$7:J$410,MATCH($AA130,'[1]SOTY &amp; Multi Gun Data'!$F$7:$F$410,0),1))</f>
        <v/>
      </c>
      <c r="AE130" s="316" t="str">
        <f>IF($AA130="","",INDEX('[1]SOTY &amp; Multi Gun Data'!K$7:K$410,MATCH($AA130,'[1]SOTY &amp; Multi Gun Data'!$F$7:$F$410,0),1))</f>
        <v/>
      </c>
      <c r="AF130" s="312" t="str">
        <f t="shared" si="14"/>
        <v/>
      </c>
      <c r="AG130" s="28" t="str">
        <f t="shared" si="20"/>
        <v/>
      </c>
      <c r="AK130" s="310" t="str">
        <f>IFERROR(INDEX('[1]SOTY &amp; Multi Gun Data'!$F$7:$F$410,MATCH((ROW()-6),'[1]SOTY &amp; Multi Gun Data'!$AP$7:$AP$410,0),1),"")</f>
        <v/>
      </c>
      <c r="AL130" s="311" t="str">
        <f>IF($AK130="","",INDEX('[1]SOTY &amp; Multi Gun Data'!G$7:G$410,MATCH($AK130,'[1]SOTY &amp; Multi Gun Data'!$F$7:$F$410,0),1))</f>
        <v/>
      </c>
      <c r="AM130" s="313" t="str">
        <f>IF($AK130="","",INDEX('[1]SOTY &amp; Multi Gun Data'!H$7:H$410,MATCH($AK130,'[1]SOTY &amp; Multi Gun Data'!$F$7:$F$410,0),1))</f>
        <v/>
      </c>
      <c r="AN130" s="315" t="str">
        <f>IF($AK130="","",INDEX('[1]SOTY &amp; Multi Gun Data'!J$7:J$410,MATCH($AK130,'[1]SOTY &amp; Multi Gun Data'!$F$7:$F$410,0),1))</f>
        <v/>
      </c>
      <c r="AO130" s="316" t="str">
        <f>IF($AK130="","",INDEX('[1]SOTY &amp; Multi Gun Data'!K$7:K$410,MATCH($AK130,'[1]SOTY &amp; Multi Gun Data'!$F$7:$F$410,0),1))</f>
        <v/>
      </c>
      <c r="AP130" s="312" t="str">
        <f t="shared" si="15"/>
        <v/>
      </c>
      <c r="AQ130" s="28" t="str">
        <f t="shared" si="21"/>
        <v/>
      </c>
      <c r="AU130" s="310" t="str">
        <f>IFERROR(INDEX('[1]SOTY &amp; Multi Gun Data'!$F$7:$F$410,MATCH((ROW()-6),'[1]SOTY &amp; Multi Gun Data'!$AC$7:$AC$410,0),1),"")</f>
        <v/>
      </c>
      <c r="AV130" s="317" t="str">
        <f>IF(AU130="","",INDEX('[1]SOTY &amp; Multi Gun Data'!AB$7:AB$410,MATCH(AU130,'[1]SOTY &amp; Multi Gun Data'!$F$7:$F$410,0),1))</f>
        <v/>
      </c>
      <c r="AW130" s="318" t="str">
        <f t="array" ref="AW130">IF($AU130="","",MAX(IF('[1]SOTY &amp; Multi Gun Data'!$F$7:$F$410=$AU130,'[1]SOTY &amp; Multi Gun Data'!$G$7:$G$410),IF('[1]SOTY &amp; Multi Gun Data'!$F$7:$F$410=$AU130,'[1]SOTY &amp; Multi Gun Data'!$H$7:$H$410)))</f>
        <v/>
      </c>
      <c r="AX130" s="319" t="str">
        <f t="shared" si="16"/>
        <v/>
      </c>
    </row>
    <row r="131" spans="1:50" ht="16.7" x14ac:dyDescent="0.35">
      <c r="A131" s="310" t="str">
        <f>IFERROR(INDEX('[1]SOTY &amp; Multi Gun Data'!$F$7:$F$410,MATCH((ROW()-6),'[1]SOTY &amp; Multi Gun Data'!$AH$7:$AH$410,0),1),"")</f>
        <v/>
      </c>
      <c r="B131" s="311" t="str">
        <f>IF($A131="","",INDEX('[1]SOTY &amp; Multi Gun Data'!G$7:G$410,MATCH($A131,'[1]SOTY &amp; Multi Gun Data'!$F$7:$F$410,0),1))</f>
        <v/>
      </c>
      <c r="C131" s="311" t="str">
        <f>IF($A131="","",INDEX('[1]SOTY &amp; Multi Gun Data'!H$7:H$410,MATCH($A131,'[1]SOTY &amp; Multi Gun Data'!$F$7:$F$410,0),1))</f>
        <v/>
      </c>
      <c r="D131" s="312" t="str">
        <f t="shared" si="11"/>
        <v/>
      </c>
      <c r="E131" s="28" t="str">
        <f t="shared" si="17"/>
        <v/>
      </c>
      <c r="I131" s="310" t="str">
        <f>IFERROR(INDEX('[1]SOTY &amp; Multi Gun Data'!$F$7:$F$410,MATCH((ROW()-6),'[1]SOTY &amp; Multi Gun Data'!$AJ$7:$AJ$410,0),1),"")</f>
        <v/>
      </c>
      <c r="J131" s="311" t="str">
        <f>IF(I131="","",INDEX('[1]SOTY &amp; Multi Gun Data'!G$7:G$410,MATCH($I131,'[1]SOTY &amp; Multi Gun Data'!$F$7:$F$410,0),1))</f>
        <v/>
      </c>
      <c r="K131" s="313" t="str">
        <f>IF(J131="","",INDEX('[1]SOTY &amp; Multi Gun Data'!H$7:H$410,MATCH($I131,'[1]SOTY &amp; Multi Gun Data'!$F$7:$F$410,0),1))</f>
        <v/>
      </c>
      <c r="L131" s="314" t="str">
        <f>IF(K131="","",INDEX('[1]SOTY &amp; Multi Gun Data'!I$7:I$410,MATCH($I131,'[1]SOTY &amp; Multi Gun Data'!$F$7:$F$410,0),1))</f>
        <v/>
      </c>
      <c r="M131" s="312" t="str">
        <f t="shared" si="12"/>
        <v/>
      </c>
      <c r="N131" s="28" t="str">
        <f t="shared" si="18"/>
        <v/>
      </c>
      <c r="R131" s="310" t="str">
        <f>IFERROR(INDEX('[1]SOTY &amp; Multi Gun Data'!$F$7:$F$410,MATCH((ROW()-6),'[1]SOTY &amp; Multi Gun Data'!$AL$7:$AL$410,0),1),"")</f>
        <v/>
      </c>
      <c r="S131" s="311" t="str">
        <f>IF(R131="","",INDEX('[1]SOTY &amp; Multi Gun Data'!G$7:G$410,MATCH($R131,'[1]SOTY &amp; Multi Gun Data'!$F$7:$F$410,0),1))</f>
        <v/>
      </c>
      <c r="T131" s="313" t="str">
        <f>IF(S131="","",INDEX('[1]SOTY &amp; Multi Gun Data'!H$7:H$410,MATCH($R131,'[1]SOTY &amp; Multi Gun Data'!$F$7:$F$410,0),1))</f>
        <v/>
      </c>
      <c r="U131" s="314" t="str">
        <f>IF(T131="","",INDEX('[1]SOTY &amp; Multi Gun Data'!I$7:I$410,MATCH($R131,'[1]SOTY &amp; Multi Gun Data'!$F$7:$F$410,0),1))</f>
        <v/>
      </c>
      <c r="V131" s="312" t="str">
        <f t="shared" si="13"/>
        <v/>
      </c>
      <c r="W131" s="28" t="str">
        <f t="shared" si="19"/>
        <v/>
      </c>
      <c r="AA131" s="310" t="str">
        <f>IFERROR(INDEX('[1]SOTY &amp; Multi Gun Data'!$F$7:$F$410,MATCH((ROW()-6),'[1]SOTY &amp; Multi Gun Data'!$AN$7:$AN$410,0),1),"")</f>
        <v/>
      </c>
      <c r="AB131" s="311" t="str">
        <f>IF($AA131="","",INDEX('[1]SOTY &amp; Multi Gun Data'!G$7:G$410,MATCH($AA131,'[1]SOTY &amp; Multi Gun Data'!$F$7:$F$410,0),1))</f>
        <v/>
      </c>
      <c r="AC131" s="313" t="str">
        <f>IF($AA131="","",INDEX('[1]SOTY &amp; Multi Gun Data'!H$7:H$410,MATCH($AA131,'[1]SOTY &amp; Multi Gun Data'!$F$7:$F$410,0),1))</f>
        <v/>
      </c>
      <c r="AD131" s="315" t="str">
        <f>IF($AA131="","",INDEX('[1]SOTY &amp; Multi Gun Data'!J$7:J$410,MATCH($AA131,'[1]SOTY &amp; Multi Gun Data'!$F$7:$F$410,0),1))</f>
        <v/>
      </c>
      <c r="AE131" s="316" t="str">
        <f>IF($AA131="","",INDEX('[1]SOTY &amp; Multi Gun Data'!K$7:K$410,MATCH($AA131,'[1]SOTY &amp; Multi Gun Data'!$F$7:$F$410,0),1))</f>
        <v/>
      </c>
      <c r="AF131" s="312" t="str">
        <f t="shared" si="14"/>
        <v/>
      </c>
      <c r="AG131" s="28" t="str">
        <f t="shared" si="20"/>
        <v/>
      </c>
      <c r="AK131" s="310" t="str">
        <f>IFERROR(INDEX('[1]SOTY &amp; Multi Gun Data'!$F$7:$F$410,MATCH((ROW()-6),'[1]SOTY &amp; Multi Gun Data'!$AP$7:$AP$410,0),1),"")</f>
        <v/>
      </c>
      <c r="AL131" s="311" t="str">
        <f>IF($AK131="","",INDEX('[1]SOTY &amp; Multi Gun Data'!G$7:G$410,MATCH($AK131,'[1]SOTY &amp; Multi Gun Data'!$F$7:$F$410,0),1))</f>
        <v/>
      </c>
      <c r="AM131" s="313" t="str">
        <f>IF($AK131="","",INDEX('[1]SOTY &amp; Multi Gun Data'!H$7:H$410,MATCH($AK131,'[1]SOTY &amp; Multi Gun Data'!$F$7:$F$410,0),1))</f>
        <v/>
      </c>
      <c r="AN131" s="315" t="str">
        <f>IF($AK131="","",INDEX('[1]SOTY &amp; Multi Gun Data'!J$7:J$410,MATCH($AK131,'[1]SOTY &amp; Multi Gun Data'!$F$7:$F$410,0),1))</f>
        <v/>
      </c>
      <c r="AO131" s="316" t="str">
        <f>IF($AK131="","",INDEX('[1]SOTY &amp; Multi Gun Data'!K$7:K$410,MATCH($AK131,'[1]SOTY &amp; Multi Gun Data'!$F$7:$F$410,0),1))</f>
        <v/>
      </c>
      <c r="AP131" s="312" t="str">
        <f t="shared" si="15"/>
        <v/>
      </c>
      <c r="AQ131" s="28" t="str">
        <f t="shared" si="21"/>
        <v/>
      </c>
      <c r="AU131" s="310" t="str">
        <f>IFERROR(INDEX('[1]SOTY &amp; Multi Gun Data'!$F$7:$F$410,MATCH((ROW()-6),'[1]SOTY &amp; Multi Gun Data'!$AC$7:$AC$410,0),1),"")</f>
        <v/>
      </c>
      <c r="AV131" s="317" t="str">
        <f>IF(AU131="","",INDEX('[1]SOTY &amp; Multi Gun Data'!AB$7:AB$410,MATCH(AU131,'[1]SOTY &amp; Multi Gun Data'!$F$7:$F$410,0),1))</f>
        <v/>
      </c>
      <c r="AW131" s="318" t="str">
        <f t="array" ref="AW131">IF($AU131="","",MAX(IF('[1]SOTY &amp; Multi Gun Data'!$F$7:$F$410=$AU131,'[1]SOTY &amp; Multi Gun Data'!$G$7:$G$410),IF('[1]SOTY &amp; Multi Gun Data'!$F$7:$F$410=$AU131,'[1]SOTY &amp; Multi Gun Data'!$H$7:$H$410)))</f>
        <v/>
      </c>
      <c r="AX131" s="319" t="str">
        <f t="shared" si="16"/>
        <v/>
      </c>
    </row>
    <row r="132" spans="1:50" ht="16.7" x14ac:dyDescent="0.35">
      <c r="A132" s="310" t="str">
        <f>IFERROR(INDEX('[1]SOTY &amp; Multi Gun Data'!$F$7:$F$410,MATCH((ROW()-6),'[1]SOTY &amp; Multi Gun Data'!$AH$7:$AH$410,0),1),"")</f>
        <v/>
      </c>
      <c r="B132" s="311" t="str">
        <f>IF($A132="","",INDEX('[1]SOTY &amp; Multi Gun Data'!G$7:G$410,MATCH($A132,'[1]SOTY &amp; Multi Gun Data'!$F$7:$F$410,0),1))</f>
        <v/>
      </c>
      <c r="C132" s="311" t="str">
        <f>IF($A132="","",INDEX('[1]SOTY &amp; Multi Gun Data'!H$7:H$410,MATCH($A132,'[1]SOTY &amp; Multi Gun Data'!$F$7:$F$410,0),1))</f>
        <v/>
      </c>
      <c r="D132" s="312" t="str">
        <f t="shared" si="11"/>
        <v/>
      </c>
      <c r="E132" s="28" t="str">
        <f t="shared" si="17"/>
        <v/>
      </c>
      <c r="I132" s="310" t="str">
        <f>IFERROR(INDEX('[1]SOTY &amp; Multi Gun Data'!$F$7:$F$410,MATCH((ROW()-6),'[1]SOTY &amp; Multi Gun Data'!$AJ$7:$AJ$410,0),1),"")</f>
        <v/>
      </c>
      <c r="J132" s="311" t="str">
        <f>IF(I132="","",INDEX('[1]SOTY &amp; Multi Gun Data'!G$7:G$410,MATCH($I132,'[1]SOTY &amp; Multi Gun Data'!$F$7:$F$410,0),1))</f>
        <v/>
      </c>
      <c r="K132" s="313" t="str">
        <f>IF(J132="","",INDEX('[1]SOTY &amp; Multi Gun Data'!H$7:H$410,MATCH($I132,'[1]SOTY &amp; Multi Gun Data'!$F$7:$F$410,0),1))</f>
        <v/>
      </c>
      <c r="L132" s="314" t="str">
        <f>IF(K132="","",INDEX('[1]SOTY &amp; Multi Gun Data'!I$7:I$410,MATCH($I132,'[1]SOTY &amp; Multi Gun Data'!$F$7:$F$410,0),1))</f>
        <v/>
      </c>
      <c r="M132" s="312" t="str">
        <f t="shared" si="12"/>
        <v/>
      </c>
      <c r="N132" s="28" t="str">
        <f t="shared" si="18"/>
        <v/>
      </c>
      <c r="R132" s="310" t="str">
        <f>IFERROR(INDEX('[1]SOTY &amp; Multi Gun Data'!$F$7:$F$410,MATCH((ROW()-6),'[1]SOTY &amp; Multi Gun Data'!$AL$7:$AL$410,0),1),"")</f>
        <v/>
      </c>
      <c r="S132" s="311" t="str">
        <f>IF(R132="","",INDEX('[1]SOTY &amp; Multi Gun Data'!G$7:G$410,MATCH($R132,'[1]SOTY &amp; Multi Gun Data'!$F$7:$F$410,0),1))</f>
        <v/>
      </c>
      <c r="T132" s="313" t="str">
        <f>IF(S132="","",INDEX('[1]SOTY &amp; Multi Gun Data'!H$7:H$410,MATCH($R132,'[1]SOTY &amp; Multi Gun Data'!$F$7:$F$410,0),1))</f>
        <v/>
      </c>
      <c r="U132" s="314" t="str">
        <f>IF(T132="","",INDEX('[1]SOTY &amp; Multi Gun Data'!I$7:I$410,MATCH($R132,'[1]SOTY &amp; Multi Gun Data'!$F$7:$F$410,0),1))</f>
        <v/>
      </c>
      <c r="V132" s="312" t="str">
        <f t="shared" si="13"/>
        <v/>
      </c>
      <c r="W132" s="28" t="str">
        <f t="shared" si="19"/>
        <v/>
      </c>
      <c r="AA132" s="310" t="str">
        <f>IFERROR(INDEX('[1]SOTY &amp; Multi Gun Data'!$F$7:$F$410,MATCH((ROW()-6),'[1]SOTY &amp; Multi Gun Data'!$AN$7:$AN$410,0),1),"")</f>
        <v/>
      </c>
      <c r="AB132" s="311" t="str">
        <f>IF($AA132="","",INDEX('[1]SOTY &amp; Multi Gun Data'!G$7:G$410,MATCH($AA132,'[1]SOTY &amp; Multi Gun Data'!$F$7:$F$410,0),1))</f>
        <v/>
      </c>
      <c r="AC132" s="313" t="str">
        <f>IF($AA132="","",INDEX('[1]SOTY &amp; Multi Gun Data'!H$7:H$410,MATCH($AA132,'[1]SOTY &amp; Multi Gun Data'!$F$7:$F$410,0),1))</f>
        <v/>
      </c>
      <c r="AD132" s="315" t="str">
        <f>IF($AA132="","",INDEX('[1]SOTY &amp; Multi Gun Data'!J$7:J$410,MATCH($AA132,'[1]SOTY &amp; Multi Gun Data'!$F$7:$F$410,0),1))</f>
        <v/>
      </c>
      <c r="AE132" s="316" t="str">
        <f>IF($AA132="","",INDEX('[1]SOTY &amp; Multi Gun Data'!K$7:K$410,MATCH($AA132,'[1]SOTY &amp; Multi Gun Data'!$F$7:$F$410,0),1))</f>
        <v/>
      </c>
      <c r="AF132" s="312" t="str">
        <f t="shared" si="14"/>
        <v/>
      </c>
      <c r="AG132" s="28" t="str">
        <f t="shared" si="20"/>
        <v/>
      </c>
      <c r="AK132" s="310" t="str">
        <f>IFERROR(INDEX('[1]SOTY &amp; Multi Gun Data'!$F$7:$F$410,MATCH((ROW()-6),'[1]SOTY &amp; Multi Gun Data'!$AP$7:$AP$410,0),1),"")</f>
        <v/>
      </c>
      <c r="AL132" s="311" t="str">
        <f>IF($AK132="","",INDEX('[1]SOTY &amp; Multi Gun Data'!G$7:G$410,MATCH($AK132,'[1]SOTY &amp; Multi Gun Data'!$F$7:$F$410,0),1))</f>
        <v/>
      </c>
      <c r="AM132" s="313" t="str">
        <f>IF($AK132="","",INDEX('[1]SOTY &amp; Multi Gun Data'!H$7:H$410,MATCH($AK132,'[1]SOTY &amp; Multi Gun Data'!$F$7:$F$410,0),1))</f>
        <v/>
      </c>
      <c r="AN132" s="315" t="str">
        <f>IF($AK132="","",INDEX('[1]SOTY &amp; Multi Gun Data'!J$7:J$410,MATCH($AK132,'[1]SOTY &amp; Multi Gun Data'!$F$7:$F$410,0),1))</f>
        <v/>
      </c>
      <c r="AO132" s="316" t="str">
        <f>IF($AK132="","",INDEX('[1]SOTY &amp; Multi Gun Data'!K$7:K$410,MATCH($AK132,'[1]SOTY &amp; Multi Gun Data'!$F$7:$F$410,0),1))</f>
        <v/>
      </c>
      <c r="AP132" s="312" t="str">
        <f t="shared" si="15"/>
        <v/>
      </c>
      <c r="AQ132" s="28" t="str">
        <f t="shared" si="21"/>
        <v/>
      </c>
      <c r="AU132" s="310" t="str">
        <f>IFERROR(INDEX('[1]SOTY &amp; Multi Gun Data'!$F$7:$F$410,MATCH((ROW()-6),'[1]SOTY &amp; Multi Gun Data'!$AC$7:$AC$410,0),1),"")</f>
        <v/>
      </c>
      <c r="AV132" s="317" t="str">
        <f>IF(AU132="","",INDEX('[1]SOTY &amp; Multi Gun Data'!AB$7:AB$410,MATCH(AU132,'[1]SOTY &amp; Multi Gun Data'!$F$7:$F$410,0),1))</f>
        <v/>
      </c>
      <c r="AW132" s="318" t="str">
        <f t="array" ref="AW132">IF($AU132="","",MAX(IF('[1]SOTY &amp; Multi Gun Data'!$F$7:$F$410=$AU132,'[1]SOTY &amp; Multi Gun Data'!$G$7:$G$410),IF('[1]SOTY &amp; Multi Gun Data'!$F$7:$F$410=$AU132,'[1]SOTY &amp; Multi Gun Data'!$H$7:$H$410)))</f>
        <v/>
      </c>
      <c r="AX132" s="319" t="str">
        <f t="shared" si="16"/>
        <v/>
      </c>
    </row>
    <row r="133" spans="1:50" ht="16.7" x14ac:dyDescent="0.35">
      <c r="A133" s="310" t="str">
        <f>IFERROR(INDEX('[1]SOTY &amp; Multi Gun Data'!$F$7:$F$410,MATCH((ROW()-6),'[1]SOTY &amp; Multi Gun Data'!$AH$7:$AH$410,0),1),"")</f>
        <v/>
      </c>
      <c r="B133" s="311" t="str">
        <f>IF($A133="","",INDEX('[1]SOTY &amp; Multi Gun Data'!G$7:G$410,MATCH($A133,'[1]SOTY &amp; Multi Gun Data'!$F$7:$F$410,0),1))</f>
        <v/>
      </c>
      <c r="C133" s="311" t="str">
        <f>IF($A133="","",INDEX('[1]SOTY &amp; Multi Gun Data'!H$7:H$410,MATCH($A133,'[1]SOTY &amp; Multi Gun Data'!$F$7:$F$410,0),1))</f>
        <v/>
      </c>
      <c r="D133" s="312" t="str">
        <f t="shared" si="11"/>
        <v/>
      </c>
      <c r="E133" s="28" t="str">
        <f t="shared" si="17"/>
        <v/>
      </c>
      <c r="I133" s="310" t="str">
        <f>IFERROR(INDEX('[1]SOTY &amp; Multi Gun Data'!$F$7:$F$410,MATCH((ROW()-6),'[1]SOTY &amp; Multi Gun Data'!$AJ$7:$AJ$410,0),1),"")</f>
        <v/>
      </c>
      <c r="J133" s="311" t="str">
        <f>IF(I133="","",INDEX('[1]SOTY &amp; Multi Gun Data'!G$7:G$410,MATCH($I133,'[1]SOTY &amp; Multi Gun Data'!$F$7:$F$410,0),1))</f>
        <v/>
      </c>
      <c r="K133" s="313" t="str">
        <f>IF(J133="","",INDEX('[1]SOTY &amp; Multi Gun Data'!H$7:H$410,MATCH($I133,'[1]SOTY &amp; Multi Gun Data'!$F$7:$F$410,0),1))</f>
        <v/>
      </c>
      <c r="L133" s="314" t="str">
        <f>IF(K133="","",INDEX('[1]SOTY &amp; Multi Gun Data'!I$7:I$410,MATCH($I133,'[1]SOTY &amp; Multi Gun Data'!$F$7:$F$410,0),1))</f>
        <v/>
      </c>
      <c r="M133" s="312" t="str">
        <f t="shared" si="12"/>
        <v/>
      </c>
      <c r="N133" s="28" t="str">
        <f t="shared" si="18"/>
        <v/>
      </c>
      <c r="R133" s="310" t="str">
        <f>IFERROR(INDEX('[1]SOTY &amp; Multi Gun Data'!$F$7:$F$410,MATCH((ROW()-6),'[1]SOTY &amp; Multi Gun Data'!$AL$7:$AL$410,0),1),"")</f>
        <v/>
      </c>
      <c r="S133" s="311" t="str">
        <f>IF(R133="","",INDEX('[1]SOTY &amp; Multi Gun Data'!G$7:G$410,MATCH($R133,'[1]SOTY &amp; Multi Gun Data'!$F$7:$F$410,0),1))</f>
        <v/>
      </c>
      <c r="T133" s="313" t="str">
        <f>IF(S133="","",INDEX('[1]SOTY &amp; Multi Gun Data'!H$7:H$410,MATCH($R133,'[1]SOTY &amp; Multi Gun Data'!$F$7:$F$410,0),1))</f>
        <v/>
      </c>
      <c r="U133" s="314" t="str">
        <f>IF(T133="","",INDEX('[1]SOTY &amp; Multi Gun Data'!I$7:I$410,MATCH($R133,'[1]SOTY &amp; Multi Gun Data'!$F$7:$F$410,0),1))</f>
        <v/>
      </c>
      <c r="V133" s="312" t="str">
        <f t="shared" si="13"/>
        <v/>
      </c>
      <c r="W133" s="28" t="str">
        <f t="shared" si="19"/>
        <v/>
      </c>
      <c r="AA133" s="310" t="str">
        <f>IFERROR(INDEX('[1]SOTY &amp; Multi Gun Data'!$F$7:$F$410,MATCH((ROW()-6),'[1]SOTY &amp; Multi Gun Data'!$AN$7:$AN$410,0),1),"")</f>
        <v/>
      </c>
      <c r="AB133" s="311" t="str">
        <f>IF($AA133="","",INDEX('[1]SOTY &amp; Multi Gun Data'!G$7:G$410,MATCH($AA133,'[1]SOTY &amp; Multi Gun Data'!$F$7:$F$410,0),1))</f>
        <v/>
      </c>
      <c r="AC133" s="313" t="str">
        <f>IF($AA133="","",INDEX('[1]SOTY &amp; Multi Gun Data'!H$7:H$410,MATCH($AA133,'[1]SOTY &amp; Multi Gun Data'!$F$7:$F$410,0),1))</f>
        <v/>
      </c>
      <c r="AD133" s="315" t="str">
        <f>IF($AA133="","",INDEX('[1]SOTY &amp; Multi Gun Data'!J$7:J$410,MATCH($AA133,'[1]SOTY &amp; Multi Gun Data'!$F$7:$F$410,0),1))</f>
        <v/>
      </c>
      <c r="AE133" s="316" t="str">
        <f>IF($AA133="","",INDEX('[1]SOTY &amp; Multi Gun Data'!K$7:K$410,MATCH($AA133,'[1]SOTY &amp; Multi Gun Data'!$F$7:$F$410,0),1))</f>
        <v/>
      </c>
      <c r="AF133" s="312" t="str">
        <f t="shared" si="14"/>
        <v/>
      </c>
      <c r="AG133" s="28" t="str">
        <f t="shared" si="20"/>
        <v/>
      </c>
      <c r="AK133" s="310" t="str">
        <f>IFERROR(INDEX('[1]SOTY &amp; Multi Gun Data'!$F$7:$F$410,MATCH((ROW()-6),'[1]SOTY &amp; Multi Gun Data'!$AP$7:$AP$410,0),1),"")</f>
        <v/>
      </c>
      <c r="AL133" s="311" t="str">
        <f>IF($AK133="","",INDEX('[1]SOTY &amp; Multi Gun Data'!G$7:G$410,MATCH($AK133,'[1]SOTY &amp; Multi Gun Data'!$F$7:$F$410,0),1))</f>
        <v/>
      </c>
      <c r="AM133" s="313" t="str">
        <f>IF($AK133="","",INDEX('[1]SOTY &amp; Multi Gun Data'!H$7:H$410,MATCH($AK133,'[1]SOTY &amp; Multi Gun Data'!$F$7:$F$410,0),1))</f>
        <v/>
      </c>
      <c r="AN133" s="315" t="str">
        <f>IF($AK133="","",INDEX('[1]SOTY &amp; Multi Gun Data'!J$7:J$410,MATCH($AK133,'[1]SOTY &amp; Multi Gun Data'!$F$7:$F$410,0),1))</f>
        <v/>
      </c>
      <c r="AO133" s="316" t="str">
        <f>IF($AK133="","",INDEX('[1]SOTY &amp; Multi Gun Data'!K$7:K$410,MATCH($AK133,'[1]SOTY &amp; Multi Gun Data'!$F$7:$F$410,0),1))</f>
        <v/>
      </c>
      <c r="AP133" s="312" t="str">
        <f t="shared" si="15"/>
        <v/>
      </c>
      <c r="AQ133" s="28" t="str">
        <f t="shared" si="21"/>
        <v/>
      </c>
      <c r="AU133" s="310" t="str">
        <f>IFERROR(INDEX('[1]SOTY &amp; Multi Gun Data'!$F$7:$F$410,MATCH((ROW()-6),'[1]SOTY &amp; Multi Gun Data'!$AC$7:$AC$410,0),1),"")</f>
        <v/>
      </c>
      <c r="AV133" s="317" t="str">
        <f>IF(AU133="","",INDEX('[1]SOTY &amp; Multi Gun Data'!AB$7:AB$410,MATCH(AU133,'[1]SOTY &amp; Multi Gun Data'!$F$7:$F$410,0),1))</f>
        <v/>
      </c>
      <c r="AW133" s="318" t="str">
        <f t="array" ref="AW133">IF($AU133="","",MAX(IF('[1]SOTY &amp; Multi Gun Data'!$F$7:$F$410=$AU133,'[1]SOTY &amp; Multi Gun Data'!$G$7:$G$410),IF('[1]SOTY &amp; Multi Gun Data'!$F$7:$F$410=$AU133,'[1]SOTY &amp; Multi Gun Data'!$H$7:$H$410)))</f>
        <v/>
      </c>
      <c r="AX133" s="319" t="str">
        <f t="shared" si="16"/>
        <v/>
      </c>
    </row>
    <row r="134" spans="1:50" ht="16.7" x14ac:dyDescent="0.35">
      <c r="A134" s="310" t="str">
        <f>IFERROR(INDEX('[1]SOTY &amp; Multi Gun Data'!$F$7:$F$410,MATCH((ROW()-6),'[1]SOTY &amp; Multi Gun Data'!$AH$7:$AH$410,0),1),"")</f>
        <v/>
      </c>
      <c r="B134" s="311" t="str">
        <f>IF($A134="","",INDEX('[1]SOTY &amp; Multi Gun Data'!G$7:G$410,MATCH($A134,'[1]SOTY &amp; Multi Gun Data'!$F$7:$F$410,0),1))</f>
        <v/>
      </c>
      <c r="C134" s="311" t="str">
        <f>IF($A134="","",INDEX('[1]SOTY &amp; Multi Gun Data'!H$7:H$410,MATCH($A134,'[1]SOTY &amp; Multi Gun Data'!$F$7:$F$410,0),1))</f>
        <v/>
      </c>
      <c r="D134" s="312" t="str">
        <f t="shared" si="11"/>
        <v/>
      </c>
      <c r="E134" s="28" t="str">
        <f t="shared" si="17"/>
        <v/>
      </c>
      <c r="I134" s="310" t="str">
        <f>IFERROR(INDEX('[1]SOTY &amp; Multi Gun Data'!$F$7:$F$410,MATCH((ROW()-6),'[1]SOTY &amp; Multi Gun Data'!$AJ$7:$AJ$410,0),1),"")</f>
        <v/>
      </c>
      <c r="J134" s="311" t="str">
        <f>IF(I134="","",INDEX('[1]SOTY &amp; Multi Gun Data'!G$7:G$410,MATCH($I134,'[1]SOTY &amp; Multi Gun Data'!$F$7:$F$410,0),1))</f>
        <v/>
      </c>
      <c r="K134" s="313" t="str">
        <f>IF(J134="","",INDEX('[1]SOTY &amp; Multi Gun Data'!H$7:H$410,MATCH($I134,'[1]SOTY &amp; Multi Gun Data'!$F$7:$F$410,0),1))</f>
        <v/>
      </c>
      <c r="L134" s="314" t="str">
        <f>IF(K134="","",INDEX('[1]SOTY &amp; Multi Gun Data'!I$7:I$410,MATCH($I134,'[1]SOTY &amp; Multi Gun Data'!$F$7:$F$410,0),1))</f>
        <v/>
      </c>
      <c r="M134" s="312" t="str">
        <f t="shared" si="12"/>
        <v/>
      </c>
      <c r="N134" s="28" t="str">
        <f t="shared" si="18"/>
        <v/>
      </c>
      <c r="R134" s="310" t="str">
        <f>IFERROR(INDEX('[1]SOTY &amp; Multi Gun Data'!$F$7:$F$410,MATCH((ROW()-6),'[1]SOTY &amp; Multi Gun Data'!$AL$7:$AL$410,0),1),"")</f>
        <v/>
      </c>
      <c r="S134" s="311" t="str">
        <f>IF(R134="","",INDEX('[1]SOTY &amp; Multi Gun Data'!G$7:G$410,MATCH($R134,'[1]SOTY &amp; Multi Gun Data'!$F$7:$F$410,0),1))</f>
        <v/>
      </c>
      <c r="T134" s="313" t="str">
        <f>IF(S134="","",INDEX('[1]SOTY &amp; Multi Gun Data'!H$7:H$410,MATCH($R134,'[1]SOTY &amp; Multi Gun Data'!$F$7:$F$410,0),1))</f>
        <v/>
      </c>
      <c r="U134" s="314" t="str">
        <f>IF(T134="","",INDEX('[1]SOTY &amp; Multi Gun Data'!I$7:I$410,MATCH($R134,'[1]SOTY &amp; Multi Gun Data'!$F$7:$F$410,0),1))</f>
        <v/>
      </c>
      <c r="V134" s="312" t="str">
        <f t="shared" si="13"/>
        <v/>
      </c>
      <c r="W134" s="28" t="str">
        <f t="shared" si="19"/>
        <v/>
      </c>
      <c r="AA134" s="310" t="str">
        <f>IFERROR(INDEX('[1]SOTY &amp; Multi Gun Data'!$F$7:$F$410,MATCH((ROW()-6),'[1]SOTY &amp; Multi Gun Data'!$AN$7:$AN$410,0),1),"")</f>
        <v/>
      </c>
      <c r="AB134" s="311" t="str">
        <f>IF($AA134="","",INDEX('[1]SOTY &amp; Multi Gun Data'!G$7:G$410,MATCH($AA134,'[1]SOTY &amp; Multi Gun Data'!$F$7:$F$410,0),1))</f>
        <v/>
      </c>
      <c r="AC134" s="313" t="str">
        <f>IF($AA134="","",INDEX('[1]SOTY &amp; Multi Gun Data'!H$7:H$410,MATCH($AA134,'[1]SOTY &amp; Multi Gun Data'!$F$7:$F$410,0),1))</f>
        <v/>
      </c>
      <c r="AD134" s="315" t="str">
        <f>IF($AA134="","",INDEX('[1]SOTY &amp; Multi Gun Data'!J$7:J$410,MATCH($AA134,'[1]SOTY &amp; Multi Gun Data'!$F$7:$F$410,0),1))</f>
        <v/>
      </c>
      <c r="AE134" s="316" t="str">
        <f>IF($AA134="","",INDEX('[1]SOTY &amp; Multi Gun Data'!K$7:K$410,MATCH($AA134,'[1]SOTY &amp; Multi Gun Data'!$F$7:$F$410,0),1))</f>
        <v/>
      </c>
      <c r="AF134" s="312" t="str">
        <f t="shared" si="14"/>
        <v/>
      </c>
      <c r="AG134" s="28" t="str">
        <f t="shared" si="20"/>
        <v/>
      </c>
      <c r="AK134" s="310" t="str">
        <f>IFERROR(INDEX('[1]SOTY &amp; Multi Gun Data'!$F$7:$F$410,MATCH((ROW()-6),'[1]SOTY &amp; Multi Gun Data'!$AP$7:$AP$410,0),1),"")</f>
        <v/>
      </c>
      <c r="AL134" s="311" t="str">
        <f>IF($AK134="","",INDEX('[1]SOTY &amp; Multi Gun Data'!G$7:G$410,MATCH($AK134,'[1]SOTY &amp; Multi Gun Data'!$F$7:$F$410,0),1))</f>
        <v/>
      </c>
      <c r="AM134" s="313" t="str">
        <f>IF($AK134="","",INDEX('[1]SOTY &amp; Multi Gun Data'!H$7:H$410,MATCH($AK134,'[1]SOTY &amp; Multi Gun Data'!$F$7:$F$410,0),1))</f>
        <v/>
      </c>
      <c r="AN134" s="315" t="str">
        <f>IF($AK134="","",INDEX('[1]SOTY &amp; Multi Gun Data'!J$7:J$410,MATCH($AK134,'[1]SOTY &amp; Multi Gun Data'!$F$7:$F$410,0),1))</f>
        <v/>
      </c>
      <c r="AO134" s="316" t="str">
        <f>IF($AK134="","",INDEX('[1]SOTY &amp; Multi Gun Data'!K$7:K$410,MATCH($AK134,'[1]SOTY &amp; Multi Gun Data'!$F$7:$F$410,0),1))</f>
        <v/>
      </c>
      <c r="AP134" s="312" t="str">
        <f t="shared" si="15"/>
        <v/>
      </c>
      <c r="AQ134" s="28" t="str">
        <f t="shared" si="21"/>
        <v/>
      </c>
      <c r="AU134" s="310" t="str">
        <f>IFERROR(INDEX('[1]SOTY &amp; Multi Gun Data'!$F$7:$F$410,MATCH((ROW()-6),'[1]SOTY &amp; Multi Gun Data'!$AC$7:$AC$410,0),1),"")</f>
        <v/>
      </c>
      <c r="AV134" s="317" t="str">
        <f>IF(AU134="","",INDEX('[1]SOTY &amp; Multi Gun Data'!AB$7:AB$410,MATCH(AU134,'[1]SOTY &amp; Multi Gun Data'!$F$7:$F$410,0),1))</f>
        <v/>
      </c>
      <c r="AW134" s="318" t="str">
        <f t="array" ref="AW134">IF($AU134="","",MAX(IF('[1]SOTY &amp; Multi Gun Data'!$F$7:$F$410=$AU134,'[1]SOTY &amp; Multi Gun Data'!$G$7:$G$410),IF('[1]SOTY &amp; Multi Gun Data'!$F$7:$F$410=$AU134,'[1]SOTY &amp; Multi Gun Data'!$H$7:$H$410)))</f>
        <v/>
      </c>
      <c r="AX134" s="319" t="str">
        <f t="shared" si="16"/>
        <v/>
      </c>
    </row>
    <row r="135" spans="1:50" ht="16.7" x14ac:dyDescent="0.35">
      <c r="A135" s="310" t="str">
        <f>IFERROR(INDEX('[1]SOTY &amp; Multi Gun Data'!$F$7:$F$410,MATCH((ROW()-6),'[1]SOTY &amp; Multi Gun Data'!$AH$7:$AH$410,0),1),"")</f>
        <v/>
      </c>
      <c r="B135" s="311" t="str">
        <f>IF($A135="","",INDEX('[1]SOTY &amp; Multi Gun Data'!G$7:G$410,MATCH($A135,'[1]SOTY &amp; Multi Gun Data'!$F$7:$F$410,0),1))</f>
        <v/>
      </c>
      <c r="C135" s="311" t="str">
        <f>IF($A135="","",INDEX('[1]SOTY &amp; Multi Gun Data'!H$7:H$410,MATCH($A135,'[1]SOTY &amp; Multi Gun Data'!$F$7:$F$410,0),1))</f>
        <v/>
      </c>
      <c r="D135" s="312" t="str">
        <f t="shared" si="11"/>
        <v/>
      </c>
      <c r="E135" s="28" t="str">
        <f t="shared" si="17"/>
        <v/>
      </c>
      <c r="I135" s="310" t="str">
        <f>IFERROR(INDEX('[1]SOTY &amp; Multi Gun Data'!$F$7:$F$410,MATCH((ROW()-6),'[1]SOTY &amp; Multi Gun Data'!$AJ$7:$AJ$410,0),1),"")</f>
        <v/>
      </c>
      <c r="J135" s="311" t="str">
        <f>IF(I135="","",INDEX('[1]SOTY &amp; Multi Gun Data'!G$7:G$410,MATCH($I135,'[1]SOTY &amp; Multi Gun Data'!$F$7:$F$410,0),1))</f>
        <v/>
      </c>
      <c r="K135" s="313" t="str">
        <f>IF(J135="","",INDEX('[1]SOTY &amp; Multi Gun Data'!H$7:H$410,MATCH($I135,'[1]SOTY &amp; Multi Gun Data'!$F$7:$F$410,0),1))</f>
        <v/>
      </c>
      <c r="L135" s="314" t="str">
        <f>IF(K135="","",INDEX('[1]SOTY &amp; Multi Gun Data'!I$7:I$410,MATCH($I135,'[1]SOTY &amp; Multi Gun Data'!$F$7:$F$410,0),1))</f>
        <v/>
      </c>
      <c r="M135" s="312" t="str">
        <f t="shared" si="12"/>
        <v/>
      </c>
      <c r="N135" s="28" t="str">
        <f t="shared" si="18"/>
        <v/>
      </c>
      <c r="R135" s="310" t="str">
        <f>IFERROR(INDEX('[1]SOTY &amp; Multi Gun Data'!$F$7:$F$410,MATCH((ROW()-6),'[1]SOTY &amp; Multi Gun Data'!$AL$7:$AL$410,0),1),"")</f>
        <v/>
      </c>
      <c r="S135" s="311" t="str">
        <f>IF(R135="","",INDEX('[1]SOTY &amp; Multi Gun Data'!G$7:G$410,MATCH($R135,'[1]SOTY &amp; Multi Gun Data'!$F$7:$F$410,0),1))</f>
        <v/>
      </c>
      <c r="T135" s="313" t="str">
        <f>IF(S135="","",INDEX('[1]SOTY &amp; Multi Gun Data'!H$7:H$410,MATCH($R135,'[1]SOTY &amp; Multi Gun Data'!$F$7:$F$410,0),1))</f>
        <v/>
      </c>
      <c r="U135" s="314" t="str">
        <f>IF(T135="","",INDEX('[1]SOTY &amp; Multi Gun Data'!I$7:I$410,MATCH($R135,'[1]SOTY &amp; Multi Gun Data'!$F$7:$F$410,0),1))</f>
        <v/>
      </c>
      <c r="V135" s="312" t="str">
        <f t="shared" si="13"/>
        <v/>
      </c>
      <c r="W135" s="28" t="str">
        <f t="shared" si="19"/>
        <v/>
      </c>
      <c r="AA135" s="310" t="str">
        <f>IFERROR(INDEX('[1]SOTY &amp; Multi Gun Data'!$F$7:$F$410,MATCH((ROW()-6),'[1]SOTY &amp; Multi Gun Data'!$AN$7:$AN$410,0),1),"")</f>
        <v/>
      </c>
      <c r="AB135" s="311" t="str">
        <f>IF($AA135="","",INDEX('[1]SOTY &amp; Multi Gun Data'!G$7:G$410,MATCH($AA135,'[1]SOTY &amp; Multi Gun Data'!$F$7:$F$410,0),1))</f>
        <v/>
      </c>
      <c r="AC135" s="313" t="str">
        <f>IF($AA135="","",INDEX('[1]SOTY &amp; Multi Gun Data'!H$7:H$410,MATCH($AA135,'[1]SOTY &amp; Multi Gun Data'!$F$7:$F$410,0),1))</f>
        <v/>
      </c>
      <c r="AD135" s="315" t="str">
        <f>IF($AA135="","",INDEX('[1]SOTY &amp; Multi Gun Data'!J$7:J$410,MATCH($AA135,'[1]SOTY &amp; Multi Gun Data'!$F$7:$F$410,0),1))</f>
        <v/>
      </c>
      <c r="AE135" s="316" t="str">
        <f>IF($AA135="","",INDEX('[1]SOTY &amp; Multi Gun Data'!K$7:K$410,MATCH($AA135,'[1]SOTY &amp; Multi Gun Data'!$F$7:$F$410,0),1))</f>
        <v/>
      </c>
      <c r="AF135" s="312" t="str">
        <f t="shared" si="14"/>
        <v/>
      </c>
      <c r="AG135" s="28" t="str">
        <f t="shared" si="20"/>
        <v/>
      </c>
      <c r="AK135" s="310" t="str">
        <f>IFERROR(INDEX('[1]SOTY &amp; Multi Gun Data'!$F$7:$F$410,MATCH((ROW()-6),'[1]SOTY &amp; Multi Gun Data'!$AP$7:$AP$410,0),1),"")</f>
        <v/>
      </c>
      <c r="AL135" s="311" t="str">
        <f>IF($AK135="","",INDEX('[1]SOTY &amp; Multi Gun Data'!G$7:G$410,MATCH($AK135,'[1]SOTY &amp; Multi Gun Data'!$F$7:$F$410,0),1))</f>
        <v/>
      </c>
      <c r="AM135" s="313" t="str">
        <f>IF($AK135="","",INDEX('[1]SOTY &amp; Multi Gun Data'!H$7:H$410,MATCH($AK135,'[1]SOTY &amp; Multi Gun Data'!$F$7:$F$410,0),1))</f>
        <v/>
      </c>
      <c r="AN135" s="315" t="str">
        <f>IF($AK135="","",INDEX('[1]SOTY &amp; Multi Gun Data'!J$7:J$410,MATCH($AK135,'[1]SOTY &amp; Multi Gun Data'!$F$7:$F$410,0),1))</f>
        <v/>
      </c>
      <c r="AO135" s="316" t="str">
        <f>IF($AK135="","",INDEX('[1]SOTY &amp; Multi Gun Data'!K$7:K$410,MATCH($AK135,'[1]SOTY &amp; Multi Gun Data'!$F$7:$F$410,0),1))</f>
        <v/>
      </c>
      <c r="AP135" s="312" t="str">
        <f t="shared" si="15"/>
        <v/>
      </c>
      <c r="AQ135" s="28" t="str">
        <f t="shared" si="21"/>
        <v/>
      </c>
      <c r="AU135" s="310" t="str">
        <f>IFERROR(INDEX('[1]SOTY &amp; Multi Gun Data'!$F$7:$F$410,MATCH((ROW()-6),'[1]SOTY &amp; Multi Gun Data'!$AC$7:$AC$410,0),1),"")</f>
        <v/>
      </c>
      <c r="AV135" s="317" t="str">
        <f>IF(AU135="","",INDEX('[1]SOTY &amp; Multi Gun Data'!AB$7:AB$410,MATCH(AU135,'[1]SOTY &amp; Multi Gun Data'!$F$7:$F$410,0),1))</f>
        <v/>
      </c>
      <c r="AW135" s="318" t="str">
        <f t="array" ref="AW135">IF($AU135="","",MAX(IF('[1]SOTY &amp; Multi Gun Data'!$F$7:$F$410=$AU135,'[1]SOTY &amp; Multi Gun Data'!$G$7:$G$410),IF('[1]SOTY &amp; Multi Gun Data'!$F$7:$F$410=$AU135,'[1]SOTY &amp; Multi Gun Data'!$H$7:$H$410)))</f>
        <v/>
      </c>
      <c r="AX135" s="319" t="str">
        <f t="shared" si="16"/>
        <v/>
      </c>
    </row>
    <row r="136" spans="1:50" ht="16.7" x14ac:dyDescent="0.35">
      <c r="A136" s="310" t="str">
        <f>IFERROR(INDEX('[1]SOTY &amp; Multi Gun Data'!$F$7:$F$410,MATCH((ROW()-6),'[1]SOTY &amp; Multi Gun Data'!$AH$7:$AH$410,0),1),"")</f>
        <v/>
      </c>
      <c r="B136" s="311" t="str">
        <f>IF($A136="","",INDEX('[1]SOTY &amp; Multi Gun Data'!G$7:G$410,MATCH($A136,'[1]SOTY &amp; Multi Gun Data'!$F$7:$F$410,0),1))</f>
        <v/>
      </c>
      <c r="C136" s="311" t="str">
        <f>IF($A136="","",INDEX('[1]SOTY &amp; Multi Gun Data'!H$7:H$410,MATCH($A136,'[1]SOTY &amp; Multi Gun Data'!$F$7:$F$410,0),1))</f>
        <v/>
      </c>
      <c r="D136" s="312" t="str">
        <f t="shared" ref="D136:D199" si="22">IF(A136="","",B136+C136)</f>
        <v/>
      </c>
      <c r="E136" s="28" t="str">
        <f t="shared" si="17"/>
        <v/>
      </c>
      <c r="I136" s="310" t="str">
        <f>IFERROR(INDEX('[1]SOTY &amp; Multi Gun Data'!$F$7:$F$410,MATCH((ROW()-6),'[1]SOTY &amp; Multi Gun Data'!$AJ$7:$AJ$410,0),1),"")</f>
        <v/>
      </c>
      <c r="J136" s="311" t="str">
        <f>IF(I136="","",INDEX('[1]SOTY &amp; Multi Gun Data'!G$7:G$410,MATCH($I136,'[1]SOTY &amp; Multi Gun Data'!$F$7:$F$410,0),1))</f>
        <v/>
      </c>
      <c r="K136" s="313" t="str">
        <f>IF(J136="","",INDEX('[1]SOTY &amp; Multi Gun Data'!H$7:H$410,MATCH($I136,'[1]SOTY &amp; Multi Gun Data'!$F$7:$F$410,0),1))</f>
        <v/>
      </c>
      <c r="L136" s="314" t="str">
        <f>IF(K136="","",INDEX('[1]SOTY &amp; Multi Gun Data'!I$7:I$410,MATCH($I136,'[1]SOTY &amp; Multi Gun Data'!$F$7:$F$410,0),1))</f>
        <v/>
      </c>
      <c r="M136" s="312" t="str">
        <f t="shared" ref="M136:M199" si="23">IF(I136="","",MAX(J136:K136)+L136)</f>
        <v/>
      </c>
      <c r="N136" s="28" t="str">
        <f t="shared" si="18"/>
        <v/>
      </c>
      <c r="R136" s="310" t="str">
        <f>IFERROR(INDEX('[1]SOTY &amp; Multi Gun Data'!$F$7:$F$410,MATCH((ROW()-6),'[1]SOTY &amp; Multi Gun Data'!$AL$7:$AL$410,0),1),"")</f>
        <v/>
      </c>
      <c r="S136" s="311" t="str">
        <f>IF(R136="","",INDEX('[1]SOTY &amp; Multi Gun Data'!G$7:G$410,MATCH($R136,'[1]SOTY &amp; Multi Gun Data'!$F$7:$F$410,0),1))</f>
        <v/>
      </c>
      <c r="T136" s="313" t="str">
        <f>IF(S136="","",INDEX('[1]SOTY &amp; Multi Gun Data'!H$7:H$410,MATCH($R136,'[1]SOTY &amp; Multi Gun Data'!$F$7:$F$410,0),1))</f>
        <v/>
      </c>
      <c r="U136" s="314" t="str">
        <f>IF(T136="","",INDEX('[1]SOTY &amp; Multi Gun Data'!I$7:I$410,MATCH($R136,'[1]SOTY &amp; Multi Gun Data'!$F$7:$F$410,0),1))</f>
        <v/>
      </c>
      <c r="V136" s="312" t="str">
        <f t="shared" ref="V136:V199" si="24">IF(R136="","",SUM(S136:U136))</f>
        <v/>
      </c>
      <c r="W136" s="28" t="str">
        <f t="shared" si="19"/>
        <v/>
      </c>
      <c r="AA136" s="310" t="str">
        <f>IFERROR(INDEX('[1]SOTY &amp; Multi Gun Data'!$F$7:$F$410,MATCH((ROW()-6),'[1]SOTY &amp; Multi Gun Data'!$AN$7:$AN$410,0),1),"")</f>
        <v/>
      </c>
      <c r="AB136" s="311" t="str">
        <f>IF($AA136="","",INDEX('[1]SOTY &amp; Multi Gun Data'!G$7:G$410,MATCH($AA136,'[1]SOTY &amp; Multi Gun Data'!$F$7:$F$410,0),1))</f>
        <v/>
      </c>
      <c r="AC136" s="313" t="str">
        <f>IF($AA136="","",INDEX('[1]SOTY &amp; Multi Gun Data'!H$7:H$410,MATCH($AA136,'[1]SOTY &amp; Multi Gun Data'!$F$7:$F$410,0),1))</f>
        <v/>
      </c>
      <c r="AD136" s="315" t="str">
        <f>IF($AA136="","",INDEX('[1]SOTY &amp; Multi Gun Data'!J$7:J$410,MATCH($AA136,'[1]SOTY &amp; Multi Gun Data'!$F$7:$F$410,0),1))</f>
        <v/>
      </c>
      <c r="AE136" s="316" t="str">
        <f>IF($AA136="","",INDEX('[1]SOTY &amp; Multi Gun Data'!K$7:K$410,MATCH($AA136,'[1]SOTY &amp; Multi Gun Data'!$F$7:$F$410,0),1))</f>
        <v/>
      </c>
      <c r="AF136" s="312" t="str">
        <f t="shared" ref="AF136:AF199" si="25">IF(AA136="","",MAX(AB136:AC136)+MAX(AD136:AE136))</f>
        <v/>
      </c>
      <c r="AG136" s="28" t="str">
        <f t="shared" si="20"/>
        <v/>
      </c>
      <c r="AK136" s="310" t="str">
        <f>IFERROR(INDEX('[1]SOTY &amp; Multi Gun Data'!$F$7:$F$410,MATCH((ROW()-6),'[1]SOTY &amp; Multi Gun Data'!$AP$7:$AP$410,0),1),"")</f>
        <v/>
      </c>
      <c r="AL136" s="311" t="str">
        <f>IF($AK136="","",INDEX('[1]SOTY &amp; Multi Gun Data'!G$7:G$410,MATCH($AK136,'[1]SOTY &amp; Multi Gun Data'!$F$7:$F$410,0),1))</f>
        <v/>
      </c>
      <c r="AM136" s="313" t="str">
        <f>IF($AK136="","",INDEX('[1]SOTY &amp; Multi Gun Data'!H$7:H$410,MATCH($AK136,'[1]SOTY &amp; Multi Gun Data'!$F$7:$F$410,0),1))</f>
        <v/>
      </c>
      <c r="AN136" s="315" t="str">
        <f>IF($AK136="","",INDEX('[1]SOTY &amp; Multi Gun Data'!J$7:J$410,MATCH($AK136,'[1]SOTY &amp; Multi Gun Data'!$F$7:$F$410,0),1))</f>
        <v/>
      </c>
      <c r="AO136" s="316" t="str">
        <f>IF($AK136="","",INDEX('[1]SOTY &amp; Multi Gun Data'!K$7:K$410,MATCH($AK136,'[1]SOTY &amp; Multi Gun Data'!$F$7:$F$410,0),1))</f>
        <v/>
      </c>
      <c r="AP136" s="312" t="str">
        <f t="shared" ref="AP136:AP199" si="26">IF(AK136="","",SUM(AL136:AO136))</f>
        <v/>
      </c>
      <c r="AQ136" s="28" t="str">
        <f t="shared" si="21"/>
        <v/>
      </c>
      <c r="AU136" s="310" t="str">
        <f>IFERROR(INDEX('[1]SOTY &amp; Multi Gun Data'!$F$7:$F$410,MATCH((ROW()-6),'[1]SOTY &amp; Multi Gun Data'!$AC$7:$AC$410,0),1),"")</f>
        <v/>
      </c>
      <c r="AV136" s="317" t="str">
        <f>IF(AU136="","",INDEX('[1]SOTY &amp; Multi Gun Data'!AB$7:AB$410,MATCH(AU136,'[1]SOTY &amp; Multi Gun Data'!$F$7:$F$410,0),1))</f>
        <v/>
      </c>
      <c r="AW136" s="318" t="str">
        <f t="array" ref="AW136">IF($AU136="","",MAX(IF('[1]SOTY &amp; Multi Gun Data'!$F$7:$F$410=$AU136,'[1]SOTY &amp; Multi Gun Data'!$G$7:$G$410),IF('[1]SOTY &amp; Multi Gun Data'!$F$7:$F$410=$AU136,'[1]SOTY &amp; Multi Gun Data'!$H$7:$H$410)))</f>
        <v/>
      </c>
      <c r="AX136" s="319" t="str">
        <f t="shared" ref="AX136:AX199" si="27">IF(AU136="","",AX135+1)</f>
        <v/>
      </c>
    </row>
    <row r="137" spans="1:50" ht="16.7" x14ac:dyDescent="0.35">
      <c r="A137" s="310" t="str">
        <f>IFERROR(INDEX('[1]SOTY &amp; Multi Gun Data'!$F$7:$F$410,MATCH((ROW()-6),'[1]SOTY &amp; Multi Gun Data'!$AH$7:$AH$410,0),1),"")</f>
        <v/>
      </c>
      <c r="B137" s="311" t="str">
        <f>IF($A137="","",INDEX('[1]SOTY &amp; Multi Gun Data'!G$7:G$410,MATCH($A137,'[1]SOTY &amp; Multi Gun Data'!$F$7:$F$410,0),1))</f>
        <v/>
      </c>
      <c r="C137" s="311" t="str">
        <f>IF($A137="","",INDEX('[1]SOTY &amp; Multi Gun Data'!H$7:H$410,MATCH($A137,'[1]SOTY &amp; Multi Gun Data'!$F$7:$F$410,0),1))</f>
        <v/>
      </c>
      <c r="D137" s="312" t="str">
        <f t="shared" si="22"/>
        <v/>
      </c>
      <c r="E137" s="28" t="str">
        <f t="shared" ref="E137:E200" si="28">IF(A137="","",E136+1)</f>
        <v/>
      </c>
      <c r="I137" s="310" t="str">
        <f>IFERROR(INDEX('[1]SOTY &amp; Multi Gun Data'!$F$7:$F$410,MATCH((ROW()-6),'[1]SOTY &amp; Multi Gun Data'!$AJ$7:$AJ$410,0),1),"")</f>
        <v/>
      </c>
      <c r="J137" s="311" t="str">
        <f>IF(I137="","",INDEX('[1]SOTY &amp; Multi Gun Data'!G$7:G$410,MATCH($I137,'[1]SOTY &amp; Multi Gun Data'!$F$7:$F$410,0),1))</f>
        <v/>
      </c>
      <c r="K137" s="313" t="str">
        <f>IF(J137="","",INDEX('[1]SOTY &amp; Multi Gun Data'!H$7:H$410,MATCH($I137,'[1]SOTY &amp; Multi Gun Data'!$F$7:$F$410,0),1))</f>
        <v/>
      </c>
      <c r="L137" s="314" t="str">
        <f>IF(K137="","",INDEX('[1]SOTY &amp; Multi Gun Data'!I$7:I$410,MATCH($I137,'[1]SOTY &amp; Multi Gun Data'!$F$7:$F$410,0),1))</f>
        <v/>
      </c>
      <c r="M137" s="312" t="str">
        <f t="shared" si="23"/>
        <v/>
      </c>
      <c r="N137" s="28" t="str">
        <f t="shared" ref="N137:N200" si="29">IF(I137="","",N136+1)</f>
        <v/>
      </c>
      <c r="R137" s="310" t="str">
        <f>IFERROR(INDEX('[1]SOTY &amp; Multi Gun Data'!$F$7:$F$410,MATCH((ROW()-6),'[1]SOTY &amp; Multi Gun Data'!$AL$7:$AL$410,0),1),"")</f>
        <v/>
      </c>
      <c r="S137" s="311" t="str">
        <f>IF(R137="","",INDEX('[1]SOTY &amp; Multi Gun Data'!G$7:G$410,MATCH($R137,'[1]SOTY &amp; Multi Gun Data'!$F$7:$F$410,0),1))</f>
        <v/>
      </c>
      <c r="T137" s="313" t="str">
        <f>IF(S137="","",INDEX('[1]SOTY &amp; Multi Gun Data'!H$7:H$410,MATCH($R137,'[1]SOTY &amp; Multi Gun Data'!$F$7:$F$410,0),1))</f>
        <v/>
      </c>
      <c r="U137" s="314" t="str">
        <f>IF(T137="","",INDEX('[1]SOTY &amp; Multi Gun Data'!I$7:I$410,MATCH($R137,'[1]SOTY &amp; Multi Gun Data'!$F$7:$F$410,0),1))</f>
        <v/>
      </c>
      <c r="V137" s="312" t="str">
        <f t="shared" si="24"/>
        <v/>
      </c>
      <c r="W137" s="28" t="str">
        <f t="shared" ref="W137:W200" si="30">IF(R137="","",W136+1)</f>
        <v/>
      </c>
      <c r="AA137" s="310" t="str">
        <f>IFERROR(INDEX('[1]SOTY &amp; Multi Gun Data'!$F$7:$F$410,MATCH((ROW()-6),'[1]SOTY &amp; Multi Gun Data'!$AN$7:$AN$410,0),1),"")</f>
        <v/>
      </c>
      <c r="AB137" s="311" t="str">
        <f>IF($AA137="","",INDEX('[1]SOTY &amp; Multi Gun Data'!G$7:G$410,MATCH($AA137,'[1]SOTY &amp; Multi Gun Data'!$F$7:$F$410,0),1))</f>
        <v/>
      </c>
      <c r="AC137" s="313" t="str">
        <f>IF($AA137="","",INDEX('[1]SOTY &amp; Multi Gun Data'!H$7:H$410,MATCH($AA137,'[1]SOTY &amp; Multi Gun Data'!$F$7:$F$410,0),1))</f>
        <v/>
      </c>
      <c r="AD137" s="315" t="str">
        <f>IF($AA137="","",INDEX('[1]SOTY &amp; Multi Gun Data'!J$7:J$410,MATCH($AA137,'[1]SOTY &amp; Multi Gun Data'!$F$7:$F$410,0),1))</f>
        <v/>
      </c>
      <c r="AE137" s="316" t="str">
        <f>IF($AA137="","",INDEX('[1]SOTY &amp; Multi Gun Data'!K$7:K$410,MATCH($AA137,'[1]SOTY &amp; Multi Gun Data'!$F$7:$F$410,0),1))</f>
        <v/>
      </c>
      <c r="AF137" s="312" t="str">
        <f t="shared" si="25"/>
        <v/>
      </c>
      <c r="AG137" s="28" t="str">
        <f t="shared" ref="AG137:AG200" si="31">IF(AA137="","",AG136+1)</f>
        <v/>
      </c>
      <c r="AK137" s="310" t="str">
        <f>IFERROR(INDEX('[1]SOTY &amp; Multi Gun Data'!$F$7:$F$410,MATCH((ROW()-6),'[1]SOTY &amp; Multi Gun Data'!$AP$7:$AP$410,0),1),"")</f>
        <v/>
      </c>
      <c r="AL137" s="311" t="str">
        <f>IF($AK137="","",INDEX('[1]SOTY &amp; Multi Gun Data'!G$7:G$410,MATCH($AK137,'[1]SOTY &amp; Multi Gun Data'!$F$7:$F$410,0),1))</f>
        <v/>
      </c>
      <c r="AM137" s="313" t="str">
        <f>IF($AK137="","",INDEX('[1]SOTY &amp; Multi Gun Data'!H$7:H$410,MATCH($AK137,'[1]SOTY &amp; Multi Gun Data'!$F$7:$F$410,0),1))</f>
        <v/>
      </c>
      <c r="AN137" s="315" t="str">
        <f>IF($AK137="","",INDEX('[1]SOTY &amp; Multi Gun Data'!J$7:J$410,MATCH($AK137,'[1]SOTY &amp; Multi Gun Data'!$F$7:$F$410,0),1))</f>
        <v/>
      </c>
      <c r="AO137" s="316" t="str">
        <f>IF($AK137="","",INDEX('[1]SOTY &amp; Multi Gun Data'!K$7:K$410,MATCH($AK137,'[1]SOTY &amp; Multi Gun Data'!$F$7:$F$410,0),1))</f>
        <v/>
      </c>
      <c r="AP137" s="312" t="str">
        <f t="shared" si="26"/>
        <v/>
      </c>
      <c r="AQ137" s="28" t="str">
        <f t="shared" ref="AQ137:AQ200" si="32">IF(AK137="","",AQ136+1)</f>
        <v/>
      </c>
      <c r="AU137" s="310" t="str">
        <f>IFERROR(INDEX('[1]SOTY &amp; Multi Gun Data'!$F$7:$F$410,MATCH((ROW()-6),'[1]SOTY &amp; Multi Gun Data'!$AC$7:$AC$410,0),1),"")</f>
        <v/>
      </c>
      <c r="AV137" s="317" t="str">
        <f>IF(AU137="","",INDEX('[1]SOTY &amp; Multi Gun Data'!AB$7:AB$410,MATCH(AU137,'[1]SOTY &amp; Multi Gun Data'!$F$7:$F$410,0),1))</f>
        <v/>
      </c>
      <c r="AW137" s="318" t="str">
        <f t="array" ref="AW137">IF($AU137="","",MAX(IF('[1]SOTY &amp; Multi Gun Data'!$F$7:$F$410=$AU137,'[1]SOTY &amp; Multi Gun Data'!$G$7:$G$410),IF('[1]SOTY &amp; Multi Gun Data'!$F$7:$F$410=$AU137,'[1]SOTY &amp; Multi Gun Data'!$H$7:$H$410)))</f>
        <v/>
      </c>
      <c r="AX137" s="319" t="str">
        <f t="shared" si="27"/>
        <v/>
      </c>
    </row>
    <row r="138" spans="1:50" ht="16.7" x14ac:dyDescent="0.35">
      <c r="A138" s="310" t="str">
        <f>IFERROR(INDEX('[1]SOTY &amp; Multi Gun Data'!$F$7:$F$410,MATCH((ROW()-6),'[1]SOTY &amp; Multi Gun Data'!$AH$7:$AH$410,0),1),"")</f>
        <v/>
      </c>
      <c r="B138" s="311" t="str">
        <f>IF($A138="","",INDEX('[1]SOTY &amp; Multi Gun Data'!G$7:G$410,MATCH($A138,'[1]SOTY &amp; Multi Gun Data'!$F$7:$F$410,0),1))</f>
        <v/>
      </c>
      <c r="C138" s="311" t="str">
        <f>IF($A138="","",INDEX('[1]SOTY &amp; Multi Gun Data'!H$7:H$410,MATCH($A138,'[1]SOTY &amp; Multi Gun Data'!$F$7:$F$410,0),1))</f>
        <v/>
      </c>
      <c r="D138" s="312" t="str">
        <f t="shared" si="22"/>
        <v/>
      </c>
      <c r="E138" s="28" t="str">
        <f t="shared" si="28"/>
        <v/>
      </c>
      <c r="I138" s="310" t="str">
        <f>IFERROR(INDEX('[1]SOTY &amp; Multi Gun Data'!$F$7:$F$410,MATCH((ROW()-6),'[1]SOTY &amp; Multi Gun Data'!$AJ$7:$AJ$410,0),1),"")</f>
        <v/>
      </c>
      <c r="J138" s="311" t="str">
        <f>IF(I138="","",INDEX('[1]SOTY &amp; Multi Gun Data'!G$7:G$410,MATCH($I138,'[1]SOTY &amp; Multi Gun Data'!$F$7:$F$410,0),1))</f>
        <v/>
      </c>
      <c r="K138" s="313" t="str">
        <f>IF(J138="","",INDEX('[1]SOTY &amp; Multi Gun Data'!H$7:H$410,MATCH($I138,'[1]SOTY &amp; Multi Gun Data'!$F$7:$F$410,0),1))</f>
        <v/>
      </c>
      <c r="L138" s="314" t="str">
        <f>IF(K138="","",INDEX('[1]SOTY &amp; Multi Gun Data'!I$7:I$410,MATCH($I138,'[1]SOTY &amp; Multi Gun Data'!$F$7:$F$410,0),1))</f>
        <v/>
      </c>
      <c r="M138" s="312" t="str">
        <f t="shared" si="23"/>
        <v/>
      </c>
      <c r="N138" s="28" t="str">
        <f t="shared" si="29"/>
        <v/>
      </c>
      <c r="R138" s="310" t="str">
        <f>IFERROR(INDEX('[1]SOTY &amp; Multi Gun Data'!$F$7:$F$410,MATCH((ROW()-6),'[1]SOTY &amp; Multi Gun Data'!$AL$7:$AL$410,0),1),"")</f>
        <v/>
      </c>
      <c r="S138" s="311" t="str">
        <f>IF(R138="","",INDEX('[1]SOTY &amp; Multi Gun Data'!G$7:G$410,MATCH($R138,'[1]SOTY &amp; Multi Gun Data'!$F$7:$F$410,0),1))</f>
        <v/>
      </c>
      <c r="T138" s="313" t="str">
        <f>IF(S138="","",INDEX('[1]SOTY &amp; Multi Gun Data'!H$7:H$410,MATCH($R138,'[1]SOTY &amp; Multi Gun Data'!$F$7:$F$410,0),1))</f>
        <v/>
      </c>
      <c r="U138" s="314" t="str">
        <f>IF(T138="","",INDEX('[1]SOTY &amp; Multi Gun Data'!I$7:I$410,MATCH($R138,'[1]SOTY &amp; Multi Gun Data'!$F$7:$F$410,0),1))</f>
        <v/>
      </c>
      <c r="V138" s="312" t="str">
        <f t="shared" si="24"/>
        <v/>
      </c>
      <c r="W138" s="28" t="str">
        <f t="shared" si="30"/>
        <v/>
      </c>
      <c r="AA138" s="310" t="str">
        <f>IFERROR(INDEX('[1]SOTY &amp; Multi Gun Data'!$F$7:$F$410,MATCH((ROW()-6),'[1]SOTY &amp; Multi Gun Data'!$AN$7:$AN$410,0),1),"")</f>
        <v/>
      </c>
      <c r="AB138" s="311" t="str">
        <f>IF($AA138="","",INDEX('[1]SOTY &amp; Multi Gun Data'!G$7:G$410,MATCH($AA138,'[1]SOTY &amp; Multi Gun Data'!$F$7:$F$410,0),1))</f>
        <v/>
      </c>
      <c r="AC138" s="313" t="str">
        <f>IF($AA138="","",INDEX('[1]SOTY &amp; Multi Gun Data'!H$7:H$410,MATCH($AA138,'[1]SOTY &amp; Multi Gun Data'!$F$7:$F$410,0),1))</f>
        <v/>
      </c>
      <c r="AD138" s="315" t="str">
        <f>IF($AA138="","",INDEX('[1]SOTY &amp; Multi Gun Data'!J$7:J$410,MATCH($AA138,'[1]SOTY &amp; Multi Gun Data'!$F$7:$F$410,0),1))</f>
        <v/>
      </c>
      <c r="AE138" s="316" t="str">
        <f>IF($AA138="","",INDEX('[1]SOTY &amp; Multi Gun Data'!K$7:K$410,MATCH($AA138,'[1]SOTY &amp; Multi Gun Data'!$F$7:$F$410,0),1))</f>
        <v/>
      </c>
      <c r="AF138" s="312" t="str">
        <f t="shared" si="25"/>
        <v/>
      </c>
      <c r="AG138" s="28" t="str">
        <f t="shared" si="31"/>
        <v/>
      </c>
      <c r="AK138" s="310" t="str">
        <f>IFERROR(INDEX('[1]SOTY &amp; Multi Gun Data'!$F$7:$F$410,MATCH((ROW()-6),'[1]SOTY &amp; Multi Gun Data'!$AP$7:$AP$410,0),1),"")</f>
        <v/>
      </c>
      <c r="AL138" s="311" t="str">
        <f>IF($AK138="","",INDEX('[1]SOTY &amp; Multi Gun Data'!G$7:G$410,MATCH($AK138,'[1]SOTY &amp; Multi Gun Data'!$F$7:$F$410,0),1))</f>
        <v/>
      </c>
      <c r="AM138" s="313" t="str">
        <f>IF($AK138="","",INDEX('[1]SOTY &amp; Multi Gun Data'!H$7:H$410,MATCH($AK138,'[1]SOTY &amp; Multi Gun Data'!$F$7:$F$410,0),1))</f>
        <v/>
      </c>
      <c r="AN138" s="315" t="str">
        <f>IF($AK138="","",INDEX('[1]SOTY &amp; Multi Gun Data'!J$7:J$410,MATCH($AK138,'[1]SOTY &amp; Multi Gun Data'!$F$7:$F$410,0),1))</f>
        <v/>
      </c>
      <c r="AO138" s="316" t="str">
        <f>IF($AK138="","",INDEX('[1]SOTY &amp; Multi Gun Data'!K$7:K$410,MATCH($AK138,'[1]SOTY &amp; Multi Gun Data'!$F$7:$F$410,0),1))</f>
        <v/>
      </c>
      <c r="AP138" s="312" t="str">
        <f t="shared" si="26"/>
        <v/>
      </c>
      <c r="AQ138" s="28" t="str">
        <f t="shared" si="32"/>
        <v/>
      </c>
      <c r="AU138" s="310" t="str">
        <f>IFERROR(INDEX('[1]SOTY &amp; Multi Gun Data'!$F$7:$F$410,MATCH((ROW()-6),'[1]SOTY &amp; Multi Gun Data'!$AC$7:$AC$410,0),1),"")</f>
        <v/>
      </c>
      <c r="AV138" s="317" t="str">
        <f>IF(AU138="","",INDEX('[1]SOTY &amp; Multi Gun Data'!AB$7:AB$410,MATCH(AU138,'[1]SOTY &amp; Multi Gun Data'!$F$7:$F$410,0),1))</f>
        <v/>
      </c>
      <c r="AW138" s="318" t="str">
        <f t="array" ref="AW138">IF($AU138="","",MAX(IF('[1]SOTY &amp; Multi Gun Data'!$F$7:$F$410=$AU138,'[1]SOTY &amp; Multi Gun Data'!$G$7:$G$410),IF('[1]SOTY &amp; Multi Gun Data'!$F$7:$F$410=$AU138,'[1]SOTY &amp; Multi Gun Data'!$H$7:$H$410)))</f>
        <v/>
      </c>
      <c r="AX138" s="319" t="str">
        <f t="shared" si="27"/>
        <v/>
      </c>
    </row>
    <row r="139" spans="1:50" ht="16.7" x14ac:dyDescent="0.35">
      <c r="A139" s="310" t="str">
        <f>IFERROR(INDEX('[1]SOTY &amp; Multi Gun Data'!$F$7:$F$410,MATCH((ROW()-6),'[1]SOTY &amp; Multi Gun Data'!$AH$7:$AH$410,0),1),"")</f>
        <v/>
      </c>
      <c r="B139" s="311" t="str">
        <f>IF($A139="","",INDEX('[1]SOTY &amp; Multi Gun Data'!G$7:G$410,MATCH($A139,'[1]SOTY &amp; Multi Gun Data'!$F$7:$F$410,0),1))</f>
        <v/>
      </c>
      <c r="C139" s="311" t="str">
        <f>IF($A139="","",INDEX('[1]SOTY &amp; Multi Gun Data'!H$7:H$410,MATCH($A139,'[1]SOTY &amp; Multi Gun Data'!$F$7:$F$410,0),1))</f>
        <v/>
      </c>
      <c r="D139" s="312" t="str">
        <f t="shared" si="22"/>
        <v/>
      </c>
      <c r="E139" s="28" t="str">
        <f t="shared" si="28"/>
        <v/>
      </c>
      <c r="I139" s="310" t="str">
        <f>IFERROR(INDEX('[1]SOTY &amp; Multi Gun Data'!$F$7:$F$410,MATCH((ROW()-6),'[1]SOTY &amp; Multi Gun Data'!$AJ$7:$AJ$410,0),1),"")</f>
        <v/>
      </c>
      <c r="J139" s="311" t="str">
        <f>IF(I139="","",INDEX('[1]SOTY &amp; Multi Gun Data'!G$7:G$410,MATCH($I139,'[1]SOTY &amp; Multi Gun Data'!$F$7:$F$410,0),1))</f>
        <v/>
      </c>
      <c r="K139" s="313" t="str">
        <f>IF(J139="","",INDEX('[1]SOTY &amp; Multi Gun Data'!H$7:H$410,MATCH($I139,'[1]SOTY &amp; Multi Gun Data'!$F$7:$F$410,0),1))</f>
        <v/>
      </c>
      <c r="L139" s="314" t="str">
        <f>IF(K139="","",INDEX('[1]SOTY &amp; Multi Gun Data'!I$7:I$410,MATCH($I139,'[1]SOTY &amp; Multi Gun Data'!$F$7:$F$410,0),1))</f>
        <v/>
      </c>
      <c r="M139" s="312" t="str">
        <f t="shared" si="23"/>
        <v/>
      </c>
      <c r="N139" s="28" t="str">
        <f t="shared" si="29"/>
        <v/>
      </c>
      <c r="R139" s="310" t="str">
        <f>IFERROR(INDEX('[1]SOTY &amp; Multi Gun Data'!$F$7:$F$410,MATCH((ROW()-6),'[1]SOTY &amp; Multi Gun Data'!$AL$7:$AL$410,0),1),"")</f>
        <v/>
      </c>
      <c r="S139" s="311" t="str">
        <f>IF(R139="","",INDEX('[1]SOTY &amp; Multi Gun Data'!G$7:G$410,MATCH($R139,'[1]SOTY &amp; Multi Gun Data'!$F$7:$F$410,0),1))</f>
        <v/>
      </c>
      <c r="T139" s="313" t="str">
        <f>IF(S139="","",INDEX('[1]SOTY &amp; Multi Gun Data'!H$7:H$410,MATCH($R139,'[1]SOTY &amp; Multi Gun Data'!$F$7:$F$410,0),1))</f>
        <v/>
      </c>
      <c r="U139" s="314" t="str">
        <f>IF(T139="","",INDEX('[1]SOTY &amp; Multi Gun Data'!I$7:I$410,MATCH($R139,'[1]SOTY &amp; Multi Gun Data'!$F$7:$F$410,0),1))</f>
        <v/>
      </c>
      <c r="V139" s="312" t="str">
        <f t="shared" si="24"/>
        <v/>
      </c>
      <c r="W139" s="28" t="str">
        <f t="shared" si="30"/>
        <v/>
      </c>
      <c r="AA139" s="310" t="str">
        <f>IFERROR(INDEX('[1]SOTY &amp; Multi Gun Data'!$F$7:$F$410,MATCH((ROW()-6),'[1]SOTY &amp; Multi Gun Data'!$AN$7:$AN$410,0),1),"")</f>
        <v/>
      </c>
      <c r="AB139" s="311" t="str">
        <f>IF($AA139="","",INDEX('[1]SOTY &amp; Multi Gun Data'!G$7:G$410,MATCH($AA139,'[1]SOTY &amp; Multi Gun Data'!$F$7:$F$410,0),1))</f>
        <v/>
      </c>
      <c r="AC139" s="313" t="str">
        <f>IF($AA139="","",INDEX('[1]SOTY &amp; Multi Gun Data'!H$7:H$410,MATCH($AA139,'[1]SOTY &amp; Multi Gun Data'!$F$7:$F$410,0),1))</f>
        <v/>
      </c>
      <c r="AD139" s="315" t="str">
        <f>IF($AA139="","",INDEX('[1]SOTY &amp; Multi Gun Data'!J$7:J$410,MATCH($AA139,'[1]SOTY &amp; Multi Gun Data'!$F$7:$F$410,0),1))</f>
        <v/>
      </c>
      <c r="AE139" s="316" t="str">
        <f>IF($AA139="","",INDEX('[1]SOTY &amp; Multi Gun Data'!K$7:K$410,MATCH($AA139,'[1]SOTY &amp; Multi Gun Data'!$F$7:$F$410,0),1))</f>
        <v/>
      </c>
      <c r="AF139" s="312" t="str">
        <f t="shared" si="25"/>
        <v/>
      </c>
      <c r="AG139" s="28" t="str">
        <f t="shared" si="31"/>
        <v/>
      </c>
      <c r="AK139" s="310" t="str">
        <f>IFERROR(INDEX('[1]SOTY &amp; Multi Gun Data'!$F$7:$F$410,MATCH((ROW()-6),'[1]SOTY &amp; Multi Gun Data'!$AP$7:$AP$410,0),1),"")</f>
        <v/>
      </c>
      <c r="AL139" s="311" t="str">
        <f>IF($AK139="","",INDEX('[1]SOTY &amp; Multi Gun Data'!G$7:G$410,MATCH($AK139,'[1]SOTY &amp; Multi Gun Data'!$F$7:$F$410,0),1))</f>
        <v/>
      </c>
      <c r="AM139" s="313" t="str">
        <f>IF($AK139="","",INDEX('[1]SOTY &amp; Multi Gun Data'!H$7:H$410,MATCH($AK139,'[1]SOTY &amp; Multi Gun Data'!$F$7:$F$410,0),1))</f>
        <v/>
      </c>
      <c r="AN139" s="315" t="str">
        <f>IF($AK139="","",INDEX('[1]SOTY &amp; Multi Gun Data'!J$7:J$410,MATCH($AK139,'[1]SOTY &amp; Multi Gun Data'!$F$7:$F$410,0),1))</f>
        <v/>
      </c>
      <c r="AO139" s="316" t="str">
        <f>IF($AK139="","",INDEX('[1]SOTY &amp; Multi Gun Data'!K$7:K$410,MATCH($AK139,'[1]SOTY &amp; Multi Gun Data'!$F$7:$F$410,0),1))</f>
        <v/>
      </c>
      <c r="AP139" s="312" t="str">
        <f t="shared" si="26"/>
        <v/>
      </c>
      <c r="AQ139" s="28" t="str">
        <f t="shared" si="32"/>
        <v/>
      </c>
      <c r="AU139" s="310" t="str">
        <f>IFERROR(INDEX('[1]SOTY &amp; Multi Gun Data'!$F$7:$F$410,MATCH((ROW()-6),'[1]SOTY &amp; Multi Gun Data'!$AC$7:$AC$410,0),1),"")</f>
        <v/>
      </c>
      <c r="AV139" s="317" t="str">
        <f>IF(AU139="","",INDEX('[1]SOTY &amp; Multi Gun Data'!AB$7:AB$410,MATCH(AU139,'[1]SOTY &amp; Multi Gun Data'!$F$7:$F$410,0),1))</f>
        <v/>
      </c>
      <c r="AW139" s="318" t="str">
        <f t="array" ref="AW139">IF($AU139="","",MAX(IF('[1]SOTY &amp; Multi Gun Data'!$F$7:$F$410=$AU139,'[1]SOTY &amp; Multi Gun Data'!$G$7:$G$410),IF('[1]SOTY &amp; Multi Gun Data'!$F$7:$F$410=$AU139,'[1]SOTY &amp; Multi Gun Data'!$H$7:$H$410)))</f>
        <v/>
      </c>
      <c r="AX139" s="319" t="str">
        <f t="shared" si="27"/>
        <v/>
      </c>
    </row>
    <row r="140" spans="1:50" ht="16.7" x14ac:dyDescent="0.35">
      <c r="A140" s="310" t="str">
        <f>IFERROR(INDEX('[1]SOTY &amp; Multi Gun Data'!$F$7:$F$410,MATCH((ROW()-6),'[1]SOTY &amp; Multi Gun Data'!$AH$7:$AH$410,0),1),"")</f>
        <v/>
      </c>
      <c r="B140" s="311" t="str">
        <f>IF($A140="","",INDEX('[1]SOTY &amp; Multi Gun Data'!G$7:G$410,MATCH($A140,'[1]SOTY &amp; Multi Gun Data'!$F$7:$F$410,0),1))</f>
        <v/>
      </c>
      <c r="C140" s="311" t="str">
        <f>IF($A140="","",INDEX('[1]SOTY &amp; Multi Gun Data'!H$7:H$410,MATCH($A140,'[1]SOTY &amp; Multi Gun Data'!$F$7:$F$410,0),1))</f>
        <v/>
      </c>
      <c r="D140" s="312" t="str">
        <f t="shared" si="22"/>
        <v/>
      </c>
      <c r="E140" s="28" t="str">
        <f t="shared" si="28"/>
        <v/>
      </c>
      <c r="I140" s="310" t="str">
        <f>IFERROR(INDEX('[1]SOTY &amp; Multi Gun Data'!$F$7:$F$410,MATCH((ROW()-6),'[1]SOTY &amp; Multi Gun Data'!$AJ$7:$AJ$410,0),1),"")</f>
        <v/>
      </c>
      <c r="J140" s="311" t="str">
        <f>IF(I140="","",INDEX('[1]SOTY &amp; Multi Gun Data'!G$7:G$410,MATCH($I140,'[1]SOTY &amp; Multi Gun Data'!$F$7:$F$410,0),1))</f>
        <v/>
      </c>
      <c r="K140" s="313" t="str">
        <f>IF(J140="","",INDEX('[1]SOTY &amp; Multi Gun Data'!H$7:H$410,MATCH($I140,'[1]SOTY &amp; Multi Gun Data'!$F$7:$F$410,0),1))</f>
        <v/>
      </c>
      <c r="L140" s="314" t="str">
        <f>IF(K140="","",INDEX('[1]SOTY &amp; Multi Gun Data'!I$7:I$410,MATCH($I140,'[1]SOTY &amp; Multi Gun Data'!$F$7:$F$410,0),1))</f>
        <v/>
      </c>
      <c r="M140" s="312" t="str">
        <f t="shared" si="23"/>
        <v/>
      </c>
      <c r="N140" s="28" t="str">
        <f t="shared" si="29"/>
        <v/>
      </c>
      <c r="R140" s="310" t="str">
        <f>IFERROR(INDEX('[1]SOTY &amp; Multi Gun Data'!$F$7:$F$410,MATCH((ROW()-6),'[1]SOTY &amp; Multi Gun Data'!$AL$7:$AL$410,0),1),"")</f>
        <v/>
      </c>
      <c r="S140" s="311" t="str">
        <f>IF(R140="","",INDEX('[1]SOTY &amp; Multi Gun Data'!G$7:G$410,MATCH($R140,'[1]SOTY &amp; Multi Gun Data'!$F$7:$F$410,0),1))</f>
        <v/>
      </c>
      <c r="T140" s="313" t="str">
        <f>IF(S140="","",INDEX('[1]SOTY &amp; Multi Gun Data'!H$7:H$410,MATCH($R140,'[1]SOTY &amp; Multi Gun Data'!$F$7:$F$410,0),1))</f>
        <v/>
      </c>
      <c r="U140" s="314" t="str">
        <f>IF(T140="","",INDEX('[1]SOTY &amp; Multi Gun Data'!I$7:I$410,MATCH($R140,'[1]SOTY &amp; Multi Gun Data'!$F$7:$F$410,0),1))</f>
        <v/>
      </c>
      <c r="V140" s="312" t="str">
        <f t="shared" si="24"/>
        <v/>
      </c>
      <c r="W140" s="28" t="str">
        <f t="shared" si="30"/>
        <v/>
      </c>
      <c r="AA140" s="310" t="str">
        <f>IFERROR(INDEX('[1]SOTY &amp; Multi Gun Data'!$F$7:$F$410,MATCH((ROW()-6),'[1]SOTY &amp; Multi Gun Data'!$AN$7:$AN$410,0),1),"")</f>
        <v/>
      </c>
      <c r="AB140" s="311" t="str">
        <f>IF($AA140="","",INDEX('[1]SOTY &amp; Multi Gun Data'!G$7:G$410,MATCH($AA140,'[1]SOTY &amp; Multi Gun Data'!$F$7:$F$410,0),1))</f>
        <v/>
      </c>
      <c r="AC140" s="313" t="str">
        <f>IF($AA140="","",INDEX('[1]SOTY &amp; Multi Gun Data'!H$7:H$410,MATCH($AA140,'[1]SOTY &amp; Multi Gun Data'!$F$7:$F$410,0),1))</f>
        <v/>
      </c>
      <c r="AD140" s="315" t="str">
        <f>IF($AA140="","",INDEX('[1]SOTY &amp; Multi Gun Data'!J$7:J$410,MATCH($AA140,'[1]SOTY &amp; Multi Gun Data'!$F$7:$F$410,0),1))</f>
        <v/>
      </c>
      <c r="AE140" s="316" t="str">
        <f>IF($AA140="","",INDEX('[1]SOTY &amp; Multi Gun Data'!K$7:K$410,MATCH($AA140,'[1]SOTY &amp; Multi Gun Data'!$F$7:$F$410,0),1))</f>
        <v/>
      </c>
      <c r="AF140" s="312" t="str">
        <f t="shared" si="25"/>
        <v/>
      </c>
      <c r="AG140" s="28" t="str">
        <f t="shared" si="31"/>
        <v/>
      </c>
      <c r="AK140" s="310" t="str">
        <f>IFERROR(INDEX('[1]SOTY &amp; Multi Gun Data'!$F$7:$F$410,MATCH((ROW()-6),'[1]SOTY &amp; Multi Gun Data'!$AP$7:$AP$410,0),1),"")</f>
        <v/>
      </c>
      <c r="AL140" s="311" t="str">
        <f>IF($AK140="","",INDEX('[1]SOTY &amp; Multi Gun Data'!G$7:G$410,MATCH($AK140,'[1]SOTY &amp; Multi Gun Data'!$F$7:$F$410,0),1))</f>
        <v/>
      </c>
      <c r="AM140" s="313" t="str">
        <f>IF($AK140="","",INDEX('[1]SOTY &amp; Multi Gun Data'!H$7:H$410,MATCH($AK140,'[1]SOTY &amp; Multi Gun Data'!$F$7:$F$410,0),1))</f>
        <v/>
      </c>
      <c r="AN140" s="315" t="str">
        <f>IF($AK140="","",INDEX('[1]SOTY &amp; Multi Gun Data'!J$7:J$410,MATCH($AK140,'[1]SOTY &amp; Multi Gun Data'!$F$7:$F$410,0),1))</f>
        <v/>
      </c>
      <c r="AO140" s="316" t="str">
        <f>IF($AK140="","",INDEX('[1]SOTY &amp; Multi Gun Data'!K$7:K$410,MATCH($AK140,'[1]SOTY &amp; Multi Gun Data'!$F$7:$F$410,0),1))</f>
        <v/>
      </c>
      <c r="AP140" s="312" t="str">
        <f t="shared" si="26"/>
        <v/>
      </c>
      <c r="AQ140" s="28" t="str">
        <f t="shared" si="32"/>
        <v/>
      </c>
      <c r="AU140" s="310" t="str">
        <f>IFERROR(INDEX('[1]SOTY &amp; Multi Gun Data'!$F$7:$F$410,MATCH((ROW()-6),'[1]SOTY &amp; Multi Gun Data'!$AC$7:$AC$410,0),1),"")</f>
        <v/>
      </c>
      <c r="AV140" s="317" t="str">
        <f>IF(AU140="","",INDEX('[1]SOTY &amp; Multi Gun Data'!AB$7:AB$410,MATCH(AU140,'[1]SOTY &amp; Multi Gun Data'!$F$7:$F$410,0),1))</f>
        <v/>
      </c>
      <c r="AW140" s="318" t="str">
        <f t="array" ref="AW140">IF($AU140="","",MAX(IF('[1]SOTY &amp; Multi Gun Data'!$F$7:$F$410=$AU140,'[1]SOTY &amp; Multi Gun Data'!$G$7:$G$410),IF('[1]SOTY &amp; Multi Gun Data'!$F$7:$F$410=$AU140,'[1]SOTY &amp; Multi Gun Data'!$H$7:$H$410)))</f>
        <v/>
      </c>
      <c r="AX140" s="319" t="str">
        <f t="shared" si="27"/>
        <v/>
      </c>
    </row>
    <row r="141" spans="1:50" ht="16.7" x14ac:dyDescent="0.35">
      <c r="A141" s="310" t="str">
        <f>IFERROR(INDEX('[1]SOTY &amp; Multi Gun Data'!$F$7:$F$410,MATCH((ROW()-6),'[1]SOTY &amp; Multi Gun Data'!$AH$7:$AH$410,0),1),"")</f>
        <v/>
      </c>
      <c r="B141" s="311" t="str">
        <f>IF($A141="","",INDEX('[1]SOTY &amp; Multi Gun Data'!G$7:G$410,MATCH($A141,'[1]SOTY &amp; Multi Gun Data'!$F$7:$F$410,0),1))</f>
        <v/>
      </c>
      <c r="C141" s="311" t="str">
        <f>IF($A141="","",INDEX('[1]SOTY &amp; Multi Gun Data'!H$7:H$410,MATCH($A141,'[1]SOTY &amp; Multi Gun Data'!$F$7:$F$410,0),1))</f>
        <v/>
      </c>
      <c r="D141" s="312" t="str">
        <f t="shared" si="22"/>
        <v/>
      </c>
      <c r="E141" s="28" t="str">
        <f t="shared" si="28"/>
        <v/>
      </c>
      <c r="I141" s="310" t="str">
        <f>IFERROR(INDEX('[1]SOTY &amp; Multi Gun Data'!$F$7:$F$410,MATCH((ROW()-6),'[1]SOTY &amp; Multi Gun Data'!$AJ$7:$AJ$410,0),1),"")</f>
        <v/>
      </c>
      <c r="J141" s="311" t="str">
        <f>IF(I141="","",INDEX('[1]SOTY &amp; Multi Gun Data'!G$7:G$410,MATCH($I141,'[1]SOTY &amp; Multi Gun Data'!$F$7:$F$410,0),1))</f>
        <v/>
      </c>
      <c r="K141" s="313" t="str">
        <f>IF(J141="","",INDEX('[1]SOTY &amp; Multi Gun Data'!H$7:H$410,MATCH($I141,'[1]SOTY &amp; Multi Gun Data'!$F$7:$F$410,0),1))</f>
        <v/>
      </c>
      <c r="L141" s="314" t="str">
        <f>IF(K141="","",INDEX('[1]SOTY &amp; Multi Gun Data'!I$7:I$410,MATCH($I141,'[1]SOTY &amp; Multi Gun Data'!$F$7:$F$410,0),1))</f>
        <v/>
      </c>
      <c r="M141" s="312" t="str">
        <f t="shared" si="23"/>
        <v/>
      </c>
      <c r="N141" s="28" t="str">
        <f t="shared" si="29"/>
        <v/>
      </c>
      <c r="R141" s="310" t="str">
        <f>IFERROR(INDEX('[1]SOTY &amp; Multi Gun Data'!$F$7:$F$410,MATCH((ROW()-6),'[1]SOTY &amp; Multi Gun Data'!$AL$7:$AL$410,0),1),"")</f>
        <v/>
      </c>
      <c r="S141" s="311" t="str">
        <f>IF(R141="","",INDEX('[1]SOTY &amp; Multi Gun Data'!G$7:G$410,MATCH($R141,'[1]SOTY &amp; Multi Gun Data'!$F$7:$F$410,0),1))</f>
        <v/>
      </c>
      <c r="T141" s="313" t="str">
        <f>IF(S141="","",INDEX('[1]SOTY &amp; Multi Gun Data'!H$7:H$410,MATCH($R141,'[1]SOTY &amp; Multi Gun Data'!$F$7:$F$410,0),1))</f>
        <v/>
      </c>
      <c r="U141" s="314" t="str">
        <f>IF(T141="","",INDEX('[1]SOTY &amp; Multi Gun Data'!I$7:I$410,MATCH($R141,'[1]SOTY &amp; Multi Gun Data'!$F$7:$F$410,0),1))</f>
        <v/>
      </c>
      <c r="V141" s="312" t="str">
        <f t="shared" si="24"/>
        <v/>
      </c>
      <c r="W141" s="28" t="str">
        <f t="shared" si="30"/>
        <v/>
      </c>
      <c r="AA141" s="310" t="str">
        <f>IFERROR(INDEX('[1]SOTY &amp; Multi Gun Data'!$F$7:$F$410,MATCH((ROW()-6),'[1]SOTY &amp; Multi Gun Data'!$AN$7:$AN$410,0),1),"")</f>
        <v/>
      </c>
      <c r="AB141" s="311" t="str">
        <f>IF($AA141="","",INDEX('[1]SOTY &amp; Multi Gun Data'!G$7:G$410,MATCH($AA141,'[1]SOTY &amp; Multi Gun Data'!$F$7:$F$410,0),1))</f>
        <v/>
      </c>
      <c r="AC141" s="313" t="str">
        <f>IF($AA141="","",INDEX('[1]SOTY &amp; Multi Gun Data'!H$7:H$410,MATCH($AA141,'[1]SOTY &amp; Multi Gun Data'!$F$7:$F$410,0),1))</f>
        <v/>
      </c>
      <c r="AD141" s="315" t="str">
        <f>IF($AA141="","",INDEX('[1]SOTY &amp; Multi Gun Data'!J$7:J$410,MATCH($AA141,'[1]SOTY &amp; Multi Gun Data'!$F$7:$F$410,0),1))</f>
        <v/>
      </c>
      <c r="AE141" s="316" t="str">
        <f>IF($AA141="","",INDEX('[1]SOTY &amp; Multi Gun Data'!K$7:K$410,MATCH($AA141,'[1]SOTY &amp; Multi Gun Data'!$F$7:$F$410,0),1))</f>
        <v/>
      </c>
      <c r="AF141" s="312" t="str">
        <f t="shared" si="25"/>
        <v/>
      </c>
      <c r="AG141" s="28" t="str">
        <f t="shared" si="31"/>
        <v/>
      </c>
      <c r="AK141" s="310" t="str">
        <f>IFERROR(INDEX('[1]SOTY &amp; Multi Gun Data'!$F$7:$F$410,MATCH((ROW()-6),'[1]SOTY &amp; Multi Gun Data'!$AP$7:$AP$410,0),1),"")</f>
        <v/>
      </c>
      <c r="AL141" s="311" t="str">
        <f>IF($AK141="","",INDEX('[1]SOTY &amp; Multi Gun Data'!G$7:G$410,MATCH($AK141,'[1]SOTY &amp; Multi Gun Data'!$F$7:$F$410,0),1))</f>
        <v/>
      </c>
      <c r="AM141" s="313" t="str">
        <f>IF($AK141="","",INDEX('[1]SOTY &amp; Multi Gun Data'!H$7:H$410,MATCH($AK141,'[1]SOTY &amp; Multi Gun Data'!$F$7:$F$410,0),1))</f>
        <v/>
      </c>
      <c r="AN141" s="315" t="str">
        <f>IF($AK141="","",INDEX('[1]SOTY &amp; Multi Gun Data'!J$7:J$410,MATCH($AK141,'[1]SOTY &amp; Multi Gun Data'!$F$7:$F$410,0),1))</f>
        <v/>
      </c>
      <c r="AO141" s="316" t="str">
        <f>IF($AK141="","",INDEX('[1]SOTY &amp; Multi Gun Data'!K$7:K$410,MATCH($AK141,'[1]SOTY &amp; Multi Gun Data'!$F$7:$F$410,0),1))</f>
        <v/>
      </c>
      <c r="AP141" s="312" t="str">
        <f t="shared" si="26"/>
        <v/>
      </c>
      <c r="AQ141" s="28" t="str">
        <f t="shared" si="32"/>
        <v/>
      </c>
      <c r="AU141" s="310" t="str">
        <f>IFERROR(INDEX('[1]SOTY &amp; Multi Gun Data'!$F$7:$F$410,MATCH((ROW()-6),'[1]SOTY &amp; Multi Gun Data'!$AC$7:$AC$410,0),1),"")</f>
        <v/>
      </c>
      <c r="AV141" s="317" t="str">
        <f>IF(AU141="","",INDEX('[1]SOTY &amp; Multi Gun Data'!AB$7:AB$410,MATCH(AU141,'[1]SOTY &amp; Multi Gun Data'!$F$7:$F$410,0),1))</f>
        <v/>
      </c>
      <c r="AW141" s="318" t="str">
        <f t="array" ref="AW141">IF($AU141="","",MAX(IF('[1]SOTY &amp; Multi Gun Data'!$F$7:$F$410=$AU141,'[1]SOTY &amp; Multi Gun Data'!$G$7:$G$410),IF('[1]SOTY &amp; Multi Gun Data'!$F$7:$F$410=$AU141,'[1]SOTY &amp; Multi Gun Data'!$H$7:$H$410)))</f>
        <v/>
      </c>
      <c r="AX141" s="319" t="str">
        <f t="shared" si="27"/>
        <v/>
      </c>
    </row>
    <row r="142" spans="1:50" ht="16.7" x14ac:dyDescent="0.35">
      <c r="A142" s="310" t="str">
        <f>IFERROR(INDEX('[1]SOTY &amp; Multi Gun Data'!$F$7:$F$410,MATCH((ROW()-6),'[1]SOTY &amp; Multi Gun Data'!$AH$7:$AH$410,0),1),"")</f>
        <v/>
      </c>
      <c r="B142" s="311" t="str">
        <f>IF($A142="","",INDEX('[1]SOTY &amp; Multi Gun Data'!G$7:G$410,MATCH($A142,'[1]SOTY &amp; Multi Gun Data'!$F$7:$F$410,0),1))</f>
        <v/>
      </c>
      <c r="C142" s="311" t="str">
        <f>IF($A142="","",INDEX('[1]SOTY &amp; Multi Gun Data'!H$7:H$410,MATCH($A142,'[1]SOTY &amp; Multi Gun Data'!$F$7:$F$410,0),1))</f>
        <v/>
      </c>
      <c r="D142" s="312" t="str">
        <f t="shared" si="22"/>
        <v/>
      </c>
      <c r="E142" s="28" t="str">
        <f t="shared" si="28"/>
        <v/>
      </c>
      <c r="I142" s="310" t="str">
        <f>IFERROR(INDEX('[1]SOTY &amp; Multi Gun Data'!$F$7:$F$410,MATCH((ROW()-6),'[1]SOTY &amp; Multi Gun Data'!$AJ$7:$AJ$410,0),1),"")</f>
        <v/>
      </c>
      <c r="J142" s="311" t="str">
        <f>IF(I142="","",INDEX('[1]SOTY &amp; Multi Gun Data'!G$7:G$410,MATCH($I142,'[1]SOTY &amp; Multi Gun Data'!$F$7:$F$410,0),1))</f>
        <v/>
      </c>
      <c r="K142" s="313" t="str">
        <f>IF(J142="","",INDEX('[1]SOTY &amp; Multi Gun Data'!H$7:H$410,MATCH($I142,'[1]SOTY &amp; Multi Gun Data'!$F$7:$F$410,0),1))</f>
        <v/>
      </c>
      <c r="L142" s="314" t="str">
        <f>IF(K142="","",INDEX('[1]SOTY &amp; Multi Gun Data'!I$7:I$410,MATCH($I142,'[1]SOTY &amp; Multi Gun Data'!$F$7:$F$410,0),1))</f>
        <v/>
      </c>
      <c r="M142" s="312" t="str">
        <f t="shared" si="23"/>
        <v/>
      </c>
      <c r="N142" s="28" t="str">
        <f t="shared" si="29"/>
        <v/>
      </c>
      <c r="R142" s="310" t="str">
        <f>IFERROR(INDEX('[1]SOTY &amp; Multi Gun Data'!$F$7:$F$410,MATCH((ROW()-6),'[1]SOTY &amp; Multi Gun Data'!$AL$7:$AL$410,0),1),"")</f>
        <v/>
      </c>
      <c r="S142" s="311" t="str">
        <f>IF(R142="","",INDEX('[1]SOTY &amp; Multi Gun Data'!G$7:G$410,MATCH($R142,'[1]SOTY &amp; Multi Gun Data'!$F$7:$F$410,0),1))</f>
        <v/>
      </c>
      <c r="T142" s="313" t="str">
        <f>IF(S142="","",INDEX('[1]SOTY &amp; Multi Gun Data'!H$7:H$410,MATCH($R142,'[1]SOTY &amp; Multi Gun Data'!$F$7:$F$410,0),1))</f>
        <v/>
      </c>
      <c r="U142" s="314" t="str">
        <f>IF(T142="","",INDEX('[1]SOTY &amp; Multi Gun Data'!I$7:I$410,MATCH($R142,'[1]SOTY &amp; Multi Gun Data'!$F$7:$F$410,0),1))</f>
        <v/>
      </c>
      <c r="V142" s="312" t="str">
        <f t="shared" si="24"/>
        <v/>
      </c>
      <c r="W142" s="28" t="str">
        <f t="shared" si="30"/>
        <v/>
      </c>
      <c r="AA142" s="310" t="str">
        <f>IFERROR(INDEX('[1]SOTY &amp; Multi Gun Data'!$F$7:$F$410,MATCH((ROW()-6),'[1]SOTY &amp; Multi Gun Data'!$AN$7:$AN$410,0),1),"")</f>
        <v/>
      </c>
      <c r="AB142" s="311" t="str">
        <f>IF($AA142="","",INDEX('[1]SOTY &amp; Multi Gun Data'!G$7:G$410,MATCH($AA142,'[1]SOTY &amp; Multi Gun Data'!$F$7:$F$410,0),1))</f>
        <v/>
      </c>
      <c r="AC142" s="313" t="str">
        <f>IF($AA142="","",INDEX('[1]SOTY &amp; Multi Gun Data'!H$7:H$410,MATCH($AA142,'[1]SOTY &amp; Multi Gun Data'!$F$7:$F$410,0),1))</f>
        <v/>
      </c>
      <c r="AD142" s="315" t="str">
        <f>IF($AA142="","",INDEX('[1]SOTY &amp; Multi Gun Data'!J$7:J$410,MATCH($AA142,'[1]SOTY &amp; Multi Gun Data'!$F$7:$F$410,0),1))</f>
        <v/>
      </c>
      <c r="AE142" s="316" t="str">
        <f>IF($AA142="","",INDEX('[1]SOTY &amp; Multi Gun Data'!K$7:K$410,MATCH($AA142,'[1]SOTY &amp; Multi Gun Data'!$F$7:$F$410,0),1))</f>
        <v/>
      </c>
      <c r="AF142" s="312" t="str">
        <f t="shared" si="25"/>
        <v/>
      </c>
      <c r="AG142" s="28" t="str">
        <f t="shared" si="31"/>
        <v/>
      </c>
      <c r="AK142" s="310" t="str">
        <f>IFERROR(INDEX('[1]SOTY &amp; Multi Gun Data'!$F$7:$F$410,MATCH((ROW()-6),'[1]SOTY &amp; Multi Gun Data'!$AP$7:$AP$410,0),1),"")</f>
        <v/>
      </c>
      <c r="AL142" s="311" t="str">
        <f>IF($AK142="","",INDEX('[1]SOTY &amp; Multi Gun Data'!G$7:G$410,MATCH($AK142,'[1]SOTY &amp; Multi Gun Data'!$F$7:$F$410,0),1))</f>
        <v/>
      </c>
      <c r="AM142" s="313" t="str">
        <f>IF($AK142="","",INDEX('[1]SOTY &amp; Multi Gun Data'!H$7:H$410,MATCH($AK142,'[1]SOTY &amp; Multi Gun Data'!$F$7:$F$410,0),1))</f>
        <v/>
      </c>
      <c r="AN142" s="315" t="str">
        <f>IF($AK142="","",INDEX('[1]SOTY &amp; Multi Gun Data'!J$7:J$410,MATCH($AK142,'[1]SOTY &amp; Multi Gun Data'!$F$7:$F$410,0),1))</f>
        <v/>
      </c>
      <c r="AO142" s="316" t="str">
        <f>IF($AK142="","",INDEX('[1]SOTY &amp; Multi Gun Data'!K$7:K$410,MATCH($AK142,'[1]SOTY &amp; Multi Gun Data'!$F$7:$F$410,0),1))</f>
        <v/>
      </c>
      <c r="AP142" s="312" t="str">
        <f t="shared" si="26"/>
        <v/>
      </c>
      <c r="AQ142" s="28" t="str">
        <f t="shared" si="32"/>
        <v/>
      </c>
      <c r="AU142" s="310" t="str">
        <f>IFERROR(INDEX('[1]SOTY &amp; Multi Gun Data'!$F$7:$F$410,MATCH((ROW()-6),'[1]SOTY &amp; Multi Gun Data'!$AC$7:$AC$410,0),1),"")</f>
        <v/>
      </c>
      <c r="AV142" s="317" t="str">
        <f>IF(AU142="","",INDEX('[1]SOTY &amp; Multi Gun Data'!AB$7:AB$410,MATCH(AU142,'[1]SOTY &amp; Multi Gun Data'!$F$7:$F$410,0),1))</f>
        <v/>
      </c>
      <c r="AW142" s="318" t="str">
        <f t="array" ref="AW142">IF($AU142="","",MAX(IF('[1]SOTY &amp; Multi Gun Data'!$F$7:$F$410=$AU142,'[1]SOTY &amp; Multi Gun Data'!$G$7:$G$410),IF('[1]SOTY &amp; Multi Gun Data'!$F$7:$F$410=$AU142,'[1]SOTY &amp; Multi Gun Data'!$H$7:$H$410)))</f>
        <v/>
      </c>
      <c r="AX142" s="319" t="str">
        <f t="shared" si="27"/>
        <v/>
      </c>
    </row>
    <row r="143" spans="1:50" ht="16.7" x14ac:dyDescent="0.35">
      <c r="A143" s="310" t="str">
        <f>IFERROR(INDEX('[1]SOTY &amp; Multi Gun Data'!$F$7:$F$410,MATCH((ROW()-6),'[1]SOTY &amp; Multi Gun Data'!$AH$7:$AH$410,0),1),"")</f>
        <v/>
      </c>
      <c r="B143" s="311" t="str">
        <f>IF($A143="","",INDEX('[1]SOTY &amp; Multi Gun Data'!G$7:G$410,MATCH($A143,'[1]SOTY &amp; Multi Gun Data'!$F$7:$F$410,0),1))</f>
        <v/>
      </c>
      <c r="C143" s="311" t="str">
        <f>IF($A143="","",INDEX('[1]SOTY &amp; Multi Gun Data'!H$7:H$410,MATCH($A143,'[1]SOTY &amp; Multi Gun Data'!$F$7:$F$410,0),1))</f>
        <v/>
      </c>
      <c r="D143" s="312" t="str">
        <f t="shared" si="22"/>
        <v/>
      </c>
      <c r="E143" s="28" t="str">
        <f t="shared" si="28"/>
        <v/>
      </c>
      <c r="I143" s="310" t="str">
        <f>IFERROR(INDEX('[1]SOTY &amp; Multi Gun Data'!$F$7:$F$410,MATCH((ROW()-6),'[1]SOTY &amp; Multi Gun Data'!$AJ$7:$AJ$410,0),1),"")</f>
        <v/>
      </c>
      <c r="J143" s="311" t="str">
        <f>IF(I143="","",INDEX('[1]SOTY &amp; Multi Gun Data'!G$7:G$410,MATCH($I143,'[1]SOTY &amp; Multi Gun Data'!$F$7:$F$410,0),1))</f>
        <v/>
      </c>
      <c r="K143" s="313" t="str">
        <f>IF(J143="","",INDEX('[1]SOTY &amp; Multi Gun Data'!H$7:H$410,MATCH($I143,'[1]SOTY &amp; Multi Gun Data'!$F$7:$F$410,0),1))</f>
        <v/>
      </c>
      <c r="L143" s="314" t="str">
        <f>IF(K143="","",INDEX('[1]SOTY &amp; Multi Gun Data'!I$7:I$410,MATCH($I143,'[1]SOTY &amp; Multi Gun Data'!$F$7:$F$410,0),1))</f>
        <v/>
      </c>
      <c r="M143" s="312" t="str">
        <f t="shared" si="23"/>
        <v/>
      </c>
      <c r="N143" s="28" t="str">
        <f t="shared" si="29"/>
        <v/>
      </c>
      <c r="R143" s="310" t="str">
        <f>IFERROR(INDEX('[1]SOTY &amp; Multi Gun Data'!$F$7:$F$410,MATCH((ROW()-6),'[1]SOTY &amp; Multi Gun Data'!$AL$7:$AL$410,0),1),"")</f>
        <v/>
      </c>
      <c r="S143" s="311" t="str">
        <f>IF(R143="","",INDEX('[1]SOTY &amp; Multi Gun Data'!G$7:G$410,MATCH($R143,'[1]SOTY &amp; Multi Gun Data'!$F$7:$F$410,0),1))</f>
        <v/>
      </c>
      <c r="T143" s="313" t="str">
        <f>IF(S143="","",INDEX('[1]SOTY &amp; Multi Gun Data'!H$7:H$410,MATCH($R143,'[1]SOTY &amp; Multi Gun Data'!$F$7:$F$410,0),1))</f>
        <v/>
      </c>
      <c r="U143" s="314" t="str">
        <f>IF(T143="","",INDEX('[1]SOTY &amp; Multi Gun Data'!I$7:I$410,MATCH($R143,'[1]SOTY &amp; Multi Gun Data'!$F$7:$F$410,0),1))</f>
        <v/>
      </c>
      <c r="V143" s="312" t="str">
        <f t="shared" si="24"/>
        <v/>
      </c>
      <c r="W143" s="28" t="str">
        <f t="shared" si="30"/>
        <v/>
      </c>
      <c r="AA143" s="310" t="str">
        <f>IFERROR(INDEX('[1]SOTY &amp; Multi Gun Data'!$F$7:$F$410,MATCH((ROW()-6),'[1]SOTY &amp; Multi Gun Data'!$AN$7:$AN$410,0),1),"")</f>
        <v/>
      </c>
      <c r="AB143" s="311" t="str">
        <f>IF($AA143="","",INDEX('[1]SOTY &amp; Multi Gun Data'!G$7:G$410,MATCH($AA143,'[1]SOTY &amp; Multi Gun Data'!$F$7:$F$410,0),1))</f>
        <v/>
      </c>
      <c r="AC143" s="313" t="str">
        <f>IF($AA143="","",INDEX('[1]SOTY &amp; Multi Gun Data'!H$7:H$410,MATCH($AA143,'[1]SOTY &amp; Multi Gun Data'!$F$7:$F$410,0),1))</f>
        <v/>
      </c>
      <c r="AD143" s="315" t="str">
        <f>IF($AA143="","",INDEX('[1]SOTY &amp; Multi Gun Data'!J$7:J$410,MATCH($AA143,'[1]SOTY &amp; Multi Gun Data'!$F$7:$F$410,0),1))</f>
        <v/>
      </c>
      <c r="AE143" s="316" t="str">
        <f>IF($AA143="","",INDEX('[1]SOTY &amp; Multi Gun Data'!K$7:K$410,MATCH($AA143,'[1]SOTY &amp; Multi Gun Data'!$F$7:$F$410,0),1))</f>
        <v/>
      </c>
      <c r="AF143" s="312" t="str">
        <f t="shared" si="25"/>
        <v/>
      </c>
      <c r="AG143" s="28" t="str">
        <f t="shared" si="31"/>
        <v/>
      </c>
      <c r="AK143" s="310" t="str">
        <f>IFERROR(INDEX('[1]SOTY &amp; Multi Gun Data'!$F$7:$F$410,MATCH((ROW()-6),'[1]SOTY &amp; Multi Gun Data'!$AP$7:$AP$410,0),1),"")</f>
        <v/>
      </c>
      <c r="AL143" s="311" t="str">
        <f>IF($AK143="","",INDEX('[1]SOTY &amp; Multi Gun Data'!G$7:G$410,MATCH($AK143,'[1]SOTY &amp; Multi Gun Data'!$F$7:$F$410,0),1))</f>
        <v/>
      </c>
      <c r="AM143" s="313" t="str">
        <f>IF($AK143="","",INDEX('[1]SOTY &amp; Multi Gun Data'!H$7:H$410,MATCH($AK143,'[1]SOTY &amp; Multi Gun Data'!$F$7:$F$410,0),1))</f>
        <v/>
      </c>
      <c r="AN143" s="315" t="str">
        <f>IF($AK143="","",INDEX('[1]SOTY &amp; Multi Gun Data'!J$7:J$410,MATCH($AK143,'[1]SOTY &amp; Multi Gun Data'!$F$7:$F$410,0),1))</f>
        <v/>
      </c>
      <c r="AO143" s="316" t="str">
        <f>IF($AK143="","",INDEX('[1]SOTY &amp; Multi Gun Data'!K$7:K$410,MATCH($AK143,'[1]SOTY &amp; Multi Gun Data'!$F$7:$F$410,0),1))</f>
        <v/>
      </c>
      <c r="AP143" s="312" t="str">
        <f t="shared" si="26"/>
        <v/>
      </c>
      <c r="AQ143" s="28" t="str">
        <f t="shared" si="32"/>
        <v/>
      </c>
      <c r="AU143" s="310" t="str">
        <f>IFERROR(INDEX('[1]SOTY &amp; Multi Gun Data'!$F$7:$F$410,MATCH((ROW()-6),'[1]SOTY &amp; Multi Gun Data'!$AC$7:$AC$410,0),1),"")</f>
        <v/>
      </c>
      <c r="AV143" s="317" t="str">
        <f>IF(AU143="","",INDEX('[1]SOTY &amp; Multi Gun Data'!AB$7:AB$410,MATCH(AU143,'[1]SOTY &amp; Multi Gun Data'!$F$7:$F$410,0),1))</f>
        <v/>
      </c>
      <c r="AW143" s="318" t="str">
        <f t="array" ref="AW143">IF($AU143="","",MAX(IF('[1]SOTY &amp; Multi Gun Data'!$F$7:$F$410=$AU143,'[1]SOTY &amp; Multi Gun Data'!$G$7:$G$410),IF('[1]SOTY &amp; Multi Gun Data'!$F$7:$F$410=$AU143,'[1]SOTY &amp; Multi Gun Data'!$H$7:$H$410)))</f>
        <v/>
      </c>
      <c r="AX143" s="319" t="str">
        <f t="shared" si="27"/>
        <v/>
      </c>
    </row>
    <row r="144" spans="1:50" ht="16.7" x14ac:dyDescent="0.35">
      <c r="A144" s="310" t="str">
        <f>IFERROR(INDEX('[1]SOTY &amp; Multi Gun Data'!$F$7:$F$410,MATCH((ROW()-6),'[1]SOTY &amp; Multi Gun Data'!$AH$7:$AH$410,0),1),"")</f>
        <v/>
      </c>
      <c r="B144" s="311" t="str">
        <f>IF($A144="","",INDEX('[1]SOTY &amp; Multi Gun Data'!G$7:G$410,MATCH($A144,'[1]SOTY &amp; Multi Gun Data'!$F$7:$F$410,0),1))</f>
        <v/>
      </c>
      <c r="C144" s="311" t="str">
        <f>IF($A144="","",INDEX('[1]SOTY &amp; Multi Gun Data'!H$7:H$410,MATCH($A144,'[1]SOTY &amp; Multi Gun Data'!$F$7:$F$410,0),1))</f>
        <v/>
      </c>
      <c r="D144" s="312" t="str">
        <f t="shared" si="22"/>
        <v/>
      </c>
      <c r="E144" s="28" t="str">
        <f t="shared" si="28"/>
        <v/>
      </c>
      <c r="I144" s="310" t="str">
        <f>IFERROR(INDEX('[1]SOTY &amp; Multi Gun Data'!$F$7:$F$410,MATCH((ROW()-6),'[1]SOTY &amp; Multi Gun Data'!$AJ$7:$AJ$410,0),1),"")</f>
        <v/>
      </c>
      <c r="J144" s="311" t="str">
        <f>IF(I144="","",INDEX('[1]SOTY &amp; Multi Gun Data'!G$7:G$410,MATCH($I144,'[1]SOTY &amp; Multi Gun Data'!$F$7:$F$410,0),1))</f>
        <v/>
      </c>
      <c r="K144" s="313" t="str">
        <f>IF(J144="","",INDEX('[1]SOTY &amp; Multi Gun Data'!H$7:H$410,MATCH($I144,'[1]SOTY &amp; Multi Gun Data'!$F$7:$F$410,0),1))</f>
        <v/>
      </c>
      <c r="L144" s="314" t="str">
        <f>IF(K144="","",INDEX('[1]SOTY &amp; Multi Gun Data'!I$7:I$410,MATCH($I144,'[1]SOTY &amp; Multi Gun Data'!$F$7:$F$410,0),1))</f>
        <v/>
      </c>
      <c r="M144" s="312" t="str">
        <f t="shared" si="23"/>
        <v/>
      </c>
      <c r="N144" s="28" t="str">
        <f t="shared" si="29"/>
        <v/>
      </c>
      <c r="R144" s="310" t="str">
        <f>IFERROR(INDEX('[1]SOTY &amp; Multi Gun Data'!$F$7:$F$410,MATCH((ROW()-6),'[1]SOTY &amp; Multi Gun Data'!$AL$7:$AL$410,0),1),"")</f>
        <v/>
      </c>
      <c r="S144" s="311" t="str">
        <f>IF(R144="","",INDEX('[1]SOTY &amp; Multi Gun Data'!G$7:G$410,MATCH($R144,'[1]SOTY &amp; Multi Gun Data'!$F$7:$F$410,0),1))</f>
        <v/>
      </c>
      <c r="T144" s="313" t="str">
        <f>IF(S144="","",INDEX('[1]SOTY &amp; Multi Gun Data'!H$7:H$410,MATCH($R144,'[1]SOTY &amp; Multi Gun Data'!$F$7:$F$410,0),1))</f>
        <v/>
      </c>
      <c r="U144" s="314" t="str">
        <f>IF(T144="","",INDEX('[1]SOTY &amp; Multi Gun Data'!I$7:I$410,MATCH($R144,'[1]SOTY &amp; Multi Gun Data'!$F$7:$F$410,0),1))</f>
        <v/>
      </c>
      <c r="V144" s="312" t="str">
        <f t="shared" si="24"/>
        <v/>
      </c>
      <c r="W144" s="28" t="str">
        <f t="shared" si="30"/>
        <v/>
      </c>
      <c r="AA144" s="310" t="str">
        <f>IFERROR(INDEX('[1]SOTY &amp; Multi Gun Data'!$F$7:$F$410,MATCH((ROW()-6),'[1]SOTY &amp; Multi Gun Data'!$AN$7:$AN$410,0),1),"")</f>
        <v/>
      </c>
      <c r="AB144" s="311" t="str">
        <f>IF($AA144="","",INDEX('[1]SOTY &amp; Multi Gun Data'!G$7:G$410,MATCH($AA144,'[1]SOTY &amp; Multi Gun Data'!$F$7:$F$410,0),1))</f>
        <v/>
      </c>
      <c r="AC144" s="313" t="str">
        <f>IF($AA144="","",INDEX('[1]SOTY &amp; Multi Gun Data'!H$7:H$410,MATCH($AA144,'[1]SOTY &amp; Multi Gun Data'!$F$7:$F$410,0),1))</f>
        <v/>
      </c>
      <c r="AD144" s="315" t="str">
        <f>IF($AA144="","",INDEX('[1]SOTY &amp; Multi Gun Data'!J$7:J$410,MATCH($AA144,'[1]SOTY &amp; Multi Gun Data'!$F$7:$F$410,0),1))</f>
        <v/>
      </c>
      <c r="AE144" s="316" t="str">
        <f>IF($AA144="","",INDEX('[1]SOTY &amp; Multi Gun Data'!K$7:K$410,MATCH($AA144,'[1]SOTY &amp; Multi Gun Data'!$F$7:$F$410,0),1))</f>
        <v/>
      </c>
      <c r="AF144" s="312" t="str">
        <f t="shared" si="25"/>
        <v/>
      </c>
      <c r="AG144" s="28" t="str">
        <f t="shared" si="31"/>
        <v/>
      </c>
      <c r="AK144" s="310" t="str">
        <f>IFERROR(INDEX('[1]SOTY &amp; Multi Gun Data'!$F$7:$F$410,MATCH((ROW()-6),'[1]SOTY &amp; Multi Gun Data'!$AP$7:$AP$410,0),1),"")</f>
        <v/>
      </c>
      <c r="AL144" s="311" t="str">
        <f>IF($AK144="","",INDEX('[1]SOTY &amp; Multi Gun Data'!G$7:G$410,MATCH($AK144,'[1]SOTY &amp; Multi Gun Data'!$F$7:$F$410,0),1))</f>
        <v/>
      </c>
      <c r="AM144" s="313" t="str">
        <f>IF($AK144="","",INDEX('[1]SOTY &amp; Multi Gun Data'!H$7:H$410,MATCH($AK144,'[1]SOTY &amp; Multi Gun Data'!$F$7:$F$410,0),1))</f>
        <v/>
      </c>
      <c r="AN144" s="315" t="str">
        <f>IF($AK144="","",INDEX('[1]SOTY &amp; Multi Gun Data'!J$7:J$410,MATCH($AK144,'[1]SOTY &amp; Multi Gun Data'!$F$7:$F$410,0),1))</f>
        <v/>
      </c>
      <c r="AO144" s="316" t="str">
        <f>IF($AK144="","",INDEX('[1]SOTY &amp; Multi Gun Data'!K$7:K$410,MATCH($AK144,'[1]SOTY &amp; Multi Gun Data'!$F$7:$F$410,0),1))</f>
        <v/>
      </c>
      <c r="AP144" s="312" t="str">
        <f t="shared" si="26"/>
        <v/>
      </c>
      <c r="AQ144" s="28" t="str">
        <f t="shared" si="32"/>
        <v/>
      </c>
      <c r="AU144" s="310" t="str">
        <f>IFERROR(INDEX('[1]SOTY &amp; Multi Gun Data'!$F$7:$F$410,MATCH((ROW()-6),'[1]SOTY &amp; Multi Gun Data'!$AC$7:$AC$410,0),1),"")</f>
        <v/>
      </c>
      <c r="AV144" s="317" t="str">
        <f>IF(AU144="","",INDEX('[1]SOTY &amp; Multi Gun Data'!AB$7:AB$410,MATCH(AU144,'[1]SOTY &amp; Multi Gun Data'!$F$7:$F$410,0),1))</f>
        <v/>
      </c>
      <c r="AW144" s="318" t="str">
        <f t="array" ref="AW144">IF($AU144="","",MAX(IF('[1]SOTY &amp; Multi Gun Data'!$F$7:$F$410=$AU144,'[1]SOTY &amp; Multi Gun Data'!$G$7:$G$410),IF('[1]SOTY &amp; Multi Gun Data'!$F$7:$F$410=$AU144,'[1]SOTY &amp; Multi Gun Data'!$H$7:$H$410)))</f>
        <v/>
      </c>
      <c r="AX144" s="319" t="str">
        <f t="shared" si="27"/>
        <v/>
      </c>
    </row>
    <row r="145" spans="1:50" ht="16.7" x14ac:dyDescent="0.35">
      <c r="A145" s="310" t="str">
        <f>IFERROR(INDEX('[1]SOTY &amp; Multi Gun Data'!$F$7:$F$410,MATCH((ROW()-6),'[1]SOTY &amp; Multi Gun Data'!$AH$7:$AH$410,0),1),"")</f>
        <v/>
      </c>
      <c r="B145" s="311" t="str">
        <f>IF($A145="","",INDEX('[1]SOTY &amp; Multi Gun Data'!G$7:G$410,MATCH($A145,'[1]SOTY &amp; Multi Gun Data'!$F$7:$F$410,0),1))</f>
        <v/>
      </c>
      <c r="C145" s="311" t="str">
        <f>IF($A145="","",INDEX('[1]SOTY &amp; Multi Gun Data'!H$7:H$410,MATCH($A145,'[1]SOTY &amp; Multi Gun Data'!$F$7:$F$410,0),1))</f>
        <v/>
      </c>
      <c r="D145" s="312" t="str">
        <f t="shared" si="22"/>
        <v/>
      </c>
      <c r="E145" s="28" t="str">
        <f t="shared" si="28"/>
        <v/>
      </c>
      <c r="I145" s="310" t="str">
        <f>IFERROR(INDEX('[1]SOTY &amp; Multi Gun Data'!$F$7:$F$410,MATCH((ROW()-6),'[1]SOTY &amp; Multi Gun Data'!$AJ$7:$AJ$410,0),1),"")</f>
        <v/>
      </c>
      <c r="J145" s="311" t="str">
        <f>IF(I145="","",INDEX('[1]SOTY &amp; Multi Gun Data'!G$7:G$410,MATCH($I145,'[1]SOTY &amp; Multi Gun Data'!$F$7:$F$410,0),1))</f>
        <v/>
      </c>
      <c r="K145" s="313" t="str">
        <f>IF(J145="","",INDEX('[1]SOTY &amp; Multi Gun Data'!H$7:H$410,MATCH($I145,'[1]SOTY &amp; Multi Gun Data'!$F$7:$F$410,0),1))</f>
        <v/>
      </c>
      <c r="L145" s="314" t="str">
        <f>IF(K145="","",INDEX('[1]SOTY &amp; Multi Gun Data'!I$7:I$410,MATCH($I145,'[1]SOTY &amp; Multi Gun Data'!$F$7:$F$410,0),1))</f>
        <v/>
      </c>
      <c r="M145" s="312" t="str">
        <f t="shared" si="23"/>
        <v/>
      </c>
      <c r="N145" s="28" t="str">
        <f t="shared" si="29"/>
        <v/>
      </c>
      <c r="R145" s="310" t="str">
        <f>IFERROR(INDEX('[1]SOTY &amp; Multi Gun Data'!$F$7:$F$410,MATCH((ROW()-6),'[1]SOTY &amp; Multi Gun Data'!$AL$7:$AL$410,0),1),"")</f>
        <v/>
      </c>
      <c r="S145" s="311" t="str">
        <f>IF(R145="","",INDEX('[1]SOTY &amp; Multi Gun Data'!G$7:G$410,MATCH($R145,'[1]SOTY &amp; Multi Gun Data'!$F$7:$F$410,0),1))</f>
        <v/>
      </c>
      <c r="T145" s="313" t="str">
        <f>IF(S145="","",INDEX('[1]SOTY &amp; Multi Gun Data'!H$7:H$410,MATCH($R145,'[1]SOTY &amp; Multi Gun Data'!$F$7:$F$410,0),1))</f>
        <v/>
      </c>
      <c r="U145" s="314" t="str">
        <f>IF(T145="","",INDEX('[1]SOTY &amp; Multi Gun Data'!I$7:I$410,MATCH($R145,'[1]SOTY &amp; Multi Gun Data'!$F$7:$F$410,0),1))</f>
        <v/>
      </c>
      <c r="V145" s="312" t="str">
        <f t="shared" si="24"/>
        <v/>
      </c>
      <c r="W145" s="28" t="str">
        <f t="shared" si="30"/>
        <v/>
      </c>
      <c r="AA145" s="310" t="str">
        <f>IFERROR(INDEX('[1]SOTY &amp; Multi Gun Data'!$F$7:$F$410,MATCH((ROW()-6),'[1]SOTY &amp; Multi Gun Data'!$AN$7:$AN$410,0),1),"")</f>
        <v/>
      </c>
      <c r="AB145" s="311" t="str">
        <f>IF($AA145="","",INDEX('[1]SOTY &amp; Multi Gun Data'!G$7:G$410,MATCH($AA145,'[1]SOTY &amp; Multi Gun Data'!$F$7:$F$410,0),1))</f>
        <v/>
      </c>
      <c r="AC145" s="313" t="str">
        <f>IF($AA145="","",INDEX('[1]SOTY &amp; Multi Gun Data'!H$7:H$410,MATCH($AA145,'[1]SOTY &amp; Multi Gun Data'!$F$7:$F$410,0),1))</f>
        <v/>
      </c>
      <c r="AD145" s="315" t="str">
        <f>IF($AA145="","",INDEX('[1]SOTY &amp; Multi Gun Data'!J$7:J$410,MATCH($AA145,'[1]SOTY &amp; Multi Gun Data'!$F$7:$F$410,0),1))</f>
        <v/>
      </c>
      <c r="AE145" s="316" t="str">
        <f>IF($AA145="","",INDEX('[1]SOTY &amp; Multi Gun Data'!K$7:K$410,MATCH($AA145,'[1]SOTY &amp; Multi Gun Data'!$F$7:$F$410,0),1))</f>
        <v/>
      </c>
      <c r="AF145" s="312" t="str">
        <f t="shared" si="25"/>
        <v/>
      </c>
      <c r="AG145" s="28" t="str">
        <f t="shared" si="31"/>
        <v/>
      </c>
      <c r="AK145" s="310" t="str">
        <f>IFERROR(INDEX('[1]SOTY &amp; Multi Gun Data'!$F$7:$F$410,MATCH((ROW()-6),'[1]SOTY &amp; Multi Gun Data'!$AP$7:$AP$410,0),1),"")</f>
        <v/>
      </c>
      <c r="AL145" s="311" t="str">
        <f>IF($AK145="","",INDEX('[1]SOTY &amp; Multi Gun Data'!G$7:G$410,MATCH($AK145,'[1]SOTY &amp; Multi Gun Data'!$F$7:$F$410,0),1))</f>
        <v/>
      </c>
      <c r="AM145" s="313" t="str">
        <f>IF($AK145="","",INDEX('[1]SOTY &amp; Multi Gun Data'!H$7:H$410,MATCH($AK145,'[1]SOTY &amp; Multi Gun Data'!$F$7:$F$410,0),1))</f>
        <v/>
      </c>
      <c r="AN145" s="315" t="str">
        <f>IF($AK145="","",INDEX('[1]SOTY &amp; Multi Gun Data'!J$7:J$410,MATCH($AK145,'[1]SOTY &amp; Multi Gun Data'!$F$7:$F$410,0),1))</f>
        <v/>
      </c>
      <c r="AO145" s="316" t="str">
        <f>IF($AK145="","",INDEX('[1]SOTY &amp; Multi Gun Data'!K$7:K$410,MATCH($AK145,'[1]SOTY &amp; Multi Gun Data'!$F$7:$F$410,0),1))</f>
        <v/>
      </c>
      <c r="AP145" s="312" t="str">
        <f t="shared" si="26"/>
        <v/>
      </c>
      <c r="AQ145" s="28" t="str">
        <f t="shared" si="32"/>
        <v/>
      </c>
      <c r="AU145" s="310" t="str">
        <f>IFERROR(INDEX('[1]SOTY &amp; Multi Gun Data'!$F$7:$F$410,MATCH((ROW()-6),'[1]SOTY &amp; Multi Gun Data'!$AC$7:$AC$410,0),1),"")</f>
        <v/>
      </c>
      <c r="AV145" s="317" t="str">
        <f>IF(AU145="","",INDEX('[1]SOTY &amp; Multi Gun Data'!AB$7:AB$410,MATCH(AU145,'[1]SOTY &amp; Multi Gun Data'!$F$7:$F$410,0),1))</f>
        <v/>
      </c>
      <c r="AW145" s="318" t="str">
        <f t="array" ref="AW145">IF($AU145="","",MAX(IF('[1]SOTY &amp; Multi Gun Data'!$F$7:$F$410=$AU145,'[1]SOTY &amp; Multi Gun Data'!$G$7:$G$410),IF('[1]SOTY &amp; Multi Gun Data'!$F$7:$F$410=$AU145,'[1]SOTY &amp; Multi Gun Data'!$H$7:$H$410)))</f>
        <v/>
      </c>
      <c r="AX145" s="319" t="str">
        <f t="shared" si="27"/>
        <v/>
      </c>
    </row>
    <row r="146" spans="1:50" ht="16.7" x14ac:dyDescent="0.35">
      <c r="A146" s="310" t="str">
        <f>IFERROR(INDEX('[1]SOTY &amp; Multi Gun Data'!$F$7:$F$410,MATCH((ROW()-6),'[1]SOTY &amp; Multi Gun Data'!$AH$7:$AH$410,0),1),"")</f>
        <v/>
      </c>
      <c r="B146" s="311" t="str">
        <f>IF($A146="","",INDEX('[1]SOTY &amp; Multi Gun Data'!G$7:G$410,MATCH($A146,'[1]SOTY &amp; Multi Gun Data'!$F$7:$F$410,0),1))</f>
        <v/>
      </c>
      <c r="C146" s="311" t="str">
        <f>IF($A146="","",INDEX('[1]SOTY &amp; Multi Gun Data'!H$7:H$410,MATCH($A146,'[1]SOTY &amp; Multi Gun Data'!$F$7:$F$410,0),1))</f>
        <v/>
      </c>
      <c r="D146" s="312" t="str">
        <f t="shared" si="22"/>
        <v/>
      </c>
      <c r="E146" s="28" t="str">
        <f t="shared" si="28"/>
        <v/>
      </c>
      <c r="I146" s="310" t="str">
        <f>IFERROR(INDEX('[1]SOTY &amp; Multi Gun Data'!$F$7:$F$410,MATCH((ROW()-6),'[1]SOTY &amp; Multi Gun Data'!$AJ$7:$AJ$410,0),1),"")</f>
        <v/>
      </c>
      <c r="J146" s="311" t="str">
        <f>IF(I146="","",INDEX('[1]SOTY &amp; Multi Gun Data'!G$7:G$410,MATCH($I146,'[1]SOTY &amp; Multi Gun Data'!$F$7:$F$410,0),1))</f>
        <v/>
      </c>
      <c r="K146" s="313" t="str">
        <f>IF(J146="","",INDEX('[1]SOTY &amp; Multi Gun Data'!H$7:H$410,MATCH($I146,'[1]SOTY &amp; Multi Gun Data'!$F$7:$F$410,0),1))</f>
        <v/>
      </c>
      <c r="L146" s="314" t="str">
        <f>IF(K146="","",INDEX('[1]SOTY &amp; Multi Gun Data'!I$7:I$410,MATCH($I146,'[1]SOTY &amp; Multi Gun Data'!$F$7:$F$410,0),1))</f>
        <v/>
      </c>
      <c r="M146" s="312" t="str">
        <f t="shared" si="23"/>
        <v/>
      </c>
      <c r="N146" s="28" t="str">
        <f t="shared" si="29"/>
        <v/>
      </c>
      <c r="R146" s="310" t="str">
        <f>IFERROR(INDEX('[1]SOTY &amp; Multi Gun Data'!$F$7:$F$410,MATCH((ROW()-6),'[1]SOTY &amp; Multi Gun Data'!$AL$7:$AL$410,0),1),"")</f>
        <v/>
      </c>
      <c r="S146" s="311" t="str">
        <f>IF(R146="","",INDEX('[1]SOTY &amp; Multi Gun Data'!G$7:G$410,MATCH($R146,'[1]SOTY &amp; Multi Gun Data'!$F$7:$F$410,0),1))</f>
        <v/>
      </c>
      <c r="T146" s="313" t="str">
        <f>IF(S146="","",INDEX('[1]SOTY &amp; Multi Gun Data'!H$7:H$410,MATCH($R146,'[1]SOTY &amp; Multi Gun Data'!$F$7:$F$410,0),1))</f>
        <v/>
      </c>
      <c r="U146" s="314" t="str">
        <f>IF(T146="","",INDEX('[1]SOTY &amp; Multi Gun Data'!I$7:I$410,MATCH($R146,'[1]SOTY &amp; Multi Gun Data'!$F$7:$F$410,0),1))</f>
        <v/>
      </c>
      <c r="V146" s="312" t="str">
        <f t="shared" si="24"/>
        <v/>
      </c>
      <c r="W146" s="28" t="str">
        <f t="shared" si="30"/>
        <v/>
      </c>
      <c r="AA146" s="310" t="str">
        <f>IFERROR(INDEX('[1]SOTY &amp; Multi Gun Data'!$F$7:$F$410,MATCH((ROW()-6),'[1]SOTY &amp; Multi Gun Data'!$AN$7:$AN$410,0),1),"")</f>
        <v/>
      </c>
      <c r="AB146" s="311" t="str">
        <f>IF($AA146="","",INDEX('[1]SOTY &amp; Multi Gun Data'!G$7:G$410,MATCH($AA146,'[1]SOTY &amp; Multi Gun Data'!$F$7:$F$410,0),1))</f>
        <v/>
      </c>
      <c r="AC146" s="313" t="str">
        <f>IF($AA146="","",INDEX('[1]SOTY &amp; Multi Gun Data'!H$7:H$410,MATCH($AA146,'[1]SOTY &amp; Multi Gun Data'!$F$7:$F$410,0),1))</f>
        <v/>
      </c>
      <c r="AD146" s="315" t="str">
        <f>IF($AA146="","",INDEX('[1]SOTY &amp; Multi Gun Data'!J$7:J$410,MATCH($AA146,'[1]SOTY &amp; Multi Gun Data'!$F$7:$F$410,0),1))</f>
        <v/>
      </c>
      <c r="AE146" s="316" t="str">
        <f>IF($AA146="","",INDEX('[1]SOTY &amp; Multi Gun Data'!K$7:K$410,MATCH($AA146,'[1]SOTY &amp; Multi Gun Data'!$F$7:$F$410,0),1))</f>
        <v/>
      </c>
      <c r="AF146" s="312" t="str">
        <f t="shared" si="25"/>
        <v/>
      </c>
      <c r="AG146" s="28" t="str">
        <f t="shared" si="31"/>
        <v/>
      </c>
      <c r="AK146" s="310" t="str">
        <f>IFERROR(INDEX('[1]SOTY &amp; Multi Gun Data'!$F$7:$F$410,MATCH((ROW()-6),'[1]SOTY &amp; Multi Gun Data'!$AP$7:$AP$410,0),1),"")</f>
        <v/>
      </c>
      <c r="AL146" s="311" t="str">
        <f>IF($AK146="","",INDEX('[1]SOTY &amp; Multi Gun Data'!G$7:G$410,MATCH($AK146,'[1]SOTY &amp; Multi Gun Data'!$F$7:$F$410,0),1))</f>
        <v/>
      </c>
      <c r="AM146" s="313" t="str">
        <f>IF($AK146="","",INDEX('[1]SOTY &amp; Multi Gun Data'!H$7:H$410,MATCH($AK146,'[1]SOTY &amp; Multi Gun Data'!$F$7:$F$410,0),1))</f>
        <v/>
      </c>
      <c r="AN146" s="315" t="str">
        <f>IF($AK146="","",INDEX('[1]SOTY &amp; Multi Gun Data'!J$7:J$410,MATCH($AK146,'[1]SOTY &amp; Multi Gun Data'!$F$7:$F$410,0),1))</f>
        <v/>
      </c>
      <c r="AO146" s="316" t="str">
        <f>IF($AK146="","",INDEX('[1]SOTY &amp; Multi Gun Data'!K$7:K$410,MATCH($AK146,'[1]SOTY &amp; Multi Gun Data'!$F$7:$F$410,0),1))</f>
        <v/>
      </c>
      <c r="AP146" s="312" t="str">
        <f t="shared" si="26"/>
        <v/>
      </c>
      <c r="AQ146" s="28" t="str">
        <f t="shared" si="32"/>
        <v/>
      </c>
      <c r="AU146" s="310" t="str">
        <f>IFERROR(INDEX('[1]SOTY &amp; Multi Gun Data'!$F$7:$F$410,MATCH((ROW()-6),'[1]SOTY &amp; Multi Gun Data'!$AC$7:$AC$410,0),1),"")</f>
        <v/>
      </c>
      <c r="AV146" s="317" t="str">
        <f>IF(AU146="","",INDEX('[1]SOTY &amp; Multi Gun Data'!AB$7:AB$410,MATCH(AU146,'[1]SOTY &amp; Multi Gun Data'!$F$7:$F$410,0),1))</f>
        <v/>
      </c>
      <c r="AW146" s="318" t="str">
        <f t="array" ref="AW146">IF($AU146="","",MAX(IF('[1]SOTY &amp; Multi Gun Data'!$F$7:$F$410=$AU146,'[1]SOTY &amp; Multi Gun Data'!$G$7:$G$410),IF('[1]SOTY &amp; Multi Gun Data'!$F$7:$F$410=$AU146,'[1]SOTY &amp; Multi Gun Data'!$H$7:$H$410)))</f>
        <v/>
      </c>
      <c r="AX146" s="319" t="str">
        <f t="shared" si="27"/>
        <v/>
      </c>
    </row>
    <row r="147" spans="1:50" ht="16.7" x14ac:dyDescent="0.35">
      <c r="A147" s="310" t="str">
        <f>IFERROR(INDEX('[1]SOTY &amp; Multi Gun Data'!$F$7:$F$410,MATCH((ROW()-6),'[1]SOTY &amp; Multi Gun Data'!$AH$7:$AH$410,0),1),"")</f>
        <v/>
      </c>
      <c r="B147" s="311" t="str">
        <f>IF($A147="","",INDEX('[1]SOTY &amp; Multi Gun Data'!G$7:G$410,MATCH($A147,'[1]SOTY &amp; Multi Gun Data'!$F$7:$F$410,0),1))</f>
        <v/>
      </c>
      <c r="C147" s="311" t="str">
        <f>IF($A147="","",INDEX('[1]SOTY &amp; Multi Gun Data'!H$7:H$410,MATCH($A147,'[1]SOTY &amp; Multi Gun Data'!$F$7:$F$410,0),1))</f>
        <v/>
      </c>
      <c r="D147" s="312" t="str">
        <f t="shared" si="22"/>
        <v/>
      </c>
      <c r="E147" s="28" t="str">
        <f t="shared" si="28"/>
        <v/>
      </c>
      <c r="I147" s="310" t="str">
        <f>IFERROR(INDEX('[1]SOTY &amp; Multi Gun Data'!$F$7:$F$410,MATCH((ROW()-6),'[1]SOTY &amp; Multi Gun Data'!$AJ$7:$AJ$410,0),1),"")</f>
        <v/>
      </c>
      <c r="J147" s="311" t="str">
        <f>IF(I147="","",INDEX('[1]SOTY &amp; Multi Gun Data'!G$7:G$410,MATCH($I147,'[1]SOTY &amp; Multi Gun Data'!$F$7:$F$410,0),1))</f>
        <v/>
      </c>
      <c r="K147" s="313" t="str">
        <f>IF(J147="","",INDEX('[1]SOTY &amp; Multi Gun Data'!H$7:H$410,MATCH($I147,'[1]SOTY &amp; Multi Gun Data'!$F$7:$F$410,0),1))</f>
        <v/>
      </c>
      <c r="L147" s="314" t="str">
        <f>IF(K147="","",INDEX('[1]SOTY &amp; Multi Gun Data'!I$7:I$410,MATCH($I147,'[1]SOTY &amp; Multi Gun Data'!$F$7:$F$410,0),1))</f>
        <v/>
      </c>
      <c r="M147" s="312" t="str">
        <f t="shared" si="23"/>
        <v/>
      </c>
      <c r="N147" s="28" t="str">
        <f t="shared" si="29"/>
        <v/>
      </c>
      <c r="R147" s="310" t="str">
        <f>IFERROR(INDEX('[1]SOTY &amp; Multi Gun Data'!$F$7:$F$410,MATCH((ROW()-6),'[1]SOTY &amp; Multi Gun Data'!$AL$7:$AL$410,0),1),"")</f>
        <v/>
      </c>
      <c r="S147" s="311" t="str">
        <f>IF(R147="","",INDEX('[1]SOTY &amp; Multi Gun Data'!G$7:G$410,MATCH($R147,'[1]SOTY &amp; Multi Gun Data'!$F$7:$F$410,0),1))</f>
        <v/>
      </c>
      <c r="T147" s="313" t="str">
        <f>IF(S147="","",INDEX('[1]SOTY &amp; Multi Gun Data'!H$7:H$410,MATCH($R147,'[1]SOTY &amp; Multi Gun Data'!$F$7:$F$410,0),1))</f>
        <v/>
      </c>
      <c r="U147" s="314" t="str">
        <f>IF(T147="","",INDEX('[1]SOTY &amp; Multi Gun Data'!I$7:I$410,MATCH($R147,'[1]SOTY &amp; Multi Gun Data'!$F$7:$F$410,0),1))</f>
        <v/>
      </c>
      <c r="V147" s="312" t="str">
        <f t="shared" si="24"/>
        <v/>
      </c>
      <c r="W147" s="28" t="str">
        <f t="shared" si="30"/>
        <v/>
      </c>
      <c r="AA147" s="310" t="str">
        <f>IFERROR(INDEX('[1]SOTY &amp; Multi Gun Data'!$F$7:$F$410,MATCH((ROW()-6),'[1]SOTY &amp; Multi Gun Data'!$AN$7:$AN$410,0),1),"")</f>
        <v/>
      </c>
      <c r="AB147" s="311" t="str">
        <f>IF($AA147="","",INDEX('[1]SOTY &amp; Multi Gun Data'!G$7:G$410,MATCH($AA147,'[1]SOTY &amp; Multi Gun Data'!$F$7:$F$410,0),1))</f>
        <v/>
      </c>
      <c r="AC147" s="313" t="str">
        <f>IF($AA147="","",INDEX('[1]SOTY &amp; Multi Gun Data'!H$7:H$410,MATCH($AA147,'[1]SOTY &amp; Multi Gun Data'!$F$7:$F$410,0),1))</f>
        <v/>
      </c>
      <c r="AD147" s="315" t="str">
        <f>IF($AA147="","",INDEX('[1]SOTY &amp; Multi Gun Data'!J$7:J$410,MATCH($AA147,'[1]SOTY &amp; Multi Gun Data'!$F$7:$F$410,0),1))</f>
        <v/>
      </c>
      <c r="AE147" s="316" t="str">
        <f>IF($AA147="","",INDEX('[1]SOTY &amp; Multi Gun Data'!K$7:K$410,MATCH($AA147,'[1]SOTY &amp; Multi Gun Data'!$F$7:$F$410,0),1))</f>
        <v/>
      </c>
      <c r="AF147" s="312" t="str">
        <f t="shared" si="25"/>
        <v/>
      </c>
      <c r="AG147" s="28" t="str">
        <f t="shared" si="31"/>
        <v/>
      </c>
      <c r="AK147" s="310" t="str">
        <f>IFERROR(INDEX('[1]SOTY &amp; Multi Gun Data'!$F$7:$F$410,MATCH((ROW()-6),'[1]SOTY &amp; Multi Gun Data'!$AP$7:$AP$410,0),1),"")</f>
        <v/>
      </c>
      <c r="AL147" s="311" t="str">
        <f>IF($AK147="","",INDEX('[1]SOTY &amp; Multi Gun Data'!G$7:G$410,MATCH($AK147,'[1]SOTY &amp; Multi Gun Data'!$F$7:$F$410,0),1))</f>
        <v/>
      </c>
      <c r="AM147" s="313" t="str">
        <f>IF($AK147="","",INDEX('[1]SOTY &amp; Multi Gun Data'!H$7:H$410,MATCH($AK147,'[1]SOTY &amp; Multi Gun Data'!$F$7:$F$410,0),1))</f>
        <v/>
      </c>
      <c r="AN147" s="315" t="str">
        <f>IF($AK147="","",INDEX('[1]SOTY &amp; Multi Gun Data'!J$7:J$410,MATCH($AK147,'[1]SOTY &amp; Multi Gun Data'!$F$7:$F$410,0),1))</f>
        <v/>
      </c>
      <c r="AO147" s="316" t="str">
        <f>IF($AK147="","",INDEX('[1]SOTY &amp; Multi Gun Data'!K$7:K$410,MATCH($AK147,'[1]SOTY &amp; Multi Gun Data'!$F$7:$F$410,0),1))</f>
        <v/>
      </c>
      <c r="AP147" s="312" t="str">
        <f t="shared" si="26"/>
        <v/>
      </c>
      <c r="AQ147" s="28" t="str">
        <f t="shared" si="32"/>
        <v/>
      </c>
      <c r="AU147" s="310" t="str">
        <f>IFERROR(INDEX('[1]SOTY &amp; Multi Gun Data'!$F$7:$F$410,MATCH((ROW()-6),'[1]SOTY &amp; Multi Gun Data'!$AC$7:$AC$410,0),1),"")</f>
        <v/>
      </c>
      <c r="AV147" s="317" t="str">
        <f>IF(AU147="","",INDEX('[1]SOTY &amp; Multi Gun Data'!AB$7:AB$410,MATCH(AU147,'[1]SOTY &amp; Multi Gun Data'!$F$7:$F$410,0),1))</f>
        <v/>
      </c>
      <c r="AW147" s="318" t="str">
        <f t="array" ref="AW147">IF($AU147="","",MAX(IF('[1]SOTY &amp; Multi Gun Data'!$F$7:$F$410=$AU147,'[1]SOTY &amp; Multi Gun Data'!$G$7:$G$410),IF('[1]SOTY &amp; Multi Gun Data'!$F$7:$F$410=$AU147,'[1]SOTY &amp; Multi Gun Data'!$H$7:$H$410)))</f>
        <v/>
      </c>
      <c r="AX147" s="319" t="str">
        <f t="shared" si="27"/>
        <v/>
      </c>
    </row>
    <row r="148" spans="1:50" ht="16.7" x14ac:dyDescent="0.35">
      <c r="A148" s="310" t="str">
        <f>IFERROR(INDEX('[1]SOTY &amp; Multi Gun Data'!$F$7:$F$410,MATCH((ROW()-6),'[1]SOTY &amp; Multi Gun Data'!$AH$7:$AH$410,0),1),"")</f>
        <v/>
      </c>
      <c r="B148" s="311" t="str">
        <f>IF($A148="","",INDEX('[1]SOTY &amp; Multi Gun Data'!G$7:G$410,MATCH($A148,'[1]SOTY &amp; Multi Gun Data'!$F$7:$F$410,0),1))</f>
        <v/>
      </c>
      <c r="C148" s="311" t="str">
        <f>IF($A148="","",INDEX('[1]SOTY &amp; Multi Gun Data'!H$7:H$410,MATCH($A148,'[1]SOTY &amp; Multi Gun Data'!$F$7:$F$410,0),1))</f>
        <v/>
      </c>
      <c r="D148" s="312" t="str">
        <f t="shared" si="22"/>
        <v/>
      </c>
      <c r="E148" s="28" t="str">
        <f t="shared" si="28"/>
        <v/>
      </c>
      <c r="I148" s="310" t="str">
        <f>IFERROR(INDEX('[1]SOTY &amp; Multi Gun Data'!$F$7:$F$410,MATCH((ROW()-6),'[1]SOTY &amp; Multi Gun Data'!$AJ$7:$AJ$410,0),1),"")</f>
        <v/>
      </c>
      <c r="J148" s="311" t="str">
        <f>IF(I148="","",INDEX('[1]SOTY &amp; Multi Gun Data'!G$7:G$410,MATCH($I148,'[1]SOTY &amp; Multi Gun Data'!$F$7:$F$410,0),1))</f>
        <v/>
      </c>
      <c r="K148" s="313" t="str">
        <f>IF(J148="","",INDEX('[1]SOTY &amp; Multi Gun Data'!H$7:H$410,MATCH($I148,'[1]SOTY &amp; Multi Gun Data'!$F$7:$F$410,0),1))</f>
        <v/>
      </c>
      <c r="L148" s="314" t="str">
        <f>IF(K148="","",INDEX('[1]SOTY &amp; Multi Gun Data'!I$7:I$410,MATCH($I148,'[1]SOTY &amp; Multi Gun Data'!$F$7:$F$410,0),1))</f>
        <v/>
      </c>
      <c r="M148" s="312" t="str">
        <f t="shared" si="23"/>
        <v/>
      </c>
      <c r="N148" s="28" t="str">
        <f t="shared" si="29"/>
        <v/>
      </c>
      <c r="R148" s="310" t="str">
        <f>IFERROR(INDEX('[1]SOTY &amp; Multi Gun Data'!$F$7:$F$410,MATCH((ROW()-6),'[1]SOTY &amp; Multi Gun Data'!$AL$7:$AL$410,0),1),"")</f>
        <v/>
      </c>
      <c r="S148" s="311" t="str">
        <f>IF(R148="","",INDEX('[1]SOTY &amp; Multi Gun Data'!G$7:G$410,MATCH($R148,'[1]SOTY &amp; Multi Gun Data'!$F$7:$F$410,0),1))</f>
        <v/>
      </c>
      <c r="T148" s="313" t="str">
        <f>IF(S148="","",INDEX('[1]SOTY &amp; Multi Gun Data'!H$7:H$410,MATCH($R148,'[1]SOTY &amp; Multi Gun Data'!$F$7:$F$410,0),1))</f>
        <v/>
      </c>
      <c r="U148" s="314" t="str">
        <f>IF(T148="","",INDEX('[1]SOTY &amp; Multi Gun Data'!I$7:I$410,MATCH($R148,'[1]SOTY &amp; Multi Gun Data'!$F$7:$F$410,0),1))</f>
        <v/>
      </c>
      <c r="V148" s="312" t="str">
        <f t="shared" si="24"/>
        <v/>
      </c>
      <c r="W148" s="28" t="str">
        <f t="shared" si="30"/>
        <v/>
      </c>
      <c r="AA148" s="310" t="str">
        <f>IFERROR(INDEX('[1]SOTY &amp; Multi Gun Data'!$F$7:$F$410,MATCH((ROW()-6),'[1]SOTY &amp; Multi Gun Data'!$AN$7:$AN$410,0),1),"")</f>
        <v/>
      </c>
      <c r="AB148" s="311" t="str">
        <f>IF($AA148="","",INDEX('[1]SOTY &amp; Multi Gun Data'!G$7:G$410,MATCH($AA148,'[1]SOTY &amp; Multi Gun Data'!$F$7:$F$410,0),1))</f>
        <v/>
      </c>
      <c r="AC148" s="313" t="str">
        <f>IF($AA148="","",INDEX('[1]SOTY &amp; Multi Gun Data'!H$7:H$410,MATCH($AA148,'[1]SOTY &amp; Multi Gun Data'!$F$7:$F$410,0),1))</f>
        <v/>
      </c>
      <c r="AD148" s="315" t="str">
        <f>IF($AA148="","",INDEX('[1]SOTY &amp; Multi Gun Data'!J$7:J$410,MATCH($AA148,'[1]SOTY &amp; Multi Gun Data'!$F$7:$F$410,0),1))</f>
        <v/>
      </c>
      <c r="AE148" s="316" t="str">
        <f>IF($AA148="","",INDEX('[1]SOTY &amp; Multi Gun Data'!K$7:K$410,MATCH($AA148,'[1]SOTY &amp; Multi Gun Data'!$F$7:$F$410,0),1))</f>
        <v/>
      </c>
      <c r="AF148" s="312" t="str">
        <f t="shared" si="25"/>
        <v/>
      </c>
      <c r="AG148" s="28" t="str">
        <f t="shared" si="31"/>
        <v/>
      </c>
      <c r="AK148" s="310" t="str">
        <f>IFERROR(INDEX('[1]SOTY &amp; Multi Gun Data'!$F$7:$F$410,MATCH((ROW()-6),'[1]SOTY &amp; Multi Gun Data'!$AP$7:$AP$410,0),1),"")</f>
        <v/>
      </c>
      <c r="AL148" s="311" t="str">
        <f>IF($AK148="","",INDEX('[1]SOTY &amp; Multi Gun Data'!G$7:G$410,MATCH($AK148,'[1]SOTY &amp; Multi Gun Data'!$F$7:$F$410,0),1))</f>
        <v/>
      </c>
      <c r="AM148" s="313" t="str">
        <f>IF($AK148="","",INDEX('[1]SOTY &amp; Multi Gun Data'!H$7:H$410,MATCH($AK148,'[1]SOTY &amp; Multi Gun Data'!$F$7:$F$410,0),1))</f>
        <v/>
      </c>
      <c r="AN148" s="315" t="str">
        <f>IF($AK148="","",INDEX('[1]SOTY &amp; Multi Gun Data'!J$7:J$410,MATCH($AK148,'[1]SOTY &amp; Multi Gun Data'!$F$7:$F$410,0),1))</f>
        <v/>
      </c>
      <c r="AO148" s="316" t="str">
        <f>IF($AK148="","",INDEX('[1]SOTY &amp; Multi Gun Data'!K$7:K$410,MATCH($AK148,'[1]SOTY &amp; Multi Gun Data'!$F$7:$F$410,0),1))</f>
        <v/>
      </c>
      <c r="AP148" s="312" t="str">
        <f t="shared" si="26"/>
        <v/>
      </c>
      <c r="AQ148" s="28" t="str">
        <f t="shared" si="32"/>
        <v/>
      </c>
      <c r="AU148" s="310" t="str">
        <f>IFERROR(INDEX('[1]SOTY &amp; Multi Gun Data'!$F$7:$F$410,MATCH((ROW()-6),'[1]SOTY &amp; Multi Gun Data'!$AC$7:$AC$410,0),1),"")</f>
        <v/>
      </c>
      <c r="AV148" s="317" t="str">
        <f>IF(AU148="","",INDEX('[1]SOTY &amp; Multi Gun Data'!AB$7:AB$410,MATCH(AU148,'[1]SOTY &amp; Multi Gun Data'!$F$7:$F$410,0),1))</f>
        <v/>
      </c>
      <c r="AW148" s="318" t="str">
        <f t="array" ref="AW148">IF($AU148="","",MAX(IF('[1]SOTY &amp; Multi Gun Data'!$F$7:$F$410=$AU148,'[1]SOTY &amp; Multi Gun Data'!$G$7:$G$410),IF('[1]SOTY &amp; Multi Gun Data'!$F$7:$F$410=$AU148,'[1]SOTY &amp; Multi Gun Data'!$H$7:$H$410)))</f>
        <v/>
      </c>
      <c r="AX148" s="319" t="str">
        <f t="shared" si="27"/>
        <v/>
      </c>
    </row>
    <row r="149" spans="1:50" ht="16.7" x14ac:dyDescent="0.35">
      <c r="A149" s="310" t="str">
        <f>IFERROR(INDEX('[1]SOTY &amp; Multi Gun Data'!$F$7:$F$410,MATCH((ROW()-6),'[1]SOTY &amp; Multi Gun Data'!$AH$7:$AH$410,0),1),"")</f>
        <v/>
      </c>
      <c r="B149" s="311" t="str">
        <f>IF($A149="","",INDEX('[1]SOTY &amp; Multi Gun Data'!G$7:G$410,MATCH($A149,'[1]SOTY &amp; Multi Gun Data'!$F$7:$F$410,0),1))</f>
        <v/>
      </c>
      <c r="C149" s="311" t="str">
        <f>IF($A149="","",INDEX('[1]SOTY &amp; Multi Gun Data'!H$7:H$410,MATCH($A149,'[1]SOTY &amp; Multi Gun Data'!$F$7:$F$410,0),1))</f>
        <v/>
      </c>
      <c r="D149" s="312" t="str">
        <f t="shared" si="22"/>
        <v/>
      </c>
      <c r="E149" s="28" t="str">
        <f t="shared" si="28"/>
        <v/>
      </c>
      <c r="I149" s="310" t="str">
        <f>IFERROR(INDEX('[1]SOTY &amp; Multi Gun Data'!$F$7:$F$410,MATCH((ROW()-6),'[1]SOTY &amp; Multi Gun Data'!$AJ$7:$AJ$410,0),1),"")</f>
        <v/>
      </c>
      <c r="J149" s="311" t="str">
        <f>IF(I149="","",INDEX('[1]SOTY &amp; Multi Gun Data'!G$7:G$410,MATCH($I149,'[1]SOTY &amp; Multi Gun Data'!$F$7:$F$410,0),1))</f>
        <v/>
      </c>
      <c r="K149" s="313" t="str">
        <f>IF(J149="","",INDEX('[1]SOTY &amp; Multi Gun Data'!H$7:H$410,MATCH($I149,'[1]SOTY &amp; Multi Gun Data'!$F$7:$F$410,0),1))</f>
        <v/>
      </c>
      <c r="L149" s="314" t="str">
        <f>IF(K149="","",INDEX('[1]SOTY &amp; Multi Gun Data'!I$7:I$410,MATCH($I149,'[1]SOTY &amp; Multi Gun Data'!$F$7:$F$410,0),1))</f>
        <v/>
      </c>
      <c r="M149" s="312" t="str">
        <f t="shared" si="23"/>
        <v/>
      </c>
      <c r="N149" s="28" t="str">
        <f t="shared" si="29"/>
        <v/>
      </c>
      <c r="R149" s="310" t="str">
        <f>IFERROR(INDEX('[1]SOTY &amp; Multi Gun Data'!$F$7:$F$410,MATCH((ROW()-6),'[1]SOTY &amp; Multi Gun Data'!$AL$7:$AL$410,0),1),"")</f>
        <v/>
      </c>
      <c r="S149" s="311" t="str">
        <f>IF(R149="","",INDEX('[1]SOTY &amp; Multi Gun Data'!G$7:G$410,MATCH($R149,'[1]SOTY &amp; Multi Gun Data'!$F$7:$F$410,0),1))</f>
        <v/>
      </c>
      <c r="T149" s="313" t="str">
        <f>IF(S149="","",INDEX('[1]SOTY &amp; Multi Gun Data'!H$7:H$410,MATCH($R149,'[1]SOTY &amp; Multi Gun Data'!$F$7:$F$410,0),1))</f>
        <v/>
      </c>
      <c r="U149" s="314" t="str">
        <f>IF(T149="","",INDEX('[1]SOTY &amp; Multi Gun Data'!I$7:I$410,MATCH($R149,'[1]SOTY &amp; Multi Gun Data'!$F$7:$F$410,0),1))</f>
        <v/>
      </c>
      <c r="V149" s="312" t="str">
        <f t="shared" si="24"/>
        <v/>
      </c>
      <c r="W149" s="28" t="str">
        <f t="shared" si="30"/>
        <v/>
      </c>
      <c r="AA149" s="310" t="str">
        <f>IFERROR(INDEX('[1]SOTY &amp; Multi Gun Data'!$F$7:$F$410,MATCH((ROW()-6),'[1]SOTY &amp; Multi Gun Data'!$AN$7:$AN$410,0),1),"")</f>
        <v/>
      </c>
      <c r="AB149" s="311" t="str">
        <f>IF($AA149="","",INDEX('[1]SOTY &amp; Multi Gun Data'!G$7:G$410,MATCH($AA149,'[1]SOTY &amp; Multi Gun Data'!$F$7:$F$410,0),1))</f>
        <v/>
      </c>
      <c r="AC149" s="313" t="str">
        <f>IF($AA149="","",INDEX('[1]SOTY &amp; Multi Gun Data'!H$7:H$410,MATCH($AA149,'[1]SOTY &amp; Multi Gun Data'!$F$7:$F$410,0),1))</f>
        <v/>
      </c>
      <c r="AD149" s="315" t="str">
        <f>IF($AA149="","",INDEX('[1]SOTY &amp; Multi Gun Data'!J$7:J$410,MATCH($AA149,'[1]SOTY &amp; Multi Gun Data'!$F$7:$F$410,0),1))</f>
        <v/>
      </c>
      <c r="AE149" s="316" t="str">
        <f>IF($AA149="","",INDEX('[1]SOTY &amp; Multi Gun Data'!K$7:K$410,MATCH($AA149,'[1]SOTY &amp; Multi Gun Data'!$F$7:$F$410,0),1))</f>
        <v/>
      </c>
      <c r="AF149" s="312" t="str">
        <f t="shared" si="25"/>
        <v/>
      </c>
      <c r="AG149" s="28" t="str">
        <f t="shared" si="31"/>
        <v/>
      </c>
      <c r="AK149" s="310" t="str">
        <f>IFERROR(INDEX('[1]SOTY &amp; Multi Gun Data'!$F$7:$F$410,MATCH((ROW()-6),'[1]SOTY &amp; Multi Gun Data'!$AP$7:$AP$410,0),1),"")</f>
        <v/>
      </c>
      <c r="AL149" s="311" t="str">
        <f>IF($AK149="","",INDEX('[1]SOTY &amp; Multi Gun Data'!G$7:G$410,MATCH($AK149,'[1]SOTY &amp; Multi Gun Data'!$F$7:$F$410,0),1))</f>
        <v/>
      </c>
      <c r="AM149" s="313" t="str">
        <f>IF($AK149="","",INDEX('[1]SOTY &amp; Multi Gun Data'!H$7:H$410,MATCH($AK149,'[1]SOTY &amp; Multi Gun Data'!$F$7:$F$410,0),1))</f>
        <v/>
      </c>
      <c r="AN149" s="315" t="str">
        <f>IF($AK149="","",INDEX('[1]SOTY &amp; Multi Gun Data'!J$7:J$410,MATCH($AK149,'[1]SOTY &amp; Multi Gun Data'!$F$7:$F$410,0),1))</f>
        <v/>
      </c>
      <c r="AO149" s="316" t="str">
        <f>IF($AK149="","",INDEX('[1]SOTY &amp; Multi Gun Data'!K$7:K$410,MATCH($AK149,'[1]SOTY &amp; Multi Gun Data'!$F$7:$F$410,0),1))</f>
        <v/>
      </c>
      <c r="AP149" s="312" t="str">
        <f t="shared" si="26"/>
        <v/>
      </c>
      <c r="AQ149" s="28" t="str">
        <f t="shared" si="32"/>
        <v/>
      </c>
      <c r="AU149" s="310" t="str">
        <f>IFERROR(INDEX('[1]SOTY &amp; Multi Gun Data'!$F$7:$F$410,MATCH((ROW()-6),'[1]SOTY &amp; Multi Gun Data'!$AC$7:$AC$410,0),1),"")</f>
        <v/>
      </c>
      <c r="AV149" s="317" t="str">
        <f>IF(AU149="","",INDEX('[1]SOTY &amp; Multi Gun Data'!AB$7:AB$410,MATCH(AU149,'[1]SOTY &amp; Multi Gun Data'!$F$7:$F$410,0),1))</f>
        <v/>
      </c>
      <c r="AW149" s="318" t="str">
        <f t="array" ref="AW149">IF($AU149="","",MAX(IF('[1]SOTY &amp; Multi Gun Data'!$F$7:$F$410=$AU149,'[1]SOTY &amp; Multi Gun Data'!$G$7:$G$410),IF('[1]SOTY &amp; Multi Gun Data'!$F$7:$F$410=$AU149,'[1]SOTY &amp; Multi Gun Data'!$H$7:$H$410)))</f>
        <v/>
      </c>
      <c r="AX149" s="319" t="str">
        <f t="shared" si="27"/>
        <v/>
      </c>
    </row>
    <row r="150" spans="1:50" ht="16.7" x14ac:dyDescent="0.35">
      <c r="A150" s="310" t="str">
        <f>IFERROR(INDEX('[1]SOTY &amp; Multi Gun Data'!$F$7:$F$410,MATCH((ROW()-6),'[1]SOTY &amp; Multi Gun Data'!$AH$7:$AH$410,0),1),"")</f>
        <v/>
      </c>
      <c r="B150" s="311" t="str">
        <f>IF($A150="","",INDEX('[1]SOTY &amp; Multi Gun Data'!G$7:G$410,MATCH($A150,'[1]SOTY &amp; Multi Gun Data'!$F$7:$F$410,0),1))</f>
        <v/>
      </c>
      <c r="C150" s="311" t="str">
        <f>IF($A150="","",INDEX('[1]SOTY &amp; Multi Gun Data'!H$7:H$410,MATCH($A150,'[1]SOTY &amp; Multi Gun Data'!$F$7:$F$410,0),1))</f>
        <v/>
      </c>
      <c r="D150" s="312" t="str">
        <f t="shared" si="22"/>
        <v/>
      </c>
      <c r="E150" s="28" t="str">
        <f t="shared" si="28"/>
        <v/>
      </c>
      <c r="I150" s="310" t="str">
        <f>IFERROR(INDEX('[1]SOTY &amp; Multi Gun Data'!$F$7:$F$410,MATCH((ROW()-6),'[1]SOTY &amp; Multi Gun Data'!$AJ$7:$AJ$410,0),1),"")</f>
        <v/>
      </c>
      <c r="J150" s="311" t="str">
        <f>IF(I150="","",INDEX('[1]SOTY &amp; Multi Gun Data'!G$7:G$410,MATCH($I150,'[1]SOTY &amp; Multi Gun Data'!$F$7:$F$410,0),1))</f>
        <v/>
      </c>
      <c r="K150" s="313" t="str">
        <f>IF(J150="","",INDEX('[1]SOTY &amp; Multi Gun Data'!H$7:H$410,MATCH($I150,'[1]SOTY &amp; Multi Gun Data'!$F$7:$F$410,0),1))</f>
        <v/>
      </c>
      <c r="L150" s="314" t="str">
        <f>IF(K150="","",INDEX('[1]SOTY &amp; Multi Gun Data'!I$7:I$410,MATCH($I150,'[1]SOTY &amp; Multi Gun Data'!$F$7:$F$410,0),1))</f>
        <v/>
      </c>
      <c r="M150" s="312" t="str">
        <f t="shared" si="23"/>
        <v/>
      </c>
      <c r="N150" s="28" t="str">
        <f t="shared" si="29"/>
        <v/>
      </c>
      <c r="R150" s="310" t="str">
        <f>IFERROR(INDEX('[1]SOTY &amp; Multi Gun Data'!$F$7:$F$410,MATCH((ROW()-6),'[1]SOTY &amp; Multi Gun Data'!$AL$7:$AL$410,0),1),"")</f>
        <v/>
      </c>
      <c r="S150" s="311" t="str">
        <f>IF(R150="","",INDEX('[1]SOTY &amp; Multi Gun Data'!G$7:G$410,MATCH($R150,'[1]SOTY &amp; Multi Gun Data'!$F$7:$F$410,0),1))</f>
        <v/>
      </c>
      <c r="T150" s="313" t="str">
        <f>IF(S150="","",INDEX('[1]SOTY &amp; Multi Gun Data'!H$7:H$410,MATCH($R150,'[1]SOTY &amp; Multi Gun Data'!$F$7:$F$410,0),1))</f>
        <v/>
      </c>
      <c r="U150" s="314" t="str">
        <f>IF(T150="","",INDEX('[1]SOTY &amp; Multi Gun Data'!I$7:I$410,MATCH($R150,'[1]SOTY &amp; Multi Gun Data'!$F$7:$F$410,0),1))</f>
        <v/>
      </c>
      <c r="V150" s="312" t="str">
        <f t="shared" si="24"/>
        <v/>
      </c>
      <c r="W150" s="28" t="str">
        <f t="shared" si="30"/>
        <v/>
      </c>
      <c r="AA150" s="310" t="str">
        <f>IFERROR(INDEX('[1]SOTY &amp; Multi Gun Data'!$F$7:$F$410,MATCH((ROW()-6),'[1]SOTY &amp; Multi Gun Data'!$AN$7:$AN$410,0),1),"")</f>
        <v/>
      </c>
      <c r="AB150" s="311" t="str">
        <f>IF($AA150="","",INDEX('[1]SOTY &amp; Multi Gun Data'!G$7:G$410,MATCH($AA150,'[1]SOTY &amp; Multi Gun Data'!$F$7:$F$410,0),1))</f>
        <v/>
      </c>
      <c r="AC150" s="313" t="str">
        <f>IF($AA150="","",INDEX('[1]SOTY &amp; Multi Gun Data'!H$7:H$410,MATCH($AA150,'[1]SOTY &amp; Multi Gun Data'!$F$7:$F$410,0),1))</f>
        <v/>
      </c>
      <c r="AD150" s="315" t="str">
        <f>IF($AA150="","",INDEX('[1]SOTY &amp; Multi Gun Data'!J$7:J$410,MATCH($AA150,'[1]SOTY &amp; Multi Gun Data'!$F$7:$F$410,0),1))</f>
        <v/>
      </c>
      <c r="AE150" s="316" t="str">
        <f>IF($AA150="","",INDEX('[1]SOTY &amp; Multi Gun Data'!K$7:K$410,MATCH($AA150,'[1]SOTY &amp; Multi Gun Data'!$F$7:$F$410,0),1))</f>
        <v/>
      </c>
      <c r="AF150" s="312" t="str">
        <f t="shared" si="25"/>
        <v/>
      </c>
      <c r="AG150" s="28" t="str">
        <f t="shared" si="31"/>
        <v/>
      </c>
      <c r="AK150" s="310" t="str">
        <f>IFERROR(INDEX('[1]SOTY &amp; Multi Gun Data'!$F$7:$F$410,MATCH((ROW()-6),'[1]SOTY &amp; Multi Gun Data'!$AP$7:$AP$410,0),1),"")</f>
        <v/>
      </c>
      <c r="AL150" s="311" t="str">
        <f>IF($AK150="","",INDEX('[1]SOTY &amp; Multi Gun Data'!G$7:G$410,MATCH($AK150,'[1]SOTY &amp; Multi Gun Data'!$F$7:$F$410,0),1))</f>
        <v/>
      </c>
      <c r="AM150" s="313" t="str">
        <f>IF($AK150="","",INDEX('[1]SOTY &amp; Multi Gun Data'!H$7:H$410,MATCH($AK150,'[1]SOTY &amp; Multi Gun Data'!$F$7:$F$410,0),1))</f>
        <v/>
      </c>
      <c r="AN150" s="315" t="str">
        <f>IF($AK150="","",INDEX('[1]SOTY &amp; Multi Gun Data'!J$7:J$410,MATCH($AK150,'[1]SOTY &amp; Multi Gun Data'!$F$7:$F$410,0),1))</f>
        <v/>
      </c>
      <c r="AO150" s="316" t="str">
        <f>IF($AK150="","",INDEX('[1]SOTY &amp; Multi Gun Data'!K$7:K$410,MATCH($AK150,'[1]SOTY &amp; Multi Gun Data'!$F$7:$F$410,0),1))</f>
        <v/>
      </c>
      <c r="AP150" s="312" t="str">
        <f t="shared" si="26"/>
        <v/>
      </c>
      <c r="AQ150" s="28" t="str">
        <f t="shared" si="32"/>
        <v/>
      </c>
      <c r="AU150" s="310" t="str">
        <f>IFERROR(INDEX('[1]SOTY &amp; Multi Gun Data'!$F$7:$F$410,MATCH((ROW()-6),'[1]SOTY &amp; Multi Gun Data'!$AC$7:$AC$410,0),1),"")</f>
        <v/>
      </c>
      <c r="AV150" s="317" t="str">
        <f>IF(AU150="","",INDEX('[1]SOTY &amp; Multi Gun Data'!AB$7:AB$410,MATCH(AU150,'[1]SOTY &amp; Multi Gun Data'!$F$7:$F$410,0),1))</f>
        <v/>
      </c>
      <c r="AW150" s="318" t="str">
        <f t="array" ref="AW150">IF($AU150="","",MAX(IF('[1]SOTY &amp; Multi Gun Data'!$F$7:$F$410=$AU150,'[1]SOTY &amp; Multi Gun Data'!$G$7:$G$410),IF('[1]SOTY &amp; Multi Gun Data'!$F$7:$F$410=$AU150,'[1]SOTY &amp; Multi Gun Data'!$H$7:$H$410)))</f>
        <v/>
      </c>
      <c r="AX150" s="319" t="str">
        <f t="shared" si="27"/>
        <v/>
      </c>
    </row>
    <row r="151" spans="1:50" ht="16.7" x14ac:dyDescent="0.35">
      <c r="A151" s="310" t="str">
        <f>IFERROR(INDEX('[1]SOTY &amp; Multi Gun Data'!$F$7:$F$410,MATCH((ROW()-6),'[1]SOTY &amp; Multi Gun Data'!$AH$7:$AH$410,0),1),"")</f>
        <v/>
      </c>
      <c r="B151" s="311" t="str">
        <f>IF($A151="","",INDEX('[1]SOTY &amp; Multi Gun Data'!G$7:G$410,MATCH($A151,'[1]SOTY &amp; Multi Gun Data'!$F$7:$F$410,0),1))</f>
        <v/>
      </c>
      <c r="C151" s="311" t="str">
        <f>IF($A151="","",INDEX('[1]SOTY &amp; Multi Gun Data'!H$7:H$410,MATCH($A151,'[1]SOTY &amp; Multi Gun Data'!$F$7:$F$410,0),1))</f>
        <v/>
      </c>
      <c r="D151" s="312" t="str">
        <f t="shared" si="22"/>
        <v/>
      </c>
      <c r="E151" s="28" t="str">
        <f t="shared" si="28"/>
        <v/>
      </c>
      <c r="I151" s="310" t="str">
        <f>IFERROR(INDEX('[1]SOTY &amp; Multi Gun Data'!$F$7:$F$410,MATCH((ROW()-6),'[1]SOTY &amp; Multi Gun Data'!$AJ$7:$AJ$410,0),1),"")</f>
        <v/>
      </c>
      <c r="J151" s="311" t="str">
        <f>IF(I151="","",INDEX('[1]SOTY &amp; Multi Gun Data'!G$7:G$410,MATCH($I151,'[1]SOTY &amp; Multi Gun Data'!$F$7:$F$410,0),1))</f>
        <v/>
      </c>
      <c r="K151" s="313" t="str">
        <f>IF(J151="","",INDEX('[1]SOTY &amp; Multi Gun Data'!H$7:H$410,MATCH($I151,'[1]SOTY &amp; Multi Gun Data'!$F$7:$F$410,0),1))</f>
        <v/>
      </c>
      <c r="L151" s="314" t="str">
        <f>IF(K151="","",INDEX('[1]SOTY &amp; Multi Gun Data'!I$7:I$410,MATCH($I151,'[1]SOTY &amp; Multi Gun Data'!$F$7:$F$410,0),1))</f>
        <v/>
      </c>
      <c r="M151" s="312" t="str">
        <f t="shared" si="23"/>
        <v/>
      </c>
      <c r="N151" s="28" t="str">
        <f t="shared" si="29"/>
        <v/>
      </c>
      <c r="R151" s="310" t="str">
        <f>IFERROR(INDEX('[1]SOTY &amp; Multi Gun Data'!$F$7:$F$410,MATCH((ROW()-6),'[1]SOTY &amp; Multi Gun Data'!$AL$7:$AL$410,0),1),"")</f>
        <v/>
      </c>
      <c r="S151" s="311" t="str">
        <f>IF(R151="","",INDEX('[1]SOTY &amp; Multi Gun Data'!G$7:G$410,MATCH($R151,'[1]SOTY &amp; Multi Gun Data'!$F$7:$F$410,0),1))</f>
        <v/>
      </c>
      <c r="T151" s="313" t="str">
        <f>IF(S151="","",INDEX('[1]SOTY &amp; Multi Gun Data'!H$7:H$410,MATCH($R151,'[1]SOTY &amp; Multi Gun Data'!$F$7:$F$410,0),1))</f>
        <v/>
      </c>
      <c r="U151" s="314" t="str">
        <f>IF(T151="","",INDEX('[1]SOTY &amp; Multi Gun Data'!I$7:I$410,MATCH($R151,'[1]SOTY &amp; Multi Gun Data'!$F$7:$F$410,0),1))</f>
        <v/>
      </c>
      <c r="V151" s="312" t="str">
        <f t="shared" si="24"/>
        <v/>
      </c>
      <c r="W151" s="28" t="str">
        <f t="shared" si="30"/>
        <v/>
      </c>
      <c r="AA151" s="310" t="str">
        <f>IFERROR(INDEX('[1]SOTY &amp; Multi Gun Data'!$F$7:$F$410,MATCH((ROW()-6),'[1]SOTY &amp; Multi Gun Data'!$AN$7:$AN$410,0),1),"")</f>
        <v/>
      </c>
      <c r="AB151" s="311" t="str">
        <f>IF($AA151="","",INDEX('[1]SOTY &amp; Multi Gun Data'!G$7:G$410,MATCH($AA151,'[1]SOTY &amp; Multi Gun Data'!$F$7:$F$410,0),1))</f>
        <v/>
      </c>
      <c r="AC151" s="313" t="str">
        <f>IF($AA151="","",INDEX('[1]SOTY &amp; Multi Gun Data'!H$7:H$410,MATCH($AA151,'[1]SOTY &amp; Multi Gun Data'!$F$7:$F$410,0),1))</f>
        <v/>
      </c>
      <c r="AD151" s="315" t="str">
        <f>IF($AA151="","",INDEX('[1]SOTY &amp; Multi Gun Data'!J$7:J$410,MATCH($AA151,'[1]SOTY &amp; Multi Gun Data'!$F$7:$F$410,0),1))</f>
        <v/>
      </c>
      <c r="AE151" s="316" t="str">
        <f>IF($AA151="","",INDEX('[1]SOTY &amp; Multi Gun Data'!K$7:K$410,MATCH($AA151,'[1]SOTY &amp; Multi Gun Data'!$F$7:$F$410,0),1))</f>
        <v/>
      </c>
      <c r="AF151" s="312" t="str">
        <f t="shared" si="25"/>
        <v/>
      </c>
      <c r="AG151" s="28" t="str">
        <f t="shared" si="31"/>
        <v/>
      </c>
      <c r="AK151" s="310" t="str">
        <f>IFERROR(INDEX('[1]SOTY &amp; Multi Gun Data'!$F$7:$F$410,MATCH((ROW()-6),'[1]SOTY &amp; Multi Gun Data'!$AP$7:$AP$410,0),1),"")</f>
        <v/>
      </c>
      <c r="AL151" s="311" t="str">
        <f>IF($AK151="","",INDEX('[1]SOTY &amp; Multi Gun Data'!G$7:G$410,MATCH($AK151,'[1]SOTY &amp; Multi Gun Data'!$F$7:$F$410,0),1))</f>
        <v/>
      </c>
      <c r="AM151" s="313" t="str">
        <f>IF($AK151="","",INDEX('[1]SOTY &amp; Multi Gun Data'!H$7:H$410,MATCH($AK151,'[1]SOTY &amp; Multi Gun Data'!$F$7:$F$410,0),1))</f>
        <v/>
      </c>
      <c r="AN151" s="315" t="str">
        <f>IF($AK151="","",INDEX('[1]SOTY &amp; Multi Gun Data'!J$7:J$410,MATCH($AK151,'[1]SOTY &amp; Multi Gun Data'!$F$7:$F$410,0),1))</f>
        <v/>
      </c>
      <c r="AO151" s="316" t="str">
        <f>IF($AK151="","",INDEX('[1]SOTY &amp; Multi Gun Data'!K$7:K$410,MATCH($AK151,'[1]SOTY &amp; Multi Gun Data'!$F$7:$F$410,0),1))</f>
        <v/>
      </c>
      <c r="AP151" s="312" t="str">
        <f t="shared" si="26"/>
        <v/>
      </c>
      <c r="AQ151" s="28" t="str">
        <f t="shared" si="32"/>
        <v/>
      </c>
      <c r="AU151" s="310" t="str">
        <f>IFERROR(INDEX('[1]SOTY &amp; Multi Gun Data'!$F$7:$F$410,MATCH((ROW()-6),'[1]SOTY &amp; Multi Gun Data'!$AC$7:$AC$410,0),1),"")</f>
        <v/>
      </c>
      <c r="AV151" s="317" t="str">
        <f>IF(AU151="","",INDEX('[1]SOTY &amp; Multi Gun Data'!AB$7:AB$410,MATCH(AU151,'[1]SOTY &amp; Multi Gun Data'!$F$7:$F$410,0),1))</f>
        <v/>
      </c>
      <c r="AW151" s="318" t="str">
        <f t="array" ref="AW151">IF($AU151="","",MAX(IF('[1]SOTY &amp; Multi Gun Data'!$F$7:$F$410=$AU151,'[1]SOTY &amp; Multi Gun Data'!$G$7:$G$410),IF('[1]SOTY &amp; Multi Gun Data'!$F$7:$F$410=$AU151,'[1]SOTY &amp; Multi Gun Data'!$H$7:$H$410)))</f>
        <v/>
      </c>
      <c r="AX151" s="319" t="str">
        <f t="shared" si="27"/>
        <v/>
      </c>
    </row>
    <row r="152" spans="1:50" ht="16.7" x14ac:dyDescent="0.35">
      <c r="A152" s="310" t="str">
        <f>IFERROR(INDEX('[1]SOTY &amp; Multi Gun Data'!$F$7:$F$410,MATCH((ROW()-6),'[1]SOTY &amp; Multi Gun Data'!$AH$7:$AH$410,0),1),"")</f>
        <v/>
      </c>
      <c r="B152" s="311" t="str">
        <f>IF($A152="","",INDEX('[1]SOTY &amp; Multi Gun Data'!G$7:G$410,MATCH($A152,'[1]SOTY &amp; Multi Gun Data'!$F$7:$F$410,0),1))</f>
        <v/>
      </c>
      <c r="C152" s="311" t="str">
        <f>IF($A152="","",INDEX('[1]SOTY &amp; Multi Gun Data'!H$7:H$410,MATCH($A152,'[1]SOTY &amp; Multi Gun Data'!$F$7:$F$410,0),1))</f>
        <v/>
      </c>
      <c r="D152" s="312" t="str">
        <f t="shared" si="22"/>
        <v/>
      </c>
      <c r="E152" s="28" t="str">
        <f t="shared" si="28"/>
        <v/>
      </c>
      <c r="I152" s="310" t="str">
        <f>IFERROR(INDEX('[1]SOTY &amp; Multi Gun Data'!$F$7:$F$410,MATCH((ROW()-6),'[1]SOTY &amp; Multi Gun Data'!$AJ$7:$AJ$410,0),1),"")</f>
        <v/>
      </c>
      <c r="J152" s="311" t="str">
        <f>IF(I152="","",INDEX('[1]SOTY &amp; Multi Gun Data'!G$7:G$410,MATCH($I152,'[1]SOTY &amp; Multi Gun Data'!$F$7:$F$410,0),1))</f>
        <v/>
      </c>
      <c r="K152" s="313" t="str">
        <f>IF(J152="","",INDEX('[1]SOTY &amp; Multi Gun Data'!H$7:H$410,MATCH($I152,'[1]SOTY &amp; Multi Gun Data'!$F$7:$F$410,0),1))</f>
        <v/>
      </c>
      <c r="L152" s="314" t="str">
        <f>IF(K152="","",INDEX('[1]SOTY &amp; Multi Gun Data'!I$7:I$410,MATCH($I152,'[1]SOTY &amp; Multi Gun Data'!$F$7:$F$410,0),1))</f>
        <v/>
      </c>
      <c r="M152" s="312" t="str">
        <f t="shared" si="23"/>
        <v/>
      </c>
      <c r="N152" s="28" t="str">
        <f t="shared" si="29"/>
        <v/>
      </c>
      <c r="R152" s="310" t="str">
        <f>IFERROR(INDEX('[1]SOTY &amp; Multi Gun Data'!$F$7:$F$410,MATCH((ROW()-6),'[1]SOTY &amp; Multi Gun Data'!$AL$7:$AL$410,0),1),"")</f>
        <v/>
      </c>
      <c r="S152" s="311" t="str">
        <f>IF(R152="","",INDEX('[1]SOTY &amp; Multi Gun Data'!G$7:G$410,MATCH($R152,'[1]SOTY &amp; Multi Gun Data'!$F$7:$F$410,0),1))</f>
        <v/>
      </c>
      <c r="T152" s="313" t="str">
        <f>IF(S152="","",INDEX('[1]SOTY &amp; Multi Gun Data'!H$7:H$410,MATCH($R152,'[1]SOTY &amp; Multi Gun Data'!$F$7:$F$410,0),1))</f>
        <v/>
      </c>
      <c r="U152" s="314" t="str">
        <f>IF(T152="","",INDEX('[1]SOTY &amp; Multi Gun Data'!I$7:I$410,MATCH($R152,'[1]SOTY &amp; Multi Gun Data'!$F$7:$F$410,0),1))</f>
        <v/>
      </c>
      <c r="V152" s="312" t="str">
        <f t="shared" si="24"/>
        <v/>
      </c>
      <c r="W152" s="28" t="str">
        <f t="shared" si="30"/>
        <v/>
      </c>
      <c r="AA152" s="310" t="str">
        <f>IFERROR(INDEX('[1]SOTY &amp; Multi Gun Data'!$F$7:$F$410,MATCH((ROW()-6),'[1]SOTY &amp; Multi Gun Data'!$AN$7:$AN$410,0),1),"")</f>
        <v/>
      </c>
      <c r="AB152" s="311" t="str">
        <f>IF($AA152="","",INDEX('[1]SOTY &amp; Multi Gun Data'!G$7:G$410,MATCH($AA152,'[1]SOTY &amp; Multi Gun Data'!$F$7:$F$410,0),1))</f>
        <v/>
      </c>
      <c r="AC152" s="313" t="str">
        <f>IF($AA152="","",INDEX('[1]SOTY &amp; Multi Gun Data'!H$7:H$410,MATCH($AA152,'[1]SOTY &amp; Multi Gun Data'!$F$7:$F$410,0),1))</f>
        <v/>
      </c>
      <c r="AD152" s="315" t="str">
        <f>IF($AA152="","",INDEX('[1]SOTY &amp; Multi Gun Data'!J$7:J$410,MATCH($AA152,'[1]SOTY &amp; Multi Gun Data'!$F$7:$F$410,0),1))</f>
        <v/>
      </c>
      <c r="AE152" s="316" t="str">
        <f>IF($AA152="","",INDEX('[1]SOTY &amp; Multi Gun Data'!K$7:K$410,MATCH($AA152,'[1]SOTY &amp; Multi Gun Data'!$F$7:$F$410,0),1))</f>
        <v/>
      </c>
      <c r="AF152" s="312" t="str">
        <f t="shared" si="25"/>
        <v/>
      </c>
      <c r="AG152" s="28" t="str">
        <f t="shared" si="31"/>
        <v/>
      </c>
      <c r="AK152" s="310" t="str">
        <f>IFERROR(INDEX('[1]SOTY &amp; Multi Gun Data'!$F$7:$F$410,MATCH((ROW()-6),'[1]SOTY &amp; Multi Gun Data'!$AP$7:$AP$410,0),1),"")</f>
        <v/>
      </c>
      <c r="AL152" s="311" t="str">
        <f>IF($AK152="","",INDEX('[1]SOTY &amp; Multi Gun Data'!G$7:G$410,MATCH($AK152,'[1]SOTY &amp; Multi Gun Data'!$F$7:$F$410,0),1))</f>
        <v/>
      </c>
      <c r="AM152" s="313" t="str">
        <f>IF($AK152="","",INDEX('[1]SOTY &amp; Multi Gun Data'!H$7:H$410,MATCH($AK152,'[1]SOTY &amp; Multi Gun Data'!$F$7:$F$410,0),1))</f>
        <v/>
      </c>
      <c r="AN152" s="315" t="str">
        <f>IF($AK152="","",INDEX('[1]SOTY &amp; Multi Gun Data'!J$7:J$410,MATCH($AK152,'[1]SOTY &amp; Multi Gun Data'!$F$7:$F$410,0),1))</f>
        <v/>
      </c>
      <c r="AO152" s="316" t="str">
        <f>IF($AK152="","",INDEX('[1]SOTY &amp; Multi Gun Data'!K$7:K$410,MATCH($AK152,'[1]SOTY &amp; Multi Gun Data'!$F$7:$F$410,0),1))</f>
        <v/>
      </c>
      <c r="AP152" s="312" t="str">
        <f t="shared" si="26"/>
        <v/>
      </c>
      <c r="AQ152" s="28" t="str">
        <f t="shared" si="32"/>
        <v/>
      </c>
      <c r="AU152" s="310" t="str">
        <f>IFERROR(INDEX('[1]SOTY &amp; Multi Gun Data'!$F$7:$F$410,MATCH((ROW()-6),'[1]SOTY &amp; Multi Gun Data'!$AC$7:$AC$410,0),1),"")</f>
        <v/>
      </c>
      <c r="AV152" s="317" t="str">
        <f>IF(AU152="","",INDEX('[1]SOTY &amp; Multi Gun Data'!AB$7:AB$410,MATCH(AU152,'[1]SOTY &amp; Multi Gun Data'!$F$7:$F$410,0),1))</f>
        <v/>
      </c>
      <c r="AW152" s="318" t="str">
        <f t="array" ref="AW152">IF($AU152="","",MAX(IF('[1]SOTY &amp; Multi Gun Data'!$F$7:$F$410=$AU152,'[1]SOTY &amp; Multi Gun Data'!$G$7:$G$410),IF('[1]SOTY &amp; Multi Gun Data'!$F$7:$F$410=$AU152,'[1]SOTY &amp; Multi Gun Data'!$H$7:$H$410)))</f>
        <v/>
      </c>
      <c r="AX152" s="319" t="str">
        <f t="shared" si="27"/>
        <v/>
      </c>
    </row>
    <row r="153" spans="1:50" ht="16.7" x14ac:dyDescent="0.35">
      <c r="A153" s="310" t="str">
        <f>IFERROR(INDEX('[1]SOTY &amp; Multi Gun Data'!$F$7:$F$410,MATCH((ROW()-6),'[1]SOTY &amp; Multi Gun Data'!$AH$7:$AH$410,0),1),"")</f>
        <v/>
      </c>
      <c r="B153" s="311" t="str">
        <f>IF($A153="","",INDEX('[1]SOTY &amp; Multi Gun Data'!G$7:G$410,MATCH($A153,'[1]SOTY &amp; Multi Gun Data'!$F$7:$F$410,0),1))</f>
        <v/>
      </c>
      <c r="C153" s="311" t="str">
        <f>IF($A153="","",INDEX('[1]SOTY &amp; Multi Gun Data'!H$7:H$410,MATCH($A153,'[1]SOTY &amp; Multi Gun Data'!$F$7:$F$410,0),1))</f>
        <v/>
      </c>
      <c r="D153" s="312" t="str">
        <f t="shared" si="22"/>
        <v/>
      </c>
      <c r="E153" s="28" t="str">
        <f t="shared" si="28"/>
        <v/>
      </c>
      <c r="I153" s="310" t="str">
        <f>IFERROR(INDEX('[1]SOTY &amp; Multi Gun Data'!$F$7:$F$410,MATCH((ROW()-6),'[1]SOTY &amp; Multi Gun Data'!$AJ$7:$AJ$410,0),1),"")</f>
        <v/>
      </c>
      <c r="J153" s="311" t="str">
        <f>IF(I153="","",INDEX('[1]SOTY &amp; Multi Gun Data'!G$7:G$410,MATCH($I153,'[1]SOTY &amp; Multi Gun Data'!$F$7:$F$410,0),1))</f>
        <v/>
      </c>
      <c r="K153" s="313" t="str">
        <f>IF(J153="","",INDEX('[1]SOTY &amp; Multi Gun Data'!H$7:H$410,MATCH($I153,'[1]SOTY &amp; Multi Gun Data'!$F$7:$F$410,0),1))</f>
        <v/>
      </c>
      <c r="L153" s="314" t="str">
        <f>IF(K153="","",INDEX('[1]SOTY &amp; Multi Gun Data'!I$7:I$410,MATCH($I153,'[1]SOTY &amp; Multi Gun Data'!$F$7:$F$410,0),1))</f>
        <v/>
      </c>
      <c r="M153" s="312" t="str">
        <f t="shared" si="23"/>
        <v/>
      </c>
      <c r="N153" s="28" t="str">
        <f t="shared" si="29"/>
        <v/>
      </c>
      <c r="R153" s="310" t="str">
        <f>IFERROR(INDEX('[1]SOTY &amp; Multi Gun Data'!$F$7:$F$410,MATCH((ROW()-6),'[1]SOTY &amp; Multi Gun Data'!$AL$7:$AL$410,0),1),"")</f>
        <v/>
      </c>
      <c r="S153" s="311" t="str">
        <f>IF(R153="","",INDEX('[1]SOTY &amp; Multi Gun Data'!G$7:G$410,MATCH($R153,'[1]SOTY &amp; Multi Gun Data'!$F$7:$F$410,0),1))</f>
        <v/>
      </c>
      <c r="T153" s="313" t="str">
        <f>IF(S153="","",INDEX('[1]SOTY &amp; Multi Gun Data'!H$7:H$410,MATCH($R153,'[1]SOTY &amp; Multi Gun Data'!$F$7:$F$410,0),1))</f>
        <v/>
      </c>
      <c r="U153" s="314" t="str">
        <f>IF(T153="","",INDEX('[1]SOTY &amp; Multi Gun Data'!I$7:I$410,MATCH($R153,'[1]SOTY &amp; Multi Gun Data'!$F$7:$F$410,0),1))</f>
        <v/>
      </c>
      <c r="V153" s="312" t="str">
        <f t="shared" si="24"/>
        <v/>
      </c>
      <c r="W153" s="28" t="str">
        <f t="shared" si="30"/>
        <v/>
      </c>
      <c r="AA153" s="310" t="str">
        <f>IFERROR(INDEX('[1]SOTY &amp; Multi Gun Data'!$F$7:$F$410,MATCH((ROW()-6),'[1]SOTY &amp; Multi Gun Data'!$AN$7:$AN$410,0),1),"")</f>
        <v/>
      </c>
      <c r="AB153" s="311" t="str">
        <f>IF($AA153="","",INDEX('[1]SOTY &amp; Multi Gun Data'!G$7:G$410,MATCH($AA153,'[1]SOTY &amp; Multi Gun Data'!$F$7:$F$410,0),1))</f>
        <v/>
      </c>
      <c r="AC153" s="313" t="str">
        <f>IF($AA153="","",INDEX('[1]SOTY &amp; Multi Gun Data'!H$7:H$410,MATCH($AA153,'[1]SOTY &amp; Multi Gun Data'!$F$7:$F$410,0),1))</f>
        <v/>
      </c>
      <c r="AD153" s="315" t="str">
        <f>IF($AA153="","",INDEX('[1]SOTY &amp; Multi Gun Data'!J$7:J$410,MATCH($AA153,'[1]SOTY &amp; Multi Gun Data'!$F$7:$F$410,0),1))</f>
        <v/>
      </c>
      <c r="AE153" s="316" t="str">
        <f>IF($AA153="","",INDEX('[1]SOTY &amp; Multi Gun Data'!K$7:K$410,MATCH($AA153,'[1]SOTY &amp; Multi Gun Data'!$F$7:$F$410,0),1))</f>
        <v/>
      </c>
      <c r="AF153" s="312" t="str">
        <f t="shared" si="25"/>
        <v/>
      </c>
      <c r="AG153" s="28" t="str">
        <f t="shared" si="31"/>
        <v/>
      </c>
      <c r="AK153" s="310" t="str">
        <f>IFERROR(INDEX('[1]SOTY &amp; Multi Gun Data'!$F$7:$F$410,MATCH((ROW()-6),'[1]SOTY &amp; Multi Gun Data'!$AP$7:$AP$410,0),1),"")</f>
        <v/>
      </c>
      <c r="AL153" s="311" t="str">
        <f>IF($AK153="","",INDEX('[1]SOTY &amp; Multi Gun Data'!G$7:G$410,MATCH($AK153,'[1]SOTY &amp; Multi Gun Data'!$F$7:$F$410,0),1))</f>
        <v/>
      </c>
      <c r="AM153" s="313" t="str">
        <f>IF($AK153="","",INDEX('[1]SOTY &amp; Multi Gun Data'!H$7:H$410,MATCH($AK153,'[1]SOTY &amp; Multi Gun Data'!$F$7:$F$410,0),1))</f>
        <v/>
      </c>
      <c r="AN153" s="315" t="str">
        <f>IF($AK153="","",INDEX('[1]SOTY &amp; Multi Gun Data'!J$7:J$410,MATCH($AK153,'[1]SOTY &amp; Multi Gun Data'!$F$7:$F$410,0),1))</f>
        <v/>
      </c>
      <c r="AO153" s="316" t="str">
        <f>IF($AK153="","",INDEX('[1]SOTY &amp; Multi Gun Data'!K$7:K$410,MATCH($AK153,'[1]SOTY &amp; Multi Gun Data'!$F$7:$F$410,0),1))</f>
        <v/>
      </c>
      <c r="AP153" s="312" t="str">
        <f t="shared" si="26"/>
        <v/>
      </c>
      <c r="AQ153" s="28" t="str">
        <f t="shared" si="32"/>
        <v/>
      </c>
      <c r="AU153" s="310" t="str">
        <f>IFERROR(INDEX('[1]SOTY &amp; Multi Gun Data'!$F$7:$F$410,MATCH((ROW()-6),'[1]SOTY &amp; Multi Gun Data'!$AC$7:$AC$410,0),1),"")</f>
        <v/>
      </c>
      <c r="AV153" s="317" t="str">
        <f>IF(AU153="","",INDEX('[1]SOTY &amp; Multi Gun Data'!AB$7:AB$410,MATCH(AU153,'[1]SOTY &amp; Multi Gun Data'!$F$7:$F$410,0),1))</f>
        <v/>
      </c>
      <c r="AW153" s="318" t="str">
        <f t="array" ref="AW153">IF($AU153="","",MAX(IF('[1]SOTY &amp; Multi Gun Data'!$F$7:$F$410=$AU153,'[1]SOTY &amp; Multi Gun Data'!$G$7:$G$410),IF('[1]SOTY &amp; Multi Gun Data'!$F$7:$F$410=$AU153,'[1]SOTY &amp; Multi Gun Data'!$H$7:$H$410)))</f>
        <v/>
      </c>
      <c r="AX153" s="319" t="str">
        <f t="shared" si="27"/>
        <v/>
      </c>
    </row>
    <row r="154" spans="1:50" ht="16.7" x14ac:dyDescent="0.35">
      <c r="A154" s="310" t="str">
        <f>IFERROR(INDEX('[1]SOTY &amp; Multi Gun Data'!$F$7:$F$410,MATCH((ROW()-6),'[1]SOTY &amp; Multi Gun Data'!$AH$7:$AH$410,0),1),"")</f>
        <v/>
      </c>
      <c r="B154" s="311" t="str">
        <f>IF($A154="","",INDEX('[1]SOTY &amp; Multi Gun Data'!G$7:G$410,MATCH($A154,'[1]SOTY &amp; Multi Gun Data'!$F$7:$F$410,0),1))</f>
        <v/>
      </c>
      <c r="C154" s="311" t="str">
        <f>IF($A154="","",INDEX('[1]SOTY &amp; Multi Gun Data'!H$7:H$410,MATCH($A154,'[1]SOTY &amp; Multi Gun Data'!$F$7:$F$410,0),1))</f>
        <v/>
      </c>
      <c r="D154" s="312" t="str">
        <f t="shared" si="22"/>
        <v/>
      </c>
      <c r="E154" s="28" t="str">
        <f t="shared" si="28"/>
        <v/>
      </c>
      <c r="I154" s="310" t="str">
        <f>IFERROR(INDEX('[1]SOTY &amp; Multi Gun Data'!$F$7:$F$410,MATCH((ROW()-6),'[1]SOTY &amp; Multi Gun Data'!$AJ$7:$AJ$410,0),1),"")</f>
        <v/>
      </c>
      <c r="J154" s="311" t="str">
        <f>IF(I154="","",INDEX('[1]SOTY &amp; Multi Gun Data'!G$7:G$410,MATCH($I154,'[1]SOTY &amp; Multi Gun Data'!$F$7:$F$410,0),1))</f>
        <v/>
      </c>
      <c r="K154" s="313" t="str">
        <f>IF(J154="","",INDEX('[1]SOTY &amp; Multi Gun Data'!H$7:H$410,MATCH($I154,'[1]SOTY &amp; Multi Gun Data'!$F$7:$F$410,0),1))</f>
        <v/>
      </c>
      <c r="L154" s="314" t="str">
        <f>IF(K154="","",INDEX('[1]SOTY &amp; Multi Gun Data'!I$7:I$410,MATCH($I154,'[1]SOTY &amp; Multi Gun Data'!$F$7:$F$410,0),1))</f>
        <v/>
      </c>
      <c r="M154" s="312" t="str">
        <f t="shared" si="23"/>
        <v/>
      </c>
      <c r="N154" s="28" t="str">
        <f t="shared" si="29"/>
        <v/>
      </c>
      <c r="R154" s="310" t="str">
        <f>IFERROR(INDEX('[1]SOTY &amp; Multi Gun Data'!$F$7:$F$410,MATCH((ROW()-6),'[1]SOTY &amp; Multi Gun Data'!$AL$7:$AL$410,0),1),"")</f>
        <v/>
      </c>
      <c r="S154" s="311" t="str">
        <f>IF(R154="","",INDEX('[1]SOTY &amp; Multi Gun Data'!G$7:G$410,MATCH($R154,'[1]SOTY &amp; Multi Gun Data'!$F$7:$F$410,0),1))</f>
        <v/>
      </c>
      <c r="T154" s="313" t="str">
        <f>IF(S154="","",INDEX('[1]SOTY &amp; Multi Gun Data'!H$7:H$410,MATCH($R154,'[1]SOTY &amp; Multi Gun Data'!$F$7:$F$410,0),1))</f>
        <v/>
      </c>
      <c r="U154" s="314" t="str">
        <f>IF(T154="","",INDEX('[1]SOTY &amp; Multi Gun Data'!I$7:I$410,MATCH($R154,'[1]SOTY &amp; Multi Gun Data'!$F$7:$F$410,0),1))</f>
        <v/>
      </c>
      <c r="V154" s="312" t="str">
        <f t="shared" si="24"/>
        <v/>
      </c>
      <c r="W154" s="28" t="str">
        <f t="shared" si="30"/>
        <v/>
      </c>
      <c r="AA154" s="310" t="str">
        <f>IFERROR(INDEX('[1]SOTY &amp; Multi Gun Data'!$F$7:$F$410,MATCH((ROW()-6),'[1]SOTY &amp; Multi Gun Data'!$AN$7:$AN$410,0),1),"")</f>
        <v/>
      </c>
      <c r="AB154" s="311" t="str">
        <f>IF($AA154="","",INDEX('[1]SOTY &amp; Multi Gun Data'!G$7:G$410,MATCH($AA154,'[1]SOTY &amp; Multi Gun Data'!$F$7:$F$410,0),1))</f>
        <v/>
      </c>
      <c r="AC154" s="313" t="str">
        <f>IF($AA154="","",INDEX('[1]SOTY &amp; Multi Gun Data'!H$7:H$410,MATCH($AA154,'[1]SOTY &amp; Multi Gun Data'!$F$7:$F$410,0),1))</f>
        <v/>
      </c>
      <c r="AD154" s="315" t="str">
        <f>IF($AA154="","",INDEX('[1]SOTY &amp; Multi Gun Data'!J$7:J$410,MATCH($AA154,'[1]SOTY &amp; Multi Gun Data'!$F$7:$F$410,0),1))</f>
        <v/>
      </c>
      <c r="AE154" s="316" t="str">
        <f>IF($AA154="","",INDEX('[1]SOTY &amp; Multi Gun Data'!K$7:K$410,MATCH($AA154,'[1]SOTY &amp; Multi Gun Data'!$F$7:$F$410,0),1))</f>
        <v/>
      </c>
      <c r="AF154" s="312" t="str">
        <f t="shared" si="25"/>
        <v/>
      </c>
      <c r="AG154" s="28" t="str">
        <f t="shared" si="31"/>
        <v/>
      </c>
      <c r="AK154" s="310" t="str">
        <f>IFERROR(INDEX('[1]SOTY &amp; Multi Gun Data'!$F$7:$F$410,MATCH((ROW()-6),'[1]SOTY &amp; Multi Gun Data'!$AP$7:$AP$410,0),1),"")</f>
        <v/>
      </c>
      <c r="AL154" s="311" t="str">
        <f>IF($AK154="","",INDEX('[1]SOTY &amp; Multi Gun Data'!G$7:G$410,MATCH($AK154,'[1]SOTY &amp; Multi Gun Data'!$F$7:$F$410,0),1))</f>
        <v/>
      </c>
      <c r="AM154" s="313" t="str">
        <f>IF($AK154="","",INDEX('[1]SOTY &amp; Multi Gun Data'!H$7:H$410,MATCH($AK154,'[1]SOTY &amp; Multi Gun Data'!$F$7:$F$410,0),1))</f>
        <v/>
      </c>
      <c r="AN154" s="315" t="str">
        <f>IF($AK154="","",INDEX('[1]SOTY &amp; Multi Gun Data'!J$7:J$410,MATCH($AK154,'[1]SOTY &amp; Multi Gun Data'!$F$7:$F$410,0),1))</f>
        <v/>
      </c>
      <c r="AO154" s="316" t="str">
        <f>IF($AK154="","",INDEX('[1]SOTY &amp; Multi Gun Data'!K$7:K$410,MATCH($AK154,'[1]SOTY &amp; Multi Gun Data'!$F$7:$F$410,0),1))</f>
        <v/>
      </c>
      <c r="AP154" s="312" t="str">
        <f t="shared" si="26"/>
        <v/>
      </c>
      <c r="AQ154" s="28" t="str">
        <f t="shared" si="32"/>
        <v/>
      </c>
      <c r="AU154" s="310" t="str">
        <f>IFERROR(INDEX('[1]SOTY &amp; Multi Gun Data'!$F$7:$F$410,MATCH((ROW()-6),'[1]SOTY &amp; Multi Gun Data'!$AC$7:$AC$410,0),1),"")</f>
        <v/>
      </c>
      <c r="AV154" s="317" t="str">
        <f>IF(AU154="","",INDEX('[1]SOTY &amp; Multi Gun Data'!AB$7:AB$410,MATCH(AU154,'[1]SOTY &amp; Multi Gun Data'!$F$7:$F$410,0),1))</f>
        <v/>
      </c>
      <c r="AW154" s="318" t="str">
        <f t="array" ref="AW154">IF($AU154="","",MAX(IF('[1]SOTY &amp; Multi Gun Data'!$F$7:$F$410=$AU154,'[1]SOTY &amp; Multi Gun Data'!$G$7:$G$410),IF('[1]SOTY &amp; Multi Gun Data'!$F$7:$F$410=$AU154,'[1]SOTY &amp; Multi Gun Data'!$H$7:$H$410)))</f>
        <v/>
      </c>
      <c r="AX154" s="319" t="str">
        <f t="shared" si="27"/>
        <v/>
      </c>
    </row>
    <row r="155" spans="1:50" ht="16.7" x14ac:dyDescent="0.35">
      <c r="A155" s="310" t="str">
        <f>IFERROR(INDEX('[1]SOTY &amp; Multi Gun Data'!$F$7:$F$410,MATCH((ROW()-6),'[1]SOTY &amp; Multi Gun Data'!$AH$7:$AH$410,0),1),"")</f>
        <v/>
      </c>
      <c r="B155" s="311" t="str">
        <f>IF($A155="","",INDEX('[1]SOTY &amp; Multi Gun Data'!G$7:G$410,MATCH($A155,'[1]SOTY &amp; Multi Gun Data'!$F$7:$F$410,0),1))</f>
        <v/>
      </c>
      <c r="C155" s="311" t="str">
        <f>IF($A155="","",INDEX('[1]SOTY &amp; Multi Gun Data'!H$7:H$410,MATCH($A155,'[1]SOTY &amp; Multi Gun Data'!$F$7:$F$410,0),1))</f>
        <v/>
      </c>
      <c r="D155" s="312" t="str">
        <f t="shared" si="22"/>
        <v/>
      </c>
      <c r="E155" s="28" t="str">
        <f t="shared" si="28"/>
        <v/>
      </c>
      <c r="I155" s="310" t="str">
        <f>IFERROR(INDEX('[1]SOTY &amp; Multi Gun Data'!$F$7:$F$410,MATCH((ROW()-6),'[1]SOTY &amp; Multi Gun Data'!$AJ$7:$AJ$410,0),1),"")</f>
        <v/>
      </c>
      <c r="J155" s="311" t="str">
        <f>IF(I155="","",INDEX('[1]SOTY &amp; Multi Gun Data'!G$7:G$410,MATCH($I155,'[1]SOTY &amp; Multi Gun Data'!$F$7:$F$410,0),1))</f>
        <v/>
      </c>
      <c r="K155" s="313" t="str">
        <f>IF(J155="","",INDEX('[1]SOTY &amp; Multi Gun Data'!H$7:H$410,MATCH($I155,'[1]SOTY &amp; Multi Gun Data'!$F$7:$F$410,0),1))</f>
        <v/>
      </c>
      <c r="L155" s="314" t="str">
        <f>IF(K155="","",INDEX('[1]SOTY &amp; Multi Gun Data'!I$7:I$410,MATCH($I155,'[1]SOTY &amp; Multi Gun Data'!$F$7:$F$410,0),1))</f>
        <v/>
      </c>
      <c r="M155" s="312" t="str">
        <f t="shared" si="23"/>
        <v/>
      </c>
      <c r="N155" s="28" t="str">
        <f t="shared" si="29"/>
        <v/>
      </c>
      <c r="R155" s="310" t="str">
        <f>IFERROR(INDEX('[1]SOTY &amp; Multi Gun Data'!$F$7:$F$410,MATCH((ROW()-6),'[1]SOTY &amp; Multi Gun Data'!$AL$7:$AL$410,0),1),"")</f>
        <v/>
      </c>
      <c r="S155" s="311" t="str">
        <f>IF(R155="","",INDEX('[1]SOTY &amp; Multi Gun Data'!G$7:G$410,MATCH($R155,'[1]SOTY &amp; Multi Gun Data'!$F$7:$F$410,0),1))</f>
        <v/>
      </c>
      <c r="T155" s="313" t="str">
        <f>IF(S155="","",INDEX('[1]SOTY &amp; Multi Gun Data'!H$7:H$410,MATCH($R155,'[1]SOTY &amp; Multi Gun Data'!$F$7:$F$410,0),1))</f>
        <v/>
      </c>
      <c r="U155" s="314" t="str">
        <f>IF(T155="","",INDEX('[1]SOTY &amp; Multi Gun Data'!I$7:I$410,MATCH($R155,'[1]SOTY &amp; Multi Gun Data'!$F$7:$F$410,0),1))</f>
        <v/>
      </c>
      <c r="V155" s="312" t="str">
        <f t="shared" si="24"/>
        <v/>
      </c>
      <c r="W155" s="28" t="str">
        <f t="shared" si="30"/>
        <v/>
      </c>
      <c r="AA155" s="310" t="str">
        <f>IFERROR(INDEX('[1]SOTY &amp; Multi Gun Data'!$F$7:$F$410,MATCH((ROW()-6),'[1]SOTY &amp; Multi Gun Data'!$AN$7:$AN$410,0),1),"")</f>
        <v/>
      </c>
      <c r="AB155" s="311" t="str">
        <f>IF($AA155="","",INDEX('[1]SOTY &amp; Multi Gun Data'!G$7:G$410,MATCH($AA155,'[1]SOTY &amp; Multi Gun Data'!$F$7:$F$410,0),1))</f>
        <v/>
      </c>
      <c r="AC155" s="313" t="str">
        <f>IF($AA155="","",INDEX('[1]SOTY &amp; Multi Gun Data'!H$7:H$410,MATCH($AA155,'[1]SOTY &amp; Multi Gun Data'!$F$7:$F$410,0),1))</f>
        <v/>
      </c>
      <c r="AD155" s="315" t="str">
        <f>IF($AA155="","",INDEX('[1]SOTY &amp; Multi Gun Data'!J$7:J$410,MATCH($AA155,'[1]SOTY &amp; Multi Gun Data'!$F$7:$F$410,0),1))</f>
        <v/>
      </c>
      <c r="AE155" s="316" t="str">
        <f>IF($AA155="","",INDEX('[1]SOTY &amp; Multi Gun Data'!K$7:K$410,MATCH($AA155,'[1]SOTY &amp; Multi Gun Data'!$F$7:$F$410,0),1))</f>
        <v/>
      </c>
      <c r="AF155" s="312" t="str">
        <f t="shared" si="25"/>
        <v/>
      </c>
      <c r="AG155" s="28" t="str">
        <f t="shared" si="31"/>
        <v/>
      </c>
      <c r="AK155" s="310" t="str">
        <f>IFERROR(INDEX('[1]SOTY &amp; Multi Gun Data'!$F$7:$F$410,MATCH((ROW()-6),'[1]SOTY &amp; Multi Gun Data'!$AP$7:$AP$410,0),1),"")</f>
        <v/>
      </c>
      <c r="AL155" s="311" t="str">
        <f>IF($AK155="","",INDEX('[1]SOTY &amp; Multi Gun Data'!G$7:G$410,MATCH($AK155,'[1]SOTY &amp; Multi Gun Data'!$F$7:$F$410,0),1))</f>
        <v/>
      </c>
      <c r="AM155" s="313" t="str">
        <f>IF($AK155="","",INDEX('[1]SOTY &amp; Multi Gun Data'!H$7:H$410,MATCH($AK155,'[1]SOTY &amp; Multi Gun Data'!$F$7:$F$410,0),1))</f>
        <v/>
      </c>
      <c r="AN155" s="315" t="str">
        <f>IF($AK155="","",INDEX('[1]SOTY &amp; Multi Gun Data'!J$7:J$410,MATCH($AK155,'[1]SOTY &amp; Multi Gun Data'!$F$7:$F$410,0),1))</f>
        <v/>
      </c>
      <c r="AO155" s="316" t="str">
        <f>IF($AK155="","",INDEX('[1]SOTY &amp; Multi Gun Data'!K$7:K$410,MATCH($AK155,'[1]SOTY &amp; Multi Gun Data'!$F$7:$F$410,0),1))</f>
        <v/>
      </c>
      <c r="AP155" s="312" t="str">
        <f t="shared" si="26"/>
        <v/>
      </c>
      <c r="AQ155" s="28" t="str">
        <f t="shared" si="32"/>
        <v/>
      </c>
      <c r="AU155" s="310" t="str">
        <f>IFERROR(INDEX('[1]SOTY &amp; Multi Gun Data'!$F$7:$F$410,MATCH((ROW()-6),'[1]SOTY &amp; Multi Gun Data'!$AC$7:$AC$410,0),1),"")</f>
        <v/>
      </c>
      <c r="AV155" s="317" t="str">
        <f>IF(AU155="","",INDEX('[1]SOTY &amp; Multi Gun Data'!AB$7:AB$410,MATCH(AU155,'[1]SOTY &amp; Multi Gun Data'!$F$7:$F$410,0),1))</f>
        <v/>
      </c>
      <c r="AW155" s="318" t="str">
        <f t="array" ref="AW155">IF($AU155="","",MAX(IF('[1]SOTY &amp; Multi Gun Data'!$F$7:$F$410=$AU155,'[1]SOTY &amp; Multi Gun Data'!$G$7:$G$410),IF('[1]SOTY &amp; Multi Gun Data'!$F$7:$F$410=$AU155,'[1]SOTY &amp; Multi Gun Data'!$H$7:$H$410)))</f>
        <v/>
      </c>
      <c r="AX155" s="319" t="str">
        <f t="shared" si="27"/>
        <v/>
      </c>
    </row>
    <row r="156" spans="1:50" ht="16.7" x14ac:dyDescent="0.35">
      <c r="A156" s="310" t="str">
        <f>IFERROR(INDEX('[1]SOTY &amp; Multi Gun Data'!$F$7:$F$410,MATCH((ROW()-6),'[1]SOTY &amp; Multi Gun Data'!$AH$7:$AH$410,0),1),"")</f>
        <v/>
      </c>
      <c r="B156" s="311" t="str">
        <f>IF($A156="","",INDEX('[1]SOTY &amp; Multi Gun Data'!G$7:G$410,MATCH($A156,'[1]SOTY &amp; Multi Gun Data'!$F$7:$F$410,0),1))</f>
        <v/>
      </c>
      <c r="C156" s="311" t="str">
        <f>IF($A156="","",INDEX('[1]SOTY &amp; Multi Gun Data'!H$7:H$410,MATCH($A156,'[1]SOTY &amp; Multi Gun Data'!$F$7:$F$410,0),1))</f>
        <v/>
      </c>
      <c r="D156" s="312" t="str">
        <f t="shared" si="22"/>
        <v/>
      </c>
      <c r="E156" s="28" t="str">
        <f t="shared" si="28"/>
        <v/>
      </c>
      <c r="I156" s="310" t="str">
        <f>IFERROR(INDEX('[1]SOTY &amp; Multi Gun Data'!$F$7:$F$410,MATCH((ROW()-6),'[1]SOTY &amp; Multi Gun Data'!$AJ$7:$AJ$410,0),1),"")</f>
        <v/>
      </c>
      <c r="J156" s="311" t="str">
        <f>IF(I156="","",INDEX('[1]SOTY &amp; Multi Gun Data'!G$7:G$410,MATCH($I156,'[1]SOTY &amp; Multi Gun Data'!$F$7:$F$410,0),1))</f>
        <v/>
      </c>
      <c r="K156" s="313" t="str">
        <f>IF(J156="","",INDEX('[1]SOTY &amp; Multi Gun Data'!H$7:H$410,MATCH($I156,'[1]SOTY &amp; Multi Gun Data'!$F$7:$F$410,0),1))</f>
        <v/>
      </c>
      <c r="L156" s="314" t="str">
        <f>IF(K156="","",INDEX('[1]SOTY &amp; Multi Gun Data'!I$7:I$410,MATCH($I156,'[1]SOTY &amp; Multi Gun Data'!$F$7:$F$410,0),1))</f>
        <v/>
      </c>
      <c r="M156" s="312" t="str">
        <f t="shared" si="23"/>
        <v/>
      </c>
      <c r="N156" s="28" t="str">
        <f t="shared" si="29"/>
        <v/>
      </c>
      <c r="R156" s="310" t="str">
        <f>IFERROR(INDEX('[1]SOTY &amp; Multi Gun Data'!$F$7:$F$410,MATCH((ROW()-6),'[1]SOTY &amp; Multi Gun Data'!$AL$7:$AL$410,0),1),"")</f>
        <v/>
      </c>
      <c r="S156" s="311" t="str">
        <f>IF(R156="","",INDEX('[1]SOTY &amp; Multi Gun Data'!G$7:G$410,MATCH($R156,'[1]SOTY &amp; Multi Gun Data'!$F$7:$F$410,0),1))</f>
        <v/>
      </c>
      <c r="T156" s="313" t="str">
        <f>IF(S156="","",INDEX('[1]SOTY &amp; Multi Gun Data'!H$7:H$410,MATCH($R156,'[1]SOTY &amp; Multi Gun Data'!$F$7:$F$410,0),1))</f>
        <v/>
      </c>
      <c r="U156" s="314" t="str">
        <f>IF(T156="","",INDEX('[1]SOTY &amp; Multi Gun Data'!I$7:I$410,MATCH($R156,'[1]SOTY &amp; Multi Gun Data'!$F$7:$F$410,0),1))</f>
        <v/>
      </c>
      <c r="V156" s="312" t="str">
        <f t="shared" si="24"/>
        <v/>
      </c>
      <c r="W156" s="28" t="str">
        <f t="shared" si="30"/>
        <v/>
      </c>
      <c r="AA156" s="310" t="str">
        <f>IFERROR(INDEX('[1]SOTY &amp; Multi Gun Data'!$F$7:$F$410,MATCH((ROW()-6),'[1]SOTY &amp; Multi Gun Data'!$AN$7:$AN$410,0),1),"")</f>
        <v/>
      </c>
      <c r="AB156" s="311" t="str">
        <f>IF($AA156="","",INDEX('[1]SOTY &amp; Multi Gun Data'!G$7:G$410,MATCH($AA156,'[1]SOTY &amp; Multi Gun Data'!$F$7:$F$410,0),1))</f>
        <v/>
      </c>
      <c r="AC156" s="313" t="str">
        <f>IF($AA156="","",INDEX('[1]SOTY &amp; Multi Gun Data'!H$7:H$410,MATCH($AA156,'[1]SOTY &amp; Multi Gun Data'!$F$7:$F$410,0),1))</f>
        <v/>
      </c>
      <c r="AD156" s="315" t="str">
        <f>IF($AA156="","",INDEX('[1]SOTY &amp; Multi Gun Data'!J$7:J$410,MATCH($AA156,'[1]SOTY &amp; Multi Gun Data'!$F$7:$F$410,0),1))</f>
        <v/>
      </c>
      <c r="AE156" s="316" t="str">
        <f>IF($AA156="","",INDEX('[1]SOTY &amp; Multi Gun Data'!K$7:K$410,MATCH($AA156,'[1]SOTY &amp; Multi Gun Data'!$F$7:$F$410,0),1))</f>
        <v/>
      </c>
      <c r="AF156" s="312" t="str">
        <f t="shared" si="25"/>
        <v/>
      </c>
      <c r="AG156" s="28" t="str">
        <f t="shared" si="31"/>
        <v/>
      </c>
      <c r="AK156" s="310" t="str">
        <f>IFERROR(INDEX('[1]SOTY &amp; Multi Gun Data'!$F$7:$F$410,MATCH((ROW()-6),'[1]SOTY &amp; Multi Gun Data'!$AP$7:$AP$410,0),1),"")</f>
        <v/>
      </c>
      <c r="AL156" s="311" t="str">
        <f>IF($AK156="","",INDEX('[1]SOTY &amp; Multi Gun Data'!G$7:G$410,MATCH($AK156,'[1]SOTY &amp; Multi Gun Data'!$F$7:$F$410,0),1))</f>
        <v/>
      </c>
      <c r="AM156" s="313" t="str">
        <f>IF($AK156="","",INDEX('[1]SOTY &amp; Multi Gun Data'!H$7:H$410,MATCH($AK156,'[1]SOTY &amp; Multi Gun Data'!$F$7:$F$410,0),1))</f>
        <v/>
      </c>
      <c r="AN156" s="315" t="str">
        <f>IF($AK156="","",INDEX('[1]SOTY &amp; Multi Gun Data'!J$7:J$410,MATCH($AK156,'[1]SOTY &amp; Multi Gun Data'!$F$7:$F$410,0),1))</f>
        <v/>
      </c>
      <c r="AO156" s="316" t="str">
        <f>IF($AK156="","",INDEX('[1]SOTY &amp; Multi Gun Data'!K$7:K$410,MATCH($AK156,'[1]SOTY &amp; Multi Gun Data'!$F$7:$F$410,0),1))</f>
        <v/>
      </c>
      <c r="AP156" s="312" t="str">
        <f t="shared" si="26"/>
        <v/>
      </c>
      <c r="AQ156" s="28" t="str">
        <f t="shared" si="32"/>
        <v/>
      </c>
      <c r="AU156" s="310" t="str">
        <f>IFERROR(INDEX('[1]SOTY &amp; Multi Gun Data'!$F$7:$F$410,MATCH((ROW()-6),'[1]SOTY &amp; Multi Gun Data'!$AC$7:$AC$410,0),1),"")</f>
        <v/>
      </c>
      <c r="AV156" s="317" t="str">
        <f>IF(AU156="","",INDEX('[1]SOTY &amp; Multi Gun Data'!AB$7:AB$410,MATCH(AU156,'[1]SOTY &amp; Multi Gun Data'!$F$7:$F$410,0),1))</f>
        <v/>
      </c>
      <c r="AW156" s="318" t="str">
        <f t="array" ref="AW156">IF($AU156="","",MAX(IF('[1]SOTY &amp; Multi Gun Data'!$F$7:$F$410=$AU156,'[1]SOTY &amp; Multi Gun Data'!$G$7:$G$410),IF('[1]SOTY &amp; Multi Gun Data'!$F$7:$F$410=$AU156,'[1]SOTY &amp; Multi Gun Data'!$H$7:$H$410)))</f>
        <v/>
      </c>
      <c r="AX156" s="319" t="str">
        <f t="shared" si="27"/>
        <v/>
      </c>
    </row>
    <row r="157" spans="1:50" ht="16.7" x14ac:dyDescent="0.35">
      <c r="A157" s="310" t="str">
        <f>IFERROR(INDEX('[1]SOTY &amp; Multi Gun Data'!$F$7:$F$410,MATCH((ROW()-6),'[1]SOTY &amp; Multi Gun Data'!$AH$7:$AH$410,0),1),"")</f>
        <v/>
      </c>
      <c r="B157" s="311" t="str">
        <f>IF($A157="","",INDEX('[1]SOTY &amp; Multi Gun Data'!G$7:G$410,MATCH($A157,'[1]SOTY &amp; Multi Gun Data'!$F$7:$F$410,0),1))</f>
        <v/>
      </c>
      <c r="C157" s="311" t="str">
        <f>IF($A157="","",INDEX('[1]SOTY &amp; Multi Gun Data'!H$7:H$410,MATCH($A157,'[1]SOTY &amp; Multi Gun Data'!$F$7:$F$410,0),1))</f>
        <v/>
      </c>
      <c r="D157" s="312" t="str">
        <f t="shared" si="22"/>
        <v/>
      </c>
      <c r="E157" s="28" t="str">
        <f t="shared" si="28"/>
        <v/>
      </c>
      <c r="I157" s="310" t="str">
        <f>IFERROR(INDEX('[1]SOTY &amp; Multi Gun Data'!$F$7:$F$410,MATCH((ROW()-6),'[1]SOTY &amp; Multi Gun Data'!$AJ$7:$AJ$410,0),1),"")</f>
        <v/>
      </c>
      <c r="J157" s="311" t="str">
        <f>IF(I157="","",INDEX('[1]SOTY &amp; Multi Gun Data'!G$7:G$410,MATCH($I157,'[1]SOTY &amp; Multi Gun Data'!$F$7:$F$410,0),1))</f>
        <v/>
      </c>
      <c r="K157" s="313" t="str">
        <f>IF(J157="","",INDEX('[1]SOTY &amp; Multi Gun Data'!H$7:H$410,MATCH($I157,'[1]SOTY &amp; Multi Gun Data'!$F$7:$F$410,0),1))</f>
        <v/>
      </c>
      <c r="L157" s="314" t="str">
        <f>IF(K157="","",INDEX('[1]SOTY &amp; Multi Gun Data'!I$7:I$410,MATCH($I157,'[1]SOTY &amp; Multi Gun Data'!$F$7:$F$410,0),1))</f>
        <v/>
      </c>
      <c r="M157" s="312" t="str">
        <f t="shared" si="23"/>
        <v/>
      </c>
      <c r="N157" s="28" t="str">
        <f t="shared" si="29"/>
        <v/>
      </c>
      <c r="R157" s="310" t="str">
        <f>IFERROR(INDEX('[1]SOTY &amp; Multi Gun Data'!$F$7:$F$410,MATCH((ROW()-6),'[1]SOTY &amp; Multi Gun Data'!$AL$7:$AL$410,0),1),"")</f>
        <v/>
      </c>
      <c r="S157" s="311" t="str">
        <f>IF(R157="","",INDEX('[1]SOTY &amp; Multi Gun Data'!G$7:G$410,MATCH($R157,'[1]SOTY &amp; Multi Gun Data'!$F$7:$F$410,0),1))</f>
        <v/>
      </c>
      <c r="T157" s="313" t="str">
        <f>IF(S157="","",INDEX('[1]SOTY &amp; Multi Gun Data'!H$7:H$410,MATCH($R157,'[1]SOTY &amp; Multi Gun Data'!$F$7:$F$410,0),1))</f>
        <v/>
      </c>
      <c r="U157" s="314" t="str">
        <f>IF(T157="","",INDEX('[1]SOTY &amp; Multi Gun Data'!I$7:I$410,MATCH($R157,'[1]SOTY &amp; Multi Gun Data'!$F$7:$F$410,0),1))</f>
        <v/>
      </c>
      <c r="V157" s="312" t="str">
        <f t="shared" si="24"/>
        <v/>
      </c>
      <c r="W157" s="28" t="str">
        <f t="shared" si="30"/>
        <v/>
      </c>
      <c r="AA157" s="310" t="str">
        <f>IFERROR(INDEX('[1]SOTY &amp; Multi Gun Data'!$F$7:$F$410,MATCH((ROW()-6),'[1]SOTY &amp; Multi Gun Data'!$AN$7:$AN$410,0),1),"")</f>
        <v/>
      </c>
      <c r="AB157" s="311" t="str">
        <f>IF($AA157="","",INDEX('[1]SOTY &amp; Multi Gun Data'!G$7:G$410,MATCH($AA157,'[1]SOTY &amp; Multi Gun Data'!$F$7:$F$410,0),1))</f>
        <v/>
      </c>
      <c r="AC157" s="313" t="str">
        <f>IF($AA157="","",INDEX('[1]SOTY &amp; Multi Gun Data'!H$7:H$410,MATCH($AA157,'[1]SOTY &amp; Multi Gun Data'!$F$7:$F$410,0),1))</f>
        <v/>
      </c>
      <c r="AD157" s="315" t="str">
        <f>IF($AA157="","",INDEX('[1]SOTY &amp; Multi Gun Data'!J$7:J$410,MATCH($AA157,'[1]SOTY &amp; Multi Gun Data'!$F$7:$F$410,0),1))</f>
        <v/>
      </c>
      <c r="AE157" s="316" t="str">
        <f>IF($AA157="","",INDEX('[1]SOTY &amp; Multi Gun Data'!K$7:K$410,MATCH($AA157,'[1]SOTY &amp; Multi Gun Data'!$F$7:$F$410,0),1))</f>
        <v/>
      </c>
      <c r="AF157" s="312" t="str">
        <f t="shared" si="25"/>
        <v/>
      </c>
      <c r="AG157" s="28" t="str">
        <f t="shared" si="31"/>
        <v/>
      </c>
      <c r="AK157" s="310" t="str">
        <f>IFERROR(INDEX('[1]SOTY &amp; Multi Gun Data'!$F$7:$F$410,MATCH((ROW()-6),'[1]SOTY &amp; Multi Gun Data'!$AP$7:$AP$410,0),1),"")</f>
        <v/>
      </c>
      <c r="AL157" s="311" t="str">
        <f>IF($AK157="","",INDEX('[1]SOTY &amp; Multi Gun Data'!G$7:G$410,MATCH($AK157,'[1]SOTY &amp; Multi Gun Data'!$F$7:$F$410,0),1))</f>
        <v/>
      </c>
      <c r="AM157" s="313" t="str">
        <f>IF($AK157="","",INDEX('[1]SOTY &amp; Multi Gun Data'!H$7:H$410,MATCH($AK157,'[1]SOTY &amp; Multi Gun Data'!$F$7:$F$410,0),1))</f>
        <v/>
      </c>
      <c r="AN157" s="315" t="str">
        <f>IF($AK157="","",INDEX('[1]SOTY &amp; Multi Gun Data'!J$7:J$410,MATCH($AK157,'[1]SOTY &amp; Multi Gun Data'!$F$7:$F$410,0),1))</f>
        <v/>
      </c>
      <c r="AO157" s="316" t="str">
        <f>IF($AK157="","",INDEX('[1]SOTY &amp; Multi Gun Data'!K$7:K$410,MATCH($AK157,'[1]SOTY &amp; Multi Gun Data'!$F$7:$F$410,0),1))</f>
        <v/>
      </c>
      <c r="AP157" s="312" t="str">
        <f t="shared" si="26"/>
        <v/>
      </c>
      <c r="AQ157" s="28" t="str">
        <f t="shared" si="32"/>
        <v/>
      </c>
      <c r="AU157" s="310" t="str">
        <f>IFERROR(INDEX('[1]SOTY &amp; Multi Gun Data'!$F$7:$F$410,MATCH((ROW()-6),'[1]SOTY &amp; Multi Gun Data'!$AC$7:$AC$410,0),1),"")</f>
        <v/>
      </c>
      <c r="AV157" s="317" t="str">
        <f>IF(AU157="","",INDEX('[1]SOTY &amp; Multi Gun Data'!AB$7:AB$410,MATCH(AU157,'[1]SOTY &amp; Multi Gun Data'!$F$7:$F$410,0),1))</f>
        <v/>
      </c>
      <c r="AW157" s="318" t="str">
        <f t="array" ref="AW157">IF($AU157="","",MAX(IF('[1]SOTY &amp; Multi Gun Data'!$F$7:$F$410=$AU157,'[1]SOTY &amp; Multi Gun Data'!$G$7:$G$410),IF('[1]SOTY &amp; Multi Gun Data'!$F$7:$F$410=$AU157,'[1]SOTY &amp; Multi Gun Data'!$H$7:$H$410)))</f>
        <v/>
      </c>
      <c r="AX157" s="319" t="str">
        <f t="shared" si="27"/>
        <v/>
      </c>
    </row>
    <row r="158" spans="1:50" ht="16.7" x14ac:dyDescent="0.35">
      <c r="A158" s="310" t="str">
        <f>IFERROR(INDEX('[1]SOTY &amp; Multi Gun Data'!$F$7:$F$410,MATCH((ROW()-6),'[1]SOTY &amp; Multi Gun Data'!$AH$7:$AH$410,0),1),"")</f>
        <v/>
      </c>
      <c r="B158" s="311" t="str">
        <f>IF($A158="","",INDEX('[1]SOTY &amp; Multi Gun Data'!G$7:G$410,MATCH($A158,'[1]SOTY &amp; Multi Gun Data'!$F$7:$F$410,0),1))</f>
        <v/>
      </c>
      <c r="C158" s="311" t="str">
        <f>IF($A158="","",INDEX('[1]SOTY &amp; Multi Gun Data'!H$7:H$410,MATCH($A158,'[1]SOTY &amp; Multi Gun Data'!$F$7:$F$410,0),1))</f>
        <v/>
      </c>
      <c r="D158" s="312" t="str">
        <f t="shared" si="22"/>
        <v/>
      </c>
      <c r="E158" s="28" t="str">
        <f t="shared" si="28"/>
        <v/>
      </c>
      <c r="I158" s="310" t="str">
        <f>IFERROR(INDEX('[1]SOTY &amp; Multi Gun Data'!$F$7:$F$410,MATCH((ROW()-6),'[1]SOTY &amp; Multi Gun Data'!$AJ$7:$AJ$410,0),1),"")</f>
        <v/>
      </c>
      <c r="J158" s="311" t="str">
        <f>IF(I158="","",INDEX('[1]SOTY &amp; Multi Gun Data'!G$7:G$410,MATCH($I158,'[1]SOTY &amp; Multi Gun Data'!$F$7:$F$410,0),1))</f>
        <v/>
      </c>
      <c r="K158" s="313" t="str">
        <f>IF(J158="","",INDEX('[1]SOTY &amp; Multi Gun Data'!H$7:H$410,MATCH($I158,'[1]SOTY &amp; Multi Gun Data'!$F$7:$F$410,0),1))</f>
        <v/>
      </c>
      <c r="L158" s="314" t="str">
        <f>IF(K158="","",INDEX('[1]SOTY &amp; Multi Gun Data'!I$7:I$410,MATCH($I158,'[1]SOTY &amp; Multi Gun Data'!$F$7:$F$410,0),1))</f>
        <v/>
      </c>
      <c r="M158" s="312" t="str">
        <f t="shared" si="23"/>
        <v/>
      </c>
      <c r="N158" s="28" t="str">
        <f t="shared" si="29"/>
        <v/>
      </c>
      <c r="R158" s="310" t="str">
        <f>IFERROR(INDEX('[1]SOTY &amp; Multi Gun Data'!$F$7:$F$410,MATCH((ROW()-6),'[1]SOTY &amp; Multi Gun Data'!$AL$7:$AL$410,0),1),"")</f>
        <v/>
      </c>
      <c r="S158" s="311" t="str">
        <f>IF(R158="","",INDEX('[1]SOTY &amp; Multi Gun Data'!G$7:G$410,MATCH($R158,'[1]SOTY &amp; Multi Gun Data'!$F$7:$F$410,0),1))</f>
        <v/>
      </c>
      <c r="T158" s="313" t="str">
        <f>IF(S158="","",INDEX('[1]SOTY &amp; Multi Gun Data'!H$7:H$410,MATCH($R158,'[1]SOTY &amp; Multi Gun Data'!$F$7:$F$410,0),1))</f>
        <v/>
      </c>
      <c r="U158" s="314" t="str">
        <f>IF(T158="","",INDEX('[1]SOTY &amp; Multi Gun Data'!I$7:I$410,MATCH($R158,'[1]SOTY &amp; Multi Gun Data'!$F$7:$F$410,0),1))</f>
        <v/>
      </c>
      <c r="V158" s="312" t="str">
        <f t="shared" si="24"/>
        <v/>
      </c>
      <c r="W158" s="28" t="str">
        <f t="shared" si="30"/>
        <v/>
      </c>
      <c r="AA158" s="310" t="str">
        <f>IFERROR(INDEX('[1]SOTY &amp; Multi Gun Data'!$F$7:$F$410,MATCH((ROW()-6),'[1]SOTY &amp; Multi Gun Data'!$AN$7:$AN$410,0),1),"")</f>
        <v/>
      </c>
      <c r="AB158" s="311" t="str">
        <f>IF($AA158="","",INDEX('[1]SOTY &amp; Multi Gun Data'!G$7:G$410,MATCH($AA158,'[1]SOTY &amp; Multi Gun Data'!$F$7:$F$410,0),1))</f>
        <v/>
      </c>
      <c r="AC158" s="313" t="str">
        <f>IF($AA158="","",INDEX('[1]SOTY &amp; Multi Gun Data'!H$7:H$410,MATCH($AA158,'[1]SOTY &amp; Multi Gun Data'!$F$7:$F$410,0),1))</f>
        <v/>
      </c>
      <c r="AD158" s="315" t="str">
        <f>IF($AA158="","",INDEX('[1]SOTY &amp; Multi Gun Data'!J$7:J$410,MATCH($AA158,'[1]SOTY &amp; Multi Gun Data'!$F$7:$F$410,0),1))</f>
        <v/>
      </c>
      <c r="AE158" s="316" t="str">
        <f>IF($AA158="","",INDEX('[1]SOTY &amp; Multi Gun Data'!K$7:K$410,MATCH($AA158,'[1]SOTY &amp; Multi Gun Data'!$F$7:$F$410,0),1))</f>
        <v/>
      </c>
      <c r="AF158" s="312" t="str">
        <f t="shared" si="25"/>
        <v/>
      </c>
      <c r="AG158" s="28" t="str">
        <f t="shared" si="31"/>
        <v/>
      </c>
      <c r="AK158" s="310" t="str">
        <f>IFERROR(INDEX('[1]SOTY &amp; Multi Gun Data'!$F$7:$F$410,MATCH((ROW()-6),'[1]SOTY &amp; Multi Gun Data'!$AP$7:$AP$410,0),1),"")</f>
        <v/>
      </c>
      <c r="AL158" s="311" t="str">
        <f>IF($AK158="","",INDEX('[1]SOTY &amp; Multi Gun Data'!G$7:G$410,MATCH($AK158,'[1]SOTY &amp; Multi Gun Data'!$F$7:$F$410,0),1))</f>
        <v/>
      </c>
      <c r="AM158" s="313" t="str">
        <f>IF($AK158="","",INDEX('[1]SOTY &amp; Multi Gun Data'!H$7:H$410,MATCH($AK158,'[1]SOTY &amp; Multi Gun Data'!$F$7:$F$410,0),1))</f>
        <v/>
      </c>
      <c r="AN158" s="315" t="str">
        <f>IF($AK158="","",INDEX('[1]SOTY &amp; Multi Gun Data'!J$7:J$410,MATCH($AK158,'[1]SOTY &amp; Multi Gun Data'!$F$7:$F$410,0),1))</f>
        <v/>
      </c>
      <c r="AO158" s="316" t="str">
        <f>IF($AK158="","",INDEX('[1]SOTY &amp; Multi Gun Data'!K$7:K$410,MATCH($AK158,'[1]SOTY &amp; Multi Gun Data'!$F$7:$F$410,0),1))</f>
        <v/>
      </c>
      <c r="AP158" s="312" t="str">
        <f t="shared" si="26"/>
        <v/>
      </c>
      <c r="AQ158" s="28" t="str">
        <f t="shared" si="32"/>
        <v/>
      </c>
      <c r="AU158" s="310" t="str">
        <f>IFERROR(INDEX('[1]SOTY &amp; Multi Gun Data'!$F$7:$F$410,MATCH((ROW()-6),'[1]SOTY &amp; Multi Gun Data'!$AC$7:$AC$410,0),1),"")</f>
        <v/>
      </c>
      <c r="AV158" s="317" t="str">
        <f>IF(AU158="","",INDEX('[1]SOTY &amp; Multi Gun Data'!AB$7:AB$410,MATCH(AU158,'[1]SOTY &amp; Multi Gun Data'!$F$7:$F$410,0),1))</f>
        <v/>
      </c>
      <c r="AW158" s="318" t="str">
        <f t="array" ref="AW158">IF($AU158="","",MAX(IF('[1]SOTY &amp; Multi Gun Data'!$F$7:$F$410=$AU158,'[1]SOTY &amp; Multi Gun Data'!$G$7:$G$410),IF('[1]SOTY &amp; Multi Gun Data'!$F$7:$F$410=$AU158,'[1]SOTY &amp; Multi Gun Data'!$H$7:$H$410)))</f>
        <v/>
      </c>
      <c r="AX158" s="319" t="str">
        <f t="shared" si="27"/>
        <v/>
      </c>
    </row>
    <row r="159" spans="1:50" ht="16.7" x14ac:dyDescent="0.35">
      <c r="A159" s="310" t="str">
        <f>IFERROR(INDEX('[1]SOTY &amp; Multi Gun Data'!$F$7:$F$410,MATCH((ROW()-6),'[1]SOTY &amp; Multi Gun Data'!$AH$7:$AH$410,0),1),"")</f>
        <v/>
      </c>
      <c r="B159" s="311" t="str">
        <f>IF($A159="","",INDEX('[1]SOTY &amp; Multi Gun Data'!G$7:G$410,MATCH($A159,'[1]SOTY &amp; Multi Gun Data'!$F$7:$F$410,0),1))</f>
        <v/>
      </c>
      <c r="C159" s="311" t="str">
        <f>IF($A159="","",INDEX('[1]SOTY &amp; Multi Gun Data'!H$7:H$410,MATCH($A159,'[1]SOTY &amp; Multi Gun Data'!$F$7:$F$410,0),1))</f>
        <v/>
      </c>
      <c r="D159" s="312" t="str">
        <f t="shared" si="22"/>
        <v/>
      </c>
      <c r="E159" s="28" t="str">
        <f t="shared" si="28"/>
        <v/>
      </c>
      <c r="I159" s="310" t="str">
        <f>IFERROR(INDEX('[1]SOTY &amp; Multi Gun Data'!$F$7:$F$410,MATCH((ROW()-6),'[1]SOTY &amp; Multi Gun Data'!$AJ$7:$AJ$410,0),1),"")</f>
        <v/>
      </c>
      <c r="J159" s="311" t="str">
        <f>IF(I159="","",INDEX('[1]SOTY &amp; Multi Gun Data'!G$7:G$410,MATCH($I159,'[1]SOTY &amp; Multi Gun Data'!$F$7:$F$410,0),1))</f>
        <v/>
      </c>
      <c r="K159" s="313" t="str">
        <f>IF(J159="","",INDEX('[1]SOTY &amp; Multi Gun Data'!H$7:H$410,MATCH($I159,'[1]SOTY &amp; Multi Gun Data'!$F$7:$F$410,0),1))</f>
        <v/>
      </c>
      <c r="L159" s="314" t="str">
        <f>IF(K159="","",INDEX('[1]SOTY &amp; Multi Gun Data'!I$7:I$410,MATCH($I159,'[1]SOTY &amp; Multi Gun Data'!$F$7:$F$410,0),1))</f>
        <v/>
      </c>
      <c r="M159" s="312" t="str">
        <f t="shared" si="23"/>
        <v/>
      </c>
      <c r="N159" s="28" t="str">
        <f t="shared" si="29"/>
        <v/>
      </c>
      <c r="R159" s="310" t="str">
        <f>IFERROR(INDEX('[1]SOTY &amp; Multi Gun Data'!$F$7:$F$410,MATCH((ROW()-6),'[1]SOTY &amp; Multi Gun Data'!$AL$7:$AL$410,0),1),"")</f>
        <v/>
      </c>
      <c r="S159" s="311" t="str">
        <f>IF(R159="","",INDEX('[1]SOTY &amp; Multi Gun Data'!G$7:G$410,MATCH($R159,'[1]SOTY &amp; Multi Gun Data'!$F$7:$F$410,0),1))</f>
        <v/>
      </c>
      <c r="T159" s="313" t="str">
        <f>IF(S159="","",INDEX('[1]SOTY &amp; Multi Gun Data'!H$7:H$410,MATCH($R159,'[1]SOTY &amp; Multi Gun Data'!$F$7:$F$410,0),1))</f>
        <v/>
      </c>
      <c r="U159" s="314" t="str">
        <f>IF(T159="","",INDEX('[1]SOTY &amp; Multi Gun Data'!I$7:I$410,MATCH($R159,'[1]SOTY &amp; Multi Gun Data'!$F$7:$F$410,0),1))</f>
        <v/>
      </c>
      <c r="V159" s="312" t="str">
        <f t="shared" si="24"/>
        <v/>
      </c>
      <c r="W159" s="28" t="str">
        <f t="shared" si="30"/>
        <v/>
      </c>
      <c r="AA159" s="310" t="str">
        <f>IFERROR(INDEX('[1]SOTY &amp; Multi Gun Data'!$F$7:$F$410,MATCH((ROW()-6),'[1]SOTY &amp; Multi Gun Data'!$AN$7:$AN$410,0),1),"")</f>
        <v/>
      </c>
      <c r="AB159" s="311" t="str">
        <f>IF($AA159="","",INDEX('[1]SOTY &amp; Multi Gun Data'!G$7:G$410,MATCH($AA159,'[1]SOTY &amp; Multi Gun Data'!$F$7:$F$410,0),1))</f>
        <v/>
      </c>
      <c r="AC159" s="313" t="str">
        <f>IF($AA159="","",INDEX('[1]SOTY &amp; Multi Gun Data'!H$7:H$410,MATCH($AA159,'[1]SOTY &amp; Multi Gun Data'!$F$7:$F$410,0),1))</f>
        <v/>
      </c>
      <c r="AD159" s="315" t="str">
        <f>IF($AA159="","",INDEX('[1]SOTY &amp; Multi Gun Data'!J$7:J$410,MATCH($AA159,'[1]SOTY &amp; Multi Gun Data'!$F$7:$F$410,0),1))</f>
        <v/>
      </c>
      <c r="AE159" s="316" t="str">
        <f>IF($AA159="","",INDEX('[1]SOTY &amp; Multi Gun Data'!K$7:K$410,MATCH($AA159,'[1]SOTY &amp; Multi Gun Data'!$F$7:$F$410,0),1))</f>
        <v/>
      </c>
      <c r="AF159" s="312" t="str">
        <f t="shared" si="25"/>
        <v/>
      </c>
      <c r="AG159" s="28" t="str">
        <f t="shared" si="31"/>
        <v/>
      </c>
      <c r="AK159" s="310" t="str">
        <f>IFERROR(INDEX('[1]SOTY &amp; Multi Gun Data'!$F$7:$F$410,MATCH((ROW()-6),'[1]SOTY &amp; Multi Gun Data'!$AP$7:$AP$410,0),1),"")</f>
        <v/>
      </c>
      <c r="AL159" s="311" t="str">
        <f>IF($AK159="","",INDEX('[1]SOTY &amp; Multi Gun Data'!G$7:G$410,MATCH($AK159,'[1]SOTY &amp; Multi Gun Data'!$F$7:$F$410,0),1))</f>
        <v/>
      </c>
      <c r="AM159" s="313" t="str">
        <f>IF($AK159="","",INDEX('[1]SOTY &amp; Multi Gun Data'!H$7:H$410,MATCH($AK159,'[1]SOTY &amp; Multi Gun Data'!$F$7:$F$410,0),1))</f>
        <v/>
      </c>
      <c r="AN159" s="315" t="str">
        <f>IF($AK159="","",INDEX('[1]SOTY &amp; Multi Gun Data'!J$7:J$410,MATCH($AK159,'[1]SOTY &amp; Multi Gun Data'!$F$7:$F$410,0),1))</f>
        <v/>
      </c>
      <c r="AO159" s="316" t="str">
        <f>IF($AK159="","",INDEX('[1]SOTY &amp; Multi Gun Data'!K$7:K$410,MATCH($AK159,'[1]SOTY &amp; Multi Gun Data'!$F$7:$F$410,0),1))</f>
        <v/>
      </c>
      <c r="AP159" s="312" t="str">
        <f t="shared" si="26"/>
        <v/>
      </c>
      <c r="AQ159" s="28" t="str">
        <f t="shared" si="32"/>
        <v/>
      </c>
      <c r="AU159" s="310" t="str">
        <f>IFERROR(INDEX('[1]SOTY &amp; Multi Gun Data'!$F$7:$F$410,MATCH((ROW()-6),'[1]SOTY &amp; Multi Gun Data'!$AC$7:$AC$410,0),1),"")</f>
        <v/>
      </c>
      <c r="AV159" s="317" t="str">
        <f>IF(AU159="","",INDEX('[1]SOTY &amp; Multi Gun Data'!AB$7:AB$410,MATCH(AU159,'[1]SOTY &amp; Multi Gun Data'!$F$7:$F$410,0),1))</f>
        <v/>
      </c>
      <c r="AW159" s="318" t="str">
        <f t="array" ref="AW159">IF($AU159="","",MAX(IF('[1]SOTY &amp; Multi Gun Data'!$F$7:$F$410=$AU159,'[1]SOTY &amp; Multi Gun Data'!$G$7:$G$410),IF('[1]SOTY &amp; Multi Gun Data'!$F$7:$F$410=$AU159,'[1]SOTY &amp; Multi Gun Data'!$H$7:$H$410)))</f>
        <v/>
      </c>
      <c r="AX159" s="319" t="str">
        <f t="shared" si="27"/>
        <v/>
      </c>
    </row>
    <row r="160" spans="1:50" ht="16.7" x14ac:dyDescent="0.35">
      <c r="A160" s="310" t="str">
        <f>IFERROR(INDEX('[1]SOTY &amp; Multi Gun Data'!$F$7:$F$410,MATCH((ROW()-6),'[1]SOTY &amp; Multi Gun Data'!$AH$7:$AH$410,0),1),"")</f>
        <v/>
      </c>
      <c r="B160" s="311" t="str">
        <f>IF($A160="","",INDEX('[1]SOTY &amp; Multi Gun Data'!G$7:G$410,MATCH($A160,'[1]SOTY &amp; Multi Gun Data'!$F$7:$F$410,0),1))</f>
        <v/>
      </c>
      <c r="C160" s="311" t="str">
        <f>IF($A160="","",INDEX('[1]SOTY &amp; Multi Gun Data'!H$7:H$410,MATCH($A160,'[1]SOTY &amp; Multi Gun Data'!$F$7:$F$410,0),1))</f>
        <v/>
      </c>
      <c r="D160" s="312" t="str">
        <f t="shared" si="22"/>
        <v/>
      </c>
      <c r="E160" s="28" t="str">
        <f t="shared" si="28"/>
        <v/>
      </c>
      <c r="I160" s="310" t="str">
        <f>IFERROR(INDEX('[1]SOTY &amp; Multi Gun Data'!$F$7:$F$410,MATCH((ROW()-6),'[1]SOTY &amp; Multi Gun Data'!$AJ$7:$AJ$410,0),1),"")</f>
        <v/>
      </c>
      <c r="J160" s="311" t="str">
        <f>IF(I160="","",INDEX('[1]SOTY &amp; Multi Gun Data'!G$7:G$410,MATCH($I160,'[1]SOTY &amp; Multi Gun Data'!$F$7:$F$410,0),1))</f>
        <v/>
      </c>
      <c r="K160" s="313" t="str">
        <f>IF(J160="","",INDEX('[1]SOTY &amp; Multi Gun Data'!H$7:H$410,MATCH($I160,'[1]SOTY &amp; Multi Gun Data'!$F$7:$F$410,0),1))</f>
        <v/>
      </c>
      <c r="L160" s="314" t="str">
        <f>IF(K160="","",INDEX('[1]SOTY &amp; Multi Gun Data'!I$7:I$410,MATCH($I160,'[1]SOTY &amp; Multi Gun Data'!$F$7:$F$410,0),1))</f>
        <v/>
      </c>
      <c r="M160" s="312" t="str">
        <f t="shared" si="23"/>
        <v/>
      </c>
      <c r="N160" s="28" t="str">
        <f t="shared" si="29"/>
        <v/>
      </c>
      <c r="R160" s="310" t="str">
        <f>IFERROR(INDEX('[1]SOTY &amp; Multi Gun Data'!$F$7:$F$410,MATCH((ROW()-6),'[1]SOTY &amp; Multi Gun Data'!$AL$7:$AL$410,0),1),"")</f>
        <v/>
      </c>
      <c r="S160" s="311" t="str">
        <f>IF(R160="","",INDEX('[1]SOTY &amp; Multi Gun Data'!G$7:G$410,MATCH($R160,'[1]SOTY &amp; Multi Gun Data'!$F$7:$F$410,0),1))</f>
        <v/>
      </c>
      <c r="T160" s="313" t="str">
        <f>IF(S160="","",INDEX('[1]SOTY &amp; Multi Gun Data'!H$7:H$410,MATCH($R160,'[1]SOTY &amp; Multi Gun Data'!$F$7:$F$410,0),1))</f>
        <v/>
      </c>
      <c r="U160" s="314" t="str">
        <f>IF(T160="","",INDEX('[1]SOTY &amp; Multi Gun Data'!I$7:I$410,MATCH($R160,'[1]SOTY &amp; Multi Gun Data'!$F$7:$F$410,0),1))</f>
        <v/>
      </c>
      <c r="V160" s="312" t="str">
        <f t="shared" si="24"/>
        <v/>
      </c>
      <c r="W160" s="28" t="str">
        <f t="shared" si="30"/>
        <v/>
      </c>
      <c r="AA160" s="310" t="str">
        <f>IFERROR(INDEX('[1]SOTY &amp; Multi Gun Data'!$F$7:$F$410,MATCH((ROW()-6),'[1]SOTY &amp; Multi Gun Data'!$AN$7:$AN$410,0),1),"")</f>
        <v/>
      </c>
      <c r="AB160" s="311" t="str">
        <f>IF($AA160="","",INDEX('[1]SOTY &amp; Multi Gun Data'!G$7:G$410,MATCH($AA160,'[1]SOTY &amp; Multi Gun Data'!$F$7:$F$410,0),1))</f>
        <v/>
      </c>
      <c r="AC160" s="313" t="str">
        <f>IF($AA160="","",INDEX('[1]SOTY &amp; Multi Gun Data'!H$7:H$410,MATCH($AA160,'[1]SOTY &amp; Multi Gun Data'!$F$7:$F$410,0),1))</f>
        <v/>
      </c>
      <c r="AD160" s="315" t="str">
        <f>IF($AA160="","",INDEX('[1]SOTY &amp; Multi Gun Data'!J$7:J$410,MATCH($AA160,'[1]SOTY &amp; Multi Gun Data'!$F$7:$F$410,0),1))</f>
        <v/>
      </c>
      <c r="AE160" s="316" t="str">
        <f>IF($AA160="","",INDEX('[1]SOTY &amp; Multi Gun Data'!K$7:K$410,MATCH($AA160,'[1]SOTY &amp; Multi Gun Data'!$F$7:$F$410,0),1))</f>
        <v/>
      </c>
      <c r="AF160" s="312" t="str">
        <f t="shared" si="25"/>
        <v/>
      </c>
      <c r="AG160" s="28" t="str">
        <f t="shared" si="31"/>
        <v/>
      </c>
      <c r="AK160" s="310" t="str">
        <f>IFERROR(INDEX('[1]SOTY &amp; Multi Gun Data'!$F$7:$F$410,MATCH((ROW()-6),'[1]SOTY &amp; Multi Gun Data'!$AP$7:$AP$410,0),1),"")</f>
        <v/>
      </c>
      <c r="AL160" s="311" t="str">
        <f>IF($AK160="","",INDEX('[1]SOTY &amp; Multi Gun Data'!G$7:G$410,MATCH($AK160,'[1]SOTY &amp; Multi Gun Data'!$F$7:$F$410,0),1))</f>
        <v/>
      </c>
      <c r="AM160" s="313" t="str">
        <f>IF($AK160="","",INDEX('[1]SOTY &amp; Multi Gun Data'!H$7:H$410,MATCH($AK160,'[1]SOTY &amp; Multi Gun Data'!$F$7:$F$410,0),1))</f>
        <v/>
      </c>
      <c r="AN160" s="315" t="str">
        <f>IF($AK160="","",INDEX('[1]SOTY &amp; Multi Gun Data'!J$7:J$410,MATCH($AK160,'[1]SOTY &amp; Multi Gun Data'!$F$7:$F$410,0),1))</f>
        <v/>
      </c>
      <c r="AO160" s="316" t="str">
        <f>IF($AK160="","",INDEX('[1]SOTY &amp; Multi Gun Data'!K$7:K$410,MATCH($AK160,'[1]SOTY &amp; Multi Gun Data'!$F$7:$F$410,0),1))</f>
        <v/>
      </c>
      <c r="AP160" s="312" t="str">
        <f t="shared" si="26"/>
        <v/>
      </c>
      <c r="AQ160" s="28" t="str">
        <f t="shared" si="32"/>
        <v/>
      </c>
      <c r="AU160" s="310" t="str">
        <f>IFERROR(INDEX('[1]SOTY &amp; Multi Gun Data'!$F$7:$F$410,MATCH((ROW()-6),'[1]SOTY &amp; Multi Gun Data'!$AC$7:$AC$410,0),1),"")</f>
        <v/>
      </c>
      <c r="AV160" s="317" t="str">
        <f>IF(AU160="","",INDEX('[1]SOTY &amp; Multi Gun Data'!AB$7:AB$410,MATCH(AU160,'[1]SOTY &amp; Multi Gun Data'!$F$7:$F$410,0),1))</f>
        <v/>
      </c>
      <c r="AW160" s="318" t="str">
        <f t="array" ref="AW160">IF($AU160="","",MAX(IF('[1]SOTY &amp; Multi Gun Data'!$F$7:$F$410=$AU160,'[1]SOTY &amp; Multi Gun Data'!$G$7:$G$410),IF('[1]SOTY &amp; Multi Gun Data'!$F$7:$F$410=$AU160,'[1]SOTY &amp; Multi Gun Data'!$H$7:$H$410)))</f>
        <v/>
      </c>
      <c r="AX160" s="319" t="str">
        <f t="shared" si="27"/>
        <v/>
      </c>
    </row>
    <row r="161" spans="1:50" ht="16.7" x14ac:dyDescent="0.35">
      <c r="A161" s="310" t="str">
        <f>IFERROR(INDEX('[1]SOTY &amp; Multi Gun Data'!$F$7:$F$410,MATCH((ROW()-6),'[1]SOTY &amp; Multi Gun Data'!$AH$7:$AH$410,0),1),"")</f>
        <v/>
      </c>
      <c r="B161" s="311" t="str">
        <f>IF($A161="","",INDEX('[1]SOTY &amp; Multi Gun Data'!G$7:G$410,MATCH($A161,'[1]SOTY &amp; Multi Gun Data'!$F$7:$F$410,0),1))</f>
        <v/>
      </c>
      <c r="C161" s="311" t="str">
        <f>IF($A161="","",INDEX('[1]SOTY &amp; Multi Gun Data'!H$7:H$410,MATCH($A161,'[1]SOTY &amp; Multi Gun Data'!$F$7:$F$410,0),1))</f>
        <v/>
      </c>
      <c r="D161" s="312" t="str">
        <f t="shared" si="22"/>
        <v/>
      </c>
      <c r="E161" s="28" t="str">
        <f t="shared" si="28"/>
        <v/>
      </c>
      <c r="I161" s="310" t="str">
        <f>IFERROR(INDEX('[1]SOTY &amp; Multi Gun Data'!$F$7:$F$410,MATCH((ROW()-6),'[1]SOTY &amp; Multi Gun Data'!$AJ$7:$AJ$410,0),1),"")</f>
        <v/>
      </c>
      <c r="J161" s="311" t="str">
        <f>IF(I161="","",INDEX('[1]SOTY &amp; Multi Gun Data'!G$7:G$410,MATCH($I161,'[1]SOTY &amp; Multi Gun Data'!$F$7:$F$410,0),1))</f>
        <v/>
      </c>
      <c r="K161" s="313" t="str">
        <f>IF(J161="","",INDEX('[1]SOTY &amp; Multi Gun Data'!H$7:H$410,MATCH($I161,'[1]SOTY &amp; Multi Gun Data'!$F$7:$F$410,0),1))</f>
        <v/>
      </c>
      <c r="L161" s="314" t="str">
        <f>IF(K161="","",INDEX('[1]SOTY &amp; Multi Gun Data'!I$7:I$410,MATCH($I161,'[1]SOTY &amp; Multi Gun Data'!$F$7:$F$410,0),1))</f>
        <v/>
      </c>
      <c r="M161" s="312" t="str">
        <f t="shared" si="23"/>
        <v/>
      </c>
      <c r="N161" s="28" t="str">
        <f t="shared" si="29"/>
        <v/>
      </c>
      <c r="R161" s="310" t="str">
        <f>IFERROR(INDEX('[1]SOTY &amp; Multi Gun Data'!$F$7:$F$410,MATCH((ROW()-6),'[1]SOTY &amp; Multi Gun Data'!$AL$7:$AL$410,0),1),"")</f>
        <v/>
      </c>
      <c r="S161" s="311" t="str">
        <f>IF(R161="","",INDEX('[1]SOTY &amp; Multi Gun Data'!G$7:G$410,MATCH($R161,'[1]SOTY &amp; Multi Gun Data'!$F$7:$F$410,0),1))</f>
        <v/>
      </c>
      <c r="T161" s="313" t="str">
        <f>IF(S161="","",INDEX('[1]SOTY &amp; Multi Gun Data'!H$7:H$410,MATCH($R161,'[1]SOTY &amp; Multi Gun Data'!$F$7:$F$410,0),1))</f>
        <v/>
      </c>
      <c r="U161" s="314" t="str">
        <f>IF(T161="","",INDEX('[1]SOTY &amp; Multi Gun Data'!I$7:I$410,MATCH($R161,'[1]SOTY &amp; Multi Gun Data'!$F$7:$F$410,0),1))</f>
        <v/>
      </c>
      <c r="V161" s="312" t="str">
        <f t="shared" si="24"/>
        <v/>
      </c>
      <c r="W161" s="28" t="str">
        <f t="shared" si="30"/>
        <v/>
      </c>
      <c r="AA161" s="310" t="str">
        <f>IFERROR(INDEX('[1]SOTY &amp; Multi Gun Data'!$F$7:$F$410,MATCH((ROW()-6),'[1]SOTY &amp; Multi Gun Data'!$AN$7:$AN$410,0),1),"")</f>
        <v/>
      </c>
      <c r="AB161" s="311" t="str">
        <f>IF($AA161="","",INDEX('[1]SOTY &amp; Multi Gun Data'!G$7:G$410,MATCH($AA161,'[1]SOTY &amp; Multi Gun Data'!$F$7:$F$410,0),1))</f>
        <v/>
      </c>
      <c r="AC161" s="313" t="str">
        <f>IF($AA161="","",INDEX('[1]SOTY &amp; Multi Gun Data'!H$7:H$410,MATCH($AA161,'[1]SOTY &amp; Multi Gun Data'!$F$7:$F$410,0),1))</f>
        <v/>
      </c>
      <c r="AD161" s="315" t="str">
        <f>IF($AA161="","",INDEX('[1]SOTY &amp; Multi Gun Data'!J$7:J$410,MATCH($AA161,'[1]SOTY &amp; Multi Gun Data'!$F$7:$F$410,0),1))</f>
        <v/>
      </c>
      <c r="AE161" s="316" t="str">
        <f>IF($AA161="","",INDEX('[1]SOTY &amp; Multi Gun Data'!K$7:K$410,MATCH($AA161,'[1]SOTY &amp; Multi Gun Data'!$F$7:$F$410,0),1))</f>
        <v/>
      </c>
      <c r="AF161" s="312" t="str">
        <f t="shared" si="25"/>
        <v/>
      </c>
      <c r="AG161" s="28" t="str">
        <f t="shared" si="31"/>
        <v/>
      </c>
      <c r="AK161" s="310" t="str">
        <f>IFERROR(INDEX('[1]SOTY &amp; Multi Gun Data'!$F$7:$F$410,MATCH((ROW()-6),'[1]SOTY &amp; Multi Gun Data'!$AP$7:$AP$410,0),1),"")</f>
        <v/>
      </c>
      <c r="AL161" s="311" t="str">
        <f>IF($AK161="","",INDEX('[1]SOTY &amp; Multi Gun Data'!G$7:G$410,MATCH($AK161,'[1]SOTY &amp; Multi Gun Data'!$F$7:$F$410,0),1))</f>
        <v/>
      </c>
      <c r="AM161" s="313" t="str">
        <f>IF($AK161="","",INDEX('[1]SOTY &amp; Multi Gun Data'!H$7:H$410,MATCH($AK161,'[1]SOTY &amp; Multi Gun Data'!$F$7:$F$410,0),1))</f>
        <v/>
      </c>
      <c r="AN161" s="315" t="str">
        <f>IF($AK161="","",INDEX('[1]SOTY &amp; Multi Gun Data'!J$7:J$410,MATCH($AK161,'[1]SOTY &amp; Multi Gun Data'!$F$7:$F$410,0),1))</f>
        <v/>
      </c>
      <c r="AO161" s="316" t="str">
        <f>IF($AK161="","",INDEX('[1]SOTY &amp; Multi Gun Data'!K$7:K$410,MATCH($AK161,'[1]SOTY &amp; Multi Gun Data'!$F$7:$F$410,0),1))</f>
        <v/>
      </c>
      <c r="AP161" s="312" t="str">
        <f t="shared" si="26"/>
        <v/>
      </c>
      <c r="AQ161" s="28" t="str">
        <f t="shared" si="32"/>
        <v/>
      </c>
      <c r="AU161" s="310" t="str">
        <f>IFERROR(INDEX('[1]SOTY &amp; Multi Gun Data'!$F$7:$F$410,MATCH((ROW()-6),'[1]SOTY &amp; Multi Gun Data'!$AC$7:$AC$410,0),1),"")</f>
        <v/>
      </c>
      <c r="AV161" s="317" t="str">
        <f>IF(AU161="","",INDEX('[1]SOTY &amp; Multi Gun Data'!AB$7:AB$410,MATCH(AU161,'[1]SOTY &amp; Multi Gun Data'!$F$7:$F$410,0),1))</f>
        <v/>
      </c>
      <c r="AW161" s="318" t="str">
        <f t="array" ref="AW161">IF($AU161="","",MAX(IF('[1]SOTY &amp; Multi Gun Data'!$F$7:$F$410=$AU161,'[1]SOTY &amp; Multi Gun Data'!$G$7:$G$410),IF('[1]SOTY &amp; Multi Gun Data'!$F$7:$F$410=$AU161,'[1]SOTY &amp; Multi Gun Data'!$H$7:$H$410)))</f>
        <v/>
      </c>
      <c r="AX161" s="319" t="str">
        <f t="shared" si="27"/>
        <v/>
      </c>
    </row>
    <row r="162" spans="1:50" ht="16.7" x14ac:dyDescent="0.35">
      <c r="A162" s="310" t="str">
        <f>IFERROR(INDEX('[1]SOTY &amp; Multi Gun Data'!$F$7:$F$410,MATCH((ROW()-6),'[1]SOTY &amp; Multi Gun Data'!$AH$7:$AH$410,0),1),"")</f>
        <v/>
      </c>
      <c r="B162" s="311" t="str">
        <f>IF($A162="","",INDEX('[1]SOTY &amp; Multi Gun Data'!G$7:G$410,MATCH($A162,'[1]SOTY &amp; Multi Gun Data'!$F$7:$F$410,0),1))</f>
        <v/>
      </c>
      <c r="C162" s="311" t="str">
        <f>IF($A162="","",INDEX('[1]SOTY &amp; Multi Gun Data'!H$7:H$410,MATCH($A162,'[1]SOTY &amp; Multi Gun Data'!$F$7:$F$410,0),1))</f>
        <v/>
      </c>
      <c r="D162" s="312" t="str">
        <f t="shared" si="22"/>
        <v/>
      </c>
      <c r="E162" s="28" t="str">
        <f t="shared" si="28"/>
        <v/>
      </c>
      <c r="I162" s="310" t="str">
        <f>IFERROR(INDEX('[1]SOTY &amp; Multi Gun Data'!$F$7:$F$410,MATCH((ROW()-6),'[1]SOTY &amp; Multi Gun Data'!$AJ$7:$AJ$410,0),1),"")</f>
        <v/>
      </c>
      <c r="J162" s="311" t="str">
        <f>IF(I162="","",INDEX('[1]SOTY &amp; Multi Gun Data'!G$7:G$410,MATCH($I162,'[1]SOTY &amp; Multi Gun Data'!$F$7:$F$410,0),1))</f>
        <v/>
      </c>
      <c r="K162" s="313" t="str">
        <f>IF(J162="","",INDEX('[1]SOTY &amp; Multi Gun Data'!H$7:H$410,MATCH($I162,'[1]SOTY &amp; Multi Gun Data'!$F$7:$F$410,0),1))</f>
        <v/>
      </c>
      <c r="L162" s="314" t="str">
        <f>IF(K162="","",INDEX('[1]SOTY &amp; Multi Gun Data'!I$7:I$410,MATCH($I162,'[1]SOTY &amp; Multi Gun Data'!$F$7:$F$410,0),1))</f>
        <v/>
      </c>
      <c r="M162" s="312" t="str">
        <f t="shared" si="23"/>
        <v/>
      </c>
      <c r="N162" s="28" t="str">
        <f t="shared" si="29"/>
        <v/>
      </c>
      <c r="R162" s="310" t="str">
        <f>IFERROR(INDEX('[1]SOTY &amp; Multi Gun Data'!$F$7:$F$410,MATCH((ROW()-6),'[1]SOTY &amp; Multi Gun Data'!$AL$7:$AL$410,0),1),"")</f>
        <v/>
      </c>
      <c r="S162" s="311" t="str">
        <f>IF(R162="","",INDEX('[1]SOTY &amp; Multi Gun Data'!G$7:G$410,MATCH($R162,'[1]SOTY &amp; Multi Gun Data'!$F$7:$F$410,0),1))</f>
        <v/>
      </c>
      <c r="T162" s="313" t="str">
        <f>IF(S162="","",INDEX('[1]SOTY &amp; Multi Gun Data'!H$7:H$410,MATCH($R162,'[1]SOTY &amp; Multi Gun Data'!$F$7:$F$410,0),1))</f>
        <v/>
      </c>
      <c r="U162" s="314" t="str">
        <f>IF(T162="","",INDEX('[1]SOTY &amp; Multi Gun Data'!I$7:I$410,MATCH($R162,'[1]SOTY &amp; Multi Gun Data'!$F$7:$F$410,0),1))</f>
        <v/>
      </c>
      <c r="V162" s="312" t="str">
        <f t="shared" si="24"/>
        <v/>
      </c>
      <c r="W162" s="28" t="str">
        <f t="shared" si="30"/>
        <v/>
      </c>
      <c r="AA162" s="310" t="str">
        <f>IFERROR(INDEX('[1]SOTY &amp; Multi Gun Data'!$F$7:$F$410,MATCH((ROW()-6),'[1]SOTY &amp; Multi Gun Data'!$AN$7:$AN$410,0),1),"")</f>
        <v/>
      </c>
      <c r="AB162" s="311" t="str">
        <f>IF($AA162="","",INDEX('[1]SOTY &amp; Multi Gun Data'!G$7:G$410,MATCH($AA162,'[1]SOTY &amp; Multi Gun Data'!$F$7:$F$410,0),1))</f>
        <v/>
      </c>
      <c r="AC162" s="313" t="str">
        <f>IF($AA162="","",INDEX('[1]SOTY &amp; Multi Gun Data'!H$7:H$410,MATCH($AA162,'[1]SOTY &amp; Multi Gun Data'!$F$7:$F$410,0),1))</f>
        <v/>
      </c>
      <c r="AD162" s="315" t="str">
        <f>IF($AA162="","",INDEX('[1]SOTY &amp; Multi Gun Data'!J$7:J$410,MATCH($AA162,'[1]SOTY &amp; Multi Gun Data'!$F$7:$F$410,0),1))</f>
        <v/>
      </c>
      <c r="AE162" s="316" t="str">
        <f>IF($AA162="","",INDEX('[1]SOTY &amp; Multi Gun Data'!K$7:K$410,MATCH($AA162,'[1]SOTY &amp; Multi Gun Data'!$F$7:$F$410,0),1))</f>
        <v/>
      </c>
      <c r="AF162" s="312" t="str">
        <f t="shared" si="25"/>
        <v/>
      </c>
      <c r="AG162" s="28" t="str">
        <f t="shared" si="31"/>
        <v/>
      </c>
      <c r="AK162" s="310" t="str">
        <f>IFERROR(INDEX('[1]SOTY &amp; Multi Gun Data'!$F$7:$F$410,MATCH((ROW()-6),'[1]SOTY &amp; Multi Gun Data'!$AP$7:$AP$410,0),1),"")</f>
        <v/>
      </c>
      <c r="AL162" s="311" t="str">
        <f>IF($AK162="","",INDEX('[1]SOTY &amp; Multi Gun Data'!G$7:G$410,MATCH($AK162,'[1]SOTY &amp; Multi Gun Data'!$F$7:$F$410,0),1))</f>
        <v/>
      </c>
      <c r="AM162" s="313" t="str">
        <f>IF($AK162="","",INDEX('[1]SOTY &amp; Multi Gun Data'!H$7:H$410,MATCH($AK162,'[1]SOTY &amp; Multi Gun Data'!$F$7:$F$410,0),1))</f>
        <v/>
      </c>
      <c r="AN162" s="315" t="str">
        <f>IF($AK162="","",INDEX('[1]SOTY &amp; Multi Gun Data'!J$7:J$410,MATCH($AK162,'[1]SOTY &amp; Multi Gun Data'!$F$7:$F$410,0),1))</f>
        <v/>
      </c>
      <c r="AO162" s="316" t="str">
        <f>IF($AK162="","",INDEX('[1]SOTY &amp; Multi Gun Data'!K$7:K$410,MATCH($AK162,'[1]SOTY &amp; Multi Gun Data'!$F$7:$F$410,0),1))</f>
        <v/>
      </c>
      <c r="AP162" s="312" t="str">
        <f t="shared" si="26"/>
        <v/>
      </c>
      <c r="AQ162" s="28" t="str">
        <f t="shared" si="32"/>
        <v/>
      </c>
      <c r="AU162" s="310" t="str">
        <f>IFERROR(INDEX('[1]SOTY &amp; Multi Gun Data'!$F$7:$F$410,MATCH((ROW()-6),'[1]SOTY &amp; Multi Gun Data'!$AC$7:$AC$410,0),1),"")</f>
        <v/>
      </c>
      <c r="AV162" s="317" t="str">
        <f>IF(AU162="","",INDEX('[1]SOTY &amp; Multi Gun Data'!AB$7:AB$410,MATCH(AU162,'[1]SOTY &amp; Multi Gun Data'!$F$7:$F$410,0),1))</f>
        <v/>
      </c>
      <c r="AW162" s="318" t="str">
        <f t="array" ref="AW162">IF($AU162="","",MAX(IF('[1]SOTY &amp; Multi Gun Data'!$F$7:$F$410=$AU162,'[1]SOTY &amp; Multi Gun Data'!$G$7:$G$410),IF('[1]SOTY &amp; Multi Gun Data'!$F$7:$F$410=$AU162,'[1]SOTY &amp; Multi Gun Data'!$H$7:$H$410)))</f>
        <v/>
      </c>
      <c r="AX162" s="319" t="str">
        <f t="shared" si="27"/>
        <v/>
      </c>
    </row>
    <row r="163" spans="1:50" ht="16.7" x14ac:dyDescent="0.35">
      <c r="A163" s="310" t="str">
        <f>IFERROR(INDEX('[1]SOTY &amp; Multi Gun Data'!$F$7:$F$410,MATCH((ROW()-6),'[1]SOTY &amp; Multi Gun Data'!$AH$7:$AH$410,0),1),"")</f>
        <v/>
      </c>
      <c r="B163" s="311" t="str">
        <f>IF($A163="","",INDEX('[1]SOTY &amp; Multi Gun Data'!G$7:G$410,MATCH($A163,'[1]SOTY &amp; Multi Gun Data'!$F$7:$F$410,0),1))</f>
        <v/>
      </c>
      <c r="C163" s="311" t="str">
        <f>IF($A163="","",INDEX('[1]SOTY &amp; Multi Gun Data'!H$7:H$410,MATCH($A163,'[1]SOTY &amp; Multi Gun Data'!$F$7:$F$410,0),1))</f>
        <v/>
      </c>
      <c r="D163" s="312" t="str">
        <f t="shared" si="22"/>
        <v/>
      </c>
      <c r="E163" s="28" t="str">
        <f t="shared" si="28"/>
        <v/>
      </c>
      <c r="I163" s="310" t="str">
        <f>IFERROR(INDEX('[1]SOTY &amp; Multi Gun Data'!$F$7:$F$410,MATCH((ROW()-6),'[1]SOTY &amp; Multi Gun Data'!$AJ$7:$AJ$410,0),1),"")</f>
        <v/>
      </c>
      <c r="J163" s="311" t="str">
        <f>IF(I163="","",INDEX('[1]SOTY &amp; Multi Gun Data'!G$7:G$410,MATCH($I163,'[1]SOTY &amp; Multi Gun Data'!$F$7:$F$410,0),1))</f>
        <v/>
      </c>
      <c r="K163" s="313" t="str">
        <f>IF(J163="","",INDEX('[1]SOTY &amp; Multi Gun Data'!H$7:H$410,MATCH($I163,'[1]SOTY &amp; Multi Gun Data'!$F$7:$F$410,0),1))</f>
        <v/>
      </c>
      <c r="L163" s="314" t="str">
        <f>IF(K163="","",INDEX('[1]SOTY &amp; Multi Gun Data'!I$7:I$410,MATCH($I163,'[1]SOTY &amp; Multi Gun Data'!$F$7:$F$410,0),1))</f>
        <v/>
      </c>
      <c r="M163" s="312" t="str">
        <f t="shared" si="23"/>
        <v/>
      </c>
      <c r="N163" s="28" t="str">
        <f t="shared" si="29"/>
        <v/>
      </c>
      <c r="R163" s="310" t="str">
        <f>IFERROR(INDEX('[1]SOTY &amp; Multi Gun Data'!$F$7:$F$410,MATCH((ROW()-6),'[1]SOTY &amp; Multi Gun Data'!$AL$7:$AL$410,0),1),"")</f>
        <v/>
      </c>
      <c r="S163" s="311" t="str">
        <f>IF(R163="","",INDEX('[1]SOTY &amp; Multi Gun Data'!G$7:G$410,MATCH($R163,'[1]SOTY &amp; Multi Gun Data'!$F$7:$F$410,0),1))</f>
        <v/>
      </c>
      <c r="T163" s="313" t="str">
        <f>IF(S163="","",INDEX('[1]SOTY &amp; Multi Gun Data'!H$7:H$410,MATCH($R163,'[1]SOTY &amp; Multi Gun Data'!$F$7:$F$410,0),1))</f>
        <v/>
      </c>
      <c r="U163" s="314" t="str">
        <f>IF(T163="","",INDEX('[1]SOTY &amp; Multi Gun Data'!I$7:I$410,MATCH($R163,'[1]SOTY &amp; Multi Gun Data'!$F$7:$F$410,0),1))</f>
        <v/>
      </c>
      <c r="V163" s="312" t="str">
        <f t="shared" si="24"/>
        <v/>
      </c>
      <c r="W163" s="28" t="str">
        <f t="shared" si="30"/>
        <v/>
      </c>
      <c r="AA163" s="310" t="str">
        <f>IFERROR(INDEX('[1]SOTY &amp; Multi Gun Data'!$F$7:$F$410,MATCH((ROW()-6),'[1]SOTY &amp; Multi Gun Data'!$AN$7:$AN$410,0),1),"")</f>
        <v/>
      </c>
      <c r="AB163" s="311" t="str">
        <f>IF($AA163="","",INDEX('[1]SOTY &amp; Multi Gun Data'!G$7:G$410,MATCH($AA163,'[1]SOTY &amp; Multi Gun Data'!$F$7:$F$410,0),1))</f>
        <v/>
      </c>
      <c r="AC163" s="313" t="str">
        <f>IF($AA163="","",INDEX('[1]SOTY &amp; Multi Gun Data'!H$7:H$410,MATCH($AA163,'[1]SOTY &amp; Multi Gun Data'!$F$7:$F$410,0),1))</f>
        <v/>
      </c>
      <c r="AD163" s="315" t="str">
        <f>IF($AA163="","",INDEX('[1]SOTY &amp; Multi Gun Data'!J$7:J$410,MATCH($AA163,'[1]SOTY &amp; Multi Gun Data'!$F$7:$F$410,0),1))</f>
        <v/>
      </c>
      <c r="AE163" s="316" t="str">
        <f>IF($AA163="","",INDEX('[1]SOTY &amp; Multi Gun Data'!K$7:K$410,MATCH($AA163,'[1]SOTY &amp; Multi Gun Data'!$F$7:$F$410,0),1))</f>
        <v/>
      </c>
      <c r="AF163" s="312" t="str">
        <f t="shared" si="25"/>
        <v/>
      </c>
      <c r="AG163" s="28" t="str">
        <f t="shared" si="31"/>
        <v/>
      </c>
      <c r="AK163" s="310" t="str">
        <f>IFERROR(INDEX('[1]SOTY &amp; Multi Gun Data'!$F$7:$F$410,MATCH((ROW()-6),'[1]SOTY &amp; Multi Gun Data'!$AP$7:$AP$410,0),1),"")</f>
        <v/>
      </c>
      <c r="AL163" s="311" t="str">
        <f>IF($AK163="","",INDEX('[1]SOTY &amp; Multi Gun Data'!G$7:G$410,MATCH($AK163,'[1]SOTY &amp; Multi Gun Data'!$F$7:$F$410,0),1))</f>
        <v/>
      </c>
      <c r="AM163" s="313" t="str">
        <f>IF($AK163="","",INDEX('[1]SOTY &amp; Multi Gun Data'!H$7:H$410,MATCH($AK163,'[1]SOTY &amp; Multi Gun Data'!$F$7:$F$410,0),1))</f>
        <v/>
      </c>
      <c r="AN163" s="315" t="str">
        <f>IF($AK163="","",INDEX('[1]SOTY &amp; Multi Gun Data'!J$7:J$410,MATCH($AK163,'[1]SOTY &amp; Multi Gun Data'!$F$7:$F$410,0),1))</f>
        <v/>
      </c>
      <c r="AO163" s="316" t="str">
        <f>IF($AK163="","",INDEX('[1]SOTY &amp; Multi Gun Data'!K$7:K$410,MATCH($AK163,'[1]SOTY &amp; Multi Gun Data'!$F$7:$F$410,0),1))</f>
        <v/>
      </c>
      <c r="AP163" s="312" t="str">
        <f t="shared" si="26"/>
        <v/>
      </c>
      <c r="AQ163" s="28" t="str">
        <f t="shared" si="32"/>
        <v/>
      </c>
      <c r="AU163" s="310" t="str">
        <f>IFERROR(INDEX('[1]SOTY &amp; Multi Gun Data'!$F$7:$F$410,MATCH((ROW()-6),'[1]SOTY &amp; Multi Gun Data'!$AC$7:$AC$410,0),1),"")</f>
        <v/>
      </c>
      <c r="AV163" s="317" t="str">
        <f>IF(AU163="","",INDEX('[1]SOTY &amp; Multi Gun Data'!AB$7:AB$410,MATCH(AU163,'[1]SOTY &amp; Multi Gun Data'!$F$7:$F$410,0),1))</f>
        <v/>
      </c>
      <c r="AW163" s="318" t="str">
        <f t="array" ref="AW163">IF($AU163="","",MAX(IF('[1]SOTY &amp; Multi Gun Data'!$F$7:$F$410=$AU163,'[1]SOTY &amp; Multi Gun Data'!$G$7:$G$410),IF('[1]SOTY &amp; Multi Gun Data'!$F$7:$F$410=$AU163,'[1]SOTY &amp; Multi Gun Data'!$H$7:$H$410)))</f>
        <v/>
      </c>
      <c r="AX163" s="319" t="str">
        <f t="shared" si="27"/>
        <v/>
      </c>
    </row>
    <row r="164" spans="1:50" ht="16.7" x14ac:dyDescent="0.35">
      <c r="A164" s="310" t="str">
        <f>IFERROR(INDEX('[1]SOTY &amp; Multi Gun Data'!$F$7:$F$410,MATCH((ROW()-6),'[1]SOTY &amp; Multi Gun Data'!$AH$7:$AH$410,0),1),"")</f>
        <v/>
      </c>
      <c r="B164" s="311" t="str">
        <f>IF($A164="","",INDEX('[1]SOTY &amp; Multi Gun Data'!G$7:G$410,MATCH($A164,'[1]SOTY &amp; Multi Gun Data'!$F$7:$F$410,0),1))</f>
        <v/>
      </c>
      <c r="C164" s="311" t="str">
        <f>IF($A164="","",INDEX('[1]SOTY &amp; Multi Gun Data'!H$7:H$410,MATCH($A164,'[1]SOTY &amp; Multi Gun Data'!$F$7:$F$410,0),1))</f>
        <v/>
      </c>
      <c r="D164" s="312" t="str">
        <f t="shared" si="22"/>
        <v/>
      </c>
      <c r="E164" s="28" t="str">
        <f t="shared" si="28"/>
        <v/>
      </c>
      <c r="I164" s="310" t="str">
        <f>IFERROR(INDEX('[1]SOTY &amp; Multi Gun Data'!$F$7:$F$410,MATCH((ROW()-6),'[1]SOTY &amp; Multi Gun Data'!$AJ$7:$AJ$410,0),1),"")</f>
        <v/>
      </c>
      <c r="J164" s="311" t="str">
        <f>IF(I164="","",INDEX('[1]SOTY &amp; Multi Gun Data'!G$7:G$410,MATCH($I164,'[1]SOTY &amp; Multi Gun Data'!$F$7:$F$410,0),1))</f>
        <v/>
      </c>
      <c r="K164" s="313" t="str">
        <f>IF(J164="","",INDEX('[1]SOTY &amp; Multi Gun Data'!H$7:H$410,MATCH($I164,'[1]SOTY &amp; Multi Gun Data'!$F$7:$F$410,0),1))</f>
        <v/>
      </c>
      <c r="L164" s="314" t="str">
        <f>IF(K164="","",INDEX('[1]SOTY &amp; Multi Gun Data'!I$7:I$410,MATCH($I164,'[1]SOTY &amp; Multi Gun Data'!$F$7:$F$410,0),1))</f>
        <v/>
      </c>
      <c r="M164" s="312" t="str">
        <f t="shared" si="23"/>
        <v/>
      </c>
      <c r="N164" s="28" t="str">
        <f t="shared" si="29"/>
        <v/>
      </c>
      <c r="R164" s="310" t="str">
        <f>IFERROR(INDEX('[1]SOTY &amp; Multi Gun Data'!$F$7:$F$410,MATCH((ROW()-6),'[1]SOTY &amp; Multi Gun Data'!$AL$7:$AL$410,0),1),"")</f>
        <v/>
      </c>
      <c r="S164" s="311" t="str">
        <f>IF(R164="","",INDEX('[1]SOTY &amp; Multi Gun Data'!G$7:G$410,MATCH($R164,'[1]SOTY &amp; Multi Gun Data'!$F$7:$F$410,0),1))</f>
        <v/>
      </c>
      <c r="T164" s="313" t="str">
        <f>IF(S164="","",INDEX('[1]SOTY &amp; Multi Gun Data'!H$7:H$410,MATCH($R164,'[1]SOTY &amp; Multi Gun Data'!$F$7:$F$410,0),1))</f>
        <v/>
      </c>
      <c r="U164" s="314" t="str">
        <f>IF(T164="","",INDEX('[1]SOTY &amp; Multi Gun Data'!I$7:I$410,MATCH($R164,'[1]SOTY &amp; Multi Gun Data'!$F$7:$F$410,0),1))</f>
        <v/>
      </c>
      <c r="V164" s="312" t="str">
        <f t="shared" si="24"/>
        <v/>
      </c>
      <c r="W164" s="28" t="str">
        <f t="shared" si="30"/>
        <v/>
      </c>
      <c r="AA164" s="310" t="str">
        <f>IFERROR(INDEX('[1]SOTY &amp; Multi Gun Data'!$F$7:$F$410,MATCH((ROW()-6),'[1]SOTY &amp; Multi Gun Data'!$AN$7:$AN$410,0),1),"")</f>
        <v/>
      </c>
      <c r="AB164" s="311" t="str">
        <f>IF($AA164="","",INDEX('[1]SOTY &amp; Multi Gun Data'!G$7:G$410,MATCH($AA164,'[1]SOTY &amp; Multi Gun Data'!$F$7:$F$410,0),1))</f>
        <v/>
      </c>
      <c r="AC164" s="313" t="str">
        <f>IF($AA164="","",INDEX('[1]SOTY &amp; Multi Gun Data'!H$7:H$410,MATCH($AA164,'[1]SOTY &amp; Multi Gun Data'!$F$7:$F$410,0),1))</f>
        <v/>
      </c>
      <c r="AD164" s="315" t="str">
        <f>IF($AA164="","",INDEX('[1]SOTY &amp; Multi Gun Data'!J$7:J$410,MATCH($AA164,'[1]SOTY &amp; Multi Gun Data'!$F$7:$F$410,0),1))</f>
        <v/>
      </c>
      <c r="AE164" s="316" t="str">
        <f>IF($AA164="","",INDEX('[1]SOTY &amp; Multi Gun Data'!K$7:K$410,MATCH($AA164,'[1]SOTY &amp; Multi Gun Data'!$F$7:$F$410,0),1))</f>
        <v/>
      </c>
      <c r="AF164" s="312" t="str">
        <f t="shared" si="25"/>
        <v/>
      </c>
      <c r="AG164" s="28" t="str">
        <f t="shared" si="31"/>
        <v/>
      </c>
      <c r="AK164" s="310" t="str">
        <f>IFERROR(INDEX('[1]SOTY &amp; Multi Gun Data'!$F$7:$F$410,MATCH((ROW()-6),'[1]SOTY &amp; Multi Gun Data'!$AP$7:$AP$410,0),1),"")</f>
        <v/>
      </c>
      <c r="AL164" s="311" t="str">
        <f>IF($AK164="","",INDEX('[1]SOTY &amp; Multi Gun Data'!G$7:G$410,MATCH($AK164,'[1]SOTY &amp; Multi Gun Data'!$F$7:$F$410,0),1))</f>
        <v/>
      </c>
      <c r="AM164" s="313" t="str">
        <f>IF($AK164="","",INDEX('[1]SOTY &amp; Multi Gun Data'!H$7:H$410,MATCH($AK164,'[1]SOTY &amp; Multi Gun Data'!$F$7:$F$410,0),1))</f>
        <v/>
      </c>
      <c r="AN164" s="315" t="str">
        <f>IF($AK164="","",INDEX('[1]SOTY &amp; Multi Gun Data'!J$7:J$410,MATCH($AK164,'[1]SOTY &amp; Multi Gun Data'!$F$7:$F$410,0),1))</f>
        <v/>
      </c>
      <c r="AO164" s="316" t="str">
        <f>IF($AK164="","",INDEX('[1]SOTY &amp; Multi Gun Data'!K$7:K$410,MATCH($AK164,'[1]SOTY &amp; Multi Gun Data'!$F$7:$F$410,0),1))</f>
        <v/>
      </c>
      <c r="AP164" s="312" t="str">
        <f t="shared" si="26"/>
        <v/>
      </c>
      <c r="AQ164" s="28" t="str">
        <f t="shared" si="32"/>
        <v/>
      </c>
      <c r="AU164" s="310" t="str">
        <f>IFERROR(INDEX('[1]SOTY &amp; Multi Gun Data'!$F$7:$F$410,MATCH((ROW()-6),'[1]SOTY &amp; Multi Gun Data'!$AC$7:$AC$410,0),1),"")</f>
        <v/>
      </c>
      <c r="AV164" s="317" t="str">
        <f>IF(AU164="","",INDEX('[1]SOTY &amp; Multi Gun Data'!AB$7:AB$410,MATCH(AU164,'[1]SOTY &amp; Multi Gun Data'!$F$7:$F$410,0),1))</f>
        <v/>
      </c>
      <c r="AW164" s="318" t="str">
        <f t="array" ref="AW164">IF($AU164="","",MAX(IF('[1]SOTY &amp; Multi Gun Data'!$F$7:$F$410=$AU164,'[1]SOTY &amp; Multi Gun Data'!$G$7:$G$410),IF('[1]SOTY &amp; Multi Gun Data'!$F$7:$F$410=$AU164,'[1]SOTY &amp; Multi Gun Data'!$H$7:$H$410)))</f>
        <v/>
      </c>
      <c r="AX164" s="319" t="str">
        <f t="shared" si="27"/>
        <v/>
      </c>
    </row>
    <row r="165" spans="1:50" ht="16.7" x14ac:dyDescent="0.35">
      <c r="A165" s="310" t="str">
        <f>IFERROR(INDEX('[1]SOTY &amp; Multi Gun Data'!$F$7:$F$410,MATCH((ROW()-6),'[1]SOTY &amp; Multi Gun Data'!$AH$7:$AH$410,0),1),"")</f>
        <v/>
      </c>
      <c r="B165" s="311" t="str">
        <f>IF($A165="","",INDEX('[1]SOTY &amp; Multi Gun Data'!G$7:G$410,MATCH($A165,'[1]SOTY &amp; Multi Gun Data'!$F$7:$F$410,0),1))</f>
        <v/>
      </c>
      <c r="C165" s="311" t="str">
        <f>IF($A165="","",INDEX('[1]SOTY &amp; Multi Gun Data'!H$7:H$410,MATCH($A165,'[1]SOTY &amp; Multi Gun Data'!$F$7:$F$410,0),1))</f>
        <v/>
      </c>
      <c r="D165" s="312" t="str">
        <f t="shared" si="22"/>
        <v/>
      </c>
      <c r="E165" s="28" t="str">
        <f t="shared" si="28"/>
        <v/>
      </c>
      <c r="I165" s="310" t="str">
        <f>IFERROR(INDEX('[1]SOTY &amp; Multi Gun Data'!$F$7:$F$410,MATCH((ROW()-6),'[1]SOTY &amp; Multi Gun Data'!$AJ$7:$AJ$410,0),1),"")</f>
        <v/>
      </c>
      <c r="J165" s="311" t="str">
        <f>IF(I165="","",INDEX('[1]SOTY &amp; Multi Gun Data'!G$7:G$410,MATCH($I165,'[1]SOTY &amp; Multi Gun Data'!$F$7:$F$410,0),1))</f>
        <v/>
      </c>
      <c r="K165" s="313" t="str">
        <f>IF(J165="","",INDEX('[1]SOTY &amp; Multi Gun Data'!H$7:H$410,MATCH($I165,'[1]SOTY &amp; Multi Gun Data'!$F$7:$F$410,0),1))</f>
        <v/>
      </c>
      <c r="L165" s="314" t="str">
        <f>IF(K165="","",INDEX('[1]SOTY &amp; Multi Gun Data'!I$7:I$410,MATCH($I165,'[1]SOTY &amp; Multi Gun Data'!$F$7:$F$410,0),1))</f>
        <v/>
      </c>
      <c r="M165" s="312" t="str">
        <f t="shared" si="23"/>
        <v/>
      </c>
      <c r="N165" s="28" t="str">
        <f t="shared" si="29"/>
        <v/>
      </c>
      <c r="R165" s="310" t="str">
        <f>IFERROR(INDEX('[1]SOTY &amp; Multi Gun Data'!$F$7:$F$410,MATCH((ROW()-6),'[1]SOTY &amp; Multi Gun Data'!$AL$7:$AL$410,0),1),"")</f>
        <v/>
      </c>
      <c r="S165" s="311" t="str">
        <f>IF(R165="","",INDEX('[1]SOTY &amp; Multi Gun Data'!G$7:G$410,MATCH($R165,'[1]SOTY &amp; Multi Gun Data'!$F$7:$F$410,0),1))</f>
        <v/>
      </c>
      <c r="T165" s="313" t="str">
        <f>IF(S165="","",INDEX('[1]SOTY &amp; Multi Gun Data'!H$7:H$410,MATCH($R165,'[1]SOTY &amp; Multi Gun Data'!$F$7:$F$410,0),1))</f>
        <v/>
      </c>
      <c r="U165" s="314" t="str">
        <f>IF(T165="","",INDEX('[1]SOTY &amp; Multi Gun Data'!I$7:I$410,MATCH($R165,'[1]SOTY &amp; Multi Gun Data'!$F$7:$F$410,0),1))</f>
        <v/>
      </c>
      <c r="V165" s="312" t="str">
        <f t="shared" si="24"/>
        <v/>
      </c>
      <c r="W165" s="28" t="str">
        <f t="shared" si="30"/>
        <v/>
      </c>
      <c r="AA165" s="310" t="str">
        <f>IFERROR(INDEX('[1]SOTY &amp; Multi Gun Data'!$F$7:$F$410,MATCH((ROW()-6),'[1]SOTY &amp; Multi Gun Data'!$AN$7:$AN$410,0),1),"")</f>
        <v/>
      </c>
      <c r="AB165" s="311" t="str">
        <f>IF($AA165="","",INDEX('[1]SOTY &amp; Multi Gun Data'!G$7:G$410,MATCH($AA165,'[1]SOTY &amp; Multi Gun Data'!$F$7:$F$410,0),1))</f>
        <v/>
      </c>
      <c r="AC165" s="313" t="str">
        <f>IF($AA165="","",INDEX('[1]SOTY &amp; Multi Gun Data'!H$7:H$410,MATCH($AA165,'[1]SOTY &amp; Multi Gun Data'!$F$7:$F$410,0),1))</f>
        <v/>
      </c>
      <c r="AD165" s="315" t="str">
        <f>IF($AA165="","",INDEX('[1]SOTY &amp; Multi Gun Data'!J$7:J$410,MATCH($AA165,'[1]SOTY &amp; Multi Gun Data'!$F$7:$F$410,0),1))</f>
        <v/>
      </c>
      <c r="AE165" s="316" t="str">
        <f>IF($AA165="","",INDEX('[1]SOTY &amp; Multi Gun Data'!K$7:K$410,MATCH($AA165,'[1]SOTY &amp; Multi Gun Data'!$F$7:$F$410,0),1))</f>
        <v/>
      </c>
      <c r="AF165" s="312" t="str">
        <f t="shared" si="25"/>
        <v/>
      </c>
      <c r="AG165" s="28" t="str">
        <f t="shared" si="31"/>
        <v/>
      </c>
      <c r="AK165" s="310" t="str">
        <f>IFERROR(INDEX('[1]SOTY &amp; Multi Gun Data'!$F$7:$F$410,MATCH((ROW()-6),'[1]SOTY &amp; Multi Gun Data'!$AP$7:$AP$410,0),1),"")</f>
        <v/>
      </c>
      <c r="AL165" s="311" t="str">
        <f>IF($AK165="","",INDEX('[1]SOTY &amp; Multi Gun Data'!G$7:G$410,MATCH($AK165,'[1]SOTY &amp; Multi Gun Data'!$F$7:$F$410,0),1))</f>
        <v/>
      </c>
      <c r="AM165" s="313" t="str">
        <f>IF($AK165="","",INDEX('[1]SOTY &amp; Multi Gun Data'!H$7:H$410,MATCH($AK165,'[1]SOTY &amp; Multi Gun Data'!$F$7:$F$410,0),1))</f>
        <v/>
      </c>
      <c r="AN165" s="315" t="str">
        <f>IF($AK165="","",INDEX('[1]SOTY &amp; Multi Gun Data'!J$7:J$410,MATCH($AK165,'[1]SOTY &amp; Multi Gun Data'!$F$7:$F$410,0),1))</f>
        <v/>
      </c>
      <c r="AO165" s="316" t="str">
        <f>IF($AK165="","",INDEX('[1]SOTY &amp; Multi Gun Data'!K$7:K$410,MATCH($AK165,'[1]SOTY &amp; Multi Gun Data'!$F$7:$F$410,0),1))</f>
        <v/>
      </c>
      <c r="AP165" s="312" t="str">
        <f t="shared" si="26"/>
        <v/>
      </c>
      <c r="AQ165" s="28" t="str">
        <f t="shared" si="32"/>
        <v/>
      </c>
      <c r="AU165" s="310" t="str">
        <f>IFERROR(INDEX('[1]SOTY &amp; Multi Gun Data'!$F$7:$F$410,MATCH((ROW()-6),'[1]SOTY &amp; Multi Gun Data'!$AC$7:$AC$410,0),1),"")</f>
        <v/>
      </c>
      <c r="AV165" s="317" t="str">
        <f>IF(AU165="","",INDEX('[1]SOTY &amp; Multi Gun Data'!AB$7:AB$410,MATCH(AU165,'[1]SOTY &amp; Multi Gun Data'!$F$7:$F$410,0),1))</f>
        <v/>
      </c>
      <c r="AW165" s="318" t="str">
        <f t="array" ref="AW165">IF($AU165="","",MAX(IF('[1]SOTY &amp; Multi Gun Data'!$F$7:$F$410=$AU165,'[1]SOTY &amp; Multi Gun Data'!$G$7:$G$410),IF('[1]SOTY &amp; Multi Gun Data'!$F$7:$F$410=$AU165,'[1]SOTY &amp; Multi Gun Data'!$H$7:$H$410)))</f>
        <v/>
      </c>
      <c r="AX165" s="319" t="str">
        <f t="shared" si="27"/>
        <v/>
      </c>
    </row>
    <row r="166" spans="1:50" ht="16.7" x14ac:dyDescent="0.35">
      <c r="A166" s="310" t="str">
        <f>IFERROR(INDEX('[1]SOTY &amp; Multi Gun Data'!$F$7:$F$410,MATCH((ROW()-6),'[1]SOTY &amp; Multi Gun Data'!$AH$7:$AH$410,0),1),"")</f>
        <v/>
      </c>
      <c r="B166" s="311" t="str">
        <f>IF($A166="","",INDEX('[1]SOTY &amp; Multi Gun Data'!G$7:G$410,MATCH($A166,'[1]SOTY &amp; Multi Gun Data'!$F$7:$F$410,0),1))</f>
        <v/>
      </c>
      <c r="C166" s="311" t="str">
        <f>IF($A166="","",INDEX('[1]SOTY &amp; Multi Gun Data'!H$7:H$410,MATCH($A166,'[1]SOTY &amp; Multi Gun Data'!$F$7:$F$410,0),1))</f>
        <v/>
      </c>
      <c r="D166" s="312" t="str">
        <f t="shared" si="22"/>
        <v/>
      </c>
      <c r="E166" s="28" t="str">
        <f t="shared" si="28"/>
        <v/>
      </c>
      <c r="I166" s="310" t="str">
        <f>IFERROR(INDEX('[1]SOTY &amp; Multi Gun Data'!$F$7:$F$410,MATCH((ROW()-6),'[1]SOTY &amp; Multi Gun Data'!$AJ$7:$AJ$410,0),1),"")</f>
        <v/>
      </c>
      <c r="J166" s="311" t="str">
        <f>IF(I166="","",INDEX('[1]SOTY &amp; Multi Gun Data'!G$7:G$410,MATCH($I166,'[1]SOTY &amp; Multi Gun Data'!$F$7:$F$410,0),1))</f>
        <v/>
      </c>
      <c r="K166" s="313" t="str">
        <f>IF(J166="","",INDEX('[1]SOTY &amp; Multi Gun Data'!H$7:H$410,MATCH($I166,'[1]SOTY &amp; Multi Gun Data'!$F$7:$F$410,0),1))</f>
        <v/>
      </c>
      <c r="L166" s="314" t="str">
        <f>IF(K166="","",INDEX('[1]SOTY &amp; Multi Gun Data'!I$7:I$410,MATCH($I166,'[1]SOTY &amp; Multi Gun Data'!$F$7:$F$410,0),1))</f>
        <v/>
      </c>
      <c r="M166" s="312" t="str">
        <f t="shared" si="23"/>
        <v/>
      </c>
      <c r="N166" s="28" t="str">
        <f t="shared" si="29"/>
        <v/>
      </c>
      <c r="R166" s="310" t="str">
        <f>IFERROR(INDEX('[1]SOTY &amp; Multi Gun Data'!$F$7:$F$410,MATCH((ROW()-6),'[1]SOTY &amp; Multi Gun Data'!$AL$7:$AL$410,0),1),"")</f>
        <v/>
      </c>
      <c r="S166" s="311" t="str">
        <f>IF(R166="","",INDEX('[1]SOTY &amp; Multi Gun Data'!G$7:G$410,MATCH($R166,'[1]SOTY &amp; Multi Gun Data'!$F$7:$F$410,0),1))</f>
        <v/>
      </c>
      <c r="T166" s="313" t="str">
        <f>IF(S166="","",INDEX('[1]SOTY &amp; Multi Gun Data'!H$7:H$410,MATCH($R166,'[1]SOTY &amp; Multi Gun Data'!$F$7:$F$410,0),1))</f>
        <v/>
      </c>
      <c r="U166" s="314" t="str">
        <f>IF(T166="","",INDEX('[1]SOTY &amp; Multi Gun Data'!I$7:I$410,MATCH($R166,'[1]SOTY &amp; Multi Gun Data'!$F$7:$F$410,0),1))</f>
        <v/>
      </c>
      <c r="V166" s="312" t="str">
        <f t="shared" si="24"/>
        <v/>
      </c>
      <c r="W166" s="28" t="str">
        <f t="shared" si="30"/>
        <v/>
      </c>
      <c r="AA166" s="310" t="str">
        <f>IFERROR(INDEX('[1]SOTY &amp; Multi Gun Data'!$F$7:$F$410,MATCH((ROW()-6),'[1]SOTY &amp; Multi Gun Data'!$AN$7:$AN$410,0),1),"")</f>
        <v/>
      </c>
      <c r="AB166" s="311" t="str">
        <f>IF($AA166="","",INDEX('[1]SOTY &amp; Multi Gun Data'!G$7:G$410,MATCH($AA166,'[1]SOTY &amp; Multi Gun Data'!$F$7:$F$410,0),1))</f>
        <v/>
      </c>
      <c r="AC166" s="313" t="str">
        <f>IF($AA166="","",INDEX('[1]SOTY &amp; Multi Gun Data'!H$7:H$410,MATCH($AA166,'[1]SOTY &amp; Multi Gun Data'!$F$7:$F$410,0),1))</f>
        <v/>
      </c>
      <c r="AD166" s="315" t="str">
        <f>IF($AA166="","",INDEX('[1]SOTY &amp; Multi Gun Data'!J$7:J$410,MATCH($AA166,'[1]SOTY &amp; Multi Gun Data'!$F$7:$F$410,0),1))</f>
        <v/>
      </c>
      <c r="AE166" s="316" t="str">
        <f>IF($AA166="","",INDEX('[1]SOTY &amp; Multi Gun Data'!K$7:K$410,MATCH($AA166,'[1]SOTY &amp; Multi Gun Data'!$F$7:$F$410,0),1))</f>
        <v/>
      </c>
      <c r="AF166" s="312" t="str">
        <f t="shared" si="25"/>
        <v/>
      </c>
      <c r="AG166" s="28" t="str">
        <f t="shared" si="31"/>
        <v/>
      </c>
      <c r="AK166" s="310" t="str">
        <f>IFERROR(INDEX('[1]SOTY &amp; Multi Gun Data'!$F$7:$F$410,MATCH((ROW()-6),'[1]SOTY &amp; Multi Gun Data'!$AP$7:$AP$410,0),1),"")</f>
        <v/>
      </c>
      <c r="AL166" s="311" t="str">
        <f>IF($AK166="","",INDEX('[1]SOTY &amp; Multi Gun Data'!G$7:G$410,MATCH($AK166,'[1]SOTY &amp; Multi Gun Data'!$F$7:$F$410,0),1))</f>
        <v/>
      </c>
      <c r="AM166" s="313" t="str">
        <f>IF($AK166="","",INDEX('[1]SOTY &amp; Multi Gun Data'!H$7:H$410,MATCH($AK166,'[1]SOTY &amp; Multi Gun Data'!$F$7:$F$410,0),1))</f>
        <v/>
      </c>
      <c r="AN166" s="315" t="str">
        <f>IF($AK166="","",INDEX('[1]SOTY &amp; Multi Gun Data'!J$7:J$410,MATCH($AK166,'[1]SOTY &amp; Multi Gun Data'!$F$7:$F$410,0),1))</f>
        <v/>
      </c>
      <c r="AO166" s="316" t="str">
        <f>IF($AK166="","",INDEX('[1]SOTY &amp; Multi Gun Data'!K$7:K$410,MATCH($AK166,'[1]SOTY &amp; Multi Gun Data'!$F$7:$F$410,0),1))</f>
        <v/>
      </c>
      <c r="AP166" s="312" t="str">
        <f t="shared" si="26"/>
        <v/>
      </c>
      <c r="AQ166" s="28" t="str">
        <f t="shared" si="32"/>
        <v/>
      </c>
      <c r="AU166" s="310" t="str">
        <f>IFERROR(INDEX('[1]SOTY &amp; Multi Gun Data'!$F$7:$F$410,MATCH((ROW()-6),'[1]SOTY &amp; Multi Gun Data'!$AC$7:$AC$410,0),1),"")</f>
        <v/>
      </c>
      <c r="AV166" s="317" t="str">
        <f>IF(AU166="","",INDEX('[1]SOTY &amp; Multi Gun Data'!AB$7:AB$410,MATCH(AU166,'[1]SOTY &amp; Multi Gun Data'!$F$7:$F$410,0),1))</f>
        <v/>
      </c>
      <c r="AW166" s="318" t="str">
        <f t="array" ref="AW166">IF($AU166="","",MAX(IF('[1]SOTY &amp; Multi Gun Data'!$F$7:$F$410=$AU166,'[1]SOTY &amp; Multi Gun Data'!$G$7:$G$410),IF('[1]SOTY &amp; Multi Gun Data'!$F$7:$F$410=$AU166,'[1]SOTY &amp; Multi Gun Data'!$H$7:$H$410)))</f>
        <v/>
      </c>
      <c r="AX166" s="319" t="str">
        <f t="shared" si="27"/>
        <v/>
      </c>
    </row>
    <row r="167" spans="1:50" ht="16.7" x14ac:dyDescent="0.35">
      <c r="A167" s="310" t="str">
        <f>IFERROR(INDEX('[1]SOTY &amp; Multi Gun Data'!$F$7:$F$410,MATCH((ROW()-6),'[1]SOTY &amp; Multi Gun Data'!$AH$7:$AH$410,0),1),"")</f>
        <v/>
      </c>
      <c r="B167" s="311" t="str">
        <f>IF($A167="","",INDEX('[1]SOTY &amp; Multi Gun Data'!G$7:G$410,MATCH($A167,'[1]SOTY &amp; Multi Gun Data'!$F$7:$F$410,0),1))</f>
        <v/>
      </c>
      <c r="C167" s="311" t="str">
        <f>IF($A167="","",INDEX('[1]SOTY &amp; Multi Gun Data'!H$7:H$410,MATCH($A167,'[1]SOTY &amp; Multi Gun Data'!$F$7:$F$410,0),1))</f>
        <v/>
      </c>
      <c r="D167" s="312" t="str">
        <f t="shared" si="22"/>
        <v/>
      </c>
      <c r="E167" s="28" t="str">
        <f t="shared" si="28"/>
        <v/>
      </c>
      <c r="I167" s="310" t="str">
        <f>IFERROR(INDEX('[1]SOTY &amp; Multi Gun Data'!$F$7:$F$410,MATCH((ROW()-6),'[1]SOTY &amp; Multi Gun Data'!$AJ$7:$AJ$410,0),1),"")</f>
        <v/>
      </c>
      <c r="J167" s="311" t="str">
        <f>IF(I167="","",INDEX('[1]SOTY &amp; Multi Gun Data'!G$7:G$410,MATCH($I167,'[1]SOTY &amp; Multi Gun Data'!$F$7:$F$410,0),1))</f>
        <v/>
      </c>
      <c r="K167" s="313" t="str">
        <f>IF(J167="","",INDEX('[1]SOTY &amp; Multi Gun Data'!H$7:H$410,MATCH($I167,'[1]SOTY &amp; Multi Gun Data'!$F$7:$F$410,0),1))</f>
        <v/>
      </c>
      <c r="L167" s="314" t="str">
        <f>IF(K167="","",INDEX('[1]SOTY &amp; Multi Gun Data'!I$7:I$410,MATCH($I167,'[1]SOTY &amp; Multi Gun Data'!$F$7:$F$410,0),1))</f>
        <v/>
      </c>
      <c r="M167" s="312" t="str">
        <f t="shared" si="23"/>
        <v/>
      </c>
      <c r="N167" s="28" t="str">
        <f t="shared" si="29"/>
        <v/>
      </c>
      <c r="R167" s="310" t="str">
        <f>IFERROR(INDEX('[1]SOTY &amp; Multi Gun Data'!$F$7:$F$410,MATCH((ROW()-6),'[1]SOTY &amp; Multi Gun Data'!$AL$7:$AL$410,0),1),"")</f>
        <v/>
      </c>
      <c r="S167" s="311" t="str">
        <f>IF(R167="","",INDEX('[1]SOTY &amp; Multi Gun Data'!G$7:G$410,MATCH($R167,'[1]SOTY &amp; Multi Gun Data'!$F$7:$F$410,0),1))</f>
        <v/>
      </c>
      <c r="T167" s="313" t="str">
        <f>IF(S167="","",INDEX('[1]SOTY &amp; Multi Gun Data'!H$7:H$410,MATCH($R167,'[1]SOTY &amp; Multi Gun Data'!$F$7:$F$410,0),1))</f>
        <v/>
      </c>
      <c r="U167" s="314" t="str">
        <f>IF(T167="","",INDEX('[1]SOTY &amp; Multi Gun Data'!I$7:I$410,MATCH($R167,'[1]SOTY &amp; Multi Gun Data'!$F$7:$F$410,0),1))</f>
        <v/>
      </c>
      <c r="V167" s="312" t="str">
        <f t="shared" si="24"/>
        <v/>
      </c>
      <c r="W167" s="28" t="str">
        <f t="shared" si="30"/>
        <v/>
      </c>
      <c r="AA167" s="310" t="str">
        <f>IFERROR(INDEX('[1]SOTY &amp; Multi Gun Data'!$F$7:$F$410,MATCH((ROW()-6),'[1]SOTY &amp; Multi Gun Data'!$AN$7:$AN$410,0),1),"")</f>
        <v/>
      </c>
      <c r="AB167" s="311" t="str">
        <f>IF($AA167="","",INDEX('[1]SOTY &amp; Multi Gun Data'!G$7:G$410,MATCH($AA167,'[1]SOTY &amp; Multi Gun Data'!$F$7:$F$410,0),1))</f>
        <v/>
      </c>
      <c r="AC167" s="313" t="str">
        <f>IF($AA167="","",INDEX('[1]SOTY &amp; Multi Gun Data'!H$7:H$410,MATCH($AA167,'[1]SOTY &amp; Multi Gun Data'!$F$7:$F$410,0),1))</f>
        <v/>
      </c>
      <c r="AD167" s="315" t="str">
        <f>IF($AA167="","",INDEX('[1]SOTY &amp; Multi Gun Data'!J$7:J$410,MATCH($AA167,'[1]SOTY &amp; Multi Gun Data'!$F$7:$F$410,0),1))</f>
        <v/>
      </c>
      <c r="AE167" s="316" t="str">
        <f>IF($AA167="","",INDEX('[1]SOTY &amp; Multi Gun Data'!K$7:K$410,MATCH($AA167,'[1]SOTY &amp; Multi Gun Data'!$F$7:$F$410,0),1))</f>
        <v/>
      </c>
      <c r="AF167" s="312" t="str">
        <f t="shared" si="25"/>
        <v/>
      </c>
      <c r="AG167" s="28" t="str">
        <f t="shared" si="31"/>
        <v/>
      </c>
      <c r="AK167" s="310" t="str">
        <f>IFERROR(INDEX('[1]SOTY &amp; Multi Gun Data'!$F$7:$F$410,MATCH((ROW()-6),'[1]SOTY &amp; Multi Gun Data'!$AP$7:$AP$410,0),1),"")</f>
        <v/>
      </c>
      <c r="AL167" s="311" t="str">
        <f>IF($AK167="","",INDEX('[1]SOTY &amp; Multi Gun Data'!G$7:G$410,MATCH($AK167,'[1]SOTY &amp; Multi Gun Data'!$F$7:$F$410,0),1))</f>
        <v/>
      </c>
      <c r="AM167" s="313" t="str">
        <f>IF($AK167="","",INDEX('[1]SOTY &amp; Multi Gun Data'!H$7:H$410,MATCH($AK167,'[1]SOTY &amp; Multi Gun Data'!$F$7:$F$410,0),1))</f>
        <v/>
      </c>
      <c r="AN167" s="315" t="str">
        <f>IF($AK167="","",INDEX('[1]SOTY &amp; Multi Gun Data'!J$7:J$410,MATCH($AK167,'[1]SOTY &amp; Multi Gun Data'!$F$7:$F$410,0),1))</f>
        <v/>
      </c>
      <c r="AO167" s="316" t="str">
        <f>IF($AK167="","",INDEX('[1]SOTY &amp; Multi Gun Data'!K$7:K$410,MATCH($AK167,'[1]SOTY &amp; Multi Gun Data'!$F$7:$F$410,0),1))</f>
        <v/>
      </c>
      <c r="AP167" s="312" t="str">
        <f t="shared" si="26"/>
        <v/>
      </c>
      <c r="AQ167" s="28" t="str">
        <f t="shared" si="32"/>
        <v/>
      </c>
      <c r="AU167" s="310" t="str">
        <f>IFERROR(INDEX('[1]SOTY &amp; Multi Gun Data'!$F$7:$F$410,MATCH((ROW()-6),'[1]SOTY &amp; Multi Gun Data'!$AC$7:$AC$410,0),1),"")</f>
        <v/>
      </c>
      <c r="AV167" s="317" t="str">
        <f>IF(AU167="","",INDEX('[1]SOTY &amp; Multi Gun Data'!AB$7:AB$410,MATCH(AU167,'[1]SOTY &amp; Multi Gun Data'!$F$7:$F$410,0),1))</f>
        <v/>
      </c>
      <c r="AW167" s="318" t="str">
        <f t="array" ref="AW167">IF($AU167="","",MAX(IF('[1]SOTY &amp; Multi Gun Data'!$F$7:$F$410=$AU167,'[1]SOTY &amp; Multi Gun Data'!$G$7:$G$410),IF('[1]SOTY &amp; Multi Gun Data'!$F$7:$F$410=$AU167,'[1]SOTY &amp; Multi Gun Data'!$H$7:$H$410)))</f>
        <v/>
      </c>
      <c r="AX167" s="319" t="str">
        <f t="shared" si="27"/>
        <v/>
      </c>
    </row>
    <row r="168" spans="1:50" ht="16.7" x14ac:dyDescent="0.35">
      <c r="A168" s="310" t="str">
        <f>IFERROR(INDEX('[1]SOTY &amp; Multi Gun Data'!$F$7:$F$410,MATCH((ROW()-6),'[1]SOTY &amp; Multi Gun Data'!$AH$7:$AH$410,0),1),"")</f>
        <v/>
      </c>
      <c r="B168" s="311" t="str">
        <f>IF($A168="","",INDEX('[1]SOTY &amp; Multi Gun Data'!G$7:G$410,MATCH($A168,'[1]SOTY &amp; Multi Gun Data'!$F$7:$F$410,0),1))</f>
        <v/>
      </c>
      <c r="C168" s="311" t="str">
        <f>IF($A168="","",INDEX('[1]SOTY &amp; Multi Gun Data'!H$7:H$410,MATCH($A168,'[1]SOTY &amp; Multi Gun Data'!$F$7:$F$410,0),1))</f>
        <v/>
      </c>
      <c r="D168" s="312" t="str">
        <f t="shared" si="22"/>
        <v/>
      </c>
      <c r="E168" s="28" t="str">
        <f t="shared" si="28"/>
        <v/>
      </c>
      <c r="I168" s="310" t="str">
        <f>IFERROR(INDEX('[1]SOTY &amp; Multi Gun Data'!$F$7:$F$410,MATCH((ROW()-6),'[1]SOTY &amp; Multi Gun Data'!$AJ$7:$AJ$410,0),1),"")</f>
        <v/>
      </c>
      <c r="J168" s="311" t="str">
        <f>IF(I168="","",INDEX('[1]SOTY &amp; Multi Gun Data'!G$7:G$410,MATCH($I168,'[1]SOTY &amp; Multi Gun Data'!$F$7:$F$410,0),1))</f>
        <v/>
      </c>
      <c r="K168" s="313" t="str">
        <f>IF(J168="","",INDEX('[1]SOTY &amp; Multi Gun Data'!H$7:H$410,MATCH($I168,'[1]SOTY &amp; Multi Gun Data'!$F$7:$F$410,0),1))</f>
        <v/>
      </c>
      <c r="L168" s="314" t="str">
        <f>IF(K168="","",INDEX('[1]SOTY &amp; Multi Gun Data'!I$7:I$410,MATCH($I168,'[1]SOTY &amp; Multi Gun Data'!$F$7:$F$410,0),1))</f>
        <v/>
      </c>
      <c r="M168" s="312" t="str">
        <f t="shared" si="23"/>
        <v/>
      </c>
      <c r="N168" s="28" t="str">
        <f t="shared" si="29"/>
        <v/>
      </c>
      <c r="R168" s="310" t="str">
        <f>IFERROR(INDEX('[1]SOTY &amp; Multi Gun Data'!$F$7:$F$410,MATCH((ROW()-6),'[1]SOTY &amp; Multi Gun Data'!$AL$7:$AL$410,0),1),"")</f>
        <v/>
      </c>
      <c r="S168" s="311" t="str">
        <f>IF(R168="","",INDEX('[1]SOTY &amp; Multi Gun Data'!G$7:G$410,MATCH($R168,'[1]SOTY &amp; Multi Gun Data'!$F$7:$F$410,0),1))</f>
        <v/>
      </c>
      <c r="T168" s="313" t="str">
        <f>IF(S168="","",INDEX('[1]SOTY &amp; Multi Gun Data'!H$7:H$410,MATCH($R168,'[1]SOTY &amp; Multi Gun Data'!$F$7:$F$410,0),1))</f>
        <v/>
      </c>
      <c r="U168" s="314" t="str">
        <f>IF(T168="","",INDEX('[1]SOTY &amp; Multi Gun Data'!I$7:I$410,MATCH($R168,'[1]SOTY &amp; Multi Gun Data'!$F$7:$F$410,0),1))</f>
        <v/>
      </c>
      <c r="V168" s="312" t="str">
        <f t="shared" si="24"/>
        <v/>
      </c>
      <c r="W168" s="28" t="str">
        <f t="shared" si="30"/>
        <v/>
      </c>
      <c r="AA168" s="310" t="str">
        <f>IFERROR(INDEX('[1]SOTY &amp; Multi Gun Data'!$F$7:$F$410,MATCH((ROW()-6),'[1]SOTY &amp; Multi Gun Data'!$AN$7:$AN$410,0),1),"")</f>
        <v/>
      </c>
      <c r="AB168" s="311" t="str">
        <f>IF($AA168="","",INDEX('[1]SOTY &amp; Multi Gun Data'!G$7:G$410,MATCH($AA168,'[1]SOTY &amp; Multi Gun Data'!$F$7:$F$410,0),1))</f>
        <v/>
      </c>
      <c r="AC168" s="313" t="str">
        <f>IF($AA168="","",INDEX('[1]SOTY &amp; Multi Gun Data'!H$7:H$410,MATCH($AA168,'[1]SOTY &amp; Multi Gun Data'!$F$7:$F$410,0),1))</f>
        <v/>
      </c>
      <c r="AD168" s="315" t="str">
        <f>IF($AA168="","",INDEX('[1]SOTY &amp; Multi Gun Data'!J$7:J$410,MATCH($AA168,'[1]SOTY &amp; Multi Gun Data'!$F$7:$F$410,0),1))</f>
        <v/>
      </c>
      <c r="AE168" s="316" t="str">
        <f>IF($AA168="","",INDEX('[1]SOTY &amp; Multi Gun Data'!K$7:K$410,MATCH($AA168,'[1]SOTY &amp; Multi Gun Data'!$F$7:$F$410,0),1))</f>
        <v/>
      </c>
      <c r="AF168" s="312" t="str">
        <f t="shared" si="25"/>
        <v/>
      </c>
      <c r="AG168" s="28" t="str">
        <f t="shared" si="31"/>
        <v/>
      </c>
      <c r="AK168" s="310" t="str">
        <f>IFERROR(INDEX('[1]SOTY &amp; Multi Gun Data'!$F$7:$F$410,MATCH((ROW()-6),'[1]SOTY &amp; Multi Gun Data'!$AP$7:$AP$410,0),1),"")</f>
        <v/>
      </c>
      <c r="AL168" s="311" t="str">
        <f>IF($AK168="","",INDEX('[1]SOTY &amp; Multi Gun Data'!G$7:G$410,MATCH($AK168,'[1]SOTY &amp; Multi Gun Data'!$F$7:$F$410,0),1))</f>
        <v/>
      </c>
      <c r="AM168" s="313" t="str">
        <f>IF($AK168="","",INDEX('[1]SOTY &amp; Multi Gun Data'!H$7:H$410,MATCH($AK168,'[1]SOTY &amp; Multi Gun Data'!$F$7:$F$410,0),1))</f>
        <v/>
      </c>
      <c r="AN168" s="315" t="str">
        <f>IF($AK168="","",INDEX('[1]SOTY &amp; Multi Gun Data'!J$7:J$410,MATCH($AK168,'[1]SOTY &amp; Multi Gun Data'!$F$7:$F$410,0),1))</f>
        <v/>
      </c>
      <c r="AO168" s="316" t="str">
        <f>IF($AK168="","",INDEX('[1]SOTY &amp; Multi Gun Data'!K$7:K$410,MATCH($AK168,'[1]SOTY &amp; Multi Gun Data'!$F$7:$F$410,0),1))</f>
        <v/>
      </c>
      <c r="AP168" s="312" t="str">
        <f t="shared" si="26"/>
        <v/>
      </c>
      <c r="AQ168" s="28" t="str">
        <f t="shared" si="32"/>
        <v/>
      </c>
      <c r="AU168" s="310" t="str">
        <f>IFERROR(INDEX('[1]SOTY &amp; Multi Gun Data'!$F$7:$F$410,MATCH((ROW()-6),'[1]SOTY &amp; Multi Gun Data'!$AC$7:$AC$410,0),1),"")</f>
        <v/>
      </c>
      <c r="AV168" s="317" t="str">
        <f>IF(AU168="","",INDEX('[1]SOTY &amp; Multi Gun Data'!AB$7:AB$410,MATCH(AU168,'[1]SOTY &amp; Multi Gun Data'!$F$7:$F$410,0),1))</f>
        <v/>
      </c>
      <c r="AW168" s="318" t="str">
        <f t="array" ref="AW168">IF($AU168="","",MAX(IF('[1]SOTY &amp; Multi Gun Data'!$F$7:$F$410=$AU168,'[1]SOTY &amp; Multi Gun Data'!$G$7:$G$410),IF('[1]SOTY &amp; Multi Gun Data'!$F$7:$F$410=$AU168,'[1]SOTY &amp; Multi Gun Data'!$H$7:$H$410)))</f>
        <v/>
      </c>
      <c r="AX168" s="319" t="str">
        <f t="shared" si="27"/>
        <v/>
      </c>
    </row>
    <row r="169" spans="1:50" ht="16.7" x14ac:dyDescent="0.35">
      <c r="A169" s="310" t="str">
        <f>IFERROR(INDEX('[1]SOTY &amp; Multi Gun Data'!$F$7:$F$410,MATCH((ROW()-6),'[1]SOTY &amp; Multi Gun Data'!$AH$7:$AH$410,0),1),"")</f>
        <v/>
      </c>
      <c r="B169" s="311" t="str">
        <f>IF($A169="","",INDEX('[1]SOTY &amp; Multi Gun Data'!G$7:G$410,MATCH($A169,'[1]SOTY &amp; Multi Gun Data'!$F$7:$F$410,0),1))</f>
        <v/>
      </c>
      <c r="C169" s="311" t="str">
        <f>IF($A169="","",INDEX('[1]SOTY &amp; Multi Gun Data'!H$7:H$410,MATCH($A169,'[1]SOTY &amp; Multi Gun Data'!$F$7:$F$410,0),1))</f>
        <v/>
      </c>
      <c r="D169" s="312" t="str">
        <f t="shared" si="22"/>
        <v/>
      </c>
      <c r="E169" s="28" t="str">
        <f t="shared" si="28"/>
        <v/>
      </c>
      <c r="I169" s="310" t="str">
        <f>IFERROR(INDEX('[1]SOTY &amp; Multi Gun Data'!$F$7:$F$410,MATCH((ROW()-6),'[1]SOTY &amp; Multi Gun Data'!$AJ$7:$AJ$410,0),1),"")</f>
        <v/>
      </c>
      <c r="J169" s="311" t="str">
        <f>IF(I169="","",INDEX('[1]SOTY &amp; Multi Gun Data'!G$7:G$410,MATCH($I169,'[1]SOTY &amp; Multi Gun Data'!$F$7:$F$410,0),1))</f>
        <v/>
      </c>
      <c r="K169" s="313" t="str">
        <f>IF(J169="","",INDEX('[1]SOTY &amp; Multi Gun Data'!H$7:H$410,MATCH($I169,'[1]SOTY &amp; Multi Gun Data'!$F$7:$F$410,0),1))</f>
        <v/>
      </c>
      <c r="L169" s="314" t="str">
        <f>IF(K169="","",INDEX('[1]SOTY &amp; Multi Gun Data'!I$7:I$410,MATCH($I169,'[1]SOTY &amp; Multi Gun Data'!$F$7:$F$410,0),1))</f>
        <v/>
      </c>
      <c r="M169" s="312" t="str">
        <f t="shared" si="23"/>
        <v/>
      </c>
      <c r="N169" s="28" t="str">
        <f t="shared" si="29"/>
        <v/>
      </c>
      <c r="R169" s="310" t="str">
        <f>IFERROR(INDEX('[1]SOTY &amp; Multi Gun Data'!$F$7:$F$410,MATCH((ROW()-6),'[1]SOTY &amp; Multi Gun Data'!$AL$7:$AL$410,0),1),"")</f>
        <v/>
      </c>
      <c r="S169" s="311" t="str">
        <f>IF(R169="","",INDEX('[1]SOTY &amp; Multi Gun Data'!G$7:G$410,MATCH($R169,'[1]SOTY &amp; Multi Gun Data'!$F$7:$F$410,0),1))</f>
        <v/>
      </c>
      <c r="T169" s="313" t="str">
        <f>IF(S169="","",INDEX('[1]SOTY &amp; Multi Gun Data'!H$7:H$410,MATCH($R169,'[1]SOTY &amp; Multi Gun Data'!$F$7:$F$410,0),1))</f>
        <v/>
      </c>
      <c r="U169" s="314" t="str">
        <f>IF(T169="","",INDEX('[1]SOTY &amp; Multi Gun Data'!I$7:I$410,MATCH($R169,'[1]SOTY &amp; Multi Gun Data'!$F$7:$F$410,0),1))</f>
        <v/>
      </c>
      <c r="V169" s="312" t="str">
        <f t="shared" si="24"/>
        <v/>
      </c>
      <c r="W169" s="28" t="str">
        <f t="shared" si="30"/>
        <v/>
      </c>
      <c r="AA169" s="310" t="str">
        <f>IFERROR(INDEX('[1]SOTY &amp; Multi Gun Data'!$F$7:$F$410,MATCH((ROW()-6),'[1]SOTY &amp; Multi Gun Data'!$AN$7:$AN$410,0),1),"")</f>
        <v/>
      </c>
      <c r="AB169" s="311" t="str">
        <f>IF($AA169="","",INDEX('[1]SOTY &amp; Multi Gun Data'!G$7:G$410,MATCH($AA169,'[1]SOTY &amp; Multi Gun Data'!$F$7:$F$410,0),1))</f>
        <v/>
      </c>
      <c r="AC169" s="313" t="str">
        <f>IF($AA169="","",INDEX('[1]SOTY &amp; Multi Gun Data'!H$7:H$410,MATCH($AA169,'[1]SOTY &amp; Multi Gun Data'!$F$7:$F$410,0),1))</f>
        <v/>
      </c>
      <c r="AD169" s="315" t="str">
        <f>IF($AA169="","",INDEX('[1]SOTY &amp; Multi Gun Data'!J$7:J$410,MATCH($AA169,'[1]SOTY &amp; Multi Gun Data'!$F$7:$F$410,0),1))</f>
        <v/>
      </c>
      <c r="AE169" s="316" t="str">
        <f>IF($AA169="","",INDEX('[1]SOTY &amp; Multi Gun Data'!K$7:K$410,MATCH($AA169,'[1]SOTY &amp; Multi Gun Data'!$F$7:$F$410,0),1))</f>
        <v/>
      </c>
      <c r="AF169" s="312" t="str">
        <f t="shared" si="25"/>
        <v/>
      </c>
      <c r="AG169" s="28" t="str">
        <f t="shared" si="31"/>
        <v/>
      </c>
      <c r="AK169" s="310" t="str">
        <f>IFERROR(INDEX('[1]SOTY &amp; Multi Gun Data'!$F$7:$F$410,MATCH((ROW()-6),'[1]SOTY &amp; Multi Gun Data'!$AP$7:$AP$410,0),1),"")</f>
        <v/>
      </c>
      <c r="AL169" s="311" t="str">
        <f>IF($AK169="","",INDEX('[1]SOTY &amp; Multi Gun Data'!G$7:G$410,MATCH($AK169,'[1]SOTY &amp; Multi Gun Data'!$F$7:$F$410,0),1))</f>
        <v/>
      </c>
      <c r="AM169" s="313" t="str">
        <f>IF($AK169="","",INDEX('[1]SOTY &amp; Multi Gun Data'!H$7:H$410,MATCH($AK169,'[1]SOTY &amp; Multi Gun Data'!$F$7:$F$410,0),1))</f>
        <v/>
      </c>
      <c r="AN169" s="315" t="str">
        <f>IF($AK169="","",INDEX('[1]SOTY &amp; Multi Gun Data'!J$7:J$410,MATCH($AK169,'[1]SOTY &amp; Multi Gun Data'!$F$7:$F$410,0),1))</f>
        <v/>
      </c>
      <c r="AO169" s="316" t="str">
        <f>IF($AK169="","",INDEX('[1]SOTY &amp; Multi Gun Data'!K$7:K$410,MATCH($AK169,'[1]SOTY &amp; Multi Gun Data'!$F$7:$F$410,0),1))</f>
        <v/>
      </c>
      <c r="AP169" s="312" t="str">
        <f t="shared" si="26"/>
        <v/>
      </c>
      <c r="AQ169" s="28" t="str">
        <f t="shared" si="32"/>
        <v/>
      </c>
      <c r="AU169" s="310" t="str">
        <f>IFERROR(INDEX('[1]SOTY &amp; Multi Gun Data'!$F$7:$F$410,MATCH((ROW()-6),'[1]SOTY &amp; Multi Gun Data'!$AC$7:$AC$410,0),1),"")</f>
        <v/>
      </c>
      <c r="AV169" s="317" t="str">
        <f>IF(AU169="","",INDEX('[1]SOTY &amp; Multi Gun Data'!AB$7:AB$410,MATCH(AU169,'[1]SOTY &amp; Multi Gun Data'!$F$7:$F$410,0),1))</f>
        <v/>
      </c>
      <c r="AW169" s="318" t="str">
        <f t="array" ref="AW169">IF($AU169="","",MAX(IF('[1]SOTY &amp; Multi Gun Data'!$F$7:$F$410=$AU169,'[1]SOTY &amp; Multi Gun Data'!$G$7:$G$410),IF('[1]SOTY &amp; Multi Gun Data'!$F$7:$F$410=$AU169,'[1]SOTY &amp; Multi Gun Data'!$H$7:$H$410)))</f>
        <v/>
      </c>
      <c r="AX169" s="319" t="str">
        <f t="shared" si="27"/>
        <v/>
      </c>
    </row>
    <row r="170" spans="1:50" ht="16.7" x14ac:dyDescent="0.35">
      <c r="A170" s="310" t="str">
        <f>IFERROR(INDEX('[1]SOTY &amp; Multi Gun Data'!$F$7:$F$410,MATCH((ROW()-6),'[1]SOTY &amp; Multi Gun Data'!$AH$7:$AH$410,0),1),"")</f>
        <v/>
      </c>
      <c r="B170" s="311" t="str">
        <f>IF($A170="","",INDEX('[1]SOTY &amp; Multi Gun Data'!G$7:G$410,MATCH($A170,'[1]SOTY &amp; Multi Gun Data'!$F$7:$F$410,0),1))</f>
        <v/>
      </c>
      <c r="C170" s="311" t="str">
        <f>IF($A170="","",INDEX('[1]SOTY &amp; Multi Gun Data'!H$7:H$410,MATCH($A170,'[1]SOTY &amp; Multi Gun Data'!$F$7:$F$410,0),1))</f>
        <v/>
      </c>
      <c r="D170" s="312" t="str">
        <f t="shared" si="22"/>
        <v/>
      </c>
      <c r="E170" s="28" t="str">
        <f t="shared" si="28"/>
        <v/>
      </c>
      <c r="I170" s="310" t="str">
        <f>IFERROR(INDEX('[1]SOTY &amp; Multi Gun Data'!$F$7:$F$410,MATCH((ROW()-6),'[1]SOTY &amp; Multi Gun Data'!$AJ$7:$AJ$410,0),1),"")</f>
        <v/>
      </c>
      <c r="J170" s="311" t="str">
        <f>IF(I170="","",INDEX('[1]SOTY &amp; Multi Gun Data'!G$7:G$410,MATCH($I170,'[1]SOTY &amp; Multi Gun Data'!$F$7:$F$410,0),1))</f>
        <v/>
      </c>
      <c r="K170" s="313" t="str">
        <f>IF(J170="","",INDEX('[1]SOTY &amp; Multi Gun Data'!H$7:H$410,MATCH($I170,'[1]SOTY &amp; Multi Gun Data'!$F$7:$F$410,0),1))</f>
        <v/>
      </c>
      <c r="L170" s="314" t="str">
        <f>IF(K170="","",INDEX('[1]SOTY &amp; Multi Gun Data'!I$7:I$410,MATCH($I170,'[1]SOTY &amp; Multi Gun Data'!$F$7:$F$410,0),1))</f>
        <v/>
      </c>
      <c r="M170" s="312" t="str">
        <f t="shared" si="23"/>
        <v/>
      </c>
      <c r="N170" s="28" t="str">
        <f t="shared" si="29"/>
        <v/>
      </c>
      <c r="R170" s="310" t="str">
        <f>IFERROR(INDEX('[1]SOTY &amp; Multi Gun Data'!$F$7:$F$410,MATCH((ROW()-6),'[1]SOTY &amp; Multi Gun Data'!$AL$7:$AL$410,0),1),"")</f>
        <v/>
      </c>
      <c r="S170" s="311" t="str">
        <f>IF(R170="","",INDEX('[1]SOTY &amp; Multi Gun Data'!G$7:G$410,MATCH($R170,'[1]SOTY &amp; Multi Gun Data'!$F$7:$F$410,0),1))</f>
        <v/>
      </c>
      <c r="T170" s="313" t="str">
        <f>IF(S170="","",INDEX('[1]SOTY &amp; Multi Gun Data'!H$7:H$410,MATCH($R170,'[1]SOTY &amp; Multi Gun Data'!$F$7:$F$410,0),1))</f>
        <v/>
      </c>
      <c r="U170" s="314" t="str">
        <f>IF(T170="","",INDEX('[1]SOTY &amp; Multi Gun Data'!I$7:I$410,MATCH($R170,'[1]SOTY &amp; Multi Gun Data'!$F$7:$F$410,0),1))</f>
        <v/>
      </c>
      <c r="V170" s="312" t="str">
        <f t="shared" si="24"/>
        <v/>
      </c>
      <c r="W170" s="28" t="str">
        <f t="shared" si="30"/>
        <v/>
      </c>
      <c r="AA170" s="310" t="str">
        <f>IFERROR(INDEX('[1]SOTY &amp; Multi Gun Data'!$F$7:$F$410,MATCH((ROW()-6),'[1]SOTY &amp; Multi Gun Data'!$AN$7:$AN$410,0),1),"")</f>
        <v/>
      </c>
      <c r="AB170" s="311" t="str">
        <f>IF($AA170="","",INDEX('[1]SOTY &amp; Multi Gun Data'!G$7:G$410,MATCH($AA170,'[1]SOTY &amp; Multi Gun Data'!$F$7:$F$410,0),1))</f>
        <v/>
      </c>
      <c r="AC170" s="313" t="str">
        <f>IF($AA170="","",INDEX('[1]SOTY &amp; Multi Gun Data'!H$7:H$410,MATCH($AA170,'[1]SOTY &amp; Multi Gun Data'!$F$7:$F$410,0),1))</f>
        <v/>
      </c>
      <c r="AD170" s="315" t="str">
        <f>IF($AA170="","",INDEX('[1]SOTY &amp; Multi Gun Data'!J$7:J$410,MATCH($AA170,'[1]SOTY &amp; Multi Gun Data'!$F$7:$F$410,0),1))</f>
        <v/>
      </c>
      <c r="AE170" s="316" t="str">
        <f>IF($AA170="","",INDEX('[1]SOTY &amp; Multi Gun Data'!K$7:K$410,MATCH($AA170,'[1]SOTY &amp; Multi Gun Data'!$F$7:$F$410,0),1))</f>
        <v/>
      </c>
      <c r="AF170" s="312" t="str">
        <f t="shared" si="25"/>
        <v/>
      </c>
      <c r="AG170" s="28" t="str">
        <f t="shared" si="31"/>
        <v/>
      </c>
      <c r="AK170" s="310" t="str">
        <f>IFERROR(INDEX('[1]SOTY &amp; Multi Gun Data'!$F$7:$F$410,MATCH((ROW()-6),'[1]SOTY &amp; Multi Gun Data'!$AP$7:$AP$410,0),1),"")</f>
        <v/>
      </c>
      <c r="AL170" s="311" t="str">
        <f>IF($AK170="","",INDEX('[1]SOTY &amp; Multi Gun Data'!G$7:G$410,MATCH($AK170,'[1]SOTY &amp; Multi Gun Data'!$F$7:$F$410,0),1))</f>
        <v/>
      </c>
      <c r="AM170" s="313" t="str">
        <f>IF($AK170="","",INDEX('[1]SOTY &amp; Multi Gun Data'!H$7:H$410,MATCH($AK170,'[1]SOTY &amp; Multi Gun Data'!$F$7:$F$410,0),1))</f>
        <v/>
      </c>
      <c r="AN170" s="315" t="str">
        <f>IF($AK170="","",INDEX('[1]SOTY &amp; Multi Gun Data'!J$7:J$410,MATCH($AK170,'[1]SOTY &amp; Multi Gun Data'!$F$7:$F$410,0),1))</f>
        <v/>
      </c>
      <c r="AO170" s="316" t="str">
        <f>IF($AK170="","",INDEX('[1]SOTY &amp; Multi Gun Data'!K$7:K$410,MATCH($AK170,'[1]SOTY &amp; Multi Gun Data'!$F$7:$F$410,0),1))</f>
        <v/>
      </c>
      <c r="AP170" s="312" t="str">
        <f t="shared" si="26"/>
        <v/>
      </c>
      <c r="AQ170" s="28" t="str">
        <f t="shared" si="32"/>
        <v/>
      </c>
      <c r="AU170" s="310" t="str">
        <f>IFERROR(INDEX('[1]SOTY &amp; Multi Gun Data'!$F$7:$F$410,MATCH((ROW()-6),'[1]SOTY &amp; Multi Gun Data'!$AC$7:$AC$410,0),1),"")</f>
        <v/>
      </c>
      <c r="AV170" s="317" t="str">
        <f>IF(AU170="","",INDEX('[1]SOTY &amp; Multi Gun Data'!AB$7:AB$410,MATCH(AU170,'[1]SOTY &amp; Multi Gun Data'!$F$7:$F$410,0),1))</f>
        <v/>
      </c>
      <c r="AW170" s="318" t="str">
        <f t="array" ref="AW170">IF($AU170="","",MAX(IF('[1]SOTY &amp; Multi Gun Data'!$F$7:$F$410=$AU170,'[1]SOTY &amp; Multi Gun Data'!$G$7:$G$410),IF('[1]SOTY &amp; Multi Gun Data'!$F$7:$F$410=$AU170,'[1]SOTY &amp; Multi Gun Data'!$H$7:$H$410)))</f>
        <v/>
      </c>
      <c r="AX170" s="319" t="str">
        <f t="shared" si="27"/>
        <v/>
      </c>
    </row>
    <row r="171" spans="1:50" ht="16.7" x14ac:dyDescent="0.35">
      <c r="A171" s="310" t="str">
        <f>IFERROR(INDEX('[1]SOTY &amp; Multi Gun Data'!$F$7:$F$410,MATCH((ROW()-6),'[1]SOTY &amp; Multi Gun Data'!$AH$7:$AH$410,0),1),"")</f>
        <v/>
      </c>
      <c r="B171" s="311" t="str">
        <f>IF($A171="","",INDEX('[1]SOTY &amp; Multi Gun Data'!G$7:G$410,MATCH($A171,'[1]SOTY &amp; Multi Gun Data'!$F$7:$F$410,0),1))</f>
        <v/>
      </c>
      <c r="C171" s="311" t="str">
        <f>IF($A171="","",INDEX('[1]SOTY &amp; Multi Gun Data'!H$7:H$410,MATCH($A171,'[1]SOTY &amp; Multi Gun Data'!$F$7:$F$410,0),1))</f>
        <v/>
      </c>
      <c r="D171" s="312" t="str">
        <f t="shared" si="22"/>
        <v/>
      </c>
      <c r="E171" s="28" t="str">
        <f t="shared" si="28"/>
        <v/>
      </c>
      <c r="I171" s="310" t="str">
        <f>IFERROR(INDEX('[1]SOTY &amp; Multi Gun Data'!$F$7:$F$410,MATCH((ROW()-6),'[1]SOTY &amp; Multi Gun Data'!$AJ$7:$AJ$410,0),1),"")</f>
        <v/>
      </c>
      <c r="J171" s="311" t="str">
        <f>IF(I171="","",INDEX('[1]SOTY &amp; Multi Gun Data'!G$7:G$410,MATCH($I171,'[1]SOTY &amp; Multi Gun Data'!$F$7:$F$410,0),1))</f>
        <v/>
      </c>
      <c r="K171" s="313" t="str">
        <f>IF(J171="","",INDEX('[1]SOTY &amp; Multi Gun Data'!H$7:H$410,MATCH($I171,'[1]SOTY &amp; Multi Gun Data'!$F$7:$F$410,0),1))</f>
        <v/>
      </c>
      <c r="L171" s="314" t="str">
        <f>IF(K171="","",INDEX('[1]SOTY &amp; Multi Gun Data'!I$7:I$410,MATCH($I171,'[1]SOTY &amp; Multi Gun Data'!$F$7:$F$410,0),1))</f>
        <v/>
      </c>
      <c r="M171" s="312" t="str">
        <f t="shared" si="23"/>
        <v/>
      </c>
      <c r="N171" s="28" t="str">
        <f t="shared" si="29"/>
        <v/>
      </c>
      <c r="R171" s="310" t="str">
        <f>IFERROR(INDEX('[1]SOTY &amp; Multi Gun Data'!$F$7:$F$410,MATCH((ROW()-6),'[1]SOTY &amp; Multi Gun Data'!$AL$7:$AL$410,0),1),"")</f>
        <v/>
      </c>
      <c r="S171" s="311" t="str">
        <f>IF(R171="","",INDEX('[1]SOTY &amp; Multi Gun Data'!G$7:G$410,MATCH($R171,'[1]SOTY &amp; Multi Gun Data'!$F$7:$F$410,0),1))</f>
        <v/>
      </c>
      <c r="T171" s="313" t="str">
        <f>IF(S171="","",INDEX('[1]SOTY &amp; Multi Gun Data'!H$7:H$410,MATCH($R171,'[1]SOTY &amp; Multi Gun Data'!$F$7:$F$410,0),1))</f>
        <v/>
      </c>
      <c r="U171" s="314" t="str">
        <f>IF(T171="","",INDEX('[1]SOTY &amp; Multi Gun Data'!I$7:I$410,MATCH($R171,'[1]SOTY &amp; Multi Gun Data'!$F$7:$F$410,0),1))</f>
        <v/>
      </c>
      <c r="V171" s="312" t="str">
        <f t="shared" si="24"/>
        <v/>
      </c>
      <c r="W171" s="28" t="str">
        <f t="shared" si="30"/>
        <v/>
      </c>
      <c r="AA171" s="310" t="str">
        <f>IFERROR(INDEX('[1]SOTY &amp; Multi Gun Data'!$F$7:$F$410,MATCH((ROW()-6),'[1]SOTY &amp; Multi Gun Data'!$AN$7:$AN$410,0),1),"")</f>
        <v/>
      </c>
      <c r="AB171" s="311" t="str">
        <f>IF($AA171="","",INDEX('[1]SOTY &amp; Multi Gun Data'!G$7:G$410,MATCH($AA171,'[1]SOTY &amp; Multi Gun Data'!$F$7:$F$410,0),1))</f>
        <v/>
      </c>
      <c r="AC171" s="313" t="str">
        <f>IF($AA171="","",INDEX('[1]SOTY &amp; Multi Gun Data'!H$7:H$410,MATCH($AA171,'[1]SOTY &amp; Multi Gun Data'!$F$7:$F$410,0),1))</f>
        <v/>
      </c>
      <c r="AD171" s="315" t="str">
        <f>IF($AA171="","",INDEX('[1]SOTY &amp; Multi Gun Data'!J$7:J$410,MATCH($AA171,'[1]SOTY &amp; Multi Gun Data'!$F$7:$F$410,0),1))</f>
        <v/>
      </c>
      <c r="AE171" s="316" t="str">
        <f>IF($AA171="","",INDEX('[1]SOTY &amp; Multi Gun Data'!K$7:K$410,MATCH($AA171,'[1]SOTY &amp; Multi Gun Data'!$F$7:$F$410,0),1))</f>
        <v/>
      </c>
      <c r="AF171" s="312" t="str">
        <f t="shared" si="25"/>
        <v/>
      </c>
      <c r="AG171" s="28" t="str">
        <f t="shared" si="31"/>
        <v/>
      </c>
      <c r="AK171" s="310" t="str">
        <f>IFERROR(INDEX('[1]SOTY &amp; Multi Gun Data'!$F$7:$F$410,MATCH((ROW()-6),'[1]SOTY &amp; Multi Gun Data'!$AP$7:$AP$410,0),1),"")</f>
        <v/>
      </c>
      <c r="AL171" s="311" t="str">
        <f>IF($AK171="","",INDEX('[1]SOTY &amp; Multi Gun Data'!G$7:G$410,MATCH($AK171,'[1]SOTY &amp; Multi Gun Data'!$F$7:$F$410,0),1))</f>
        <v/>
      </c>
      <c r="AM171" s="313" t="str">
        <f>IF($AK171="","",INDEX('[1]SOTY &amp; Multi Gun Data'!H$7:H$410,MATCH($AK171,'[1]SOTY &amp; Multi Gun Data'!$F$7:$F$410,0),1))</f>
        <v/>
      </c>
      <c r="AN171" s="315" t="str">
        <f>IF($AK171="","",INDEX('[1]SOTY &amp; Multi Gun Data'!J$7:J$410,MATCH($AK171,'[1]SOTY &amp; Multi Gun Data'!$F$7:$F$410,0),1))</f>
        <v/>
      </c>
      <c r="AO171" s="316" t="str">
        <f>IF($AK171="","",INDEX('[1]SOTY &amp; Multi Gun Data'!K$7:K$410,MATCH($AK171,'[1]SOTY &amp; Multi Gun Data'!$F$7:$F$410,0),1))</f>
        <v/>
      </c>
      <c r="AP171" s="312" t="str">
        <f t="shared" si="26"/>
        <v/>
      </c>
      <c r="AQ171" s="28" t="str">
        <f t="shared" si="32"/>
        <v/>
      </c>
      <c r="AU171" s="310" t="str">
        <f>IFERROR(INDEX('[1]SOTY &amp; Multi Gun Data'!$F$7:$F$410,MATCH((ROW()-6),'[1]SOTY &amp; Multi Gun Data'!$AC$7:$AC$410,0),1),"")</f>
        <v/>
      </c>
      <c r="AV171" s="317" t="str">
        <f>IF(AU171="","",INDEX('[1]SOTY &amp; Multi Gun Data'!AB$7:AB$410,MATCH(AU171,'[1]SOTY &amp; Multi Gun Data'!$F$7:$F$410,0),1))</f>
        <v/>
      </c>
      <c r="AW171" s="318" t="str">
        <f t="array" ref="AW171">IF($AU171="","",MAX(IF('[1]SOTY &amp; Multi Gun Data'!$F$7:$F$410=$AU171,'[1]SOTY &amp; Multi Gun Data'!$G$7:$G$410),IF('[1]SOTY &amp; Multi Gun Data'!$F$7:$F$410=$AU171,'[1]SOTY &amp; Multi Gun Data'!$H$7:$H$410)))</f>
        <v/>
      </c>
      <c r="AX171" s="319" t="str">
        <f t="shared" si="27"/>
        <v/>
      </c>
    </row>
    <row r="172" spans="1:50" ht="16.7" x14ac:dyDescent="0.35">
      <c r="A172" s="310" t="str">
        <f>IFERROR(INDEX('[1]SOTY &amp; Multi Gun Data'!$F$7:$F$410,MATCH((ROW()-6),'[1]SOTY &amp; Multi Gun Data'!$AH$7:$AH$410,0),1),"")</f>
        <v/>
      </c>
      <c r="B172" s="311" t="str">
        <f>IF($A172="","",INDEX('[1]SOTY &amp; Multi Gun Data'!G$7:G$410,MATCH($A172,'[1]SOTY &amp; Multi Gun Data'!$F$7:$F$410,0),1))</f>
        <v/>
      </c>
      <c r="C172" s="311" t="str">
        <f>IF($A172="","",INDEX('[1]SOTY &amp; Multi Gun Data'!H$7:H$410,MATCH($A172,'[1]SOTY &amp; Multi Gun Data'!$F$7:$F$410,0),1))</f>
        <v/>
      </c>
      <c r="D172" s="312" t="str">
        <f t="shared" si="22"/>
        <v/>
      </c>
      <c r="E172" s="28" t="str">
        <f t="shared" si="28"/>
        <v/>
      </c>
      <c r="I172" s="310" t="str">
        <f>IFERROR(INDEX('[1]SOTY &amp; Multi Gun Data'!$F$7:$F$410,MATCH((ROW()-6),'[1]SOTY &amp; Multi Gun Data'!$AJ$7:$AJ$410,0),1),"")</f>
        <v/>
      </c>
      <c r="J172" s="311" t="str">
        <f>IF(I172="","",INDEX('[1]SOTY &amp; Multi Gun Data'!G$7:G$410,MATCH($I172,'[1]SOTY &amp; Multi Gun Data'!$F$7:$F$410,0),1))</f>
        <v/>
      </c>
      <c r="K172" s="313" t="str">
        <f>IF(J172="","",INDEX('[1]SOTY &amp; Multi Gun Data'!H$7:H$410,MATCH($I172,'[1]SOTY &amp; Multi Gun Data'!$F$7:$F$410,0),1))</f>
        <v/>
      </c>
      <c r="L172" s="314" t="str">
        <f>IF(K172="","",INDEX('[1]SOTY &amp; Multi Gun Data'!I$7:I$410,MATCH($I172,'[1]SOTY &amp; Multi Gun Data'!$F$7:$F$410,0),1))</f>
        <v/>
      </c>
      <c r="M172" s="312" t="str">
        <f t="shared" si="23"/>
        <v/>
      </c>
      <c r="N172" s="28" t="str">
        <f t="shared" si="29"/>
        <v/>
      </c>
      <c r="R172" s="310" t="str">
        <f>IFERROR(INDEX('[1]SOTY &amp; Multi Gun Data'!$F$7:$F$410,MATCH((ROW()-6),'[1]SOTY &amp; Multi Gun Data'!$AL$7:$AL$410,0),1),"")</f>
        <v/>
      </c>
      <c r="S172" s="311" t="str">
        <f>IF(R172="","",INDEX('[1]SOTY &amp; Multi Gun Data'!G$7:G$410,MATCH($R172,'[1]SOTY &amp; Multi Gun Data'!$F$7:$F$410,0),1))</f>
        <v/>
      </c>
      <c r="T172" s="313" t="str">
        <f>IF(S172="","",INDEX('[1]SOTY &amp; Multi Gun Data'!H$7:H$410,MATCH($R172,'[1]SOTY &amp; Multi Gun Data'!$F$7:$F$410,0),1))</f>
        <v/>
      </c>
      <c r="U172" s="314" t="str">
        <f>IF(T172="","",INDEX('[1]SOTY &amp; Multi Gun Data'!I$7:I$410,MATCH($R172,'[1]SOTY &amp; Multi Gun Data'!$F$7:$F$410,0),1))</f>
        <v/>
      </c>
      <c r="V172" s="312" t="str">
        <f t="shared" si="24"/>
        <v/>
      </c>
      <c r="W172" s="28" t="str">
        <f t="shared" si="30"/>
        <v/>
      </c>
      <c r="AA172" s="310" t="str">
        <f>IFERROR(INDEX('[1]SOTY &amp; Multi Gun Data'!$F$7:$F$410,MATCH((ROW()-6),'[1]SOTY &amp; Multi Gun Data'!$AN$7:$AN$410,0),1),"")</f>
        <v/>
      </c>
      <c r="AB172" s="311" t="str">
        <f>IF($AA172="","",INDEX('[1]SOTY &amp; Multi Gun Data'!G$7:G$410,MATCH($AA172,'[1]SOTY &amp; Multi Gun Data'!$F$7:$F$410,0),1))</f>
        <v/>
      </c>
      <c r="AC172" s="313" t="str">
        <f>IF($AA172="","",INDEX('[1]SOTY &amp; Multi Gun Data'!H$7:H$410,MATCH($AA172,'[1]SOTY &amp; Multi Gun Data'!$F$7:$F$410,0),1))</f>
        <v/>
      </c>
      <c r="AD172" s="315" t="str">
        <f>IF($AA172="","",INDEX('[1]SOTY &amp; Multi Gun Data'!J$7:J$410,MATCH($AA172,'[1]SOTY &amp; Multi Gun Data'!$F$7:$F$410,0),1))</f>
        <v/>
      </c>
      <c r="AE172" s="316" t="str">
        <f>IF($AA172="","",INDEX('[1]SOTY &amp; Multi Gun Data'!K$7:K$410,MATCH($AA172,'[1]SOTY &amp; Multi Gun Data'!$F$7:$F$410,0),1))</f>
        <v/>
      </c>
      <c r="AF172" s="312" t="str">
        <f t="shared" si="25"/>
        <v/>
      </c>
      <c r="AG172" s="28" t="str">
        <f t="shared" si="31"/>
        <v/>
      </c>
      <c r="AK172" s="310" t="str">
        <f>IFERROR(INDEX('[1]SOTY &amp; Multi Gun Data'!$F$7:$F$410,MATCH((ROW()-6),'[1]SOTY &amp; Multi Gun Data'!$AP$7:$AP$410,0),1),"")</f>
        <v/>
      </c>
      <c r="AL172" s="311" t="str">
        <f>IF($AK172="","",INDEX('[1]SOTY &amp; Multi Gun Data'!G$7:G$410,MATCH($AK172,'[1]SOTY &amp; Multi Gun Data'!$F$7:$F$410,0),1))</f>
        <v/>
      </c>
      <c r="AM172" s="313" t="str">
        <f>IF($AK172="","",INDEX('[1]SOTY &amp; Multi Gun Data'!H$7:H$410,MATCH($AK172,'[1]SOTY &amp; Multi Gun Data'!$F$7:$F$410,0),1))</f>
        <v/>
      </c>
      <c r="AN172" s="315" t="str">
        <f>IF($AK172="","",INDEX('[1]SOTY &amp; Multi Gun Data'!J$7:J$410,MATCH($AK172,'[1]SOTY &amp; Multi Gun Data'!$F$7:$F$410,0),1))</f>
        <v/>
      </c>
      <c r="AO172" s="316" t="str">
        <f>IF($AK172="","",INDEX('[1]SOTY &amp; Multi Gun Data'!K$7:K$410,MATCH($AK172,'[1]SOTY &amp; Multi Gun Data'!$F$7:$F$410,0),1))</f>
        <v/>
      </c>
      <c r="AP172" s="312" t="str">
        <f t="shared" si="26"/>
        <v/>
      </c>
      <c r="AQ172" s="28" t="str">
        <f t="shared" si="32"/>
        <v/>
      </c>
      <c r="AU172" s="310" t="str">
        <f>IFERROR(INDEX('[1]SOTY &amp; Multi Gun Data'!$F$7:$F$410,MATCH((ROW()-6),'[1]SOTY &amp; Multi Gun Data'!$AC$7:$AC$410,0),1),"")</f>
        <v/>
      </c>
      <c r="AV172" s="317" t="str">
        <f>IF(AU172="","",INDEX('[1]SOTY &amp; Multi Gun Data'!AB$7:AB$410,MATCH(AU172,'[1]SOTY &amp; Multi Gun Data'!$F$7:$F$410,0),1))</f>
        <v/>
      </c>
      <c r="AW172" s="318" t="str">
        <f t="array" ref="AW172">IF($AU172="","",MAX(IF('[1]SOTY &amp; Multi Gun Data'!$F$7:$F$410=$AU172,'[1]SOTY &amp; Multi Gun Data'!$G$7:$G$410),IF('[1]SOTY &amp; Multi Gun Data'!$F$7:$F$410=$AU172,'[1]SOTY &amp; Multi Gun Data'!$H$7:$H$410)))</f>
        <v/>
      </c>
      <c r="AX172" s="319" t="str">
        <f t="shared" si="27"/>
        <v/>
      </c>
    </row>
    <row r="173" spans="1:50" ht="16.7" x14ac:dyDescent="0.35">
      <c r="A173" s="310" t="str">
        <f>IFERROR(INDEX('[1]SOTY &amp; Multi Gun Data'!$F$7:$F$410,MATCH((ROW()-6),'[1]SOTY &amp; Multi Gun Data'!$AH$7:$AH$410,0),1),"")</f>
        <v/>
      </c>
      <c r="B173" s="311" t="str">
        <f>IF($A173="","",INDEX('[1]SOTY &amp; Multi Gun Data'!G$7:G$410,MATCH($A173,'[1]SOTY &amp; Multi Gun Data'!$F$7:$F$410,0),1))</f>
        <v/>
      </c>
      <c r="C173" s="311" t="str">
        <f>IF($A173="","",INDEX('[1]SOTY &amp; Multi Gun Data'!H$7:H$410,MATCH($A173,'[1]SOTY &amp; Multi Gun Data'!$F$7:$F$410,0),1))</f>
        <v/>
      </c>
      <c r="D173" s="312" t="str">
        <f t="shared" si="22"/>
        <v/>
      </c>
      <c r="E173" s="28" t="str">
        <f t="shared" si="28"/>
        <v/>
      </c>
      <c r="I173" s="310" t="str">
        <f>IFERROR(INDEX('[1]SOTY &amp; Multi Gun Data'!$F$7:$F$410,MATCH((ROW()-6),'[1]SOTY &amp; Multi Gun Data'!$AJ$7:$AJ$410,0),1),"")</f>
        <v/>
      </c>
      <c r="J173" s="311" t="str">
        <f>IF(I173="","",INDEX('[1]SOTY &amp; Multi Gun Data'!G$7:G$410,MATCH($I173,'[1]SOTY &amp; Multi Gun Data'!$F$7:$F$410,0),1))</f>
        <v/>
      </c>
      <c r="K173" s="313" t="str">
        <f>IF(J173="","",INDEX('[1]SOTY &amp; Multi Gun Data'!H$7:H$410,MATCH($I173,'[1]SOTY &amp; Multi Gun Data'!$F$7:$F$410,0),1))</f>
        <v/>
      </c>
      <c r="L173" s="314" t="str">
        <f>IF(K173="","",INDEX('[1]SOTY &amp; Multi Gun Data'!I$7:I$410,MATCH($I173,'[1]SOTY &amp; Multi Gun Data'!$F$7:$F$410,0),1))</f>
        <v/>
      </c>
      <c r="M173" s="312" t="str">
        <f t="shared" si="23"/>
        <v/>
      </c>
      <c r="N173" s="28" t="str">
        <f t="shared" si="29"/>
        <v/>
      </c>
      <c r="R173" s="310" t="str">
        <f>IFERROR(INDEX('[1]SOTY &amp; Multi Gun Data'!$F$7:$F$410,MATCH((ROW()-6),'[1]SOTY &amp; Multi Gun Data'!$AL$7:$AL$410,0),1),"")</f>
        <v/>
      </c>
      <c r="S173" s="311" t="str">
        <f>IF(R173="","",INDEX('[1]SOTY &amp; Multi Gun Data'!G$7:G$410,MATCH($R173,'[1]SOTY &amp; Multi Gun Data'!$F$7:$F$410,0),1))</f>
        <v/>
      </c>
      <c r="T173" s="313" t="str">
        <f>IF(S173="","",INDEX('[1]SOTY &amp; Multi Gun Data'!H$7:H$410,MATCH($R173,'[1]SOTY &amp; Multi Gun Data'!$F$7:$F$410,0),1))</f>
        <v/>
      </c>
      <c r="U173" s="314" t="str">
        <f>IF(T173="","",INDEX('[1]SOTY &amp; Multi Gun Data'!I$7:I$410,MATCH($R173,'[1]SOTY &amp; Multi Gun Data'!$F$7:$F$410,0),1))</f>
        <v/>
      </c>
      <c r="V173" s="312" t="str">
        <f t="shared" si="24"/>
        <v/>
      </c>
      <c r="W173" s="28" t="str">
        <f t="shared" si="30"/>
        <v/>
      </c>
      <c r="AA173" s="310" t="str">
        <f>IFERROR(INDEX('[1]SOTY &amp; Multi Gun Data'!$F$7:$F$410,MATCH((ROW()-6),'[1]SOTY &amp; Multi Gun Data'!$AN$7:$AN$410,0),1),"")</f>
        <v/>
      </c>
      <c r="AB173" s="311" t="str">
        <f>IF($AA173="","",INDEX('[1]SOTY &amp; Multi Gun Data'!G$7:G$410,MATCH($AA173,'[1]SOTY &amp; Multi Gun Data'!$F$7:$F$410,0),1))</f>
        <v/>
      </c>
      <c r="AC173" s="313" t="str">
        <f>IF($AA173="","",INDEX('[1]SOTY &amp; Multi Gun Data'!H$7:H$410,MATCH($AA173,'[1]SOTY &amp; Multi Gun Data'!$F$7:$F$410,0),1))</f>
        <v/>
      </c>
      <c r="AD173" s="315" t="str">
        <f>IF($AA173="","",INDEX('[1]SOTY &amp; Multi Gun Data'!J$7:J$410,MATCH($AA173,'[1]SOTY &amp; Multi Gun Data'!$F$7:$F$410,0),1))</f>
        <v/>
      </c>
      <c r="AE173" s="316" t="str">
        <f>IF($AA173="","",INDEX('[1]SOTY &amp; Multi Gun Data'!K$7:K$410,MATCH($AA173,'[1]SOTY &amp; Multi Gun Data'!$F$7:$F$410,0),1))</f>
        <v/>
      </c>
      <c r="AF173" s="312" t="str">
        <f t="shared" si="25"/>
        <v/>
      </c>
      <c r="AG173" s="28" t="str">
        <f t="shared" si="31"/>
        <v/>
      </c>
      <c r="AK173" s="310" t="str">
        <f>IFERROR(INDEX('[1]SOTY &amp; Multi Gun Data'!$F$7:$F$410,MATCH((ROW()-6),'[1]SOTY &amp; Multi Gun Data'!$AP$7:$AP$410,0),1),"")</f>
        <v/>
      </c>
      <c r="AL173" s="311" t="str">
        <f>IF($AK173="","",INDEX('[1]SOTY &amp; Multi Gun Data'!G$7:G$410,MATCH($AK173,'[1]SOTY &amp; Multi Gun Data'!$F$7:$F$410,0),1))</f>
        <v/>
      </c>
      <c r="AM173" s="313" t="str">
        <f>IF($AK173="","",INDEX('[1]SOTY &amp; Multi Gun Data'!H$7:H$410,MATCH($AK173,'[1]SOTY &amp; Multi Gun Data'!$F$7:$F$410,0),1))</f>
        <v/>
      </c>
      <c r="AN173" s="315" t="str">
        <f>IF($AK173="","",INDEX('[1]SOTY &amp; Multi Gun Data'!J$7:J$410,MATCH($AK173,'[1]SOTY &amp; Multi Gun Data'!$F$7:$F$410,0),1))</f>
        <v/>
      </c>
      <c r="AO173" s="316" t="str">
        <f>IF($AK173="","",INDEX('[1]SOTY &amp; Multi Gun Data'!K$7:K$410,MATCH($AK173,'[1]SOTY &amp; Multi Gun Data'!$F$7:$F$410,0),1))</f>
        <v/>
      </c>
      <c r="AP173" s="312" t="str">
        <f t="shared" si="26"/>
        <v/>
      </c>
      <c r="AQ173" s="28" t="str">
        <f t="shared" si="32"/>
        <v/>
      </c>
      <c r="AU173" s="310" t="str">
        <f>IFERROR(INDEX('[1]SOTY &amp; Multi Gun Data'!$F$7:$F$410,MATCH((ROW()-6),'[1]SOTY &amp; Multi Gun Data'!$AC$7:$AC$410,0),1),"")</f>
        <v/>
      </c>
      <c r="AV173" s="317" t="str">
        <f>IF(AU173="","",INDEX('[1]SOTY &amp; Multi Gun Data'!AB$7:AB$410,MATCH(AU173,'[1]SOTY &amp; Multi Gun Data'!$F$7:$F$410,0),1))</f>
        <v/>
      </c>
      <c r="AW173" s="318" t="str">
        <f t="array" ref="AW173">IF($AU173="","",MAX(IF('[1]SOTY &amp; Multi Gun Data'!$F$7:$F$410=$AU173,'[1]SOTY &amp; Multi Gun Data'!$G$7:$G$410),IF('[1]SOTY &amp; Multi Gun Data'!$F$7:$F$410=$AU173,'[1]SOTY &amp; Multi Gun Data'!$H$7:$H$410)))</f>
        <v/>
      </c>
      <c r="AX173" s="319" t="str">
        <f t="shared" si="27"/>
        <v/>
      </c>
    </row>
    <row r="174" spans="1:50" ht="16.7" x14ac:dyDescent="0.35">
      <c r="A174" s="310" t="str">
        <f>IFERROR(INDEX('[1]SOTY &amp; Multi Gun Data'!$F$7:$F$410,MATCH((ROW()-6),'[1]SOTY &amp; Multi Gun Data'!$AH$7:$AH$410,0),1),"")</f>
        <v/>
      </c>
      <c r="B174" s="311" t="str">
        <f>IF($A174="","",INDEX('[1]SOTY &amp; Multi Gun Data'!G$7:G$410,MATCH($A174,'[1]SOTY &amp; Multi Gun Data'!$F$7:$F$410,0),1))</f>
        <v/>
      </c>
      <c r="C174" s="311" t="str">
        <f>IF($A174="","",INDEX('[1]SOTY &amp; Multi Gun Data'!H$7:H$410,MATCH($A174,'[1]SOTY &amp; Multi Gun Data'!$F$7:$F$410,0),1))</f>
        <v/>
      </c>
      <c r="D174" s="312" t="str">
        <f t="shared" si="22"/>
        <v/>
      </c>
      <c r="E174" s="28" t="str">
        <f t="shared" si="28"/>
        <v/>
      </c>
      <c r="I174" s="310" t="str">
        <f>IFERROR(INDEX('[1]SOTY &amp; Multi Gun Data'!$F$7:$F$410,MATCH((ROW()-6),'[1]SOTY &amp; Multi Gun Data'!$AJ$7:$AJ$410,0),1),"")</f>
        <v/>
      </c>
      <c r="J174" s="311" t="str">
        <f>IF(I174="","",INDEX('[1]SOTY &amp; Multi Gun Data'!G$7:G$410,MATCH($I174,'[1]SOTY &amp; Multi Gun Data'!$F$7:$F$410,0),1))</f>
        <v/>
      </c>
      <c r="K174" s="313" t="str">
        <f>IF(J174="","",INDEX('[1]SOTY &amp; Multi Gun Data'!H$7:H$410,MATCH($I174,'[1]SOTY &amp; Multi Gun Data'!$F$7:$F$410,0),1))</f>
        <v/>
      </c>
      <c r="L174" s="314" t="str">
        <f>IF(K174="","",INDEX('[1]SOTY &amp; Multi Gun Data'!I$7:I$410,MATCH($I174,'[1]SOTY &amp; Multi Gun Data'!$F$7:$F$410,0),1))</f>
        <v/>
      </c>
      <c r="M174" s="312" t="str">
        <f t="shared" si="23"/>
        <v/>
      </c>
      <c r="N174" s="28" t="str">
        <f t="shared" si="29"/>
        <v/>
      </c>
      <c r="R174" s="310" t="str">
        <f>IFERROR(INDEX('[1]SOTY &amp; Multi Gun Data'!$F$7:$F$410,MATCH((ROW()-6),'[1]SOTY &amp; Multi Gun Data'!$AL$7:$AL$410,0),1),"")</f>
        <v/>
      </c>
      <c r="S174" s="311" t="str">
        <f>IF(R174="","",INDEX('[1]SOTY &amp; Multi Gun Data'!G$7:G$410,MATCH($R174,'[1]SOTY &amp; Multi Gun Data'!$F$7:$F$410,0),1))</f>
        <v/>
      </c>
      <c r="T174" s="313" t="str">
        <f>IF(S174="","",INDEX('[1]SOTY &amp; Multi Gun Data'!H$7:H$410,MATCH($R174,'[1]SOTY &amp; Multi Gun Data'!$F$7:$F$410,0),1))</f>
        <v/>
      </c>
      <c r="U174" s="314" t="str">
        <f>IF(T174="","",INDEX('[1]SOTY &amp; Multi Gun Data'!I$7:I$410,MATCH($R174,'[1]SOTY &amp; Multi Gun Data'!$F$7:$F$410,0),1))</f>
        <v/>
      </c>
      <c r="V174" s="312" t="str">
        <f t="shared" si="24"/>
        <v/>
      </c>
      <c r="W174" s="28" t="str">
        <f t="shared" si="30"/>
        <v/>
      </c>
      <c r="AA174" s="310" t="str">
        <f>IFERROR(INDEX('[1]SOTY &amp; Multi Gun Data'!$F$7:$F$410,MATCH((ROW()-6),'[1]SOTY &amp; Multi Gun Data'!$AN$7:$AN$410,0),1),"")</f>
        <v/>
      </c>
      <c r="AB174" s="311" t="str">
        <f>IF($AA174="","",INDEX('[1]SOTY &amp; Multi Gun Data'!G$7:G$410,MATCH($AA174,'[1]SOTY &amp; Multi Gun Data'!$F$7:$F$410,0),1))</f>
        <v/>
      </c>
      <c r="AC174" s="313" t="str">
        <f>IF($AA174="","",INDEX('[1]SOTY &amp; Multi Gun Data'!H$7:H$410,MATCH($AA174,'[1]SOTY &amp; Multi Gun Data'!$F$7:$F$410,0),1))</f>
        <v/>
      </c>
      <c r="AD174" s="315" t="str">
        <f>IF($AA174="","",INDEX('[1]SOTY &amp; Multi Gun Data'!J$7:J$410,MATCH($AA174,'[1]SOTY &amp; Multi Gun Data'!$F$7:$F$410,0),1))</f>
        <v/>
      </c>
      <c r="AE174" s="316" t="str">
        <f>IF($AA174="","",INDEX('[1]SOTY &amp; Multi Gun Data'!K$7:K$410,MATCH($AA174,'[1]SOTY &amp; Multi Gun Data'!$F$7:$F$410,0),1))</f>
        <v/>
      </c>
      <c r="AF174" s="312" t="str">
        <f t="shared" si="25"/>
        <v/>
      </c>
      <c r="AG174" s="28" t="str">
        <f t="shared" si="31"/>
        <v/>
      </c>
      <c r="AK174" s="310" t="str">
        <f>IFERROR(INDEX('[1]SOTY &amp; Multi Gun Data'!$F$7:$F$410,MATCH((ROW()-6),'[1]SOTY &amp; Multi Gun Data'!$AP$7:$AP$410,0),1),"")</f>
        <v/>
      </c>
      <c r="AL174" s="311" t="str">
        <f>IF($AK174="","",INDEX('[1]SOTY &amp; Multi Gun Data'!G$7:G$410,MATCH($AK174,'[1]SOTY &amp; Multi Gun Data'!$F$7:$F$410,0),1))</f>
        <v/>
      </c>
      <c r="AM174" s="313" t="str">
        <f>IF($AK174="","",INDEX('[1]SOTY &amp; Multi Gun Data'!H$7:H$410,MATCH($AK174,'[1]SOTY &amp; Multi Gun Data'!$F$7:$F$410,0),1))</f>
        <v/>
      </c>
      <c r="AN174" s="315" t="str">
        <f>IF($AK174="","",INDEX('[1]SOTY &amp; Multi Gun Data'!J$7:J$410,MATCH($AK174,'[1]SOTY &amp; Multi Gun Data'!$F$7:$F$410,0),1))</f>
        <v/>
      </c>
      <c r="AO174" s="316" t="str">
        <f>IF($AK174="","",INDEX('[1]SOTY &amp; Multi Gun Data'!K$7:K$410,MATCH($AK174,'[1]SOTY &amp; Multi Gun Data'!$F$7:$F$410,0),1))</f>
        <v/>
      </c>
      <c r="AP174" s="312" t="str">
        <f t="shared" si="26"/>
        <v/>
      </c>
      <c r="AQ174" s="28" t="str">
        <f t="shared" si="32"/>
        <v/>
      </c>
      <c r="AU174" s="310" t="str">
        <f>IFERROR(INDEX('[1]SOTY &amp; Multi Gun Data'!$F$7:$F$410,MATCH((ROW()-6),'[1]SOTY &amp; Multi Gun Data'!$AC$7:$AC$410,0),1),"")</f>
        <v/>
      </c>
      <c r="AV174" s="317" t="str">
        <f>IF(AU174="","",INDEX('[1]SOTY &amp; Multi Gun Data'!AB$7:AB$410,MATCH(AU174,'[1]SOTY &amp; Multi Gun Data'!$F$7:$F$410,0),1))</f>
        <v/>
      </c>
      <c r="AW174" s="318" t="str">
        <f t="array" ref="AW174">IF($AU174="","",MAX(IF('[1]SOTY &amp; Multi Gun Data'!$F$7:$F$410=$AU174,'[1]SOTY &amp; Multi Gun Data'!$G$7:$G$410),IF('[1]SOTY &amp; Multi Gun Data'!$F$7:$F$410=$AU174,'[1]SOTY &amp; Multi Gun Data'!$H$7:$H$410)))</f>
        <v/>
      </c>
      <c r="AX174" s="319" t="str">
        <f t="shared" si="27"/>
        <v/>
      </c>
    </row>
    <row r="175" spans="1:50" ht="16.7" x14ac:dyDescent="0.35">
      <c r="A175" s="310" t="str">
        <f>IFERROR(INDEX('[1]SOTY &amp; Multi Gun Data'!$F$7:$F$410,MATCH((ROW()-6),'[1]SOTY &amp; Multi Gun Data'!$AH$7:$AH$410,0),1),"")</f>
        <v/>
      </c>
      <c r="B175" s="311" t="str">
        <f>IF($A175="","",INDEX('[1]SOTY &amp; Multi Gun Data'!G$7:G$410,MATCH($A175,'[1]SOTY &amp; Multi Gun Data'!$F$7:$F$410,0),1))</f>
        <v/>
      </c>
      <c r="C175" s="311" t="str">
        <f>IF($A175="","",INDEX('[1]SOTY &amp; Multi Gun Data'!H$7:H$410,MATCH($A175,'[1]SOTY &amp; Multi Gun Data'!$F$7:$F$410,0),1))</f>
        <v/>
      </c>
      <c r="D175" s="312" t="str">
        <f t="shared" si="22"/>
        <v/>
      </c>
      <c r="E175" s="28" t="str">
        <f t="shared" si="28"/>
        <v/>
      </c>
      <c r="I175" s="310" t="str">
        <f>IFERROR(INDEX('[1]SOTY &amp; Multi Gun Data'!$F$7:$F$410,MATCH((ROW()-6),'[1]SOTY &amp; Multi Gun Data'!$AJ$7:$AJ$410,0),1),"")</f>
        <v/>
      </c>
      <c r="J175" s="311" t="str">
        <f>IF(I175="","",INDEX('[1]SOTY &amp; Multi Gun Data'!G$7:G$410,MATCH($I175,'[1]SOTY &amp; Multi Gun Data'!$F$7:$F$410,0),1))</f>
        <v/>
      </c>
      <c r="K175" s="313" t="str">
        <f>IF(J175="","",INDEX('[1]SOTY &amp; Multi Gun Data'!H$7:H$410,MATCH($I175,'[1]SOTY &amp; Multi Gun Data'!$F$7:$F$410,0),1))</f>
        <v/>
      </c>
      <c r="L175" s="314" t="str">
        <f>IF(K175="","",INDEX('[1]SOTY &amp; Multi Gun Data'!I$7:I$410,MATCH($I175,'[1]SOTY &amp; Multi Gun Data'!$F$7:$F$410,0),1))</f>
        <v/>
      </c>
      <c r="M175" s="312" t="str">
        <f t="shared" si="23"/>
        <v/>
      </c>
      <c r="N175" s="28" t="str">
        <f t="shared" si="29"/>
        <v/>
      </c>
      <c r="R175" s="310" t="str">
        <f>IFERROR(INDEX('[1]SOTY &amp; Multi Gun Data'!$F$7:$F$410,MATCH((ROW()-6),'[1]SOTY &amp; Multi Gun Data'!$AL$7:$AL$410,0),1),"")</f>
        <v/>
      </c>
      <c r="S175" s="311" t="str">
        <f>IF(R175="","",INDEX('[1]SOTY &amp; Multi Gun Data'!G$7:G$410,MATCH($R175,'[1]SOTY &amp; Multi Gun Data'!$F$7:$F$410,0),1))</f>
        <v/>
      </c>
      <c r="T175" s="313" t="str">
        <f>IF(S175="","",INDEX('[1]SOTY &amp; Multi Gun Data'!H$7:H$410,MATCH($R175,'[1]SOTY &amp; Multi Gun Data'!$F$7:$F$410,0),1))</f>
        <v/>
      </c>
      <c r="U175" s="314" t="str">
        <f>IF(T175="","",INDEX('[1]SOTY &amp; Multi Gun Data'!I$7:I$410,MATCH($R175,'[1]SOTY &amp; Multi Gun Data'!$F$7:$F$410,0),1))</f>
        <v/>
      </c>
      <c r="V175" s="312" t="str">
        <f t="shared" si="24"/>
        <v/>
      </c>
      <c r="W175" s="28" t="str">
        <f t="shared" si="30"/>
        <v/>
      </c>
      <c r="AA175" s="310" t="str">
        <f>IFERROR(INDEX('[1]SOTY &amp; Multi Gun Data'!$F$7:$F$410,MATCH((ROW()-6),'[1]SOTY &amp; Multi Gun Data'!$AN$7:$AN$410,0),1),"")</f>
        <v/>
      </c>
      <c r="AB175" s="311" t="str">
        <f>IF($AA175="","",INDEX('[1]SOTY &amp; Multi Gun Data'!G$7:G$410,MATCH($AA175,'[1]SOTY &amp; Multi Gun Data'!$F$7:$F$410,0),1))</f>
        <v/>
      </c>
      <c r="AC175" s="313" t="str">
        <f>IF($AA175="","",INDEX('[1]SOTY &amp; Multi Gun Data'!H$7:H$410,MATCH($AA175,'[1]SOTY &amp; Multi Gun Data'!$F$7:$F$410,0),1))</f>
        <v/>
      </c>
      <c r="AD175" s="315" t="str">
        <f>IF($AA175="","",INDEX('[1]SOTY &amp; Multi Gun Data'!J$7:J$410,MATCH($AA175,'[1]SOTY &amp; Multi Gun Data'!$F$7:$F$410,0),1))</f>
        <v/>
      </c>
      <c r="AE175" s="316" t="str">
        <f>IF($AA175="","",INDEX('[1]SOTY &amp; Multi Gun Data'!K$7:K$410,MATCH($AA175,'[1]SOTY &amp; Multi Gun Data'!$F$7:$F$410,0),1))</f>
        <v/>
      </c>
      <c r="AF175" s="312" t="str">
        <f t="shared" si="25"/>
        <v/>
      </c>
      <c r="AG175" s="28" t="str">
        <f t="shared" si="31"/>
        <v/>
      </c>
      <c r="AK175" s="310" t="str">
        <f>IFERROR(INDEX('[1]SOTY &amp; Multi Gun Data'!$F$7:$F$410,MATCH((ROW()-6),'[1]SOTY &amp; Multi Gun Data'!$AP$7:$AP$410,0),1),"")</f>
        <v/>
      </c>
      <c r="AL175" s="311" t="str">
        <f>IF($AK175="","",INDEX('[1]SOTY &amp; Multi Gun Data'!G$7:G$410,MATCH($AK175,'[1]SOTY &amp; Multi Gun Data'!$F$7:$F$410,0),1))</f>
        <v/>
      </c>
      <c r="AM175" s="313" t="str">
        <f>IF($AK175="","",INDEX('[1]SOTY &amp; Multi Gun Data'!H$7:H$410,MATCH($AK175,'[1]SOTY &amp; Multi Gun Data'!$F$7:$F$410,0),1))</f>
        <v/>
      </c>
      <c r="AN175" s="315" t="str">
        <f>IF($AK175="","",INDEX('[1]SOTY &amp; Multi Gun Data'!J$7:J$410,MATCH($AK175,'[1]SOTY &amp; Multi Gun Data'!$F$7:$F$410,0),1))</f>
        <v/>
      </c>
      <c r="AO175" s="316" t="str">
        <f>IF($AK175="","",INDEX('[1]SOTY &amp; Multi Gun Data'!K$7:K$410,MATCH($AK175,'[1]SOTY &amp; Multi Gun Data'!$F$7:$F$410,0),1))</f>
        <v/>
      </c>
      <c r="AP175" s="312" t="str">
        <f t="shared" si="26"/>
        <v/>
      </c>
      <c r="AQ175" s="28" t="str">
        <f t="shared" si="32"/>
        <v/>
      </c>
      <c r="AU175" s="310" t="str">
        <f>IFERROR(INDEX('[1]SOTY &amp; Multi Gun Data'!$F$7:$F$410,MATCH((ROW()-6),'[1]SOTY &amp; Multi Gun Data'!$AC$7:$AC$410,0),1),"")</f>
        <v/>
      </c>
      <c r="AV175" s="317" t="str">
        <f>IF(AU175="","",INDEX('[1]SOTY &amp; Multi Gun Data'!AB$7:AB$410,MATCH(AU175,'[1]SOTY &amp; Multi Gun Data'!$F$7:$F$410,0),1))</f>
        <v/>
      </c>
      <c r="AW175" s="318" t="str">
        <f t="array" ref="AW175">IF($AU175="","",MAX(IF('[1]SOTY &amp; Multi Gun Data'!$F$7:$F$410=$AU175,'[1]SOTY &amp; Multi Gun Data'!$G$7:$G$410),IF('[1]SOTY &amp; Multi Gun Data'!$F$7:$F$410=$AU175,'[1]SOTY &amp; Multi Gun Data'!$H$7:$H$410)))</f>
        <v/>
      </c>
      <c r="AX175" s="319" t="str">
        <f t="shared" si="27"/>
        <v/>
      </c>
    </row>
    <row r="176" spans="1:50" ht="16.7" x14ac:dyDescent="0.35">
      <c r="A176" s="310" t="str">
        <f>IFERROR(INDEX('[1]SOTY &amp; Multi Gun Data'!$F$7:$F$410,MATCH((ROW()-6),'[1]SOTY &amp; Multi Gun Data'!$AH$7:$AH$410,0),1),"")</f>
        <v/>
      </c>
      <c r="B176" s="311" t="str">
        <f>IF($A176="","",INDEX('[1]SOTY &amp; Multi Gun Data'!G$7:G$410,MATCH($A176,'[1]SOTY &amp; Multi Gun Data'!$F$7:$F$410,0),1))</f>
        <v/>
      </c>
      <c r="C176" s="311" t="str">
        <f>IF($A176="","",INDEX('[1]SOTY &amp; Multi Gun Data'!H$7:H$410,MATCH($A176,'[1]SOTY &amp; Multi Gun Data'!$F$7:$F$410,0),1))</f>
        <v/>
      </c>
      <c r="D176" s="312" t="str">
        <f t="shared" si="22"/>
        <v/>
      </c>
      <c r="E176" s="28" t="str">
        <f t="shared" si="28"/>
        <v/>
      </c>
      <c r="I176" s="310" t="str">
        <f>IFERROR(INDEX('[1]SOTY &amp; Multi Gun Data'!$F$7:$F$410,MATCH((ROW()-6),'[1]SOTY &amp; Multi Gun Data'!$AJ$7:$AJ$410,0),1),"")</f>
        <v/>
      </c>
      <c r="J176" s="311" t="str">
        <f>IF(I176="","",INDEX('[1]SOTY &amp; Multi Gun Data'!G$7:G$410,MATCH($I176,'[1]SOTY &amp; Multi Gun Data'!$F$7:$F$410,0),1))</f>
        <v/>
      </c>
      <c r="K176" s="313" t="str">
        <f>IF(J176="","",INDEX('[1]SOTY &amp; Multi Gun Data'!H$7:H$410,MATCH($I176,'[1]SOTY &amp; Multi Gun Data'!$F$7:$F$410,0),1))</f>
        <v/>
      </c>
      <c r="L176" s="314" t="str">
        <f>IF(K176="","",INDEX('[1]SOTY &amp; Multi Gun Data'!I$7:I$410,MATCH($I176,'[1]SOTY &amp; Multi Gun Data'!$F$7:$F$410,0),1))</f>
        <v/>
      </c>
      <c r="M176" s="312" t="str">
        <f t="shared" si="23"/>
        <v/>
      </c>
      <c r="N176" s="28" t="str">
        <f t="shared" si="29"/>
        <v/>
      </c>
      <c r="R176" s="310" t="str">
        <f>IFERROR(INDEX('[1]SOTY &amp; Multi Gun Data'!$F$7:$F$410,MATCH((ROW()-6),'[1]SOTY &amp; Multi Gun Data'!$AL$7:$AL$410,0),1),"")</f>
        <v/>
      </c>
      <c r="S176" s="311" t="str">
        <f>IF(R176="","",INDEX('[1]SOTY &amp; Multi Gun Data'!G$7:G$410,MATCH($R176,'[1]SOTY &amp; Multi Gun Data'!$F$7:$F$410,0),1))</f>
        <v/>
      </c>
      <c r="T176" s="313" t="str">
        <f>IF(S176="","",INDEX('[1]SOTY &amp; Multi Gun Data'!H$7:H$410,MATCH($R176,'[1]SOTY &amp; Multi Gun Data'!$F$7:$F$410,0),1))</f>
        <v/>
      </c>
      <c r="U176" s="314" t="str">
        <f>IF(T176="","",INDEX('[1]SOTY &amp; Multi Gun Data'!I$7:I$410,MATCH($R176,'[1]SOTY &amp; Multi Gun Data'!$F$7:$F$410,0),1))</f>
        <v/>
      </c>
      <c r="V176" s="312" t="str">
        <f t="shared" si="24"/>
        <v/>
      </c>
      <c r="W176" s="28" t="str">
        <f t="shared" si="30"/>
        <v/>
      </c>
      <c r="AA176" s="310" t="str">
        <f>IFERROR(INDEX('[1]SOTY &amp; Multi Gun Data'!$F$7:$F$410,MATCH((ROW()-6),'[1]SOTY &amp; Multi Gun Data'!$AN$7:$AN$410,0),1),"")</f>
        <v/>
      </c>
      <c r="AB176" s="311" t="str">
        <f>IF($AA176="","",INDEX('[1]SOTY &amp; Multi Gun Data'!G$7:G$410,MATCH($AA176,'[1]SOTY &amp; Multi Gun Data'!$F$7:$F$410,0),1))</f>
        <v/>
      </c>
      <c r="AC176" s="313" t="str">
        <f>IF($AA176="","",INDEX('[1]SOTY &amp; Multi Gun Data'!H$7:H$410,MATCH($AA176,'[1]SOTY &amp; Multi Gun Data'!$F$7:$F$410,0),1))</f>
        <v/>
      </c>
      <c r="AD176" s="315" t="str">
        <f>IF($AA176="","",INDEX('[1]SOTY &amp; Multi Gun Data'!J$7:J$410,MATCH($AA176,'[1]SOTY &amp; Multi Gun Data'!$F$7:$F$410,0),1))</f>
        <v/>
      </c>
      <c r="AE176" s="316" t="str">
        <f>IF($AA176="","",INDEX('[1]SOTY &amp; Multi Gun Data'!K$7:K$410,MATCH($AA176,'[1]SOTY &amp; Multi Gun Data'!$F$7:$F$410,0),1))</f>
        <v/>
      </c>
      <c r="AF176" s="312" t="str">
        <f t="shared" si="25"/>
        <v/>
      </c>
      <c r="AG176" s="28" t="str">
        <f t="shared" si="31"/>
        <v/>
      </c>
      <c r="AK176" s="310" t="str">
        <f>IFERROR(INDEX('[1]SOTY &amp; Multi Gun Data'!$F$7:$F$410,MATCH((ROW()-6),'[1]SOTY &amp; Multi Gun Data'!$AP$7:$AP$410,0),1),"")</f>
        <v/>
      </c>
      <c r="AL176" s="311" t="str">
        <f>IF($AK176="","",INDEX('[1]SOTY &amp; Multi Gun Data'!G$7:G$410,MATCH($AK176,'[1]SOTY &amp; Multi Gun Data'!$F$7:$F$410,0),1))</f>
        <v/>
      </c>
      <c r="AM176" s="313" t="str">
        <f>IF($AK176="","",INDEX('[1]SOTY &amp; Multi Gun Data'!H$7:H$410,MATCH($AK176,'[1]SOTY &amp; Multi Gun Data'!$F$7:$F$410,0),1))</f>
        <v/>
      </c>
      <c r="AN176" s="315" t="str">
        <f>IF($AK176="","",INDEX('[1]SOTY &amp; Multi Gun Data'!J$7:J$410,MATCH($AK176,'[1]SOTY &amp; Multi Gun Data'!$F$7:$F$410,0),1))</f>
        <v/>
      </c>
      <c r="AO176" s="316" t="str">
        <f>IF($AK176="","",INDEX('[1]SOTY &amp; Multi Gun Data'!K$7:K$410,MATCH($AK176,'[1]SOTY &amp; Multi Gun Data'!$F$7:$F$410,0),1))</f>
        <v/>
      </c>
      <c r="AP176" s="312" t="str">
        <f t="shared" si="26"/>
        <v/>
      </c>
      <c r="AQ176" s="28" t="str">
        <f t="shared" si="32"/>
        <v/>
      </c>
      <c r="AU176" s="310" t="str">
        <f>IFERROR(INDEX('[1]SOTY &amp; Multi Gun Data'!$F$7:$F$410,MATCH((ROW()-6),'[1]SOTY &amp; Multi Gun Data'!$AC$7:$AC$410,0),1),"")</f>
        <v/>
      </c>
      <c r="AV176" s="317" t="str">
        <f>IF(AU176="","",INDEX('[1]SOTY &amp; Multi Gun Data'!AB$7:AB$410,MATCH(AU176,'[1]SOTY &amp; Multi Gun Data'!$F$7:$F$410,0),1))</f>
        <v/>
      </c>
      <c r="AW176" s="318" t="str">
        <f t="array" ref="AW176">IF($AU176="","",MAX(IF('[1]SOTY &amp; Multi Gun Data'!$F$7:$F$410=$AU176,'[1]SOTY &amp; Multi Gun Data'!$G$7:$G$410),IF('[1]SOTY &amp; Multi Gun Data'!$F$7:$F$410=$AU176,'[1]SOTY &amp; Multi Gun Data'!$H$7:$H$410)))</f>
        <v/>
      </c>
      <c r="AX176" s="319" t="str">
        <f t="shared" si="27"/>
        <v/>
      </c>
    </row>
    <row r="177" spans="1:50" ht="16.7" x14ac:dyDescent="0.35">
      <c r="A177" s="310" t="str">
        <f>IFERROR(INDEX('[1]SOTY &amp; Multi Gun Data'!$F$7:$F$410,MATCH((ROW()-6),'[1]SOTY &amp; Multi Gun Data'!$AH$7:$AH$410,0),1),"")</f>
        <v/>
      </c>
      <c r="B177" s="311" t="str">
        <f>IF($A177="","",INDEX('[1]SOTY &amp; Multi Gun Data'!G$7:G$410,MATCH($A177,'[1]SOTY &amp; Multi Gun Data'!$F$7:$F$410,0),1))</f>
        <v/>
      </c>
      <c r="C177" s="311" t="str">
        <f>IF($A177="","",INDEX('[1]SOTY &amp; Multi Gun Data'!H$7:H$410,MATCH($A177,'[1]SOTY &amp; Multi Gun Data'!$F$7:$F$410,0),1))</f>
        <v/>
      </c>
      <c r="D177" s="312" t="str">
        <f t="shared" si="22"/>
        <v/>
      </c>
      <c r="E177" s="28" t="str">
        <f t="shared" si="28"/>
        <v/>
      </c>
      <c r="I177" s="310" t="str">
        <f>IFERROR(INDEX('[1]SOTY &amp; Multi Gun Data'!$F$7:$F$410,MATCH((ROW()-6),'[1]SOTY &amp; Multi Gun Data'!$AJ$7:$AJ$410,0),1),"")</f>
        <v/>
      </c>
      <c r="J177" s="311" t="str">
        <f>IF(I177="","",INDEX('[1]SOTY &amp; Multi Gun Data'!G$7:G$410,MATCH($I177,'[1]SOTY &amp; Multi Gun Data'!$F$7:$F$410,0),1))</f>
        <v/>
      </c>
      <c r="K177" s="313" t="str">
        <f>IF(J177="","",INDEX('[1]SOTY &amp; Multi Gun Data'!H$7:H$410,MATCH($I177,'[1]SOTY &amp; Multi Gun Data'!$F$7:$F$410,0),1))</f>
        <v/>
      </c>
      <c r="L177" s="314" t="str">
        <f>IF(K177="","",INDEX('[1]SOTY &amp; Multi Gun Data'!I$7:I$410,MATCH($I177,'[1]SOTY &amp; Multi Gun Data'!$F$7:$F$410,0),1))</f>
        <v/>
      </c>
      <c r="M177" s="312" t="str">
        <f t="shared" si="23"/>
        <v/>
      </c>
      <c r="N177" s="28" t="str">
        <f t="shared" si="29"/>
        <v/>
      </c>
      <c r="R177" s="310" t="str">
        <f>IFERROR(INDEX('[1]SOTY &amp; Multi Gun Data'!$F$7:$F$410,MATCH((ROW()-6),'[1]SOTY &amp; Multi Gun Data'!$AL$7:$AL$410,0),1),"")</f>
        <v/>
      </c>
      <c r="S177" s="311" t="str">
        <f>IF(R177="","",INDEX('[1]SOTY &amp; Multi Gun Data'!G$7:G$410,MATCH($R177,'[1]SOTY &amp; Multi Gun Data'!$F$7:$F$410,0),1))</f>
        <v/>
      </c>
      <c r="T177" s="313" t="str">
        <f>IF(S177="","",INDEX('[1]SOTY &amp; Multi Gun Data'!H$7:H$410,MATCH($R177,'[1]SOTY &amp; Multi Gun Data'!$F$7:$F$410,0),1))</f>
        <v/>
      </c>
      <c r="U177" s="314" t="str">
        <f>IF(T177="","",INDEX('[1]SOTY &amp; Multi Gun Data'!I$7:I$410,MATCH($R177,'[1]SOTY &amp; Multi Gun Data'!$F$7:$F$410,0),1))</f>
        <v/>
      </c>
      <c r="V177" s="312" t="str">
        <f t="shared" si="24"/>
        <v/>
      </c>
      <c r="W177" s="28" t="str">
        <f t="shared" si="30"/>
        <v/>
      </c>
      <c r="AA177" s="310" t="str">
        <f>IFERROR(INDEX('[1]SOTY &amp; Multi Gun Data'!$F$7:$F$410,MATCH((ROW()-6),'[1]SOTY &amp; Multi Gun Data'!$AN$7:$AN$410,0),1),"")</f>
        <v/>
      </c>
      <c r="AB177" s="311" t="str">
        <f>IF($AA177="","",INDEX('[1]SOTY &amp; Multi Gun Data'!G$7:G$410,MATCH($AA177,'[1]SOTY &amp; Multi Gun Data'!$F$7:$F$410,0),1))</f>
        <v/>
      </c>
      <c r="AC177" s="313" t="str">
        <f>IF($AA177="","",INDEX('[1]SOTY &amp; Multi Gun Data'!H$7:H$410,MATCH($AA177,'[1]SOTY &amp; Multi Gun Data'!$F$7:$F$410,0),1))</f>
        <v/>
      </c>
      <c r="AD177" s="315" t="str">
        <f>IF($AA177="","",INDEX('[1]SOTY &amp; Multi Gun Data'!J$7:J$410,MATCH($AA177,'[1]SOTY &amp; Multi Gun Data'!$F$7:$F$410,0),1))</f>
        <v/>
      </c>
      <c r="AE177" s="316" t="str">
        <f>IF($AA177="","",INDEX('[1]SOTY &amp; Multi Gun Data'!K$7:K$410,MATCH($AA177,'[1]SOTY &amp; Multi Gun Data'!$F$7:$F$410,0),1))</f>
        <v/>
      </c>
      <c r="AF177" s="312" t="str">
        <f t="shared" si="25"/>
        <v/>
      </c>
      <c r="AG177" s="28" t="str">
        <f t="shared" si="31"/>
        <v/>
      </c>
      <c r="AK177" s="310" t="str">
        <f>IFERROR(INDEX('[1]SOTY &amp; Multi Gun Data'!$F$7:$F$410,MATCH((ROW()-6),'[1]SOTY &amp; Multi Gun Data'!$AP$7:$AP$410,0),1),"")</f>
        <v/>
      </c>
      <c r="AL177" s="311" t="str">
        <f>IF($AK177="","",INDEX('[1]SOTY &amp; Multi Gun Data'!G$7:G$410,MATCH($AK177,'[1]SOTY &amp; Multi Gun Data'!$F$7:$F$410,0),1))</f>
        <v/>
      </c>
      <c r="AM177" s="313" t="str">
        <f>IF($AK177="","",INDEX('[1]SOTY &amp; Multi Gun Data'!H$7:H$410,MATCH($AK177,'[1]SOTY &amp; Multi Gun Data'!$F$7:$F$410,0),1))</f>
        <v/>
      </c>
      <c r="AN177" s="315" t="str">
        <f>IF($AK177="","",INDEX('[1]SOTY &amp; Multi Gun Data'!J$7:J$410,MATCH($AK177,'[1]SOTY &amp; Multi Gun Data'!$F$7:$F$410,0),1))</f>
        <v/>
      </c>
      <c r="AO177" s="316" t="str">
        <f>IF($AK177="","",INDEX('[1]SOTY &amp; Multi Gun Data'!K$7:K$410,MATCH($AK177,'[1]SOTY &amp; Multi Gun Data'!$F$7:$F$410,0),1))</f>
        <v/>
      </c>
      <c r="AP177" s="312" t="str">
        <f t="shared" si="26"/>
        <v/>
      </c>
      <c r="AQ177" s="28" t="str">
        <f t="shared" si="32"/>
        <v/>
      </c>
      <c r="AU177" s="310" t="str">
        <f>IFERROR(INDEX('[1]SOTY &amp; Multi Gun Data'!$F$7:$F$410,MATCH((ROW()-6),'[1]SOTY &amp; Multi Gun Data'!$AC$7:$AC$410,0),1),"")</f>
        <v/>
      </c>
      <c r="AV177" s="317" t="str">
        <f>IF(AU177="","",INDEX('[1]SOTY &amp; Multi Gun Data'!AB$7:AB$410,MATCH(AU177,'[1]SOTY &amp; Multi Gun Data'!$F$7:$F$410,0),1))</f>
        <v/>
      </c>
      <c r="AW177" s="318" t="str">
        <f t="array" ref="AW177">IF($AU177="","",MAX(IF('[1]SOTY &amp; Multi Gun Data'!$F$7:$F$410=$AU177,'[1]SOTY &amp; Multi Gun Data'!$G$7:$G$410),IF('[1]SOTY &amp; Multi Gun Data'!$F$7:$F$410=$AU177,'[1]SOTY &amp; Multi Gun Data'!$H$7:$H$410)))</f>
        <v/>
      </c>
      <c r="AX177" s="319" t="str">
        <f t="shared" si="27"/>
        <v/>
      </c>
    </row>
    <row r="178" spans="1:50" ht="16.7" x14ac:dyDescent="0.35">
      <c r="A178" s="310" t="str">
        <f>IFERROR(INDEX('[1]SOTY &amp; Multi Gun Data'!$F$7:$F$410,MATCH((ROW()-6),'[1]SOTY &amp; Multi Gun Data'!$AH$7:$AH$410,0),1),"")</f>
        <v/>
      </c>
      <c r="B178" s="311" t="str">
        <f>IF($A178="","",INDEX('[1]SOTY &amp; Multi Gun Data'!G$7:G$410,MATCH($A178,'[1]SOTY &amp; Multi Gun Data'!$F$7:$F$410,0),1))</f>
        <v/>
      </c>
      <c r="C178" s="311" t="str">
        <f>IF($A178="","",INDEX('[1]SOTY &amp; Multi Gun Data'!H$7:H$410,MATCH($A178,'[1]SOTY &amp; Multi Gun Data'!$F$7:$F$410,0),1))</f>
        <v/>
      </c>
      <c r="D178" s="312" t="str">
        <f t="shared" si="22"/>
        <v/>
      </c>
      <c r="E178" s="28" t="str">
        <f t="shared" si="28"/>
        <v/>
      </c>
      <c r="I178" s="310" t="str">
        <f>IFERROR(INDEX('[1]SOTY &amp; Multi Gun Data'!$F$7:$F$410,MATCH((ROW()-6),'[1]SOTY &amp; Multi Gun Data'!$AJ$7:$AJ$410,0),1),"")</f>
        <v/>
      </c>
      <c r="J178" s="311" t="str">
        <f>IF(I178="","",INDEX('[1]SOTY &amp; Multi Gun Data'!G$7:G$410,MATCH($I178,'[1]SOTY &amp; Multi Gun Data'!$F$7:$F$410,0),1))</f>
        <v/>
      </c>
      <c r="K178" s="313" t="str">
        <f>IF(J178="","",INDEX('[1]SOTY &amp; Multi Gun Data'!H$7:H$410,MATCH($I178,'[1]SOTY &amp; Multi Gun Data'!$F$7:$F$410,0),1))</f>
        <v/>
      </c>
      <c r="L178" s="314" t="str">
        <f>IF(K178="","",INDEX('[1]SOTY &amp; Multi Gun Data'!I$7:I$410,MATCH($I178,'[1]SOTY &amp; Multi Gun Data'!$F$7:$F$410,0),1))</f>
        <v/>
      </c>
      <c r="M178" s="312" t="str">
        <f t="shared" si="23"/>
        <v/>
      </c>
      <c r="N178" s="28" t="str">
        <f t="shared" si="29"/>
        <v/>
      </c>
      <c r="R178" s="310" t="str">
        <f>IFERROR(INDEX('[1]SOTY &amp; Multi Gun Data'!$F$7:$F$410,MATCH((ROW()-6),'[1]SOTY &amp; Multi Gun Data'!$AL$7:$AL$410,0),1),"")</f>
        <v/>
      </c>
      <c r="S178" s="311" t="str">
        <f>IF(R178="","",INDEX('[1]SOTY &amp; Multi Gun Data'!G$7:G$410,MATCH($R178,'[1]SOTY &amp; Multi Gun Data'!$F$7:$F$410,0),1))</f>
        <v/>
      </c>
      <c r="T178" s="313" t="str">
        <f>IF(S178="","",INDEX('[1]SOTY &amp; Multi Gun Data'!H$7:H$410,MATCH($R178,'[1]SOTY &amp; Multi Gun Data'!$F$7:$F$410,0),1))</f>
        <v/>
      </c>
      <c r="U178" s="314" t="str">
        <f>IF(T178="","",INDEX('[1]SOTY &amp; Multi Gun Data'!I$7:I$410,MATCH($R178,'[1]SOTY &amp; Multi Gun Data'!$F$7:$F$410,0),1))</f>
        <v/>
      </c>
      <c r="V178" s="312" t="str">
        <f t="shared" si="24"/>
        <v/>
      </c>
      <c r="W178" s="28" t="str">
        <f t="shared" si="30"/>
        <v/>
      </c>
      <c r="AA178" s="310" t="str">
        <f>IFERROR(INDEX('[1]SOTY &amp; Multi Gun Data'!$F$7:$F$410,MATCH((ROW()-6),'[1]SOTY &amp; Multi Gun Data'!$AN$7:$AN$410,0),1),"")</f>
        <v/>
      </c>
      <c r="AB178" s="311" t="str">
        <f>IF($AA178="","",INDEX('[1]SOTY &amp; Multi Gun Data'!G$7:G$410,MATCH($AA178,'[1]SOTY &amp; Multi Gun Data'!$F$7:$F$410,0),1))</f>
        <v/>
      </c>
      <c r="AC178" s="313" t="str">
        <f>IF($AA178="","",INDEX('[1]SOTY &amp; Multi Gun Data'!H$7:H$410,MATCH($AA178,'[1]SOTY &amp; Multi Gun Data'!$F$7:$F$410,0),1))</f>
        <v/>
      </c>
      <c r="AD178" s="315" t="str">
        <f>IF($AA178="","",INDEX('[1]SOTY &amp; Multi Gun Data'!J$7:J$410,MATCH($AA178,'[1]SOTY &amp; Multi Gun Data'!$F$7:$F$410,0),1))</f>
        <v/>
      </c>
      <c r="AE178" s="316" t="str">
        <f>IF($AA178="","",INDEX('[1]SOTY &amp; Multi Gun Data'!K$7:K$410,MATCH($AA178,'[1]SOTY &amp; Multi Gun Data'!$F$7:$F$410,0),1))</f>
        <v/>
      </c>
      <c r="AF178" s="312" t="str">
        <f t="shared" si="25"/>
        <v/>
      </c>
      <c r="AG178" s="28" t="str">
        <f t="shared" si="31"/>
        <v/>
      </c>
      <c r="AK178" s="310" t="str">
        <f>IFERROR(INDEX('[1]SOTY &amp; Multi Gun Data'!$F$7:$F$410,MATCH((ROW()-6),'[1]SOTY &amp; Multi Gun Data'!$AP$7:$AP$410,0),1),"")</f>
        <v/>
      </c>
      <c r="AL178" s="311" t="str">
        <f>IF($AK178="","",INDEX('[1]SOTY &amp; Multi Gun Data'!G$7:G$410,MATCH($AK178,'[1]SOTY &amp; Multi Gun Data'!$F$7:$F$410,0),1))</f>
        <v/>
      </c>
      <c r="AM178" s="313" t="str">
        <f>IF($AK178="","",INDEX('[1]SOTY &amp; Multi Gun Data'!H$7:H$410,MATCH($AK178,'[1]SOTY &amp; Multi Gun Data'!$F$7:$F$410,0),1))</f>
        <v/>
      </c>
      <c r="AN178" s="315" t="str">
        <f>IF($AK178="","",INDEX('[1]SOTY &amp; Multi Gun Data'!J$7:J$410,MATCH($AK178,'[1]SOTY &amp; Multi Gun Data'!$F$7:$F$410,0),1))</f>
        <v/>
      </c>
      <c r="AO178" s="316" t="str">
        <f>IF($AK178="","",INDEX('[1]SOTY &amp; Multi Gun Data'!K$7:K$410,MATCH($AK178,'[1]SOTY &amp; Multi Gun Data'!$F$7:$F$410,0),1))</f>
        <v/>
      </c>
      <c r="AP178" s="312" t="str">
        <f t="shared" si="26"/>
        <v/>
      </c>
      <c r="AQ178" s="28" t="str">
        <f t="shared" si="32"/>
        <v/>
      </c>
      <c r="AU178" s="310" t="str">
        <f>IFERROR(INDEX('[1]SOTY &amp; Multi Gun Data'!$F$7:$F$410,MATCH((ROW()-6),'[1]SOTY &amp; Multi Gun Data'!$AC$7:$AC$410,0),1),"")</f>
        <v/>
      </c>
      <c r="AV178" s="317" t="str">
        <f>IF(AU178="","",INDEX('[1]SOTY &amp; Multi Gun Data'!AB$7:AB$410,MATCH(AU178,'[1]SOTY &amp; Multi Gun Data'!$F$7:$F$410,0),1))</f>
        <v/>
      </c>
      <c r="AW178" s="318" t="str">
        <f t="array" ref="AW178">IF($AU178="","",MAX(IF('[1]SOTY &amp; Multi Gun Data'!$F$7:$F$410=$AU178,'[1]SOTY &amp; Multi Gun Data'!$G$7:$G$410),IF('[1]SOTY &amp; Multi Gun Data'!$F$7:$F$410=$AU178,'[1]SOTY &amp; Multi Gun Data'!$H$7:$H$410)))</f>
        <v/>
      </c>
      <c r="AX178" s="319" t="str">
        <f t="shared" si="27"/>
        <v/>
      </c>
    </row>
    <row r="179" spans="1:50" ht="16.7" x14ac:dyDescent="0.35">
      <c r="A179" s="310" t="str">
        <f>IFERROR(INDEX('[1]SOTY &amp; Multi Gun Data'!$F$7:$F$410,MATCH((ROW()-6),'[1]SOTY &amp; Multi Gun Data'!$AH$7:$AH$410,0),1),"")</f>
        <v/>
      </c>
      <c r="B179" s="311" t="str">
        <f>IF($A179="","",INDEX('[1]SOTY &amp; Multi Gun Data'!G$7:G$410,MATCH($A179,'[1]SOTY &amp; Multi Gun Data'!$F$7:$F$410,0),1))</f>
        <v/>
      </c>
      <c r="C179" s="311" t="str">
        <f>IF($A179="","",INDEX('[1]SOTY &amp; Multi Gun Data'!H$7:H$410,MATCH($A179,'[1]SOTY &amp; Multi Gun Data'!$F$7:$F$410,0),1))</f>
        <v/>
      </c>
      <c r="D179" s="312" t="str">
        <f t="shared" si="22"/>
        <v/>
      </c>
      <c r="E179" s="28" t="str">
        <f t="shared" si="28"/>
        <v/>
      </c>
      <c r="I179" s="310" t="str">
        <f>IFERROR(INDEX('[1]SOTY &amp; Multi Gun Data'!$F$7:$F$410,MATCH((ROW()-6),'[1]SOTY &amp; Multi Gun Data'!$AJ$7:$AJ$410,0),1),"")</f>
        <v/>
      </c>
      <c r="J179" s="311" t="str">
        <f>IF(I179="","",INDEX('[1]SOTY &amp; Multi Gun Data'!G$7:G$410,MATCH($I179,'[1]SOTY &amp; Multi Gun Data'!$F$7:$F$410,0),1))</f>
        <v/>
      </c>
      <c r="K179" s="313" t="str">
        <f>IF(J179="","",INDEX('[1]SOTY &amp; Multi Gun Data'!H$7:H$410,MATCH($I179,'[1]SOTY &amp; Multi Gun Data'!$F$7:$F$410,0),1))</f>
        <v/>
      </c>
      <c r="L179" s="314" t="str">
        <f>IF(K179="","",INDEX('[1]SOTY &amp; Multi Gun Data'!I$7:I$410,MATCH($I179,'[1]SOTY &amp; Multi Gun Data'!$F$7:$F$410,0),1))</f>
        <v/>
      </c>
      <c r="M179" s="312" t="str">
        <f t="shared" si="23"/>
        <v/>
      </c>
      <c r="N179" s="28" t="str">
        <f t="shared" si="29"/>
        <v/>
      </c>
      <c r="R179" s="310" t="str">
        <f>IFERROR(INDEX('[1]SOTY &amp; Multi Gun Data'!$F$7:$F$410,MATCH((ROW()-6),'[1]SOTY &amp; Multi Gun Data'!$AL$7:$AL$410,0),1),"")</f>
        <v/>
      </c>
      <c r="S179" s="311" t="str">
        <f>IF(R179="","",INDEX('[1]SOTY &amp; Multi Gun Data'!G$7:G$410,MATCH($R179,'[1]SOTY &amp; Multi Gun Data'!$F$7:$F$410,0),1))</f>
        <v/>
      </c>
      <c r="T179" s="313" t="str">
        <f>IF(S179="","",INDEX('[1]SOTY &amp; Multi Gun Data'!H$7:H$410,MATCH($R179,'[1]SOTY &amp; Multi Gun Data'!$F$7:$F$410,0),1))</f>
        <v/>
      </c>
      <c r="U179" s="314" t="str">
        <f>IF(T179="","",INDEX('[1]SOTY &amp; Multi Gun Data'!I$7:I$410,MATCH($R179,'[1]SOTY &amp; Multi Gun Data'!$F$7:$F$410,0),1))</f>
        <v/>
      </c>
      <c r="V179" s="312" t="str">
        <f t="shared" si="24"/>
        <v/>
      </c>
      <c r="W179" s="28" t="str">
        <f t="shared" si="30"/>
        <v/>
      </c>
      <c r="AA179" s="310" t="str">
        <f>IFERROR(INDEX('[1]SOTY &amp; Multi Gun Data'!$F$7:$F$410,MATCH((ROW()-6),'[1]SOTY &amp; Multi Gun Data'!$AN$7:$AN$410,0),1),"")</f>
        <v/>
      </c>
      <c r="AB179" s="311" t="str">
        <f>IF($AA179="","",INDEX('[1]SOTY &amp; Multi Gun Data'!G$7:G$410,MATCH($AA179,'[1]SOTY &amp; Multi Gun Data'!$F$7:$F$410,0),1))</f>
        <v/>
      </c>
      <c r="AC179" s="313" t="str">
        <f>IF($AA179="","",INDEX('[1]SOTY &amp; Multi Gun Data'!H$7:H$410,MATCH($AA179,'[1]SOTY &amp; Multi Gun Data'!$F$7:$F$410,0),1))</f>
        <v/>
      </c>
      <c r="AD179" s="315" t="str">
        <f>IF($AA179="","",INDEX('[1]SOTY &amp; Multi Gun Data'!J$7:J$410,MATCH($AA179,'[1]SOTY &amp; Multi Gun Data'!$F$7:$F$410,0),1))</f>
        <v/>
      </c>
      <c r="AE179" s="316" t="str">
        <f>IF($AA179="","",INDEX('[1]SOTY &amp; Multi Gun Data'!K$7:K$410,MATCH($AA179,'[1]SOTY &amp; Multi Gun Data'!$F$7:$F$410,0),1))</f>
        <v/>
      </c>
      <c r="AF179" s="312" t="str">
        <f t="shared" si="25"/>
        <v/>
      </c>
      <c r="AG179" s="28" t="str">
        <f t="shared" si="31"/>
        <v/>
      </c>
      <c r="AK179" s="310" t="str">
        <f>IFERROR(INDEX('[1]SOTY &amp; Multi Gun Data'!$F$7:$F$410,MATCH((ROW()-6),'[1]SOTY &amp; Multi Gun Data'!$AP$7:$AP$410,0),1),"")</f>
        <v/>
      </c>
      <c r="AL179" s="311" t="str">
        <f>IF($AK179="","",INDEX('[1]SOTY &amp; Multi Gun Data'!G$7:G$410,MATCH($AK179,'[1]SOTY &amp; Multi Gun Data'!$F$7:$F$410,0),1))</f>
        <v/>
      </c>
      <c r="AM179" s="313" t="str">
        <f>IF($AK179="","",INDEX('[1]SOTY &amp; Multi Gun Data'!H$7:H$410,MATCH($AK179,'[1]SOTY &amp; Multi Gun Data'!$F$7:$F$410,0),1))</f>
        <v/>
      </c>
      <c r="AN179" s="315" t="str">
        <f>IF($AK179="","",INDEX('[1]SOTY &amp; Multi Gun Data'!J$7:J$410,MATCH($AK179,'[1]SOTY &amp; Multi Gun Data'!$F$7:$F$410,0),1))</f>
        <v/>
      </c>
      <c r="AO179" s="316" t="str">
        <f>IF($AK179="","",INDEX('[1]SOTY &amp; Multi Gun Data'!K$7:K$410,MATCH($AK179,'[1]SOTY &amp; Multi Gun Data'!$F$7:$F$410,0),1))</f>
        <v/>
      </c>
      <c r="AP179" s="312" t="str">
        <f t="shared" si="26"/>
        <v/>
      </c>
      <c r="AQ179" s="28" t="str">
        <f t="shared" si="32"/>
        <v/>
      </c>
      <c r="AU179" s="310" t="str">
        <f>IFERROR(INDEX('[1]SOTY &amp; Multi Gun Data'!$F$7:$F$410,MATCH((ROW()-6),'[1]SOTY &amp; Multi Gun Data'!$AC$7:$AC$410,0),1),"")</f>
        <v/>
      </c>
      <c r="AV179" s="317" t="str">
        <f>IF(AU179="","",INDEX('[1]SOTY &amp; Multi Gun Data'!AB$7:AB$410,MATCH(AU179,'[1]SOTY &amp; Multi Gun Data'!$F$7:$F$410,0),1))</f>
        <v/>
      </c>
      <c r="AW179" s="318" t="str">
        <f t="array" ref="AW179">IF($AU179="","",MAX(IF('[1]SOTY &amp; Multi Gun Data'!$F$7:$F$410=$AU179,'[1]SOTY &amp; Multi Gun Data'!$G$7:$G$410),IF('[1]SOTY &amp; Multi Gun Data'!$F$7:$F$410=$AU179,'[1]SOTY &amp; Multi Gun Data'!$H$7:$H$410)))</f>
        <v/>
      </c>
      <c r="AX179" s="319" t="str">
        <f t="shared" si="27"/>
        <v/>
      </c>
    </row>
    <row r="180" spans="1:50" ht="16.7" x14ac:dyDescent="0.35">
      <c r="A180" s="310" t="str">
        <f>IFERROR(INDEX('[1]SOTY &amp; Multi Gun Data'!$F$7:$F$410,MATCH((ROW()-6),'[1]SOTY &amp; Multi Gun Data'!$AH$7:$AH$410,0),1),"")</f>
        <v/>
      </c>
      <c r="B180" s="311" t="str">
        <f>IF($A180="","",INDEX('[1]SOTY &amp; Multi Gun Data'!G$7:G$410,MATCH($A180,'[1]SOTY &amp; Multi Gun Data'!$F$7:$F$410,0),1))</f>
        <v/>
      </c>
      <c r="C180" s="311" t="str">
        <f>IF($A180="","",INDEX('[1]SOTY &amp; Multi Gun Data'!H$7:H$410,MATCH($A180,'[1]SOTY &amp; Multi Gun Data'!$F$7:$F$410,0),1))</f>
        <v/>
      </c>
      <c r="D180" s="312" t="str">
        <f t="shared" si="22"/>
        <v/>
      </c>
      <c r="E180" s="28" t="str">
        <f t="shared" si="28"/>
        <v/>
      </c>
      <c r="I180" s="310" t="str">
        <f>IFERROR(INDEX('[1]SOTY &amp; Multi Gun Data'!$F$7:$F$410,MATCH((ROW()-6),'[1]SOTY &amp; Multi Gun Data'!$AJ$7:$AJ$410,0),1),"")</f>
        <v/>
      </c>
      <c r="J180" s="311" t="str">
        <f>IF(I180="","",INDEX('[1]SOTY &amp; Multi Gun Data'!G$7:G$410,MATCH($I180,'[1]SOTY &amp; Multi Gun Data'!$F$7:$F$410,0),1))</f>
        <v/>
      </c>
      <c r="K180" s="313" t="str">
        <f>IF(J180="","",INDEX('[1]SOTY &amp; Multi Gun Data'!H$7:H$410,MATCH($I180,'[1]SOTY &amp; Multi Gun Data'!$F$7:$F$410,0),1))</f>
        <v/>
      </c>
      <c r="L180" s="314" t="str">
        <f>IF(K180="","",INDEX('[1]SOTY &amp; Multi Gun Data'!I$7:I$410,MATCH($I180,'[1]SOTY &amp; Multi Gun Data'!$F$7:$F$410,0),1))</f>
        <v/>
      </c>
      <c r="M180" s="312" t="str">
        <f t="shared" si="23"/>
        <v/>
      </c>
      <c r="N180" s="28" t="str">
        <f t="shared" si="29"/>
        <v/>
      </c>
      <c r="R180" s="310" t="str">
        <f>IFERROR(INDEX('[1]SOTY &amp; Multi Gun Data'!$F$7:$F$410,MATCH((ROW()-6),'[1]SOTY &amp; Multi Gun Data'!$AL$7:$AL$410,0),1),"")</f>
        <v/>
      </c>
      <c r="S180" s="311" t="str">
        <f>IF(R180="","",INDEX('[1]SOTY &amp; Multi Gun Data'!G$7:G$410,MATCH($R180,'[1]SOTY &amp; Multi Gun Data'!$F$7:$F$410,0),1))</f>
        <v/>
      </c>
      <c r="T180" s="313" t="str">
        <f>IF(S180="","",INDEX('[1]SOTY &amp; Multi Gun Data'!H$7:H$410,MATCH($R180,'[1]SOTY &amp; Multi Gun Data'!$F$7:$F$410,0),1))</f>
        <v/>
      </c>
      <c r="U180" s="314" t="str">
        <f>IF(T180="","",INDEX('[1]SOTY &amp; Multi Gun Data'!I$7:I$410,MATCH($R180,'[1]SOTY &amp; Multi Gun Data'!$F$7:$F$410,0),1))</f>
        <v/>
      </c>
      <c r="V180" s="312" t="str">
        <f t="shared" si="24"/>
        <v/>
      </c>
      <c r="W180" s="28" t="str">
        <f t="shared" si="30"/>
        <v/>
      </c>
      <c r="AA180" s="310" t="str">
        <f>IFERROR(INDEX('[1]SOTY &amp; Multi Gun Data'!$F$7:$F$410,MATCH((ROW()-6),'[1]SOTY &amp; Multi Gun Data'!$AN$7:$AN$410,0),1),"")</f>
        <v/>
      </c>
      <c r="AB180" s="311" t="str">
        <f>IF($AA180="","",INDEX('[1]SOTY &amp; Multi Gun Data'!G$7:G$410,MATCH($AA180,'[1]SOTY &amp; Multi Gun Data'!$F$7:$F$410,0),1))</f>
        <v/>
      </c>
      <c r="AC180" s="313" t="str">
        <f>IF($AA180="","",INDEX('[1]SOTY &amp; Multi Gun Data'!H$7:H$410,MATCH($AA180,'[1]SOTY &amp; Multi Gun Data'!$F$7:$F$410,0),1))</f>
        <v/>
      </c>
      <c r="AD180" s="315" t="str">
        <f>IF($AA180="","",INDEX('[1]SOTY &amp; Multi Gun Data'!J$7:J$410,MATCH($AA180,'[1]SOTY &amp; Multi Gun Data'!$F$7:$F$410,0),1))</f>
        <v/>
      </c>
      <c r="AE180" s="316" t="str">
        <f>IF($AA180="","",INDEX('[1]SOTY &amp; Multi Gun Data'!K$7:K$410,MATCH($AA180,'[1]SOTY &amp; Multi Gun Data'!$F$7:$F$410,0),1))</f>
        <v/>
      </c>
      <c r="AF180" s="312" t="str">
        <f t="shared" si="25"/>
        <v/>
      </c>
      <c r="AG180" s="28" t="str">
        <f t="shared" si="31"/>
        <v/>
      </c>
      <c r="AK180" s="310" t="str">
        <f>IFERROR(INDEX('[1]SOTY &amp; Multi Gun Data'!$F$7:$F$410,MATCH((ROW()-6),'[1]SOTY &amp; Multi Gun Data'!$AP$7:$AP$410,0),1),"")</f>
        <v/>
      </c>
      <c r="AL180" s="311" t="str">
        <f>IF($AK180="","",INDEX('[1]SOTY &amp; Multi Gun Data'!G$7:G$410,MATCH($AK180,'[1]SOTY &amp; Multi Gun Data'!$F$7:$F$410,0),1))</f>
        <v/>
      </c>
      <c r="AM180" s="313" t="str">
        <f>IF($AK180="","",INDEX('[1]SOTY &amp; Multi Gun Data'!H$7:H$410,MATCH($AK180,'[1]SOTY &amp; Multi Gun Data'!$F$7:$F$410,0),1))</f>
        <v/>
      </c>
      <c r="AN180" s="315" t="str">
        <f>IF($AK180="","",INDEX('[1]SOTY &amp; Multi Gun Data'!J$7:J$410,MATCH($AK180,'[1]SOTY &amp; Multi Gun Data'!$F$7:$F$410,0),1))</f>
        <v/>
      </c>
      <c r="AO180" s="316" t="str">
        <f>IF($AK180="","",INDEX('[1]SOTY &amp; Multi Gun Data'!K$7:K$410,MATCH($AK180,'[1]SOTY &amp; Multi Gun Data'!$F$7:$F$410,0),1))</f>
        <v/>
      </c>
      <c r="AP180" s="312" t="str">
        <f t="shared" si="26"/>
        <v/>
      </c>
      <c r="AQ180" s="28" t="str">
        <f t="shared" si="32"/>
        <v/>
      </c>
      <c r="AU180" s="310" t="str">
        <f>IFERROR(INDEX('[1]SOTY &amp; Multi Gun Data'!$F$7:$F$410,MATCH((ROW()-6),'[1]SOTY &amp; Multi Gun Data'!$AC$7:$AC$410,0),1),"")</f>
        <v/>
      </c>
      <c r="AV180" s="317" t="str">
        <f>IF(AU180="","",INDEX('[1]SOTY &amp; Multi Gun Data'!AB$7:AB$410,MATCH(AU180,'[1]SOTY &amp; Multi Gun Data'!$F$7:$F$410,0),1))</f>
        <v/>
      </c>
      <c r="AW180" s="318" t="str">
        <f t="array" ref="AW180">IF($AU180="","",MAX(IF('[1]SOTY &amp; Multi Gun Data'!$F$7:$F$410=$AU180,'[1]SOTY &amp; Multi Gun Data'!$G$7:$G$410),IF('[1]SOTY &amp; Multi Gun Data'!$F$7:$F$410=$AU180,'[1]SOTY &amp; Multi Gun Data'!$H$7:$H$410)))</f>
        <v/>
      </c>
      <c r="AX180" s="319" t="str">
        <f t="shared" si="27"/>
        <v/>
      </c>
    </row>
    <row r="181" spans="1:50" ht="16.7" x14ac:dyDescent="0.35">
      <c r="A181" s="310" t="str">
        <f>IFERROR(INDEX('[1]SOTY &amp; Multi Gun Data'!$F$7:$F$410,MATCH((ROW()-6),'[1]SOTY &amp; Multi Gun Data'!$AH$7:$AH$410,0),1),"")</f>
        <v/>
      </c>
      <c r="B181" s="311" t="str">
        <f>IF($A181="","",INDEX('[1]SOTY &amp; Multi Gun Data'!G$7:G$410,MATCH($A181,'[1]SOTY &amp; Multi Gun Data'!$F$7:$F$410,0),1))</f>
        <v/>
      </c>
      <c r="C181" s="311" t="str">
        <f>IF($A181="","",INDEX('[1]SOTY &amp; Multi Gun Data'!H$7:H$410,MATCH($A181,'[1]SOTY &amp; Multi Gun Data'!$F$7:$F$410,0),1))</f>
        <v/>
      </c>
      <c r="D181" s="312" t="str">
        <f t="shared" si="22"/>
        <v/>
      </c>
      <c r="E181" s="28" t="str">
        <f t="shared" si="28"/>
        <v/>
      </c>
      <c r="I181" s="310" t="str">
        <f>IFERROR(INDEX('[1]SOTY &amp; Multi Gun Data'!$F$7:$F$410,MATCH((ROW()-6),'[1]SOTY &amp; Multi Gun Data'!$AJ$7:$AJ$410,0),1),"")</f>
        <v/>
      </c>
      <c r="J181" s="311" t="str">
        <f>IF(I181="","",INDEX('[1]SOTY &amp; Multi Gun Data'!G$7:G$410,MATCH($I181,'[1]SOTY &amp; Multi Gun Data'!$F$7:$F$410,0),1))</f>
        <v/>
      </c>
      <c r="K181" s="313" t="str">
        <f>IF(J181="","",INDEX('[1]SOTY &amp; Multi Gun Data'!H$7:H$410,MATCH($I181,'[1]SOTY &amp; Multi Gun Data'!$F$7:$F$410,0),1))</f>
        <v/>
      </c>
      <c r="L181" s="314" t="str">
        <f>IF(K181="","",INDEX('[1]SOTY &amp; Multi Gun Data'!I$7:I$410,MATCH($I181,'[1]SOTY &amp; Multi Gun Data'!$F$7:$F$410,0),1))</f>
        <v/>
      </c>
      <c r="M181" s="312" t="str">
        <f t="shared" si="23"/>
        <v/>
      </c>
      <c r="N181" s="28" t="str">
        <f t="shared" si="29"/>
        <v/>
      </c>
      <c r="R181" s="310" t="str">
        <f>IFERROR(INDEX('[1]SOTY &amp; Multi Gun Data'!$F$7:$F$410,MATCH((ROW()-6),'[1]SOTY &amp; Multi Gun Data'!$AL$7:$AL$410,0),1),"")</f>
        <v/>
      </c>
      <c r="S181" s="311" t="str">
        <f>IF(R181="","",INDEX('[1]SOTY &amp; Multi Gun Data'!G$7:G$410,MATCH($R181,'[1]SOTY &amp; Multi Gun Data'!$F$7:$F$410,0),1))</f>
        <v/>
      </c>
      <c r="T181" s="313" t="str">
        <f>IF(S181="","",INDEX('[1]SOTY &amp; Multi Gun Data'!H$7:H$410,MATCH($R181,'[1]SOTY &amp; Multi Gun Data'!$F$7:$F$410,0),1))</f>
        <v/>
      </c>
      <c r="U181" s="314" t="str">
        <f>IF(T181="","",INDEX('[1]SOTY &amp; Multi Gun Data'!I$7:I$410,MATCH($R181,'[1]SOTY &amp; Multi Gun Data'!$F$7:$F$410,0),1))</f>
        <v/>
      </c>
      <c r="V181" s="312" t="str">
        <f t="shared" si="24"/>
        <v/>
      </c>
      <c r="W181" s="28" t="str">
        <f t="shared" si="30"/>
        <v/>
      </c>
      <c r="AA181" s="310" t="str">
        <f>IFERROR(INDEX('[1]SOTY &amp; Multi Gun Data'!$F$7:$F$410,MATCH((ROW()-6),'[1]SOTY &amp; Multi Gun Data'!$AN$7:$AN$410,0),1),"")</f>
        <v/>
      </c>
      <c r="AB181" s="311" t="str">
        <f>IF($AA181="","",INDEX('[1]SOTY &amp; Multi Gun Data'!G$7:G$410,MATCH($AA181,'[1]SOTY &amp; Multi Gun Data'!$F$7:$F$410,0),1))</f>
        <v/>
      </c>
      <c r="AC181" s="313" t="str">
        <f>IF($AA181="","",INDEX('[1]SOTY &amp; Multi Gun Data'!H$7:H$410,MATCH($AA181,'[1]SOTY &amp; Multi Gun Data'!$F$7:$F$410,0),1))</f>
        <v/>
      </c>
      <c r="AD181" s="315" t="str">
        <f>IF($AA181="","",INDEX('[1]SOTY &amp; Multi Gun Data'!J$7:J$410,MATCH($AA181,'[1]SOTY &amp; Multi Gun Data'!$F$7:$F$410,0),1))</f>
        <v/>
      </c>
      <c r="AE181" s="316" t="str">
        <f>IF($AA181="","",INDEX('[1]SOTY &amp; Multi Gun Data'!K$7:K$410,MATCH($AA181,'[1]SOTY &amp; Multi Gun Data'!$F$7:$F$410,0),1))</f>
        <v/>
      </c>
      <c r="AF181" s="312" t="str">
        <f t="shared" si="25"/>
        <v/>
      </c>
      <c r="AG181" s="28" t="str">
        <f t="shared" si="31"/>
        <v/>
      </c>
      <c r="AK181" s="310" t="str">
        <f>IFERROR(INDEX('[1]SOTY &amp; Multi Gun Data'!$F$7:$F$410,MATCH((ROW()-6),'[1]SOTY &amp; Multi Gun Data'!$AP$7:$AP$410,0),1),"")</f>
        <v/>
      </c>
      <c r="AL181" s="311" t="str">
        <f>IF($AK181="","",INDEX('[1]SOTY &amp; Multi Gun Data'!G$7:G$410,MATCH($AK181,'[1]SOTY &amp; Multi Gun Data'!$F$7:$F$410,0),1))</f>
        <v/>
      </c>
      <c r="AM181" s="313" t="str">
        <f>IF($AK181="","",INDEX('[1]SOTY &amp; Multi Gun Data'!H$7:H$410,MATCH($AK181,'[1]SOTY &amp; Multi Gun Data'!$F$7:$F$410,0),1))</f>
        <v/>
      </c>
      <c r="AN181" s="315" t="str">
        <f>IF($AK181="","",INDEX('[1]SOTY &amp; Multi Gun Data'!J$7:J$410,MATCH($AK181,'[1]SOTY &amp; Multi Gun Data'!$F$7:$F$410,0),1))</f>
        <v/>
      </c>
      <c r="AO181" s="316" t="str">
        <f>IF($AK181="","",INDEX('[1]SOTY &amp; Multi Gun Data'!K$7:K$410,MATCH($AK181,'[1]SOTY &amp; Multi Gun Data'!$F$7:$F$410,0),1))</f>
        <v/>
      </c>
      <c r="AP181" s="312" t="str">
        <f t="shared" si="26"/>
        <v/>
      </c>
      <c r="AQ181" s="28" t="str">
        <f t="shared" si="32"/>
        <v/>
      </c>
      <c r="AU181" s="310" t="str">
        <f>IFERROR(INDEX('[1]SOTY &amp; Multi Gun Data'!$F$7:$F$410,MATCH((ROW()-6),'[1]SOTY &amp; Multi Gun Data'!$AC$7:$AC$410,0),1),"")</f>
        <v/>
      </c>
      <c r="AV181" s="317" t="str">
        <f>IF(AU181="","",INDEX('[1]SOTY &amp; Multi Gun Data'!AB$7:AB$410,MATCH(AU181,'[1]SOTY &amp; Multi Gun Data'!$F$7:$F$410,0),1))</f>
        <v/>
      </c>
      <c r="AW181" s="318" t="str">
        <f t="array" ref="AW181">IF($AU181="","",MAX(IF('[1]SOTY &amp; Multi Gun Data'!$F$7:$F$410=$AU181,'[1]SOTY &amp; Multi Gun Data'!$G$7:$G$410),IF('[1]SOTY &amp; Multi Gun Data'!$F$7:$F$410=$AU181,'[1]SOTY &amp; Multi Gun Data'!$H$7:$H$410)))</f>
        <v/>
      </c>
      <c r="AX181" s="319" t="str">
        <f t="shared" si="27"/>
        <v/>
      </c>
    </row>
    <row r="182" spans="1:50" ht="16.7" x14ac:dyDescent="0.35">
      <c r="A182" s="310" t="str">
        <f>IFERROR(INDEX('[1]SOTY &amp; Multi Gun Data'!$F$7:$F$410,MATCH((ROW()-6),'[1]SOTY &amp; Multi Gun Data'!$AH$7:$AH$410,0),1),"")</f>
        <v/>
      </c>
      <c r="B182" s="311" t="str">
        <f>IF($A182="","",INDEX('[1]SOTY &amp; Multi Gun Data'!G$7:G$410,MATCH($A182,'[1]SOTY &amp; Multi Gun Data'!$F$7:$F$410,0),1))</f>
        <v/>
      </c>
      <c r="C182" s="311" t="str">
        <f>IF($A182="","",INDEX('[1]SOTY &amp; Multi Gun Data'!H$7:H$410,MATCH($A182,'[1]SOTY &amp; Multi Gun Data'!$F$7:$F$410,0),1))</f>
        <v/>
      </c>
      <c r="D182" s="312" t="str">
        <f t="shared" si="22"/>
        <v/>
      </c>
      <c r="E182" s="28" t="str">
        <f t="shared" si="28"/>
        <v/>
      </c>
      <c r="I182" s="310" t="str">
        <f>IFERROR(INDEX('[1]SOTY &amp; Multi Gun Data'!$F$7:$F$410,MATCH((ROW()-6),'[1]SOTY &amp; Multi Gun Data'!$AJ$7:$AJ$410,0),1),"")</f>
        <v/>
      </c>
      <c r="J182" s="311" t="str">
        <f>IF(I182="","",INDEX('[1]SOTY &amp; Multi Gun Data'!G$7:G$410,MATCH($I182,'[1]SOTY &amp; Multi Gun Data'!$F$7:$F$410,0),1))</f>
        <v/>
      </c>
      <c r="K182" s="313" t="str">
        <f>IF(J182="","",INDEX('[1]SOTY &amp; Multi Gun Data'!H$7:H$410,MATCH($I182,'[1]SOTY &amp; Multi Gun Data'!$F$7:$F$410,0),1))</f>
        <v/>
      </c>
      <c r="L182" s="314" t="str">
        <f>IF(K182="","",INDEX('[1]SOTY &amp; Multi Gun Data'!I$7:I$410,MATCH($I182,'[1]SOTY &amp; Multi Gun Data'!$F$7:$F$410,0),1))</f>
        <v/>
      </c>
      <c r="M182" s="312" t="str">
        <f t="shared" si="23"/>
        <v/>
      </c>
      <c r="N182" s="28" t="str">
        <f t="shared" si="29"/>
        <v/>
      </c>
      <c r="R182" s="310" t="str">
        <f>IFERROR(INDEX('[1]SOTY &amp; Multi Gun Data'!$F$7:$F$410,MATCH((ROW()-6),'[1]SOTY &amp; Multi Gun Data'!$AL$7:$AL$410,0),1),"")</f>
        <v/>
      </c>
      <c r="S182" s="311" t="str">
        <f>IF(R182="","",INDEX('[1]SOTY &amp; Multi Gun Data'!G$7:G$410,MATCH($R182,'[1]SOTY &amp; Multi Gun Data'!$F$7:$F$410,0),1))</f>
        <v/>
      </c>
      <c r="T182" s="313" t="str">
        <f>IF(S182="","",INDEX('[1]SOTY &amp; Multi Gun Data'!H$7:H$410,MATCH($R182,'[1]SOTY &amp; Multi Gun Data'!$F$7:$F$410,0),1))</f>
        <v/>
      </c>
      <c r="U182" s="314" t="str">
        <f>IF(T182="","",INDEX('[1]SOTY &amp; Multi Gun Data'!I$7:I$410,MATCH($R182,'[1]SOTY &amp; Multi Gun Data'!$F$7:$F$410,0),1))</f>
        <v/>
      </c>
      <c r="V182" s="312" t="str">
        <f t="shared" si="24"/>
        <v/>
      </c>
      <c r="W182" s="28" t="str">
        <f t="shared" si="30"/>
        <v/>
      </c>
      <c r="AA182" s="310" t="str">
        <f>IFERROR(INDEX('[1]SOTY &amp; Multi Gun Data'!$F$7:$F$410,MATCH((ROW()-6),'[1]SOTY &amp; Multi Gun Data'!$AN$7:$AN$410,0),1),"")</f>
        <v/>
      </c>
      <c r="AB182" s="311" t="str">
        <f>IF($AA182="","",INDEX('[1]SOTY &amp; Multi Gun Data'!G$7:G$410,MATCH($AA182,'[1]SOTY &amp; Multi Gun Data'!$F$7:$F$410,0),1))</f>
        <v/>
      </c>
      <c r="AC182" s="313" t="str">
        <f>IF($AA182="","",INDEX('[1]SOTY &amp; Multi Gun Data'!H$7:H$410,MATCH($AA182,'[1]SOTY &amp; Multi Gun Data'!$F$7:$F$410,0),1))</f>
        <v/>
      </c>
      <c r="AD182" s="315" t="str">
        <f>IF($AA182="","",INDEX('[1]SOTY &amp; Multi Gun Data'!J$7:J$410,MATCH($AA182,'[1]SOTY &amp; Multi Gun Data'!$F$7:$F$410,0),1))</f>
        <v/>
      </c>
      <c r="AE182" s="316" t="str">
        <f>IF($AA182="","",INDEX('[1]SOTY &amp; Multi Gun Data'!K$7:K$410,MATCH($AA182,'[1]SOTY &amp; Multi Gun Data'!$F$7:$F$410,0),1))</f>
        <v/>
      </c>
      <c r="AF182" s="312" t="str">
        <f t="shared" si="25"/>
        <v/>
      </c>
      <c r="AG182" s="28" t="str">
        <f t="shared" si="31"/>
        <v/>
      </c>
      <c r="AK182" s="310" t="str">
        <f>IFERROR(INDEX('[1]SOTY &amp; Multi Gun Data'!$F$7:$F$410,MATCH((ROW()-6),'[1]SOTY &amp; Multi Gun Data'!$AP$7:$AP$410,0),1),"")</f>
        <v/>
      </c>
      <c r="AL182" s="311" t="str">
        <f>IF($AK182="","",INDEX('[1]SOTY &amp; Multi Gun Data'!G$7:G$410,MATCH($AK182,'[1]SOTY &amp; Multi Gun Data'!$F$7:$F$410,0),1))</f>
        <v/>
      </c>
      <c r="AM182" s="313" t="str">
        <f>IF($AK182="","",INDEX('[1]SOTY &amp; Multi Gun Data'!H$7:H$410,MATCH($AK182,'[1]SOTY &amp; Multi Gun Data'!$F$7:$F$410,0),1))</f>
        <v/>
      </c>
      <c r="AN182" s="315" t="str">
        <f>IF($AK182="","",INDEX('[1]SOTY &amp; Multi Gun Data'!J$7:J$410,MATCH($AK182,'[1]SOTY &amp; Multi Gun Data'!$F$7:$F$410,0),1))</f>
        <v/>
      </c>
      <c r="AO182" s="316" t="str">
        <f>IF($AK182="","",INDEX('[1]SOTY &amp; Multi Gun Data'!K$7:K$410,MATCH($AK182,'[1]SOTY &amp; Multi Gun Data'!$F$7:$F$410,0),1))</f>
        <v/>
      </c>
      <c r="AP182" s="312" t="str">
        <f t="shared" si="26"/>
        <v/>
      </c>
      <c r="AQ182" s="28" t="str">
        <f t="shared" si="32"/>
        <v/>
      </c>
      <c r="AU182" s="310" t="str">
        <f>IFERROR(INDEX('[1]SOTY &amp; Multi Gun Data'!$F$7:$F$410,MATCH((ROW()-6),'[1]SOTY &amp; Multi Gun Data'!$AC$7:$AC$410,0),1),"")</f>
        <v/>
      </c>
      <c r="AV182" s="317" t="str">
        <f>IF(AU182="","",INDEX('[1]SOTY &amp; Multi Gun Data'!AB$7:AB$410,MATCH(AU182,'[1]SOTY &amp; Multi Gun Data'!$F$7:$F$410,0),1))</f>
        <v/>
      </c>
      <c r="AW182" s="318" t="str">
        <f t="array" ref="AW182">IF($AU182="","",MAX(IF('[1]SOTY &amp; Multi Gun Data'!$F$7:$F$410=$AU182,'[1]SOTY &amp; Multi Gun Data'!$G$7:$G$410),IF('[1]SOTY &amp; Multi Gun Data'!$F$7:$F$410=$AU182,'[1]SOTY &amp; Multi Gun Data'!$H$7:$H$410)))</f>
        <v/>
      </c>
      <c r="AX182" s="319" t="str">
        <f t="shared" si="27"/>
        <v/>
      </c>
    </row>
    <row r="183" spans="1:50" ht="16.7" x14ac:dyDescent="0.35">
      <c r="A183" s="310" t="str">
        <f>IFERROR(INDEX('[1]SOTY &amp; Multi Gun Data'!$F$7:$F$410,MATCH((ROW()-6),'[1]SOTY &amp; Multi Gun Data'!$AH$7:$AH$410,0),1),"")</f>
        <v/>
      </c>
      <c r="B183" s="311" t="str">
        <f>IF($A183="","",INDEX('[1]SOTY &amp; Multi Gun Data'!G$7:G$410,MATCH($A183,'[1]SOTY &amp; Multi Gun Data'!$F$7:$F$410,0),1))</f>
        <v/>
      </c>
      <c r="C183" s="311" t="str">
        <f>IF($A183="","",INDEX('[1]SOTY &amp; Multi Gun Data'!H$7:H$410,MATCH($A183,'[1]SOTY &amp; Multi Gun Data'!$F$7:$F$410,0),1))</f>
        <v/>
      </c>
      <c r="D183" s="312" t="str">
        <f t="shared" si="22"/>
        <v/>
      </c>
      <c r="E183" s="28" t="str">
        <f t="shared" si="28"/>
        <v/>
      </c>
      <c r="I183" s="310" t="str">
        <f>IFERROR(INDEX('[1]SOTY &amp; Multi Gun Data'!$F$7:$F$410,MATCH((ROW()-6),'[1]SOTY &amp; Multi Gun Data'!$AJ$7:$AJ$410,0),1),"")</f>
        <v/>
      </c>
      <c r="J183" s="311" t="str">
        <f>IF(I183="","",INDEX('[1]SOTY &amp; Multi Gun Data'!G$7:G$410,MATCH($I183,'[1]SOTY &amp; Multi Gun Data'!$F$7:$F$410,0),1))</f>
        <v/>
      </c>
      <c r="K183" s="313" t="str">
        <f>IF(J183="","",INDEX('[1]SOTY &amp; Multi Gun Data'!H$7:H$410,MATCH($I183,'[1]SOTY &amp; Multi Gun Data'!$F$7:$F$410,0),1))</f>
        <v/>
      </c>
      <c r="L183" s="314" t="str">
        <f>IF(K183="","",INDEX('[1]SOTY &amp; Multi Gun Data'!I$7:I$410,MATCH($I183,'[1]SOTY &amp; Multi Gun Data'!$F$7:$F$410,0),1))</f>
        <v/>
      </c>
      <c r="M183" s="312" t="str">
        <f t="shared" si="23"/>
        <v/>
      </c>
      <c r="N183" s="28" t="str">
        <f t="shared" si="29"/>
        <v/>
      </c>
      <c r="R183" s="310" t="str">
        <f>IFERROR(INDEX('[1]SOTY &amp; Multi Gun Data'!$F$7:$F$410,MATCH((ROW()-6),'[1]SOTY &amp; Multi Gun Data'!$AL$7:$AL$410,0),1),"")</f>
        <v/>
      </c>
      <c r="S183" s="311" t="str">
        <f>IF(R183="","",INDEX('[1]SOTY &amp; Multi Gun Data'!G$7:G$410,MATCH($R183,'[1]SOTY &amp; Multi Gun Data'!$F$7:$F$410,0),1))</f>
        <v/>
      </c>
      <c r="T183" s="313" t="str">
        <f>IF(S183="","",INDEX('[1]SOTY &amp; Multi Gun Data'!H$7:H$410,MATCH($R183,'[1]SOTY &amp; Multi Gun Data'!$F$7:$F$410,0),1))</f>
        <v/>
      </c>
      <c r="U183" s="314" t="str">
        <f>IF(T183="","",INDEX('[1]SOTY &amp; Multi Gun Data'!I$7:I$410,MATCH($R183,'[1]SOTY &amp; Multi Gun Data'!$F$7:$F$410,0),1))</f>
        <v/>
      </c>
      <c r="V183" s="312" t="str">
        <f t="shared" si="24"/>
        <v/>
      </c>
      <c r="W183" s="28" t="str">
        <f t="shared" si="30"/>
        <v/>
      </c>
      <c r="AA183" s="310" t="str">
        <f>IFERROR(INDEX('[1]SOTY &amp; Multi Gun Data'!$F$7:$F$410,MATCH((ROW()-6),'[1]SOTY &amp; Multi Gun Data'!$AN$7:$AN$410,0),1),"")</f>
        <v/>
      </c>
      <c r="AB183" s="311" t="str">
        <f>IF($AA183="","",INDEX('[1]SOTY &amp; Multi Gun Data'!G$7:G$410,MATCH($AA183,'[1]SOTY &amp; Multi Gun Data'!$F$7:$F$410,0),1))</f>
        <v/>
      </c>
      <c r="AC183" s="313" t="str">
        <f>IF($AA183="","",INDEX('[1]SOTY &amp; Multi Gun Data'!H$7:H$410,MATCH($AA183,'[1]SOTY &amp; Multi Gun Data'!$F$7:$F$410,0),1))</f>
        <v/>
      </c>
      <c r="AD183" s="315" t="str">
        <f>IF($AA183="","",INDEX('[1]SOTY &amp; Multi Gun Data'!J$7:J$410,MATCH($AA183,'[1]SOTY &amp; Multi Gun Data'!$F$7:$F$410,0),1))</f>
        <v/>
      </c>
      <c r="AE183" s="316" t="str">
        <f>IF($AA183="","",INDEX('[1]SOTY &amp; Multi Gun Data'!K$7:K$410,MATCH($AA183,'[1]SOTY &amp; Multi Gun Data'!$F$7:$F$410,0),1))</f>
        <v/>
      </c>
      <c r="AF183" s="312" t="str">
        <f t="shared" si="25"/>
        <v/>
      </c>
      <c r="AG183" s="28" t="str">
        <f t="shared" si="31"/>
        <v/>
      </c>
      <c r="AK183" s="310" t="str">
        <f>IFERROR(INDEX('[1]SOTY &amp; Multi Gun Data'!$F$7:$F$410,MATCH((ROW()-6),'[1]SOTY &amp; Multi Gun Data'!$AP$7:$AP$410,0),1),"")</f>
        <v/>
      </c>
      <c r="AL183" s="311" t="str">
        <f>IF($AK183="","",INDEX('[1]SOTY &amp; Multi Gun Data'!G$7:G$410,MATCH($AK183,'[1]SOTY &amp; Multi Gun Data'!$F$7:$F$410,0),1))</f>
        <v/>
      </c>
      <c r="AM183" s="313" t="str">
        <f>IF($AK183="","",INDEX('[1]SOTY &amp; Multi Gun Data'!H$7:H$410,MATCH($AK183,'[1]SOTY &amp; Multi Gun Data'!$F$7:$F$410,0),1))</f>
        <v/>
      </c>
      <c r="AN183" s="315" t="str">
        <f>IF($AK183="","",INDEX('[1]SOTY &amp; Multi Gun Data'!J$7:J$410,MATCH($AK183,'[1]SOTY &amp; Multi Gun Data'!$F$7:$F$410,0),1))</f>
        <v/>
      </c>
      <c r="AO183" s="316" t="str">
        <f>IF($AK183="","",INDEX('[1]SOTY &amp; Multi Gun Data'!K$7:K$410,MATCH($AK183,'[1]SOTY &amp; Multi Gun Data'!$F$7:$F$410,0),1))</f>
        <v/>
      </c>
      <c r="AP183" s="312" t="str">
        <f t="shared" si="26"/>
        <v/>
      </c>
      <c r="AQ183" s="28" t="str">
        <f t="shared" si="32"/>
        <v/>
      </c>
      <c r="AU183" s="310" t="str">
        <f>IFERROR(INDEX('[1]SOTY &amp; Multi Gun Data'!$F$7:$F$410,MATCH((ROW()-6),'[1]SOTY &amp; Multi Gun Data'!$AC$7:$AC$410,0),1),"")</f>
        <v/>
      </c>
      <c r="AV183" s="317" t="str">
        <f>IF(AU183="","",INDEX('[1]SOTY &amp; Multi Gun Data'!AB$7:AB$410,MATCH(AU183,'[1]SOTY &amp; Multi Gun Data'!$F$7:$F$410,0),1))</f>
        <v/>
      </c>
      <c r="AW183" s="318" t="str">
        <f t="array" ref="AW183">IF($AU183="","",MAX(IF('[1]SOTY &amp; Multi Gun Data'!$F$7:$F$410=$AU183,'[1]SOTY &amp; Multi Gun Data'!$G$7:$G$410),IF('[1]SOTY &amp; Multi Gun Data'!$F$7:$F$410=$AU183,'[1]SOTY &amp; Multi Gun Data'!$H$7:$H$410)))</f>
        <v/>
      </c>
      <c r="AX183" s="319" t="str">
        <f t="shared" si="27"/>
        <v/>
      </c>
    </row>
    <row r="184" spans="1:50" ht="16.7" x14ac:dyDescent="0.35">
      <c r="A184" s="310" t="str">
        <f>IFERROR(INDEX('[1]SOTY &amp; Multi Gun Data'!$F$7:$F$410,MATCH((ROW()-6),'[1]SOTY &amp; Multi Gun Data'!$AH$7:$AH$410,0),1),"")</f>
        <v/>
      </c>
      <c r="B184" s="311" t="str">
        <f>IF($A184="","",INDEX('[1]SOTY &amp; Multi Gun Data'!G$7:G$410,MATCH($A184,'[1]SOTY &amp; Multi Gun Data'!$F$7:$F$410,0),1))</f>
        <v/>
      </c>
      <c r="C184" s="311" t="str">
        <f>IF($A184="","",INDEX('[1]SOTY &amp; Multi Gun Data'!H$7:H$410,MATCH($A184,'[1]SOTY &amp; Multi Gun Data'!$F$7:$F$410,0),1))</f>
        <v/>
      </c>
      <c r="D184" s="312" t="str">
        <f t="shared" si="22"/>
        <v/>
      </c>
      <c r="E184" s="28" t="str">
        <f t="shared" si="28"/>
        <v/>
      </c>
      <c r="I184" s="310" t="str">
        <f>IFERROR(INDEX('[1]SOTY &amp; Multi Gun Data'!$F$7:$F$410,MATCH((ROW()-6),'[1]SOTY &amp; Multi Gun Data'!$AJ$7:$AJ$410,0),1),"")</f>
        <v/>
      </c>
      <c r="J184" s="311" t="str">
        <f>IF(I184="","",INDEX('[1]SOTY &amp; Multi Gun Data'!G$7:G$410,MATCH($I184,'[1]SOTY &amp; Multi Gun Data'!$F$7:$F$410,0),1))</f>
        <v/>
      </c>
      <c r="K184" s="313" t="str">
        <f>IF(J184="","",INDEX('[1]SOTY &amp; Multi Gun Data'!H$7:H$410,MATCH($I184,'[1]SOTY &amp; Multi Gun Data'!$F$7:$F$410,0),1))</f>
        <v/>
      </c>
      <c r="L184" s="314" t="str">
        <f>IF(K184="","",INDEX('[1]SOTY &amp; Multi Gun Data'!I$7:I$410,MATCH($I184,'[1]SOTY &amp; Multi Gun Data'!$F$7:$F$410,0),1))</f>
        <v/>
      </c>
      <c r="M184" s="312" t="str">
        <f t="shared" si="23"/>
        <v/>
      </c>
      <c r="N184" s="28" t="str">
        <f t="shared" si="29"/>
        <v/>
      </c>
      <c r="R184" s="310" t="str">
        <f>IFERROR(INDEX('[1]SOTY &amp; Multi Gun Data'!$F$7:$F$410,MATCH((ROW()-6),'[1]SOTY &amp; Multi Gun Data'!$AL$7:$AL$410,0),1),"")</f>
        <v/>
      </c>
      <c r="S184" s="311" t="str">
        <f>IF(R184="","",INDEX('[1]SOTY &amp; Multi Gun Data'!G$7:G$410,MATCH($R184,'[1]SOTY &amp; Multi Gun Data'!$F$7:$F$410,0),1))</f>
        <v/>
      </c>
      <c r="T184" s="313" t="str">
        <f>IF(S184="","",INDEX('[1]SOTY &amp; Multi Gun Data'!H$7:H$410,MATCH($R184,'[1]SOTY &amp; Multi Gun Data'!$F$7:$F$410,0),1))</f>
        <v/>
      </c>
      <c r="U184" s="314" t="str">
        <f>IF(T184="","",INDEX('[1]SOTY &amp; Multi Gun Data'!I$7:I$410,MATCH($R184,'[1]SOTY &amp; Multi Gun Data'!$F$7:$F$410,0),1))</f>
        <v/>
      </c>
      <c r="V184" s="312" t="str">
        <f t="shared" si="24"/>
        <v/>
      </c>
      <c r="W184" s="28" t="str">
        <f t="shared" si="30"/>
        <v/>
      </c>
      <c r="AA184" s="310" t="str">
        <f>IFERROR(INDEX('[1]SOTY &amp; Multi Gun Data'!$F$7:$F$410,MATCH((ROW()-6),'[1]SOTY &amp; Multi Gun Data'!$AN$7:$AN$410,0),1),"")</f>
        <v/>
      </c>
      <c r="AB184" s="311" t="str">
        <f>IF($AA184="","",INDEX('[1]SOTY &amp; Multi Gun Data'!G$7:G$410,MATCH($AA184,'[1]SOTY &amp; Multi Gun Data'!$F$7:$F$410,0),1))</f>
        <v/>
      </c>
      <c r="AC184" s="313" t="str">
        <f>IF($AA184="","",INDEX('[1]SOTY &amp; Multi Gun Data'!H$7:H$410,MATCH($AA184,'[1]SOTY &amp; Multi Gun Data'!$F$7:$F$410,0),1))</f>
        <v/>
      </c>
      <c r="AD184" s="315" t="str">
        <f>IF($AA184="","",INDEX('[1]SOTY &amp; Multi Gun Data'!J$7:J$410,MATCH($AA184,'[1]SOTY &amp; Multi Gun Data'!$F$7:$F$410,0),1))</f>
        <v/>
      </c>
      <c r="AE184" s="316" t="str">
        <f>IF($AA184="","",INDEX('[1]SOTY &amp; Multi Gun Data'!K$7:K$410,MATCH($AA184,'[1]SOTY &amp; Multi Gun Data'!$F$7:$F$410,0),1))</f>
        <v/>
      </c>
      <c r="AF184" s="312" t="str">
        <f t="shared" si="25"/>
        <v/>
      </c>
      <c r="AG184" s="28" t="str">
        <f t="shared" si="31"/>
        <v/>
      </c>
      <c r="AK184" s="310" t="str">
        <f>IFERROR(INDEX('[1]SOTY &amp; Multi Gun Data'!$F$7:$F$410,MATCH((ROW()-6),'[1]SOTY &amp; Multi Gun Data'!$AP$7:$AP$410,0),1),"")</f>
        <v/>
      </c>
      <c r="AL184" s="311" t="str">
        <f>IF($AK184="","",INDEX('[1]SOTY &amp; Multi Gun Data'!G$7:G$410,MATCH($AK184,'[1]SOTY &amp; Multi Gun Data'!$F$7:$F$410,0),1))</f>
        <v/>
      </c>
      <c r="AM184" s="313" t="str">
        <f>IF($AK184="","",INDEX('[1]SOTY &amp; Multi Gun Data'!H$7:H$410,MATCH($AK184,'[1]SOTY &amp; Multi Gun Data'!$F$7:$F$410,0),1))</f>
        <v/>
      </c>
      <c r="AN184" s="315" t="str">
        <f>IF($AK184="","",INDEX('[1]SOTY &amp; Multi Gun Data'!J$7:J$410,MATCH($AK184,'[1]SOTY &amp; Multi Gun Data'!$F$7:$F$410,0),1))</f>
        <v/>
      </c>
      <c r="AO184" s="316" t="str">
        <f>IF($AK184="","",INDEX('[1]SOTY &amp; Multi Gun Data'!K$7:K$410,MATCH($AK184,'[1]SOTY &amp; Multi Gun Data'!$F$7:$F$410,0),1))</f>
        <v/>
      </c>
      <c r="AP184" s="312" t="str">
        <f t="shared" si="26"/>
        <v/>
      </c>
      <c r="AQ184" s="28" t="str">
        <f t="shared" si="32"/>
        <v/>
      </c>
      <c r="AU184" s="310" t="str">
        <f>IFERROR(INDEX('[1]SOTY &amp; Multi Gun Data'!$F$7:$F$410,MATCH((ROW()-6),'[1]SOTY &amp; Multi Gun Data'!$AC$7:$AC$410,0),1),"")</f>
        <v/>
      </c>
      <c r="AV184" s="317" t="str">
        <f>IF(AU184="","",INDEX('[1]SOTY &amp; Multi Gun Data'!AB$7:AB$410,MATCH(AU184,'[1]SOTY &amp; Multi Gun Data'!$F$7:$F$410,0),1))</f>
        <v/>
      </c>
      <c r="AW184" s="318" t="str">
        <f t="array" ref="AW184">IF($AU184="","",MAX(IF('[1]SOTY &amp; Multi Gun Data'!$F$7:$F$410=$AU184,'[1]SOTY &amp; Multi Gun Data'!$G$7:$G$410),IF('[1]SOTY &amp; Multi Gun Data'!$F$7:$F$410=$AU184,'[1]SOTY &amp; Multi Gun Data'!$H$7:$H$410)))</f>
        <v/>
      </c>
      <c r="AX184" s="319" t="str">
        <f t="shared" si="27"/>
        <v/>
      </c>
    </row>
    <row r="185" spans="1:50" ht="16.7" x14ac:dyDescent="0.35">
      <c r="A185" s="310" t="str">
        <f>IFERROR(INDEX('[1]SOTY &amp; Multi Gun Data'!$F$7:$F$410,MATCH((ROW()-6),'[1]SOTY &amp; Multi Gun Data'!$AH$7:$AH$410,0),1),"")</f>
        <v/>
      </c>
      <c r="B185" s="311" t="str">
        <f>IF($A185="","",INDEX('[1]SOTY &amp; Multi Gun Data'!G$7:G$410,MATCH($A185,'[1]SOTY &amp; Multi Gun Data'!$F$7:$F$410,0),1))</f>
        <v/>
      </c>
      <c r="C185" s="311" t="str">
        <f>IF($A185="","",INDEX('[1]SOTY &amp; Multi Gun Data'!H$7:H$410,MATCH($A185,'[1]SOTY &amp; Multi Gun Data'!$F$7:$F$410,0),1))</f>
        <v/>
      </c>
      <c r="D185" s="312" t="str">
        <f t="shared" si="22"/>
        <v/>
      </c>
      <c r="E185" s="28" t="str">
        <f t="shared" si="28"/>
        <v/>
      </c>
      <c r="I185" s="310" t="str">
        <f>IFERROR(INDEX('[1]SOTY &amp; Multi Gun Data'!$F$7:$F$410,MATCH((ROW()-6),'[1]SOTY &amp; Multi Gun Data'!$AJ$7:$AJ$410,0),1),"")</f>
        <v/>
      </c>
      <c r="J185" s="311" t="str">
        <f>IF(I185="","",INDEX('[1]SOTY &amp; Multi Gun Data'!G$7:G$410,MATCH($I185,'[1]SOTY &amp; Multi Gun Data'!$F$7:$F$410,0),1))</f>
        <v/>
      </c>
      <c r="K185" s="313" t="str">
        <f>IF(J185="","",INDEX('[1]SOTY &amp; Multi Gun Data'!H$7:H$410,MATCH($I185,'[1]SOTY &amp; Multi Gun Data'!$F$7:$F$410,0),1))</f>
        <v/>
      </c>
      <c r="L185" s="314" t="str">
        <f>IF(K185="","",INDEX('[1]SOTY &amp; Multi Gun Data'!I$7:I$410,MATCH($I185,'[1]SOTY &amp; Multi Gun Data'!$F$7:$F$410,0),1))</f>
        <v/>
      </c>
      <c r="M185" s="312" t="str">
        <f t="shared" si="23"/>
        <v/>
      </c>
      <c r="N185" s="28" t="str">
        <f t="shared" si="29"/>
        <v/>
      </c>
      <c r="R185" s="310" t="str">
        <f>IFERROR(INDEX('[1]SOTY &amp; Multi Gun Data'!$F$7:$F$410,MATCH((ROW()-6),'[1]SOTY &amp; Multi Gun Data'!$AL$7:$AL$410,0),1),"")</f>
        <v/>
      </c>
      <c r="S185" s="311" t="str">
        <f>IF(R185="","",INDEX('[1]SOTY &amp; Multi Gun Data'!G$7:G$410,MATCH($R185,'[1]SOTY &amp; Multi Gun Data'!$F$7:$F$410,0),1))</f>
        <v/>
      </c>
      <c r="T185" s="313" t="str">
        <f>IF(S185="","",INDEX('[1]SOTY &amp; Multi Gun Data'!H$7:H$410,MATCH($R185,'[1]SOTY &amp; Multi Gun Data'!$F$7:$F$410,0),1))</f>
        <v/>
      </c>
      <c r="U185" s="314" t="str">
        <f>IF(T185="","",INDEX('[1]SOTY &amp; Multi Gun Data'!I$7:I$410,MATCH($R185,'[1]SOTY &amp; Multi Gun Data'!$F$7:$F$410,0),1))</f>
        <v/>
      </c>
      <c r="V185" s="312" t="str">
        <f t="shared" si="24"/>
        <v/>
      </c>
      <c r="W185" s="28" t="str">
        <f t="shared" si="30"/>
        <v/>
      </c>
      <c r="AA185" s="310" t="str">
        <f>IFERROR(INDEX('[1]SOTY &amp; Multi Gun Data'!$F$7:$F$410,MATCH((ROW()-6),'[1]SOTY &amp; Multi Gun Data'!$AN$7:$AN$410,0),1),"")</f>
        <v/>
      </c>
      <c r="AB185" s="311" t="str">
        <f>IF($AA185="","",INDEX('[1]SOTY &amp; Multi Gun Data'!G$7:G$410,MATCH($AA185,'[1]SOTY &amp; Multi Gun Data'!$F$7:$F$410,0),1))</f>
        <v/>
      </c>
      <c r="AC185" s="313" t="str">
        <f>IF($AA185="","",INDEX('[1]SOTY &amp; Multi Gun Data'!H$7:H$410,MATCH($AA185,'[1]SOTY &amp; Multi Gun Data'!$F$7:$F$410,0),1))</f>
        <v/>
      </c>
      <c r="AD185" s="315" t="str">
        <f>IF($AA185="","",INDEX('[1]SOTY &amp; Multi Gun Data'!J$7:J$410,MATCH($AA185,'[1]SOTY &amp; Multi Gun Data'!$F$7:$F$410,0),1))</f>
        <v/>
      </c>
      <c r="AE185" s="316" t="str">
        <f>IF($AA185="","",INDEX('[1]SOTY &amp; Multi Gun Data'!K$7:K$410,MATCH($AA185,'[1]SOTY &amp; Multi Gun Data'!$F$7:$F$410,0),1))</f>
        <v/>
      </c>
      <c r="AF185" s="312" t="str">
        <f t="shared" si="25"/>
        <v/>
      </c>
      <c r="AG185" s="28" t="str">
        <f t="shared" si="31"/>
        <v/>
      </c>
      <c r="AK185" s="310" t="str">
        <f>IFERROR(INDEX('[1]SOTY &amp; Multi Gun Data'!$F$7:$F$410,MATCH((ROW()-6),'[1]SOTY &amp; Multi Gun Data'!$AP$7:$AP$410,0),1),"")</f>
        <v/>
      </c>
      <c r="AL185" s="311" t="str">
        <f>IF($AK185="","",INDEX('[1]SOTY &amp; Multi Gun Data'!G$7:G$410,MATCH($AK185,'[1]SOTY &amp; Multi Gun Data'!$F$7:$F$410,0),1))</f>
        <v/>
      </c>
      <c r="AM185" s="313" t="str">
        <f>IF($AK185="","",INDEX('[1]SOTY &amp; Multi Gun Data'!H$7:H$410,MATCH($AK185,'[1]SOTY &amp; Multi Gun Data'!$F$7:$F$410,0),1))</f>
        <v/>
      </c>
      <c r="AN185" s="315" t="str">
        <f>IF($AK185="","",INDEX('[1]SOTY &amp; Multi Gun Data'!J$7:J$410,MATCH($AK185,'[1]SOTY &amp; Multi Gun Data'!$F$7:$F$410,0),1))</f>
        <v/>
      </c>
      <c r="AO185" s="316" t="str">
        <f>IF($AK185="","",INDEX('[1]SOTY &amp; Multi Gun Data'!K$7:K$410,MATCH($AK185,'[1]SOTY &amp; Multi Gun Data'!$F$7:$F$410,0),1))</f>
        <v/>
      </c>
      <c r="AP185" s="312" t="str">
        <f t="shared" si="26"/>
        <v/>
      </c>
      <c r="AQ185" s="28" t="str">
        <f t="shared" si="32"/>
        <v/>
      </c>
      <c r="AU185" s="310" t="str">
        <f>IFERROR(INDEX('[1]SOTY &amp; Multi Gun Data'!$F$7:$F$410,MATCH((ROW()-6),'[1]SOTY &amp; Multi Gun Data'!$AC$7:$AC$410,0),1),"")</f>
        <v/>
      </c>
      <c r="AV185" s="317" t="str">
        <f>IF(AU185="","",INDEX('[1]SOTY &amp; Multi Gun Data'!AB$7:AB$410,MATCH(AU185,'[1]SOTY &amp; Multi Gun Data'!$F$7:$F$410,0),1))</f>
        <v/>
      </c>
      <c r="AW185" s="318" t="str">
        <f t="array" ref="AW185">IF($AU185="","",MAX(IF('[1]SOTY &amp; Multi Gun Data'!$F$7:$F$410=$AU185,'[1]SOTY &amp; Multi Gun Data'!$G$7:$G$410),IF('[1]SOTY &amp; Multi Gun Data'!$F$7:$F$410=$AU185,'[1]SOTY &amp; Multi Gun Data'!$H$7:$H$410)))</f>
        <v/>
      </c>
      <c r="AX185" s="319" t="str">
        <f t="shared" si="27"/>
        <v/>
      </c>
    </row>
    <row r="186" spans="1:50" ht="16.7" x14ac:dyDescent="0.35">
      <c r="A186" s="310" t="str">
        <f>IFERROR(INDEX('[1]SOTY &amp; Multi Gun Data'!$F$7:$F$410,MATCH((ROW()-6),'[1]SOTY &amp; Multi Gun Data'!$AH$7:$AH$410,0),1),"")</f>
        <v/>
      </c>
      <c r="B186" s="311" t="str">
        <f>IF($A186="","",INDEX('[1]SOTY &amp; Multi Gun Data'!G$7:G$410,MATCH($A186,'[1]SOTY &amp; Multi Gun Data'!$F$7:$F$410,0),1))</f>
        <v/>
      </c>
      <c r="C186" s="311" t="str">
        <f>IF($A186="","",INDEX('[1]SOTY &amp; Multi Gun Data'!H$7:H$410,MATCH($A186,'[1]SOTY &amp; Multi Gun Data'!$F$7:$F$410,0),1))</f>
        <v/>
      </c>
      <c r="D186" s="312" t="str">
        <f t="shared" si="22"/>
        <v/>
      </c>
      <c r="E186" s="28" t="str">
        <f t="shared" si="28"/>
        <v/>
      </c>
      <c r="I186" s="310" t="str">
        <f>IFERROR(INDEX('[1]SOTY &amp; Multi Gun Data'!$F$7:$F$410,MATCH((ROW()-6),'[1]SOTY &amp; Multi Gun Data'!$AJ$7:$AJ$410,0),1),"")</f>
        <v/>
      </c>
      <c r="J186" s="311" t="str">
        <f>IF(I186="","",INDEX('[1]SOTY &amp; Multi Gun Data'!G$7:G$410,MATCH($I186,'[1]SOTY &amp; Multi Gun Data'!$F$7:$F$410,0),1))</f>
        <v/>
      </c>
      <c r="K186" s="313" t="str">
        <f>IF(J186="","",INDEX('[1]SOTY &amp; Multi Gun Data'!H$7:H$410,MATCH($I186,'[1]SOTY &amp; Multi Gun Data'!$F$7:$F$410,0),1))</f>
        <v/>
      </c>
      <c r="L186" s="314" t="str">
        <f>IF(K186="","",INDEX('[1]SOTY &amp; Multi Gun Data'!I$7:I$410,MATCH($I186,'[1]SOTY &amp; Multi Gun Data'!$F$7:$F$410,0),1))</f>
        <v/>
      </c>
      <c r="M186" s="312" t="str">
        <f t="shared" si="23"/>
        <v/>
      </c>
      <c r="N186" s="28" t="str">
        <f t="shared" si="29"/>
        <v/>
      </c>
      <c r="R186" s="310" t="str">
        <f>IFERROR(INDEX('[1]SOTY &amp; Multi Gun Data'!$F$7:$F$410,MATCH((ROW()-6),'[1]SOTY &amp; Multi Gun Data'!$AL$7:$AL$410,0),1),"")</f>
        <v/>
      </c>
      <c r="S186" s="311" t="str">
        <f>IF(R186="","",INDEX('[1]SOTY &amp; Multi Gun Data'!G$7:G$410,MATCH($R186,'[1]SOTY &amp; Multi Gun Data'!$F$7:$F$410,0),1))</f>
        <v/>
      </c>
      <c r="T186" s="313" t="str">
        <f>IF(S186="","",INDEX('[1]SOTY &amp; Multi Gun Data'!H$7:H$410,MATCH($R186,'[1]SOTY &amp; Multi Gun Data'!$F$7:$F$410,0),1))</f>
        <v/>
      </c>
      <c r="U186" s="314" t="str">
        <f>IF(T186="","",INDEX('[1]SOTY &amp; Multi Gun Data'!I$7:I$410,MATCH($R186,'[1]SOTY &amp; Multi Gun Data'!$F$7:$F$410,0),1))</f>
        <v/>
      </c>
      <c r="V186" s="312" t="str">
        <f t="shared" si="24"/>
        <v/>
      </c>
      <c r="W186" s="28" t="str">
        <f t="shared" si="30"/>
        <v/>
      </c>
      <c r="AA186" s="310" t="str">
        <f>IFERROR(INDEX('[1]SOTY &amp; Multi Gun Data'!$F$7:$F$410,MATCH((ROW()-6),'[1]SOTY &amp; Multi Gun Data'!$AN$7:$AN$410,0),1),"")</f>
        <v/>
      </c>
      <c r="AB186" s="311" t="str">
        <f>IF($AA186="","",INDEX('[1]SOTY &amp; Multi Gun Data'!G$7:G$410,MATCH($AA186,'[1]SOTY &amp; Multi Gun Data'!$F$7:$F$410,0),1))</f>
        <v/>
      </c>
      <c r="AC186" s="313" t="str">
        <f>IF($AA186="","",INDEX('[1]SOTY &amp; Multi Gun Data'!H$7:H$410,MATCH($AA186,'[1]SOTY &amp; Multi Gun Data'!$F$7:$F$410,0),1))</f>
        <v/>
      </c>
      <c r="AD186" s="315" t="str">
        <f>IF($AA186="","",INDEX('[1]SOTY &amp; Multi Gun Data'!J$7:J$410,MATCH($AA186,'[1]SOTY &amp; Multi Gun Data'!$F$7:$F$410,0),1))</f>
        <v/>
      </c>
      <c r="AE186" s="316" t="str">
        <f>IF($AA186="","",INDEX('[1]SOTY &amp; Multi Gun Data'!K$7:K$410,MATCH($AA186,'[1]SOTY &amp; Multi Gun Data'!$F$7:$F$410,0),1))</f>
        <v/>
      </c>
      <c r="AF186" s="312" t="str">
        <f t="shared" si="25"/>
        <v/>
      </c>
      <c r="AG186" s="28" t="str">
        <f t="shared" si="31"/>
        <v/>
      </c>
      <c r="AK186" s="310" t="str">
        <f>IFERROR(INDEX('[1]SOTY &amp; Multi Gun Data'!$F$7:$F$410,MATCH((ROW()-6),'[1]SOTY &amp; Multi Gun Data'!$AP$7:$AP$410,0),1),"")</f>
        <v/>
      </c>
      <c r="AL186" s="311" t="str">
        <f>IF($AK186="","",INDEX('[1]SOTY &amp; Multi Gun Data'!G$7:G$410,MATCH($AK186,'[1]SOTY &amp; Multi Gun Data'!$F$7:$F$410,0),1))</f>
        <v/>
      </c>
      <c r="AM186" s="313" t="str">
        <f>IF($AK186="","",INDEX('[1]SOTY &amp; Multi Gun Data'!H$7:H$410,MATCH($AK186,'[1]SOTY &amp; Multi Gun Data'!$F$7:$F$410,0),1))</f>
        <v/>
      </c>
      <c r="AN186" s="315" t="str">
        <f>IF($AK186="","",INDEX('[1]SOTY &amp; Multi Gun Data'!J$7:J$410,MATCH($AK186,'[1]SOTY &amp; Multi Gun Data'!$F$7:$F$410,0),1))</f>
        <v/>
      </c>
      <c r="AO186" s="316" t="str">
        <f>IF($AK186="","",INDEX('[1]SOTY &amp; Multi Gun Data'!K$7:K$410,MATCH($AK186,'[1]SOTY &amp; Multi Gun Data'!$F$7:$F$410,0),1))</f>
        <v/>
      </c>
      <c r="AP186" s="312" t="str">
        <f t="shared" si="26"/>
        <v/>
      </c>
      <c r="AQ186" s="28" t="str">
        <f t="shared" si="32"/>
        <v/>
      </c>
      <c r="AU186" s="310" t="str">
        <f>IFERROR(INDEX('[1]SOTY &amp; Multi Gun Data'!$F$7:$F$410,MATCH((ROW()-6),'[1]SOTY &amp; Multi Gun Data'!$AC$7:$AC$410,0),1),"")</f>
        <v/>
      </c>
      <c r="AV186" s="317" t="str">
        <f>IF(AU186="","",INDEX('[1]SOTY &amp; Multi Gun Data'!AB$7:AB$410,MATCH(AU186,'[1]SOTY &amp; Multi Gun Data'!$F$7:$F$410,0),1))</f>
        <v/>
      </c>
      <c r="AW186" s="318" t="str">
        <f t="array" ref="AW186">IF($AU186="","",MAX(IF('[1]SOTY &amp; Multi Gun Data'!$F$7:$F$410=$AU186,'[1]SOTY &amp; Multi Gun Data'!$G$7:$G$410),IF('[1]SOTY &amp; Multi Gun Data'!$F$7:$F$410=$AU186,'[1]SOTY &amp; Multi Gun Data'!$H$7:$H$410)))</f>
        <v/>
      </c>
      <c r="AX186" s="319" t="str">
        <f t="shared" si="27"/>
        <v/>
      </c>
    </row>
    <row r="187" spans="1:50" ht="16.7" x14ac:dyDescent="0.35">
      <c r="A187" s="310" t="str">
        <f>IFERROR(INDEX('[1]SOTY &amp; Multi Gun Data'!$F$7:$F$410,MATCH((ROW()-6),'[1]SOTY &amp; Multi Gun Data'!$AH$7:$AH$410,0),1),"")</f>
        <v/>
      </c>
      <c r="B187" s="311" t="str">
        <f>IF($A187="","",INDEX('[1]SOTY &amp; Multi Gun Data'!G$7:G$410,MATCH($A187,'[1]SOTY &amp; Multi Gun Data'!$F$7:$F$410,0),1))</f>
        <v/>
      </c>
      <c r="C187" s="311" t="str">
        <f>IF($A187="","",INDEX('[1]SOTY &amp; Multi Gun Data'!H$7:H$410,MATCH($A187,'[1]SOTY &amp; Multi Gun Data'!$F$7:$F$410,0),1))</f>
        <v/>
      </c>
      <c r="D187" s="312" t="str">
        <f t="shared" si="22"/>
        <v/>
      </c>
      <c r="E187" s="28" t="str">
        <f t="shared" si="28"/>
        <v/>
      </c>
      <c r="I187" s="310" t="str">
        <f>IFERROR(INDEX('[1]SOTY &amp; Multi Gun Data'!$F$7:$F$410,MATCH((ROW()-6),'[1]SOTY &amp; Multi Gun Data'!$AJ$7:$AJ$410,0),1),"")</f>
        <v/>
      </c>
      <c r="J187" s="311" t="str">
        <f>IF(I187="","",INDEX('[1]SOTY &amp; Multi Gun Data'!G$7:G$410,MATCH($I187,'[1]SOTY &amp; Multi Gun Data'!$F$7:$F$410,0),1))</f>
        <v/>
      </c>
      <c r="K187" s="313" t="str">
        <f>IF(J187="","",INDEX('[1]SOTY &amp; Multi Gun Data'!H$7:H$410,MATCH($I187,'[1]SOTY &amp; Multi Gun Data'!$F$7:$F$410,0),1))</f>
        <v/>
      </c>
      <c r="L187" s="314" t="str">
        <f>IF(K187="","",INDEX('[1]SOTY &amp; Multi Gun Data'!I$7:I$410,MATCH($I187,'[1]SOTY &amp; Multi Gun Data'!$F$7:$F$410,0),1))</f>
        <v/>
      </c>
      <c r="M187" s="312" t="str">
        <f t="shared" si="23"/>
        <v/>
      </c>
      <c r="N187" s="28" t="str">
        <f t="shared" si="29"/>
        <v/>
      </c>
      <c r="R187" s="310" t="str">
        <f>IFERROR(INDEX('[1]SOTY &amp; Multi Gun Data'!$F$7:$F$410,MATCH((ROW()-6),'[1]SOTY &amp; Multi Gun Data'!$AL$7:$AL$410,0),1),"")</f>
        <v/>
      </c>
      <c r="S187" s="311" t="str">
        <f>IF(R187="","",INDEX('[1]SOTY &amp; Multi Gun Data'!G$7:G$410,MATCH($R187,'[1]SOTY &amp; Multi Gun Data'!$F$7:$F$410,0),1))</f>
        <v/>
      </c>
      <c r="T187" s="313" t="str">
        <f>IF(S187="","",INDEX('[1]SOTY &amp; Multi Gun Data'!H$7:H$410,MATCH($R187,'[1]SOTY &amp; Multi Gun Data'!$F$7:$F$410,0),1))</f>
        <v/>
      </c>
      <c r="U187" s="314" t="str">
        <f>IF(T187="","",INDEX('[1]SOTY &amp; Multi Gun Data'!I$7:I$410,MATCH($R187,'[1]SOTY &amp; Multi Gun Data'!$F$7:$F$410,0),1))</f>
        <v/>
      </c>
      <c r="V187" s="312" t="str">
        <f t="shared" si="24"/>
        <v/>
      </c>
      <c r="W187" s="28" t="str">
        <f t="shared" si="30"/>
        <v/>
      </c>
      <c r="AA187" s="310" t="str">
        <f>IFERROR(INDEX('[1]SOTY &amp; Multi Gun Data'!$F$7:$F$410,MATCH((ROW()-6),'[1]SOTY &amp; Multi Gun Data'!$AN$7:$AN$410,0),1),"")</f>
        <v/>
      </c>
      <c r="AB187" s="311" t="str">
        <f>IF($AA187="","",INDEX('[1]SOTY &amp; Multi Gun Data'!G$7:G$410,MATCH($AA187,'[1]SOTY &amp; Multi Gun Data'!$F$7:$F$410,0),1))</f>
        <v/>
      </c>
      <c r="AC187" s="313" t="str">
        <f>IF($AA187="","",INDEX('[1]SOTY &amp; Multi Gun Data'!H$7:H$410,MATCH($AA187,'[1]SOTY &amp; Multi Gun Data'!$F$7:$F$410,0),1))</f>
        <v/>
      </c>
      <c r="AD187" s="315" t="str">
        <f>IF($AA187="","",INDEX('[1]SOTY &amp; Multi Gun Data'!J$7:J$410,MATCH($AA187,'[1]SOTY &amp; Multi Gun Data'!$F$7:$F$410,0),1))</f>
        <v/>
      </c>
      <c r="AE187" s="316" t="str">
        <f>IF($AA187="","",INDEX('[1]SOTY &amp; Multi Gun Data'!K$7:K$410,MATCH($AA187,'[1]SOTY &amp; Multi Gun Data'!$F$7:$F$410,0),1))</f>
        <v/>
      </c>
      <c r="AF187" s="312" t="str">
        <f t="shared" si="25"/>
        <v/>
      </c>
      <c r="AG187" s="28" t="str">
        <f t="shared" si="31"/>
        <v/>
      </c>
      <c r="AK187" s="310" t="str">
        <f>IFERROR(INDEX('[1]SOTY &amp; Multi Gun Data'!$F$7:$F$410,MATCH((ROW()-6),'[1]SOTY &amp; Multi Gun Data'!$AP$7:$AP$410,0),1),"")</f>
        <v/>
      </c>
      <c r="AL187" s="311" t="str">
        <f>IF($AK187="","",INDEX('[1]SOTY &amp; Multi Gun Data'!G$7:G$410,MATCH($AK187,'[1]SOTY &amp; Multi Gun Data'!$F$7:$F$410,0),1))</f>
        <v/>
      </c>
      <c r="AM187" s="313" t="str">
        <f>IF($AK187="","",INDEX('[1]SOTY &amp; Multi Gun Data'!H$7:H$410,MATCH($AK187,'[1]SOTY &amp; Multi Gun Data'!$F$7:$F$410,0),1))</f>
        <v/>
      </c>
      <c r="AN187" s="315" t="str">
        <f>IF($AK187="","",INDEX('[1]SOTY &amp; Multi Gun Data'!J$7:J$410,MATCH($AK187,'[1]SOTY &amp; Multi Gun Data'!$F$7:$F$410,0),1))</f>
        <v/>
      </c>
      <c r="AO187" s="316" t="str">
        <f>IF($AK187="","",INDEX('[1]SOTY &amp; Multi Gun Data'!K$7:K$410,MATCH($AK187,'[1]SOTY &amp; Multi Gun Data'!$F$7:$F$410,0),1))</f>
        <v/>
      </c>
      <c r="AP187" s="312" t="str">
        <f t="shared" si="26"/>
        <v/>
      </c>
      <c r="AQ187" s="28" t="str">
        <f t="shared" si="32"/>
        <v/>
      </c>
      <c r="AU187" s="310" t="str">
        <f>IFERROR(INDEX('[1]SOTY &amp; Multi Gun Data'!$F$7:$F$410,MATCH((ROW()-6),'[1]SOTY &amp; Multi Gun Data'!$AC$7:$AC$410,0),1),"")</f>
        <v/>
      </c>
      <c r="AV187" s="317" t="str">
        <f>IF(AU187="","",INDEX('[1]SOTY &amp; Multi Gun Data'!AB$7:AB$410,MATCH(AU187,'[1]SOTY &amp; Multi Gun Data'!$F$7:$F$410,0),1))</f>
        <v/>
      </c>
      <c r="AW187" s="318" t="str">
        <f t="array" ref="AW187">IF($AU187="","",MAX(IF('[1]SOTY &amp; Multi Gun Data'!$F$7:$F$410=$AU187,'[1]SOTY &amp; Multi Gun Data'!$G$7:$G$410),IF('[1]SOTY &amp; Multi Gun Data'!$F$7:$F$410=$AU187,'[1]SOTY &amp; Multi Gun Data'!$H$7:$H$410)))</f>
        <v/>
      </c>
      <c r="AX187" s="319" t="str">
        <f t="shared" si="27"/>
        <v/>
      </c>
    </row>
    <row r="188" spans="1:50" ht="16.7" x14ac:dyDescent="0.35">
      <c r="A188" s="310" t="str">
        <f>IFERROR(INDEX('[1]SOTY &amp; Multi Gun Data'!$F$7:$F$410,MATCH((ROW()-6),'[1]SOTY &amp; Multi Gun Data'!$AH$7:$AH$410,0),1),"")</f>
        <v/>
      </c>
      <c r="B188" s="311" t="str">
        <f>IF($A188="","",INDEX('[1]SOTY &amp; Multi Gun Data'!G$7:G$410,MATCH($A188,'[1]SOTY &amp; Multi Gun Data'!$F$7:$F$410,0),1))</f>
        <v/>
      </c>
      <c r="C188" s="311" t="str">
        <f>IF($A188="","",INDEX('[1]SOTY &amp; Multi Gun Data'!H$7:H$410,MATCH($A188,'[1]SOTY &amp; Multi Gun Data'!$F$7:$F$410,0),1))</f>
        <v/>
      </c>
      <c r="D188" s="312" t="str">
        <f t="shared" si="22"/>
        <v/>
      </c>
      <c r="E188" s="28" t="str">
        <f t="shared" si="28"/>
        <v/>
      </c>
      <c r="I188" s="310" t="str">
        <f>IFERROR(INDEX('[1]SOTY &amp; Multi Gun Data'!$F$7:$F$410,MATCH((ROW()-6),'[1]SOTY &amp; Multi Gun Data'!$AJ$7:$AJ$410,0),1),"")</f>
        <v/>
      </c>
      <c r="J188" s="311" t="str">
        <f>IF(I188="","",INDEX('[1]SOTY &amp; Multi Gun Data'!G$7:G$410,MATCH($I188,'[1]SOTY &amp; Multi Gun Data'!$F$7:$F$410,0),1))</f>
        <v/>
      </c>
      <c r="K188" s="313" t="str">
        <f>IF(J188="","",INDEX('[1]SOTY &amp; Multi Gun Data'!H$7:H$410,MATCH($I188,'[1]SOTY &amp; Multi Gun Data'!$F$7:$F$410,0),1))</f>
        <v/>
      </c>
      <c r="L188" s="314" t="str">
        <f>IF(K188="","",INDEX('[1]SOTY &amp; Multi Gun Data'!I$7:I$410,MATCH($I188,'[1]SOTY &amp; Multi Gun Data'!$F$7:$F$410,0),1))</f>
        <v/>
      </c>
      <c r="M188" s="312" t="str">
        <f t="shared" si="23"/>
        <v/>
      </c>
      <c r="N188" s="28" t="str">
        <f t="shared" si="29"/>
        <v/>
      </c>
      <c r="R188" s="310" t="str">
        <f>IFERROR(INDEX('[1]SOTY &amp; Multi Gun Data'!$F$7:$F$410,MATCH((ROW()-6),'[1]SOTY &amp; Multi Gun Data'!$AL$7:$AL$410,0),1),"")</f>
        <v/>
      </c>
      <c r="S188" s="311" t="str">
        <f>IF(R188="","",INDEX('[1]SOTY &amp; Multi Gun Data'!G$7:G$410,MATCH($R188,'[1]SOTY &amp; Multi Gun Data'!$F$7:$F$410,0),1))</f>
        <v/>
      </c>
      <c r="T188" s="313" t="str">
        <f>IF(S188="","",INDEX('[1]SOTY &amp; Multi Gun Data'!H$7:H$410,MATCH($R188,'[1]SOTY &amp; Multi Gun Data'!$F$7:$F$410,0),1))</f>
        <v/>
      </c>
      <c r="U188" s="314" t="str">
        <f>IF(T188="","",INDEX('[1]SOTY &amp; Multi Gun Data'!I$7:I$410,MATCH($R188,'[1]SOTY &amp; Multi Gun Data'!$F$7:$F$410,0),1))</f>
        <v/>
      </c>
      <c r="V188" s="312" t="str">
        <f t="shared" si="24"/>
        <v/>
      </c>
      <c r="W188" s="28" t="str">
        <f t="shared" si="30"/>
        <v/>
      </c>
      <c r="AA188" s="310" t="str">
        <f>IFERROR(INDEX('[1]SOTY &amp; Multi Gun Data'!$F$7:$F$410,MATCH((ROW()-6),'[1]SOTY &amp; Multi Gun Data'!$AN$7:$AN$410,0),1),"")</f>
        <v/>
      </c>
      <c r="AB188" s="311" t="str">
        <f>IF($AA188="","",INDEX('[1]SOTY &amp; Multi Gun Data'!G$7:G$410,MATCH($AA188,'[1]SOTY &amp; Multi Gun Data'!$F$7:$F$410,0),1))</f>
        <v/>
      </c>
      <c r="AC188" s="313" t="str">
        <f>IF($AA188="","",INDEX('[1]SOTY &amp; Multi Gun Data'!H$7:H$410,MATCH($AA188,'[1]SOTY &amp; Multi Gun Data'!$F$7:$F$410,0),1))</f>
        <v/>
      </c>
      <c r="AD188" s="315" t="str">
        <f>IF($AA188="","",INDEX('[1]SOTY &amp; Multi Gun Data'!J$7:J$410,MATCH($AA188,'[1]SOTY &amp; Multi Gun Data'!$F$7:$F$410,0),1))</f>
        <v/>
      </c>
      <c r="AE188" s="316" t="str">
        <f>IF($AA188="","",INDEX('[1]SOTY &amp; Multi Gun Data'!K$7:K$410,MATCH($AA188,'[1]SOTY &amp; Multi Gun Data'!$F$7:$F$410,0),1))</f>
        <v/>
      </c>
      <c r="AF188" s="312" t="str">
        <f t="shared" si="25"/>
        <v/>
      </c>
      <c r="AG188" s="28" t="str">
        <f t="shared" si="31"/>
        <v/>
      </c>
      <c r="AK188" s="310" t="str">
        <f>IFERROR(INDEX('[1]SOTY &amp; Multi Gun Data'!$F$7:$F$410,MATCH((ROW()-6),'[1]SOTY &amp; Multi Gun Data'!$AP$7:$AP$410,0),1),"")</f>
        <v/>
      </c>
      <c r="AL188" s="311" t="str">
        <f>IF($AK188="","",INDEX('[1]SOTY &amp; Multi Gun Data'!G$7:G$410,MATCH($AK188,'[1]SOTY &amp; Multi Gun Data'!$F$7:$F$410,0),1))</f>
        <v/>
      </c>
      <c r="AM188" s="313" t="str">
        <f>IF($AK188="","",INDEX('[1]SOTY &amp; Multi Gun Data'!H$7:H$410,MATCH($AK188,'[1]SOTY &amp; Multi Gun Data'!$F$7:$F$410,0),1))</f>
        <v/>
      </c>
      <c r="AN188" s="315" t="str">
        <f>IF($AK188="","",INDEX('[1]SOTY &amp; Multi Gun Data'!J$7:J$410,MATCH($AK188,'[1]SOTY &amp; Multi Gun Data'!$F$7:$F$410,0),1))</f>
        <v/>
      </c>
      <c r="AO188" s="316" t="str">
        <f>IF($AK188="","",INDEX('[1]SOTY &amp; Multi Gun Data'!K$7:K$410,MATCH($AK188,'[1]SOTY &amp; Multi Gun Data'!$F$7:$F$410,0),1))</f>
        <v/>
      </c>
      <c r="AP188" s="312" t="str">
        <f t="shared" si="26"/>
        <v/>
      </c>
      <c r="AQ188" s="28" t="str">
        <f t="shared" si="32"/>
        <v/>
      </c>
      <c r="AU188" s="310" t="str">
        <f>IFERROR(INDEX('[1]SOTY &amp; Multi Gun Data'!$F$7:$F$410,MATCH((ROW()-6),'[1]SOTY &amp; Multi Gun Data'!$AC$7:$AC$410,0),1),"")</f>
        <v/>
      </c>
      <c r="AV188" s="317" t="str">
        <f>IF(AU188="","",INDEX('[1]SOTY &amp; Multi Gun Data'!AB$7:AB$410,MATCH(AU188,'[1]SOTY &amp; Multi Gun Data'!$F$7:$F$410,0),1))</f>
        <v/>
      </c>
      <c r="AW188" s="318" t="str">
        <f t="array" ref="AW188">IF($AU188="","",MAX(IF('[1]SOTY &amp; Multi Gun Data'!$F$7:$F$410=$AU188,'[1]SOTY &amp; Multi Gun Data'!$G$7:$G$410),IF('[1]SOTY &amp; Multi Gun Data'!$F$7:$F$410=$AU188,'[1]SOTY &amp; Multi Gun Data'!$H$7:$H$410)))</f>
        <v/>
      </c>
      <c r="AX188" s="319" t="str">
        <f t="shared" si="27"/>
        <v/>
      </c>
    </row>
    <row r="189" spans="1:50" ht="16.7" x14ac:dyDescent="0.35">
      <c r="A189" s="310" t="str">
        <f>IFERROR(INDEX('[1]SOTY &amp; Multi Gun Data'!$F$7:$F$410,MATCH((ROW()-6),'[1]SOTY &amp; Multi Gun Data'!$AH$7:$AH$410,0),1),"")</f>
        <v/>
      </c>
      <c r="B189" s="311" t="str">
        <f>IF($A189="","",INDEX('[1]SOTY &amp; Multi Gun Data'!G$7:G$410,MATCH($A189,'[1]SOTY &amp; Multi Gun Data'!$F$7:$F$410,0),1))</f>
        <v/>
      </c>
      <c r="C189" s="311" t="str">
        <f>IF($A189="","",INDEX('[1]SOTY &amp; Multi Gun Data'!H$7:H$410,MATCH($A189,'[1]SOTY &amp; Multi Gun Data'!$F$7:$F$410,0),1))</f>
        <v/>
      </c>
      <c r="D189" s="312" t="str">
        <f t="shared" si="22"/>
        <v/>
      </c>
      <c r="E189" s="28" t="str">
        <f t="shared" si="28"/>
        <v/>
      </c>
      <c r="I189" s="310" t="str">
        <f>IFERROR(INDEX('[1]SOTY &amp; Multi Gun Data'!$F$7:$F$410,MATCH((ROW()-6),'[1]SOTY &amp; Multi Gun Data'!$AJ$7:$AJ$410,0),1),"")</f>
        <v/>
      </c>
      <c r="J189" s="311" t="str">
        <f>IF(I189="","",INDEX('[1]SOTY &amp; Multi Gun Data'!G$7:G$410,MATCH($I189,'[1]SOTY &amp; Multi Gun Data'!$F$7:$F$410,0),1))</f>
        <v/>
      </c>
      <c r="K189" s="313" t="str">
        <f>IF(J189="","",INDEX('[1]SOTY &amp; Multi Gun Data'!H$7:H$410,MATCH($I189,'[1]SOTY &amp; Multi Gun Data'!$F$7:$F$410,0),1))</f>
        <v/>
      </c>
      <c r="L189" s="314" t="str">
        <f>IF(K189="","",INDEX('[1]SOTY &amp; Multi Gun Data'!I$7:I$410,MATCH($I189,'[1]SOTY &amp; Multi Gun Data'!$F$7:$F$410,0),1))</f>
        <v/>
      </c>
      <c r="M189" s="312" t="str">
        <f t="shared" si="23"/>
        <v/>
      </c>
      <c r="N189" s="28" t="str">
        <f t="shared" si="29"/>
        <v/>
      </c>
      <c r="R189" s="310" t="str">
        <f>IFERROR(INDEX('[1]SOTY &amp; Multi Gun Data'!$F$7:$F$410,MATCH((ROW()-6),'[1]SOTY &amp; Multi Gun Data'!$AL$7:$AL$410,0),1),"")</f>
        <v/>
      </c>
      <c r="S189" s="311" t="str">
        <f>IF(R189="","",INDEX('[1]SOTY &amp; Multi Gun Data'!G$7:G$410,MATCH($R189,'[1]SOTY &amp; Multi Gun Data'!$F$7:$F$410,0),1))</f>
        <v/>
      </c>
      <c r="T189" s="313" t="str">
        <f>IF(S189="","",INDEX('[1]SOTY &amp; Multi Gun Data'!H$7:H$410,MATCH($R189,'[1]SOTY &amp; Multi Gun Data'!$F$7:$F$410,0),1))</f>
        <v/>
      </c>
      <c r="U189" s="314" t="str">
        <f>IF(T189="","",INDEX('[1]SOTY &amp; Multi Gun Data'!I$7:I$410,MATCH($R189,'[1]SOTY &amp; Multi Gun Data'!$F$7:$F$410,0),1))</f>
        <v/>
      </c>
      <c r="V189" s="312" t="str">
        <f t="shared" si="24"/>
        <v/>
      </c>
      <c r="W189" s="28" t="str">
        <f t="shared" si="30"/>
        <v/>
      </c>
      <c r="AA189" s="310" t="str">
        <f>IFERROR(INDEX('[1]SOTY &amp; Multi Gun Data'!$F$7:$F$410,MATCH((ROW()-6),'[1]SOTY &amp; Multi Gun Data'!$AN$7:$AN$410,0),1),"")</f>
        <v/>
      </c>
      <c r="AB189" s="311" t="str">
        <f>IF($AA189="","",INDEX('[1]SOTY &amp; Multi Gun Data'!G$7:G$410,MATCH($AA189,'[1]SOTY &amp; Multi Gun Data'!$F$7:$F$410,0),1))</f>
        <v/>
      </c>
      <c r="AC189" s="313" t="str">
        <f>IF($AA189="","",INDEX('[1]SOTY &amp; Multi Gun Data'!H$7:H$410,MATCH($AA189,'[1]SOTY &amp; Multi Gun Data'!$F$7:$F$410,0),1))</f>
        <v/>
      </c>
      <c r="AD189" s="315" t="str">
        <f>IF($AA189="","",INDEX('[1]SOTY &amp; Multi Gun Data'!J$7:J$410,MATCH($AA189,'[1]SOTY &amp; Multi Gun Data'!$F$7:$F$410,0),1))</f>
        <v/>
      </c>
      <c r="AE189" s="316" t="str">
        <f>IF($AA189="","",INDEX('[1]SOTY &amp; Multi Gun Data'!K$7:K$410,MATCH($AA189,'[1]SOTY &amp; Multi Gun Data'!$F$7:$F$410,0),1))</f>
        <v/>
      </c>
      <c r="AF189" s="312" t="str">
        <f t="shared" si="25"/>
        <v/>
      </c>
      <c r="AG189" s="28" t="str">
        <f t="shared" si="31"/>
        <v/>
      </c>
      <c r="AK189" s="310" t="str">
        <f>IFERROR(INDEX('[1]SOTY &amp; Multi Gun Data'!$F$7:$F$410,MATCH((ROW()-6),'[1]SOTY &amp; Multi Gun Data'!$AP$7:$AP$410,0),1),"")</f>
        <v/>
      </c>
      <c r="AL189" s="311" t="str">
        <f>IF($AK189="","",INDEX('[1]SOTY &amp; Multi Gun Data'!G$7:G$410,MATCH($AK189,'[1]SOTY &amp; Multi Gun Data'!$F$7:$F$410,0),1))</f>
        <v/>
      </c>
      <c r="AM189" s="313" t="str">
        <f>IF($AK189="","",INDEX('[1]SOTY &amp; Multi Gun Data'!H$7:H$410,MATCH($AK189,'[1]SOTY &amp; Multi Gun Data'!$F$7:$F$410,0),1))</f>
        <v/>
      </c>
      <c r="AN189" s="315" t="str">
        <f>IF($AK189="","",INDEX('[1]SOTY &amp; Multi Gun Data'!J$7:J$410,MATCH($AK189,'[1]SOTY &amp; Multi Gun Data'!$F$7:$F$410,0),1))</f>
        <v/>
      </c>
      <c r="AO189" s="316" t="str">
        <f>IF($AK189="","",INDEX('[1]SOTY &amp; Multi Gun Data'!K$7:K$410,MATCH($AK189,'[1]SOTY &amp; Multi Gun Data'!$F$7:$F$410,0),1))</f>
        <v/>
      </c>
      <c r="AP189" s="312" t="str">
        <f t="shared" si="26"/>
        <v/>
      </c>
      <c r="AQ189" s="28" t="str">
        <f t="shared" si="32"/>
        <v/>
      </c>
      <c r="AU189" s="310" t="str">
        <f>IFERROR(INDEX('[1]SOTY &amp; Multi Gun Data'!$F$7:$F$410,MATCH((ROW()-6),'[1]SOTY &amp; Multi Gun Data'!$AC$7:$AC$410,0),1),"")</f>
        <v/>
      </c>
      <c r="AV189" s="317" t="str">
        <f>IF(AU189="","",INDEX('[1]SOTY &amp; Multi Gun Data'!AB$7:AB$410,MATCH(AU189,'[1]SOTY &amp; Multi Gun Data'!$F$7:$F$410,0),1))</f>
        <v/>
      </c>
      <c r="AW189" s="318" t="str">
        <f t="array" ref="AW189">IF($AU189="","",MAX(IF('[1]SOTY &amp; Multi Gun Data'!$F$7:$F$410=$AU189,'[1]SOTY &amp; Multi Gun Data'!$G$7:$G$410),IF('[1]SOTY &amp; Multi Gun Data'!$F$7:$F$410=$AU189,'[1]SOTY &amp; Multi Gun Data'!$H$7:$H$410)))</f>
        <v/>
      </c>
      <c r="AX189" s="319" t="str">
        <f t="shared" si="27"/>
        <v/>
      </c>
    </row>
    <row r="190" spans="1:50" ht="16.7" x14ac:dyDescent="0.35">
      <c r="A190" s="310" t="str">
        <f>IFERROR(INDEX('[1]SOTY &amp; Multi Gun Data'!$F$7:$F$410,MATCH((ROW()-6),'[1]SOTY &amp; Multi Gun Data'!$AH$7:$AH$410,0),1),"")</f>
        <v/>
      </c>
      <c r="B190" s="311" t="str">
        <f>IF($A190="","",INDEX('[1]SOTY &amp; Multi Gun Data'!G$7:G$410,MATCH($A190,'[1]SOTY &amp; Multi Gun Data'!$F$7:$F$410,0),1))</f>
        <v/>
      </c>
      <c r="C190" s="311" t="str">
        <f>IF($A190="","",INDEX('[1]SOTY &amp; Multi Gun Data'!H$7:H$410,MATCH($A190,'[1]SOTY &amp; Multi Gun Data'!$F$7:$F$410,0),1))</f>
        <v/>
      </c>
      <c r="D190" s="312" t="str">
        <f t="shared" si="22"/>
        <v/>
      </c>
      <c r="E190" s="28" t="str">
        <f t="shared" si="28"/>
        <v/>
      </c>
      <c r="I190" s="310" t="str">
        <f>IFERROR(INDEX('[1]SOTY &amp; Multi Gun Data'!$F$7:$F$410,MATCH((ROW()-6),'[1]SOTY &amp; Multi Gun Data'!$AJ$7:$AJ$410,0),1),"")</f>
        <v/>
      </c>
      <c r="J190" s="311" t="str">
        <f>IF(I190="","",INDEX('[1]SOTY &amp; Multi Gun Data'!G$7:G$410,MATCH($I190,'[1]SOTY &amp; Multi Gun Data'!$F$7:$F$410,0),1))</f>
        <v/>
      </c>
      <c r="K190" s="313" t="str">
        <f>IF(J190="","",INDEX('[1]SOTY &amp; Multi Gun Data'!H$7:H$410,MATCH($I190,'[1]SOTY &amp; Multi Gun Data'!$F$7:$F$410,0),1))</f>
        <v/>
      </c>
      <c r="L190" s="314" t="str">
        <f>IF(K190="","",INDEX('[1]SOTY &amp; Multi Gun Data'!I$7:I$410,MATCH($I190,'[1]SOTY &amp; Multi Gun Data'!$F$7:$F$410,0),1))</f>
        <v/>
      </c>
      <c r="M190" s="312" t="str">
        <f t="shared" si="23"/>
        <v/>
      </c>
      <c r="N190" s="28" t="str">
        <f t="shared" si="29"/>
        <v/>
      </c>
      <c r="R190" s="310" t="str">
        <f>IFERROR(INDEX('[1]SOTY &amp; Multi Gun Data'!$F$7:$F$410,MATCH((ROW()-6),'[1]SOTY &amp; Multi Gun Data'!$AL$7:$AL$410,0),1),"")</f>
        <v/>
      </c>
      <c r="S190" s="311" t="str">
        <f>IF(R190="","",INDEX('[1]SOTY &amp; Multi Gun Data'!G$7:G$410,MATCH($R190,'[1]SOTY &amp; Multi Gun Data'!$F$7:$F$410,0),1))</f>
        <v/>
      </c>
      <c r="T190" s="313" t="str">
        <f>IF(S190="","",INDEX('[1]SOTY &amp; Multi Gun Data'!H$7:H$410,MATCH($R190,'[1]SOTY &amp; Multi Gun Data'!$F$7:$F$410,0),1))</f>
        <v/>
      </c>
      <c r="U190" s="314" t="str">
        <f>IF(T190="","",INDEX('[1]SOTY &amp; Multi Gun Data'!I$7:I$410,MATCH($R190,'[1]SOTY &amp; Multi Gun Data'!$F$7:$F$410,0),1))</f>
        <v/>
      </c>
      <c r="V190" s="312" t="str">
        <f t="shared" si="24"/>
        <v/>
      </c>
      <c r="W190" s="28" t="str">
        <f t="shared" si="30"/>
        <v/>
      </c>
      <c r="AA190" s="310" t="str">
        <f>IFERROR(INDEX('[1]SOTY &amp; Multi Gun Data'!$F$7:$F$410,MATCH((ROW()-6),'[1]SOTY &amp; Multi Gun Data'!$AN$7:$AN$410,0),1),"")</f>
        <v/>
      </c>
      <c r="AB190" s="311" t="str">
        <f>IF($AA190="","",INDEX('[1]SOTY &amp; Multi Gun Data'!G$7:G$410,MATCH($AA190,'[1]SOTY &amp; Multi Gun Data'!$F$7:$F$410,0),1))</f>
        <v/>
      </c>
      <c r="AC190" s="313" t="str">
        <f>IF($AA190="","",INDEX('[1]SOTY &amp; Multi Gun Data'!H$7:H$410,MATCH($AA190,'[1]SOTY &amp; Multi Gun Data'!$F$7:$F$410,0),1))</f>
        <v/>
      </c>
      <c r="AD190" s="315" t="str">
        <f>IF($AA190="","",INDEX('[1]SOTY &amp; Multi Gun Data'!J$7:J$410,MATCH($AA190,'[1]SOTY &amp; Multi Gun Data'!$F$7:$F$410,0),1))</f>
        <v/>
      </c>
      <c r="AE190" s="316" t="str">
        <f>IF($AA190="","",INDEX('[1]SOTY &amp; Multi Gun Data'!K$7:K$410,MATCH($AA190,'[1]SOTY &amp; Multi Gun Data'!$F$7:$F$410,0),1))</f>
        <v/>
      </c>
      <c r="AF190" s="312" t="str">
        <f t="shared" si="25"/>
        <v/>
      </c>
      <c r="AG190" s="28" t="str">
        <f t="shared" si="31"/>
        <v/>
      </c>
      <c r="AK190" s="310" t="str">
        <f>IFERROR(INDEX('[1]SOTY &amp; Multi Gun Data'!$F$7:$F$410,MATCH((ROW()-6),'[1]SOTY &amp; Multi Gun Data'!$AP$7:$AP$410,0),1),"")</f>
        <v/>
      </c>
      <c r="AL190" s="311" t="str">
        <f>IF($AK190="","",INDEX('[1]SOTY &amp; Multi Gun Data'!G$7:G$410,MATCH($AK190,'[1]SOTY &amp; Multi Gun Data'!$F$7:$F$410,0),1))</f>
        <v/>
      </c>
      <c r="AM190" s="313" t="str">
        <f>IF($AK190="","",INDEX('[1]SOTY &amp; Multi Gun Data'!H$7:H$410,MATCH($AK190,'[1]SOTY &amp; Multi Gun Data'!$F$7:$F$410,0),1))</f>
        <v/>
      </c>
      <c r="AN190" s="315" t="str">
        <f>IF($AK190="","",INDEX('[1]SOTY &amp; Multi Gun Data'!J$7:J$410,MATCH($AK190,'[1]SOTY &amp; Multi Gun Data'!$F$7:$F$410,0),1))</f>
        <v/>
      </c>
      <c r="AO190" s="316" t="str">
        <f>IF($AK190="","",INDEX('[1]SOTY &amp; Multi Gun Data'!K$7:K$410,MATCH($AK190,'[1]SOTY &amp; Multi Gun Data'!$F$7:$F$410,0),1))</f>
        <v/>
      </c>
      <c r="AP190" s="312" t="str">
        <f t="shared" si="26"/>
        <v/>
      </c>
      <c r="AQ190" s="28" t="str">
        <f t="shared" si="32"/>
        <v/>
      </c>
      <c r="AU190" s="310" t="str">
        <f>IFERROR(INDEX('[1]SOTY &amp; Multi Gun Data'!$F$7:$F$410,MATCH((ROW()-6),'[1]SOTY &amp; Multi Gun Data'!$AC$7:$AC$410,0),1),"")</f>
        <v/>
      </c>
      <c r="AV190" s="317" t="str">
        <f>IF(AU190="","",INDEX('[1]SOTY &amp; Multi Gun Data'!AB$7:AB$410,MATCH(AU190,'[1]SOTY &amp; Multi Gun Data'!$F$7:$F$410,0),1))</f>
        <v/>
      </c>
      <c r="AW190" s="318" t="str">
        <f t="array" ref="AW190">IF($AU190="","",MAX(IF('[1]SOTY &amp; Multi Gun Data'!$F$7:$F$410=$AU190,'[1]SOTY &amp; Multi Gun Data'!$G$7:$G$410),IF('[1]SOTY &amp; Multi Gun Data'!$F$7:$F$410=$AU190,'[1]SOTY &amp; Multi Gun Data'!$H$7:$H$410)))</f>
        <v/>
      </c>
      <c r="AX190" s="319" t="str">
        <f t="shared" si="27"/>
        <v/>
      </c>
    </row>
    <row r="191" spans="1:50" ht="16.7" x14ac:dyDescent="0.35">
      <c r="A191" s="310" t="str">
        <f>IFERROR(INDEX('[1]SOTY &amp; Multi Gun Data'!$F$7:$F$410,MATCH((ROW()-6),'[1]SOTY &amp; Multi Gun Data'!$AH$7:$AH$410,0),1),"")</f>
        <v/>
      </c>
      <c r="B191" s="311" t="str">
        <f>IF($A191="","",INDEX('[1]SOTY &amp; Multi Gun Data'!G$7:G$410,MATCH($A191,'[1]SOTY &amp; Multi Gun Data'!$F$7:$F$410,0),1))</f>
        <v/>
      </c>
      <c r="C191" s="311" t="str">
        <f>IF($A191="","",INDEX('[1]SOTY &amp; Multi Gun Data'!H$7:H$410,MATCH($A191,'[1]SOTY &amp; Multi Gun Data'!$F$7:$F$410,0),1))</f>
        <v/>
      </c>
      <c r="D191" s="312" t="str">
        <f t="shared" si="22"/>
        <v/>
      </c>
      <c r="E191" s="28" t="str">
        <f t="shared" si="28"/>
        <v/>
      </c>
      <c r="I191" s="310" t="str">
        <f>IFERROR(INDEX('[1]SOTY &amp; Multi Gun Data'!$F$7:$F$410,MATCH((ROW()-6),'[1]SOTY &amp; Multi Gun Data'!$AJ$7:$AJ$410,0),1),"")</f>
        <v/>
      </c>
      <c r="J191" s="311" t="str">
        <f>IF(I191="","",INDEX('[1]SOTY &amp; Multi Gun Data'!G$7:G$410,MATCH($I191,'[1]SOTY &amp; Multi Gun Data'!$F$7:$F$410,0),1))</f>
        <v/>
      </c>
      <c r="K191" s="313" t="str">
        <f>IF(J191="","",INDEX('[1]SOTY &amp; Multi Gun Data'!H$7:H$410,MATCH($I191,'[1]SOTY &amp; Multi Gun Data'!$F$7:$F$410,0),1))</f>
        <v/>
      </c>
      <c r="L191" s="314" t="str">
        <f>IF(K191="","",INDEX('[1]SOTY &amp; Multi Gun Data'!I$7:I$410,MATCH($I191,'[1]SOTY &amp; Multi Gun Data'!$F$7:$F$410,0),1))</f>
        <v/>
      </c>
      <c r="M191" s="312" t="str">
        <f t="shared" si="23"/>
        <v/>
      </c>
      <c r="N191" s="28" t="str">
        <f t="shared" si="29"/>
        <v/>
      </c>
      <c r="R191" s="310" t="str">
        <f>IFERROR(INDEX('[1]SOTY &amp; Multi Gun Data'!$F$7:$F$410,MATCH((ROW()-6),'[1]SOTY &amp; Multi Gun Data'!$AL$7:$AL$410,0),1),"")</f>
        <v/>
      </c>
      <c r="S191" s="311" t="str">
        <f>IF(R191="","",INDEX('[1]SOTY &amp; Multi Gun Data'!G$7:G$410,MATCH($R191,'[1]SOTY &amp; Multi Gun Data'!$F$7:$F$410,0),1))</f>
        <v/>
      </c>
      <c r="T191" s="313" t="str">
        <f>IF(S191="","",INDEX('[1]SOTY &amp; Multi Gun Data'!H$7:H$410,MATCH($R191,'[1]SOTY &amp; Multi Gun Data'!$F$7:$F$410,0),1))</f>
        <v/>
      </c>
      <c r="U191" s="314" t="str">
        <f>IF(T191="","",INDEX('[1]SOTY &amp; Multi Gun Data'!I$7:I$410,MATCH($R191,'[1]SOTY &amp; Multi Gun Data'!$F$7:$F$410,0),1))</f>
        <v/>
      </c>
      <c r="V191" s="312" t="str">
        <f t="shared" si="24"/>
        <v/>
      </c>
      <c r="W191" s="28" t="str">
        <f t="shared" si="30"/>
        <v/>
      </c>
      <c r="AA191" s="310" t="str">
        <f>IFERROR(INDEX('[1]SOTY &amp; Multi Gun Data'!$F$7:$F$410,MATCH((ROW()-6),'[1]SOTY &amp; Multi Gun Data'!$AN$7:$AN$410,0),1),"")</f>
        <v/>
      </c>
      <c r="AB191" s="311" t="str">
        <f>IF($AA191="","",INDEX('[1]SOTY &amp; Multi Gun Data'!G$7:G$410,MATCH($AA191,'[1]SOTY &amp; Multi Gun Data'!$F$7:$F$410,0),1))</f>
        <v/>
      </c>
      <c r="AC191" s="313" t="str">
        <f>IF($AA191="","",INDEX('[1]SOTY &amp; Multi Gun Data'!H$7:H$410,MATCH($AA191,'[1]SOTY &amp; Multi Gun Data'!$F$7:$F$410,0),1))</f>
        <v/>
      </c>
      <c r="AD191" s="315" t="str">
        <f>IF($AA191="","",INDEX('[1]SOTY &amp; Multi Gun Data'!J$7:J$410,MATCH($AA191,'[1]SOTY &amp; Multi Gun Data'!$F$7:$F$410,0),1))</f>
        <v/>
      </c>
      <c r="AE191" s="316" t="str">
        <f>IF($AA191="","",INDEX('[1]SOTY &amp; Multi Gun Data'!K$7:K$410,MATCH($AA191,'[1]SOTY &amp; Multi Gun Data'!$F$7:$F$410,0),1))</f>
        <v/>
      </c>
      <c r="AF191" s="312" t="str">
        <f t="shared" si="25"/>
        <v/>
      </c>
      <c r="AG191" s="28" t="str">
        <f t="shared" si="31"/>
        <v/>
      </c>
      <c r="AK191" s="310" t="str">
        <f>IFERROR(INDEX('[1]SOTY &amp; Multi Gun Data'!$F$7:$F$410,MATCH((ROW()-6),'[1]SOTY &amp; Multi Gun Data'!$AP$7:$AP$410,0),1),"")</f>
        <v/>
      </c>
      <c r="AL191" s="311" t="str">
        <f>IF($AK191="","",INDEX('[1]SOTY &amp; Multi Gun Data'!G$7:G$410,MATCH($AK191,'[1]SOTY &amp; Multi Gun Data'!$F$7:$F$410,0),1))</f>
        <v/>
      </c>
      <c r="AM191" s="313" t="str">
        <f>IF($AK191="","",INDEX('[1]SOTY &amp; Multi Gun Data'!H$7:H$410,MATCH($AK191,'[1]SOTY &amp; Multi Gun Data'!$F$7:$F$410,0),1))</f>
        <v/>
      </c>
      <c r="AN191" s="315" t="str">
        <f>IF($AK191="","",INDEX('[1]SOTY &amp; Multi Gun Data'!J$7:J$410,MATCH($AK191,'[1]SOTY &amp; Multi Gun Data'!$F$7:$F$410,0),1))</f>
        <v/>
      </c>
      <c r="AO191" s="316" t="str">
        <f>IF($AK191="","",INDEX('[1]SOTY &amp; Multi Gun Data'!K$7:K$410,MATCH($AK191,'[1]SOTY &amp; Multi Gun Data'!$F$7:$F$410,0),1))</f>
        <v/>
      </c>
      <c r="AP191" s="312" t="str">
        <f t="shared" si="26"/>
        <v/>
      </c>
      <c r="AQ191" s="28" t="str">
        <f t="shared" si="32"/>
        <v/>
      </c>
      <c r="AU191" s="310" t="str">
        <f>IFERROR(INDEX('[1]SOTY &amp; Multi Gun Data'!$F$7:$F$410,MATCH((ROW()-6),'[1]SOTY &amp; Multi Gun Data'!$AC$7:$AC$410,0),1),"")</f>
        <v/>
      </c>
      <c r="AV191" s="317" t="str">
        <f>IF(AU191="","",INDEX('[1]SOTY &amp; Multi Gun Data'!AB$7:AB$410,MATCH(AU191,'[1]SOTY &amp; Multi Gun Data'!$F$7:$F$410,0),1))</f>
        <v/>
      </c>
      <c r="AW191" s="318" t="str">
        <f t="array" ref="AW191">IF($AU191="","",MAX(IF('[1]SOTY &amp; Multi Gun Data'!$F$7:$F$410=$AU191,'[1]SOTY &amp; Multi Gun Data'!$G$7:$G$410),IF('[1]SOTY &amp; Multi Gun Data'!$F$7:$F$410=$AU191,'[1]SOTY &amp; Multi Gun Data'!$H$7:$H$410)))</f>
        <v/>
      </c>
      <c r="AX191" s="319" t="str">
        <f t="shared" si="27"/>
        <v/>
      </c>
    </row>
    <row r="192" spans="1:50" ht="16.7" x14ac:dyDescent="0.35">
      <c r="A192" s="310" t="str">
        <f>IFERROR(INDEX('[1]SOTY &amp; Multi Gun Data'!$F$7:$F$410,MATCH((ROW()-6),'[1]SOTY &amp; Multi Gun Data'!$AH$7:$AH$410,0),1),"")</f>
        <v/>
      </c>
      <c r="B192" s="311" t="str">
        <f>IF($A192="","",INDEX('[1]SOTY &amp; Multi Gun Data'!G$7:G$410,MATCH($A192,'[1]SOTY &amp; Multi Gun Data'!$F$7:$F$410,0),1))</f>
        <v/>
      </c>
      <c r="C192" s="311" t="str">
        <f>IF($A192="","",INDEX('[1]SOTY &amp; Multi Gun Data'!H$7:H$410,MATCH($A192,'[1]SOTY &amp; Multi Gun Data'!$F$7:$F$410,0),1))</f>
        <v/>
      </c>
      <c r="D192" s="312" t="str">
        <f t="shared" si="22"/>
        <v/>
      </c>
      <c r="E192" s="28" t="str">
        <f t="shared" si="28"/>
        <v/>
      </c>
      <c r="I192" s="310" t="str">
        <f>IFERROR(INDEX('[1]SOTY &amp; Multi Gun Data'!$F$7:$F$410,MATCH((ROW()-6),'[1]SOTY &amp; Multi Gun Data'!$AJ$7:$AJ$410,0),1),"")</f>
        <v/>
      </c>
      <c r="J192" s="311" t="str">
        <f>IF(I192="","",INDEX('[1]SOTY &amp; Multi Gun Data'!G$7:G$410,MATCH($I192,'[1]SOTY &amp; Multi Gun Data'!$F$7:$F$410,0),1))</f>
        <v/>
      </c>
      <c r="K192" s="313" t="str">
        <f>IF(J192="","",INDEX('[1]SOTY &amp; Multi Gun Data'!H$7:H$410,MATCH($I192,'[1]SOTY &amp; Multi Gun Data'!$F$7:$F$410,0),1))</f>
        <v/>
      </c>
      <c r="L192" s="314" t="str">
        <f>IF(K192="","",INDEX('[1]SOTY &amp; Multi Gun Data'!I$7:I$410,MATCH($I192,'[1]SOTY &amp; Multi Gun Data'!$F$7:$F$410,0),1))</f>
        <v/>
      </c>
      <c r="M192" s="312" t="str">
        <f t="shared" si="23"/>
        <v/>
      </c>
      <c r="N192" s="28" t="str">
        <f t="shared" si="29"/>
        <v/>
      </c>
      <c r="R192" s="310" t="str">
        <f>IFERROR(INDEX('[1]SOTY &amp; Multi Gun Data'!$F$7:$F$410,MATCH((ROW()-6),'[1]SOTY &amp; Multi Gun Data'!$AL$7:$AL$410,0),1),"")</f>
        <v/>
      </c>
      <c r="S192" s="311" t="str">
        <f>IF(R192="","",INDEX('[1]SOTY &amp; Multi Gun Data'!G$7:G$410,MATCH($R192,'[1]SOTY &amp; Multi Gun Data'!$F$7:$F$410,0),1))</f>
        <v/>
      </c>
      <c r="T192" s="313" t="str">
        <f>IF(S192="","",INDEX('[1]SOTY &amp; Multi Gun Data'!H$7:H$410,MATCH($R192,'[1]SOTY &amp; Multi Gun Data'!$F$7:$F$410,0),1))</f>
        <v/>
      </c>
      <c r="U192" s="314" t="str">
        <f>IF(T192="","",INDEX('[1]SOTY &amp; Multi Gun Data'!I$7:I$410,MATCH($R192,'[1]SOTY &amp; Multi Gun Data'!$F$7:$F$410,0),1))</f>
        <v/>
      </c>
      <c r="V192" s="312" t="str">
        <f t="shared" si="24"/>
        <v/>
      </c>
      <c r="W192" s="28" t="str">
        <f t="shared" si="30"/>
        <v/>
      </c>
      <c r="AA192" s="310" t="str">
        <f>IFERROR(INDEX('[1]SOTY &amp; Multi Gun Data'!$F$7:$F$410,MATCH((ROW()-6),'[1]SOTY &amp; Multi Gun Data'!$AN$7:$AN$410,0),1),"")</f>
        <v/>
      </c>
      <c r="AB192" s="311" t="str">
        <f>IF($AA192="","",INDEX('[1]SOTY &amp; Multi Gun Data'!G$7:G$410,MATCH($AA192,'[1]SOTY &amp; Multi Gun Data'!$F$7:$F$410,0),1))</f>
        <v/>
      </c>
      <c r="AC192" s="313" t="str">
        <f>IF($AA192="","",INDEX('[1]SOTY &amp; Multi Gun Data'!H$7:H$410,MATCH($AA192,'[1]SOTY &amp; Multi Gun Data'!$F$7:$F$410,0),1))</f>
        <v/>
      </c>
      <c r="AD192" s="315" t="str">
        <f>IF($AA192="","",INDEX('[1]SOTY &amp; Multi Gun Data'!J$7:J$410,MATCH($AA192,'[1]SOTY &amp; Multi Gun Data'!$F$7:$F$410,0),1))</f>
        <v/>
      </c>
      <c r="AE192" s="316" t="str">
        <f>IF($AA192="","",INDEX('[1]SOTY &amp; Multi Gun Data'!K$7:K$410,MATCH($AA192,'[1]SOTY &amp; Multi Gun Data'!$F$7:$F$410,0),1))</f>
        <v/>
      </c>
      <c r="AF192" s="312" t="str">
        <f t="shared" si="25"/>
        <v/>
      </c>
      <c r="AG192" s="28" t="str">
        <f t="shared" si="31"/>
        <v/>
      </c>
      <c r="AK192" s="310" t="str">
        <f>IFERROR(INDEX('[1]SOTY &amp; Multi Gun Data'!$F$7:$F$410,MATCH((ROW()-6),'[1]SOTY &amp; Multi Gun Data'!$AP$7:$AP$410,0),1),"")</f>
        <v/>
      </c>
      <c r="AL192" s="311" t="str">
        <f>IF($AK192="","",INDEX('[1]SOTY &amp; Multi Gun Data'!G$7:G$410,MATCH($AK192,'[1]SOTY &amp; Multi Gun Data'!$F$7:$F$410,0),1))</f>
        <v/>
      </c>
      <c r="AM192" s="313" t="str">
        <f>IF($AK192="","",INDEX('[1]SOTY &amp; Multi Gun Data'!H$7:H$410,MATCH($AK192,'[1]SOTY &amp; Multi Gun Data'!$F$7:$F$410,0),1))</f>
        <v/>
      </c>
      <c r="AN192" s="315" t="str">
        <f>IF($AK192="","",INDEX('[1]SOTY &amp; Multi Gun Data'!J$7:J$410,MATCH($AK192,'[1]SOTY &amp; Multi Gun Data'!$F$7:$F$410,0),1))</f>
        <v/>
      </c>
      <c r="AO192" s="316" t="str">
        <f>IF($AK192="","",INDEX('[1]SOTY &amp; Multi Gun Data'!K$7:K$410,MATCH($AK192,'[1]SOTY &amp; Multi Gun Data'!$F$7:$F$410,0),1))</f>
        <v/>
      </c>
      <c r="AP192" s="312" t="str">
        <f t="shared" si="26"/>
        <v/>
      </c>
      <c r="AQ192" s="28" t="str">
        <f t="shared" si="32"/>
        <v/>
      </c>
      <c r="AU192" s="310" t="str">
        <f>IFERROR(INDEX('[1]SOTY &amp; Multi Gun Data'!$F$7:$F$410,MATCH((ROW()-6),'[1]SOTY &amp; Multi Gun Data'!$AC$7:$AC$410,0),1),"")</f>
        <v/>
      </c>
      <c r="AV192" s="317" t="str">
        <f>IF(AU192="","",INDEX('[1]SOTY &amp; Multi Gun Data'!AB$7:AB$410,MATCH(AU192,'[1]SOTY &amp; Multi Gun Data'!$F$7:$F$410,0),1))</f>
        <v/>
      </c>
      <c r="AW192" s="318" t="str">
        <f t="array" ref="AW192">IF($AU192="","",MAX(IF('[1]SOTY &amp; Multi Gun Data'!$F$7:$F$410=$AU192,'[1]SOTY &amp; Multi Gun Data'!$G$7:$G$410),IF('[1]SOTY &amp; Multi Gun Data'!$F$7:$F$410=$AU192,'[1]SOTY &amp; Multi Gun Data'!$H$7:$H$410)))</f>
        <v/>
      </c>
      <c r="AX192" s="319" t="str">
        <f t="shared" si="27"/>
        <v/>
      </c>
    </row>
    <row r="193" spans="1:50" ht="16.7" x14ac:dyDescent="0.35">
      <c r="A193" s="310" t="str">
        <f>IFERROR(INDEX('[1]SOTY &amp; Multi Gun Data'!$F$7:$F$410,MATCH((ROW()-6),'[1]SOTY &amp; Multi Gun Data'!$AH$7:$AH$410,0),1),"")</f>
        <v/>
      </c>
      <c r="B193" s="311" t="str">
        <f>IF($A193="","",INDEX('[1]SOTY &amp; Multi Gun Data'!G$7:G$410,MATCH($A193,'[1]SOTY &amp; Multi Gun Data'!$F$7:$F$410,0),1))</f>
        <v/>
      </c>
      <c r="C193" s="311" t="str">
        <f>IF($A193="","",INDEX('[1]SOTY &amp; Multi Gun Data'!H$7:H$410,MATCH($A193,'[1]SOTY &amp; Multi Gun Data'!$F$7:$F$410,0),1))</f>
        <v/>
      </c>
      <c r="D193" s="312" t="str">
        <f t="shared" si="22"/>
        <v/>
      </c>
      <c r="E193" s="28" t="str">
        <f t="shared" si="28"/>
        <v/>
      </c>
      <c r="I193" s="310" t="str">
        <f>IFERROR(INDEX('[1]SOTY &amp; Multi Gun Data'!$F$7:$F$410,MATCH((ROW()-6),'[1]SOTY &amp; Multi Gun Data'!$AJ$7:$AJ$410,0),1),"")</f>
        <v/>
      </c>
      <c r="J193" s="311" t="str">
        <f>IF(I193="","",INDEX('[1]SOTY &amp; Multi Gun Data'!G$7:G$410,MATCH($I193,'[1]SOTY &amp; Multi Gun Data'!$F$7:$F$410,0),1))</f>
        <v/>
      </c>
      <c r="K193" s="313" t="str">
        <f>IF(J193="","",INDEX('[1]SOTY &amp; Multi Gun Data'!H$7:H$410,MATCH($I193,'[1]SOTY &amp; Multi Gun Data'!$F$7:$F$410,0),1))</f>
        <v/>
      </c>
      <c r="L193" s="314" t="str">
        <f>IF(K193="","",INDEX('[1]SOTY &amp; Multi Gun Data'!I$7:I$410,MATCH($I193,'[1]SOTY &amp; Multi Gun Data'!$F$7:$F$410,0),1))</f>
        <v/>
      </c>
      <c r="M193" s="312" t="str">
        <f t="shared" si="23"/>
        <v/>
      </c>
      <c r="N193" s="28" t="str">
        <f t="shared" si="29"/>
        <v/>
      </c>
      <c r="R193" s="310" t="str">
        <f>IFERROR(INDEX('[1]SOTY &amp; Multi Gun Data'!$F$7:$F$410,MATCH((ROW()-6),'[1]SOTY &amp; Multi Gun Data'!$AL$7:$AL$410,0),1),"")</f>
        <v/>
      </c>
      <c r="S193" s="311" t="str">
        <f>IF(R193="","",INDEX('[1]SOTY &amp; Multi Gun Data'!G$7:G$410,MATCH($R193,'[1]SOTY &amp; Multi Gun Data'!$F$7:$F$410,0),1))</f>
        <v/>
      </c>
      <c r="T193" s="313" t="str">
        <f>IF(S193="","",INDEX('[1]SOTY &amp; Multi Gun Data'!H$7:H$410,MATCH($R193,'[1]SOTY &amp; Multi Gun Data'!$F$7:$F$410,0),1))</f>
        <v/>
      </c>
      <c r="U193" s="314" t="str">
        <f>IF(T193="","",INDEX('[1]SOTY &amp; Multi Gun Data'!I$7:I$410,MATCH($R193,'[1]SOTY &amp; Multi Gun Data'!$F$7:$F$410,0),1))</f>
        <v/>
      </c>
      <c r="V193" s="312" t="str">
        <f t="shared" si="24"/>
        <v/>
      </c>
      <c r="W193" s="28" t="str">
        <f t="shared" si="30"/>
        <v/>
      </c>
      <c r="AA193" s="310" t="str">
        <f>IFERROR(INDEX('[1]SOTY &amp; Multi Gun Data'!$F$7:$F$410,MATCH((ROW()-6),'[1]SOTY &amp; Multi Gun Data'!$AN$7:$AN$410,0),1),"")</f>
        <v/>
      </c>
      <c r="AB193" s="311" t="str">
        <f>IF($AA193="","",INDEX('[1]SOTY &amp; Multi Gun Data'!G$7:G$410,MATCH($AA193,'[1]SOTY &amp; Multi Gun Data'!$F$7:$F$410,0),1))</f>
        <v/>
      </c>
      <c r="AC193" s="313" t="str">
        <f>IF($AA193="","",INDEX('[1]SOTY &amp; Multi Gun Data'!H$7:H$410,MATCH($AA193,'[1]SOTY &amp; Multi Gun Data'!$F$7:$F$410,0),1))</f>
        <v/>
      </c>
      <c r="AD193" s="315" t="str">
        <f>IF($AA193="","",INDEX('[1]SOTY &amp; Multi Gun Data'!J$7:J$410,MATCH($AA193,'[1]SOTY &amp; Multi Gun Data'!$F$7:$F$410,0),1))</f>
        <v/>
      </c>
      <c r="AE193" s="316" t="str">
        <f>IF($AA193="","",INDEX('[1]SOTY &amp; Multi Gun Data'!K$7:K$410,MATCH($AA193,'[1]SOTY &amp; Multi Gun Data'!$F$7:$F$410,0),1))</f>
        <v/>
      </c>
      <c r="AF193" s="312" t="str">
        <f t="shared" si="25"/>
        <v/>
      </c>
      <c r="AG193" s="28" t="str">
        <f t="shared" si="31"/>
        <v/>
      </c>
      <c r="AK193" s="310" t="str">
        <f>IFERROR(INDEX('[1]SOTY &amp; Multi Gun Data'!$F$7:$F$410,MATCH((ROW()-6),'[1]SOTY &amp; Multi Gun Data'!$AP$7:$AP$410,0),1),"")</f>
        <v/>
      </c>
      <c r="AL193" s="311" t="str">
        <f>IF($AK193="","",INDEX('[1]SOTY &amp; Multi Gun Data'!G$7:G$410,MATCH($AK193,'[1]SOTY &amp; Multi Gun Data'!$F$7:$F$410,0),1))</f>
        <v/>
      </c>
      <c r="AM193" s="313" t="str">
        <f>IF($AK193="","",INDEX('[1]SOTY &amp; Multi Gun Data'!H$7:H$410,MATCH($AK193,'[1]SOTY &amp; Multi Gun Data'!$F$7:$F$410,0),1))</f>
        <v/>
      </c>
      <c r="AN193" s="315" t="str">
        <f>IF($AK193="","",INDEX('[1]SOTY &amp; Multi Gun Data'!J$7:J$410,MATCH($AK193,'[1]SOTY &amp; Multi Gun Data'!$F$7:$F$410,0),1))</f>
        <v/>
      </c>
      <c r="AO193" s="316" t="str">
        <f>IF($AK193="","",INDEX('[1]SOTY &amp; Multi Gun Data'!K$7:K$410,MATCH($AK193,'[1]SOTY &amp; Multi Gun Data'!$F$7:$F$410,0),1))</f>
        <v/>
      </c>
      <c r="AP193" s="312" t="str">
        <f t="shared" si="26"/>
        <v/>
      </c>
      <c r="AQ193" s="28" t="str">
        <f t="shared" si="32"/>
        <v/>
      </c>
      <c r="AU193" s="310" t="str">
        <f>IFERROR(INDEX('[1]SOTY &amp; Multi Gun Data'!$F$7:$F$410,MATCH((ROW()-6),'[1]SOTY &amp; Multi Gun Data'!$AC$7:$AC$410,0),1),"")</f>
        <v/>
      </c>
      <c r="AV193" s="317" t="str">
        <f>IF(AU193="","",INDEX('[1]SOTY &amp; Multi Gun Data'!AB$7:AB$410,MATCH(AU193,'[1]SOTY &amp; Multi Gun Data'!$F$7:$F$410,0),1))</f>
        <v/>
      </c>
      <c r="AW193" s="318" t="str">
        <f t="array" ref="AW193">IF($AU193="","",MAX(IF('[1]SOTY &amp; Multi Gun Data'!$F$7:$F$410=$AU193,'[1]SOTY &amp; Multi Gun Data'!$G$7:$G$410),IF('[1]SOTY &amp; Multi Gun Data'!$F$7:$F$410=$AU193,'[1]SOTY &amp; Multi Gun Data'!$H$7:$H$410)))</f>
        <v/>
      </c>
      <c r="AX193" s="319" t="str">
        <f t="shared" si="27"/>
        <v/>
      </c>
    </row>
    <row r="194" spans="1:50" ht="16.7" x14ac:dyDescent="0.35">
      <c r="A194" s="310" t="str">
        <f>IFERROR(INDEX('[1]SOTY &amp; Multi Gun Data'!$F$7:$F$410,MATCH((ROW()-6),'[1]SOTY &amp; Multi Gun Data'!$AH$7:$AH$410,0),1),"")</f>
        <v/>
      </c>
      <c r="B194" s="311" t="str">
        <f>IF($A194="","",INDEX('[1]SOTY &amp; Multi Gun Data'!G$7:G$410,MATCH($A194,'[1]SOTY &amp; Multi Gun Data'!$F$7:$F$410,0),1))</f>
        <v/>
      </c>
      <c r="C194" s="311" t="str">
        <f>IF($A194="","",INDEX('[1]SOTY &amp; Multi Gun Data'!H$7:H$410,MATCH($A194,'[1]SOTY &amp; Multi Gun Data'!$F$7:$F$410,0),1))</f>
        <v/>
      </c>
      <c r="D194" s="312" t="str">
        <f t="shared" si="22"/>
        <v/>
      </c>
      <c r="E194" s="28" t="str">
        <f t="shared" si="28"/>
        <v/>
      </c>
      <c r="I194" s="310" t="str">
        <f>IFERROR(INDEX('[1]SOTY &amp; Multi Gun Data'!$F$7:$F$410,MATCH((ROW()-6),'[1]SOTY &amp; Multi Gun Data'!$AJ$7:$AJ$410,0),1),"")</f>
        <v/>
      </c>
      <c r="J194" s="311" t="str">
        <f>IF(I194="","",INDEX('[1]SOTY &amp; Multi Gun Data'!G$7:G$410,MATCH($I194,'[1]SOTY &amp; Multi Gun Data'!$F$7:$F$410,0),1))</f>
        <v/>
      </c>
      <c r="K194" s="313" t="str">
        <f>IF(J194="","",INDEX('[1]SOTY &amp; Multi Gun Data'!H$7:H$410,MATCH($I194,'[1]SOTY &amp; Multi Gun Data'!$F$7:$F$410,0),1))</f>
        <v/>
      </c>
      <c r="L194" s="314" t="str">
        <f>IF(K194="","",INDEX('[1]SOTY &amp; Multi Gun Data'!I$7:I$410,MATCH($I194,'[1]SOTY &amp; Multi Gun Data'!$F$7:$F$410,0),1))</f>
        <v/>
      </c>
      <c r="M194" s="312" t="str">
        <f t="shared" si="23"/>
        <v/>
      </c>
      <c r="N194" s="28" t="str">
        <f t="shared" si="29"/>
        <v/>
      </c>
      <c r="R194" s="310" t="str">
        <f>IFERROR(INDEX('[1]SOTY &amp; Multi Gun Data'!$F$7:$F$410,MATCH((ROW()-6),'[1]SOTY &amp; Multi Gun Data'!$AL$7:$AL$410,0),1),"")</f>
        <v/>
      </c>
      <c r="S194" s="311" t="str">
        <f>IF(R194="","",INDEX('[1]SOTY &amp; Multi Gun Data'!G$7:G$410,MATCH($R194,'[1]SOTY &amp; Multi Gun Data'!$F$7:$F$410,0),1))</f>
        <v/>
      </c>
      <c r="T194" s="313" t="str">
        <f>IF(S194="","",INDEX('[1]SOTY &amp; Multi Gun Data'!H$7:H$410,MATCH($R194,'[1]SOTY &amp; Multi Gun Data'!$F$7:$F$410,0),1))</f>
        <v/>
      </c>
      <c r="U194" s="314" t="str">
        <f>IF(T194="","",INDEX('[1]SOTY &amp; Multi Gun Data'!I$7:I$410,MATCH($R194,'[1]SOTY &amp; Multi Gun Data'!$F$7:$F$410,0),1))</f>
        <v/>
      </c>
      <c r="V194" s="312" t="str">
        <f t="shared" si="24"/>
        <v/>
      </c>
      <c r="W194" s="28" t="str">
        <f t="shared" si="30"/>
        <v/>
      </c>
      <c r="AA194" s="310" t="str">
        <f>IFERROR(INDEX('[1]SOTY &amp; Multi Gun Data'!$F$7:$F$410,MATCH((ROW()-6),'[1]SOTY &amp; Multi Gun Data'!$AN$7:$AN$410,0),1),"")</f>
        <v/>
      </c>
      <c r="AB194" s="311" t="str">
        <f>IF($AA194="","",INDEX('[1]SOTY &amp; Multi Gun Data'!G$7:G$410,MATCH($AA194,'[1]SOTY &amp; Multi Gun Data'!$F$7:$F$410,0),1))</f>
        <v/>
      </c>
      <c r="AC194" s="313" t="str">
        <f>IF($AA194="","",INDEX('[1]SOTY &amp; Multi Gun Data'!H$7:H$410,MATCH($AA194,'[1]SOTY &amp; Multi Gun Data'!$F$7:$F$410,0),1))</f>
        <v/>
      </c>
      <c r="AD194" s="315" t="str">
        <f>IF($AA194="","",INDEX('[1]SOTY &amp; Multi Gun Data'!J$7:J$410,MATCH($AA194,'[1]SOTY &amp; Multi Gun Data'!$F$7:$F$410,0),1))</f>
        <v/>
      </c>
      <c r="AE194" s="316" t="str">
        <f>IF($AA194="","",INDEX('[1]SOTY &amp; Multi Gun Data'!K$7:K$410,MATCH($AA194,'[1]SOTY &amp; Multi Gun Data'!$F$7:$F$410,0),1))</f>
        <v/>
      </c>
      <c r="AF194" s="312" t="str">
        <f t="shared" si="25"/>
        <v/>
      </c>
      <c r="AG194" s="28" t="str">
        <f t="shared" si="31"/>
        <v/>
      </c>
      <c r="AK194" s="310" t="str">
        <f>IFERROR(INDEX('[1]SOTY &amp; Multi Gun Data'!$F$7:$F$410,MATCH((ROW()-6),'[1]SOTY &amp; Multi Gun Data'!$AP$7:$AP$410,0),1),"")</f>
        <v/>
      </c>
      <c r="AL194" s="311" t="str">
        <f>IF($AK194="","",INDEX('[1]SOTY &amp; Multi Gun Data'!G$7:G$410,MATCH($AK194,'[1]SOTY &amp; Multi Gun Data'!$F$7:$F$410,0),1))</f>
        <v/>
      </c>
      <c r="AM194" s="313" t="str">
        <f>IF($AK194="","",INDEX('[1]SOTY &amp; Multi Gun Data'!H$7:H$410,MATCH($AK194,'[1]SOTY &amp; Multi Gun Data'!$F$7:$F$410,0),1))</f>
        <v/>
      </c>
      <c r="AN194" s="315" t="str">
        <f>IF($AK194="","",INDEX('[1]SOTY &amp; Multi Gun Data'!J$7:J$410,MATCH($AK194,'[1]SOTY &amp; Multi Gun Data'!$F$7:$F$410,0),1))</f>
        <v/>
      </c>
      <c r="AO194" s="316" t="str">
        <f>IF($AK194="","",INDEX('[1]SOTY &amp; Multi Gun Data'!K$7:K$410,MATCH($AK194,'[1]SOTY &amp; Multi Gun Data'!$F$7:$F$410,0),1))</f>
        <v/>
      </c>
      <c r="AP194" s="312" t="str">
        <f t="shared" si="26"/>
        <v/>
      </c>
      <c r="AQ194" s="28" t="str">
        <f t="shared" si="32"/>
        <v/>
      </c>
      <c r="AU194" s="310" t="str">
        <f>IFERROR(INDEX('[1]SOTY &amp; Multi Gun Data'!$F$7:$F$410,MATCH((ROW()-6),'[1]SOTY &amp; Multi Gun Data'!$AC$7:$AC$410,0),1),"")</f>
        <v/>
      </c>
      <c r="AV194" s="317" t="str">
        <f>IF(AU194="","",INDEX('[1]SOTY &amp; Multi Gun Data'!AB$7:AB$410,MATCH(AU194,'[1]SOTY &amp; Multi Gun Data'!$F$7:$F$410,0),1))</f>
        <v/>
      </c>
      <c r="AW194" s="318" t="str">
        <f t="array" ref="AW194">IF($AU194="","",MAX(IF('[1]SOTY &amp; Multi Gun Data'!$F$7:$F$410=$AU194,'[1]SOTY &amp; Multi Gun Data'!$G$7:$G$410),IF('[1]SOTY &amp; Multi Gun Data'!$F$7:$F$410=$AU194,'[1]SOTY &amp; Multi Gun Data'!$H$7:$H$410)))</f>
        <v/>
      </c>
      <c r="AX194" s="319" t="str">
        <f t="shared" si="27"/>
        <v/>
      </c>
    </row>
    <row r="195" spans="1:50" ht="16.7" x14ac:dyDescent="0.35">
      <c r="A195" s="310" t="str">
        <f>IFERROR(INDEX('[1]SOTY &amp; Multi Gun Data'!$F$7:$F$410,MATCH((ROW()-6),'[1]SOTY &amp; Multi Gun Data'!$AH$7:$AH$410,0),1),"")</f>
        <v/>
      </c>
      <c r="B195" s="311" t="str">
        <f>IF($A195="","",INDEX('[1]SOTY &amp; Multi Gun Data'!G$7:G$410,MATCH($A195,'[1]SOTY &amp; Multi Gun Data'!$F$7:$F$410,0),1))</f>
        <v/>
      </c>
      <c r="C195" s="311" t="str">
        <f>IF($A195="","",INDEX('[1]SOTY &amp; Multi Gun Data'!H$7:H$410,MATCH($A195,'[1]SOTY &amp; Multi Gun Data'!$F$7:$F$410,0),1))</f>
        <v/>
      </c>
      <c r="D195" s="312" t="str">
        <f t="shared" si="22"/>
        <v/>
      </c>
      <c r="E195" s="28" t="str">
        <f t="shared" si="28"/>
        <v/>
      </c>
      <c r="I195" s="310" t="str">
        <f>IFERROR(INDEX('[1]SOTY &amp; Multi Gun Data'!$F$7:$F$410,MATCH((ROW()-6),'[1]SOTY &amp; Multi Gun Data'!$AJ$7:$AJ$410,0),1),"")</f>
        <v/>
      </c>
      <c r="J195" s="311" t="str">
        <f>IF(I195="","",INDEX('[1]SOTY &amp; Multi Gun Data'!G$7:G$410,MATCH($I195,'[1]SOTY &amp; Multi Gun Data'!$F$7:$F$410,0),1))</f>
        <v/>
      </c>
      <c r="K195" s="313" t="str">
        <f>IF(J195="","",INDEX('[1]SOTY &amp; Multi Gun Data'!H$7:H$410,MATCH($I195,'[1]SOTY &amp; Multi Gun Data'!$F$7:$F$410,0),1))</f>
        <v/>
      </c>
      <c r="L195" s="314" t="str">
        <f>IF(K195="","",INDEX('[1]SOTY &amp; Multi Gun Data'!I$7:I$410,MATCH($I195,'[1]SOTY &amp; Multi Gun Data'!$F$7:$F$410,0),1))</f>
        <v/>
      </c>
      <c r="M195" s="312" t="str">
        <f t="shared" si="23"/>
        <v/>
      </c>
      <c r="N195" s="28" t="str">
        <f t="shared" si="29"/>
        <v/>
      </c>
      <c r="R195" s="310" t="str">
        <f>IFERROR(INDEX('[1]SOTY &amp; Multi Gun Data'!$F$7:$F$410,MATCH((ROW()-6),'[1]SOTY &amp; Multi Gun Data'!$AL$7:$AL$410,0),1),"")</f>
        <v/>
      </c>
      <c r="S195" s="311" t="str">
        <f>IF(R195="","",INDEX('[1]SOTY &amp; Multi Gun Data'!G$7:G$410,MATCH($R195,'[1]SOTY &amp; Multi Gun Data'!$F$7:$F$410,0),1))</f>
        <v/>
      </c>
      <c r="T195" s="313" t="str">
        <f>IF(S195="","",INDEX('[1]SOTY &amp; Multi Gun Data'!H$7:H$410,MATCH($R195,'[1]SOTY &amp; Multi Gun Data'!$F$7:$F$410,0),1))</f>
        <v/>
      </c>
      <c r="U195" s="314" t="str">
        <f>IF(T195="","",INDEX('[1]SOTY &amp; Multi Gun Data'!I$7:I$410,MATCH($R195,'[1]SOTY &amp; Multi Gun Data'!$F$7:$F$410,0),1))</f>
        <v/>
      </c>
      <c r="V195" s="312" t="str">
        <f t="shared" si="24"/>
        <v/>
      </c>
      <c r="W195" s="28" t="str">
        <f t="shared" si="30"/>
        <v/>
      </c>
      <c r="AA195" s="310" t="str">
        <f>IFERROR(INDEX('[1]SOTY &amp; Multi Gun Data'!$F$7:$F$410,MATCH((ROW()-6),'[1]SOTY &amp; Multi Gun Data'!$AN$7:$AN$410,0),1),"")</f>
        <v/>
      </c>
      <c r="AB195" s="311" t="str">
        <f>IF($AA195="","",INDEX('[1]SOTY &amp; Multi Gun Data'!G$7:G$410,MATCH($AA195,'[1]SOTY &amp; Multi Gun Data'!$F$7:$F$410,0),1))</f>
        <v/>
      </c>
      <c r="AC195" s="313" t="str">
        <f>IF($AA195="","",INDEX('[1]SOTY &amp; Multi Gun Data'!H$7:H$410,MATCH($AA195,'[1]SOTY &amp; Multi Gun Data'!$F$7:$F$410,0),1))</f>
        <v/>
      </c>
      <c r="AD195" s="315" t="str">
        <f>IF($AA195="","",INDEX('[1]SOTY &amp; Multi Gun Data'!J$7:J$410,MATCH($AA195,'[1]SOTY &amp; Multi Gun Data'!$F$7:$F$410,0),1))</f>
        <v/>
      </c>
      <c r="AE195" s="316" t="str">
        <f>IF($AA195="","",INDEX('[1]SOTY &amp; Multi Gun Data'!K$7:K$410,MATCH($AA195,'[1]SOTY &amp; Multi Gun Data'!$F$7:$F$410,0),1))</f>
        <v/>
      </c>
      <c r="AF195" s="312" t="str">
        <f t="shared" si="25"/>
        <v/>
      </c>
      <c r="AG195" s="28" t="str">
        <f t="shared" si="31"/>
        <v/>
      </c>
      <c r="AK195" s="310" t="str">
        <f>IFERROR(INDEX('[1]SOTY &amp; Multi Gun Data'!$F$7:$F$410,MATCH((ROW()-6),'[1]SOTY &amp; Multi Gun Data'!$AP$7:$AP$410,0),1),"")</f>
        <v/>
      </c>
      <c r="AL195" s="311" t="str">
        <f>IF($AK195="","",INDEX('[1]SOTY &amp; Multi Gun Data'!G$7:G$410,MATCH($AK195,'[1]SOTY &amp; Multi Gun Data'!$F$7:$F$410,0),1))</f>
        <v/>
      </c>
      <c r="AM195" s="313" t="str">
        <f>IF($AK195="","",INDEX('[1]SOTY &amp; Multi Gun Data'!H$7:H$410,MATCH($AK195,'[1]SOTY &amp; Multi Gun Data'!$F$7:$F$410,0),1))</f>
        <v/>
      </c>
      <c r="AN195" s="315" t="str">
        <f>IF($AK195="","",INDEX('[1]SOTY &amp; Multi Gun Data'!J$7:J$410,MATCH($AK195,'[1]SOTY &amp; Multi Gun Data'!$F$7:$F$410,0),1))</f>
        <v/>
      </c>
      <c r="AO195" s="316" t="str">
        <f>IF($AK195="","",INDEX('[1]SOTY &amp; Multi Gun Data'!K$7:K$410,MATCH($AK195,'[1]SOTY &amp; Multi Gun Data'!$F$7:$F$410,0),1))</f>
        <v/>
      </c>
      <c r="AP195" s="312" t="str">
        <f t="shared" si="26"/>
        <v/>
      </c>
      <c r="AQ195" s="28" t="str">
        <f t="shared" si="32"/>
        <v/>
      </c>
      <c r="AU195" s="310" t="str">
        <f>IFERROR(INDEX('[1]SOTY &amp; Multi Gun Data'!$F$7:$F$410,MATCH((ROW()-6),'[1]SOTY &amp; Multi Gun Data'!$AC$7:$AC$410,0),1),"")</f>
        <v/>
      </c>
      <c r="AV195" s="317" t="str">
        <f>IF(AU195="","",INDEX('[1]SOTY &amp; Multi Gun Data'!AB$7:AB$410,MATCH(AU195,'[1]SOTY &amp; Multi Gun Data'!$F$7:$F$410,0),1))</f>
        <v/>
      </c>
      <c r="AW195" s="318" t="str">
        <f t="array" ref="AW195">IF($AU195="","",MAX(IF('[1]SOTY &amp; Multi Gun Data'!$F$7:$F$410=$AU195,'[1]SOTY &amp; Multi Gun Data'!$G$7:$G$410),IF('[1]SOTY &amp; Multi Gun Data'!$F$7:$F$410=$AU195,'[1]SOTY &amp; Multi Gun Data'!$H$7:$H$410)))</f>
        <v/>
      </c>
      <c r="AX195" s="319" t="str">
        <f t="shared" si="27"/>
        <v/>
      </c>
    </row>
    <row r="196" spans="1:50" ht="16.7" x14ac:dyDescent="0.35">
      <c r="A196" s="310" t="str">
        <f>IFERROR(INDEX('[1]SOTY &amp; Multi Gun Data'!$F$7:$F$410,MATCH((ROW()-6),'[1]SOTY &amp; Multi Gun Data'!$AH$7:$AH$410,0),1),"")</f>
        <v/>
      </c>
      <c r="B196" s="311" t="str">
        <f>IF($A196="","",INDEX('[1]SOTY &amp; Multi Gun Data'!G$7:G$410,MATCH($A196,'[1]SOTY &amp; Multi Gun Data'!$F$7:$F$410,0),1))</f>
        <v/>
      </c>
      <c r="C196" s="311" t="str">
        <f>IF($A196="","",INDEX('[1]SOTY &amp; Multi Gun Data'!H$7:H$410,MATCH($A196,'[1]SOTY &amp; Multi Gun Data'!$F$7:$F$410,0),1))</f>
        <v/>
      </c>
      <c r="D196" s="312" t="str">
        <f t="shared" si="22"/>
        <v/>
      </c>
      <c r="E196" s="28" t="str">
        <f t="shared" si="28"/>
        <v/>
      </c>
      <c r="I196" s="310" t="str">
        <f>IFERROR(INDEX('[1]SOTY &amp; Multi Gun Data'!$F$7:$F$410,MATCH((ROW()-6),'[1]SOTY &amp; Multi Gun Data'!$AJ$7:$AJ$410,0),1),"")</f>
        <v/>
      </c>
      <c r="J196" s="311" t="str">
        <f>IF(I196="","",INDEX('[1]SOTY &amp; Multi Gun Data'!G$7:G$410,MATCH($I196,'[1]SOTY &amp; Multi Gun Data'!$F$7:$F$410,0),1))</f>
        <v/>
      </c>
      <c r="K196" s="313" t="str">
        <f>IF(J196="","",INDEX('[1]SOTY &amp; Multi Gun Data'!H$7:H$410,MATCH($I196,'[1]SOTY &amp; Multi Gun Data'!$F$7:$F$410,0),1))</f>
        <v/>
      </c>
      <c r="L196" s="314" t="str">
        <f>IF(K196="","",INDEX('[1]SOTY &amp; Multi Gun Data'!I$7:I$410,MATCH($I196,'[1]SOTY &amp; Multi Gun Data'!$F$7:$F$410,0),1))</f>
        <v/>
      </c>
      <c r="M196" s="312" t="str">
        <f t="shared" si="23"/>
        <v/>
      </c>
      <c r="N196" s="28" t="str">
        <f t="shared" si="29"/>
        <v/>
      </c>
      <c r="R196" s="310" t="str">
        <f>IFERROR(INDEX('[1]SOTY &amp; Multi Gun Data'!$F$7:$F$410,MATCH((ROW()-6),'[1]SOTY &amp; Multi Gun Data'!$AL$7:$AL$410,0),1),"")</f>
        <v/>
      </c>
      <c r="S196" s="311" t="str">
        <f>IF(R196="","",INDEX('[1]SOTY &amp; Multi Gun Data'!G$7:G$410,MATCH($R196,'[1]SOTY &amp; Multi Gun Data'!$F$7:$F$410,0),1))</f>
        <v/>
      </c>
      <c r="T196" s="313" t="str">
        <f>IF(S196="","",INDEX('[1]SOTY &amp; Multi Gun Data'!H$7:H$410,MATCH($R196,'[1]SOTY &amp; Multi Gun Data'!$F$7:$F$410,0),1))</f>
        <v/>
      </c>
      <c r="U196" s="314" t="str">
        <f>IF(T196="","",INDEX('[1]SOTY &amp; Multi Gun Data'!I$7:I$410,MATCH($R196,'[1]SOTY &amp; Multi Gun Data'!$F$7:$F$410,0),1))</f>
        <v/>
      </c>
      <c r="V196" s="312" t="str">
        <f t="shared" si="24"/>
        <v/>
      </c>
      <c r="W196" s="28" t="str">
        <f t="shared" si="30"/>
        <v/>
      </c>
      <c r="AA196" s="310" t="str">
        <f>IFERROR(INDEX('[1]SOTY &amp; Multi Gun Data'!$F$7:$F$410,MATCH((ROW()-6),'[1]SOTY &amp; Multi Gun Data'!$AN$7:$AN$410,0),1),"")</f>
        <v/>
      </c>
      <c r="AB196" s="311" t="str">
        <f>IF($AA196="","",INDEX('[1]SOTY &amp; Multi Gun Data'!G$7:G$410,MATCH($AA196,'[1]SOTY &amp; Multi Gun Data'!$F$7:$F$410,0),1))</f>
        <v/>
      </c>
      <c r="AC196" s="313" t="str">
        <f>IF($AA196="","",INDEX('[1]SOTY &amp; Multi Gun Data'!H$7:H$410,MATCH($AA196,'[1]SOTY &amp; Multi Gun Data'!$F$7:$F$410,0),1))</f>
        <v/>
      </c>
      <c r="AD196" s="315" t="str">
        <f>IF($AA196="","",INDEX('[1]SOTY &amp; Multi Gun Data'!J$7:J$410,MATCH($AA196,'[1]SOTY &amp; Multi Gun Data'!$F$7:$F$410,0),1))</f>
        <v/>
      </c>
      <c r="AE196" s="316" t="str">
        <f>IF($AA196="","",INDEX('[1]SOTY &amp; Multi Gun Data'!K$7:K$410,MATCH($AA196,'[1]SOTY &amp; Multi Gun Data'!$F$7:$F$410,0),1))</f>
        <v/>
      </c>
      <c r="AF196" s="312" t="str">
        <f t="shared" si="25"/>
        <v/>
      </c>
      <c r="AG196" s="28" t="str">
        <f t="shared" si="31"/>
        <v/>
      </c>
      <c r="AK196" s="310" t="str">
        <f>IFERROR(INDEX('[1]SOTY &amp; Multi Gun Data'!$F$7:$F$410,MATCH((ROW()-6),'[1]SOTY &amp; Multi Gun Data'!$AP$7:$AP$410,0),1),"")</f>
        <v/>
      </c>
      <c r="AL196" s="311" t="str">
        <f>IF($AK196="","",INDEX('[1]SOTY &amp; Multi Gun Data'!G$7:G$410,MATCH($AK196,'[1]SOTY &amp; Multi Gun Data'!$F$7:$F$410,0),1))</f>
        <v/>
      </c>
      <c r="AM196" s="313" t="str">
        <f>IF($AK196="","",INDEX('[1]SOTY &amp; Multi Gun Data'!H$7:H$410,MATCH($AK196,'[1]SOTY &amp; Multi Gun Data'!$F$7:$F$410,0),1))</f>
        <v/>
      </c>
      <c r="AN196" s="315" t="str">
        <f>IF($AK196="","",INDEX('[1]SOTY &amp; Multi Gun Data'!J$7:J$410,MATCH($AK196,'[1]SOTY &amp; Multi Gun Data'!$F$7:$F$410,0),1))</f>
        <v/>
      </c>
      <c r="AO196" s="316" t="str">
        <f>IF($AK196="","",INDEX('[1]SOTY &amp; Multi Gun Data'!K$7:K$410,MATCH($AK196,'[1]SOTY &amp; Multi Gun Data'!$F$7:$F$410,0),1))</f>
        <v/>
      </c>
      <c r="AP196" s="312" t="str">
        <f t="shared" si="26"/>
        <v/>
      </c>
      <c r="AQ196" s="28" t="str">
        <f t="shared" si="32"/>
        <v/>
      </c>
      <c r="AU196" s="310" t="str">
        <f>IFERROR(INDEX('[1]SOTY &amp; Multi Gun Data'!$F$7:$F$410,MATCH((ROW()-6),'[1]SOTY &amp; Multi Gun Data'!$AC$7:$AC$410,0),1),"")</f>
        <v/>
      </c>
      <c r="AV196" s="317" t="str">
        <f>IF(AU196="","",INDEX('[1]SOTY &amp; Multi Gun Data'!AB$7:AB$410,MATCH(AU196,'[1]SOTY &amp; Multi Gun Data'!$F$7:$F$410,0),1))</f>
        <v/>
      </c>
      <c r="AW196" s="318" t="str">
        <f t="array" ref="AW196">IF($AU196="","",MAX(IF('[1]SOTY &amp; Multi Gun Data'!$F$7:$F$410=$AU196,'[1]SOTY &amp; Multi Gun Data'!$G$7:$G$410),IF('[1]SOTY &amp; Multi Gun Data'!$F$7:$F$410=$AU196,'[1]SOTY &amp; Multi Gun Data'!$H$7:$H$410)))</f>
        <v/>
      </c>
      <c r="AX196" s="319" t="str">
        <f t="shared" si="27"/>
        <v/>
      </c>
    </row>
    <row r="197" spans="1:50" ht="16.7" x14ac:dyDescent="0.35">
      <c r="A197" s="310" t="str">
        <f>IFERROR(INDEX('[1]SOTY &amp; Multi Gun Data'!$F$7:$F$410,MATCH((ROW()-6),'[1]SOTY &amp; Multi Gun Data'!$AH$7:$AH$410,0),1),"")</f>
        <v/>
      </c>
      <c r="B197" s="311" t="str">
        <f>IF($A197="","",INDEX('[1]SOTY &amp; Multi Gun Data'!G$7:G$410,MATCH($A197,'[1]SOTY &amp; Multi Gun Data'!$F$7:$F$410,0),1))</f>
        <v/>
      </c>
      <c r="C197" s="311" t="str">
        <f>IF($A197="","",INDEX('[1]SOTY &amp; Multi Gun Data'!H$7:H$410,MATCH($A197,'[1]SOTY &amp; Multi Gun Data'!$F$7:$F$410,0),1))</f>
        <v/>
      </c>
      <c r="D197" s="312" t="str">
        <f t="shared" si="22"/>
        <v/>
      </c>
      <c r="E197" s="28" t="str">
        <f t="shared" si="28"/>
        <v/>
      </c>
      <c r="I197" s="310" t="str">
        <f>IFERROR(INDEX('[1]SOTY &amp; Multi Gun Data'!$F$7:$F$410,MATCH((ROW()-6),'[1]SOTY &amp; Multi Gun Data'!$AJ$7:$AJ$410,0),1),"")</f>
        <v/>
      </c>
      <c r="J197" s="311" t="str">
        <f>IF(I197="","",INDEX('[1]SOTY &amp; Multi Gun Data'!G$7:G$410,MATCH($I197,'[1]SOTY &amp; Multi Gun Data'!$F$7:$F$410,0),1))</f>
        <v/>
      </c>
      <c r="K197" s="313" t="str">
        <f>IF(J197="","",INDEX('[1]SOTY &amp; Multi Gun Data'!H$7:H$410,MATCH($I197,'[1]SOTY &amp; Multi Gun Data'!$F$7:$F$410,0),1))</f>
        <v/>
      </c>
      <c r="L197" s="314" t="str">
        <f>IF(K197="","",INDEX('[1]SOTY &amp; Multi Gun Data'!I$7:I$410,MATCH($I197,'[1]SOTY &amp; Multi Gun Data'!$F$7:$F$410,0),1))</f>
        <v/>
      </c>
      <c r="M197" s="312" t="str">
        <f t="shared" si="23"/>
        <v/>
      </c>
      <c r="N197" s="28" t="str">
        <f t="shared" si="29"/>
        <v/>
      </c>
      <c r="R197" s="310" t="str">
        <f>IFERROR(INDEX('[1]SOTY &amp; Multi Gun Data'!$F$7:$F$410,MATCH((ROW()-6),'[1]SOTY &amp; Multi Gun Data'!$AL$7:$AL$410,0),1),"")</f>
        <v/>
      </c>
      <c r="S197" s="311" t="str">
        <f>IF(R197="","",INDEX('[1]SOTY &amp; Multi Gun Data'!G$7:G$410,MATCH($R197,'[1]SOTY &amp; Multi Gun Data'!$F$7:$F$410,0),1))</f>
        <v/>
      </c>
      <c r="T197" s="313" t="str">
        <f>IF(S197="","",INDEX('[1]SOTY &amp; Multi Gun Data'!H$7:H$410,MATCH($R197,'[1]SOTY &amp; Multi Gun Data'!$F$7:$F$410,0),1))</f>
        <v/>
      </c>
      <c r="U197" s="314" t="str">
        <f>IF(T197="","",INDEX('[1]SOTY &amp; Multi Gun Data'!I$7:I$410,MATCH($R197,'[1]SOTY &amp; Multi Gun Data'!$F$7:$F$410,0),1))</f>
        <v/>
      </c>
      <c r="V197" s="312" t="str">
        <f t="shared" si="24"/>
        <v/>
      </c>
      <c r="W197" s="28" t="str">
        <f t="shared" si="30"/>
        <v/>
      </c>
      <c r="AA197" s="310" t="str">
        <f>IFERROR(INDEX('[1]SOTY &amp; Multi Gun Data'!$F$7:$F$410,MATCH((ROW()-6),'[1]SOTY &amp; Multi Gun Data'!$AN$7:$AN$410,0),1),"")</f>
        <v/>
      </c>
      <c r="AB197" s="311" t="str">
        <f>IF($AA197="","",INDEX('[1]SOTY &amp; Multi Gun Data'!G$7:G$410,MATCH($AA197,'[1]SOTY &amp; Multi Gun Data'!$F$7:$F$410,0),1))</f>
        <v/>
      </c>
      <c r="AC197" s="313" t="str">
        <f>IF($AA197="","",INDEX('[1]SOTY &amp; Multi Gun Data'!H$7:H$410,MATCH($AA197,'[1]SOTY &amp; Multi Gun Data'!$F$7:$F$410,0),1))</f>
        <v/>
      </c>
      <c r="AD197" s="315" t="str">
        <f>IF($AA197="","",INDEX('[1]SOTY &amp; Multi Gun Data'!J$7:J$410,MATCH($AA197,'[1]SOTY &amp; Multi Gun Data'!$F$7:$F$410,0),1))</f>
        <v/>
      </c>
      <c r="AE197" s="316" t="str">
        <f>IF($AA197="","",INDEX('[1]SOTY &amp; Multi Gun Data'!K$7:K$410,MATCH($AA197,'[1]SOTY &amp; Multi Gun Data'!$F$7:$F$410,0),1))</f>
        <v/>
      </c>
      <c r="AF197" s="312" t="str">
        <f t="shared" si="25"/>
        <v/>
      </c>
      <c r="AG197" s="28" t="str">
        <f t="shared" si="31"/>
        <v/>
      </c>
      <c r="AK197" s="310" t="str">
        <f>IFERROR(INDEX('[1]SOTY &amp; Multi Gun Data'!$F$7:$F$410,MATCH((ROW()-6),'[1]SOTY &amp; Multi Gun Data'!$AP$7:$AP$410,0),1),"")</f>
        <v/>
      </c>
      <c r="AL197" s="311" t="str">
        <f>IF($AK197="","",INDEX('[1]SOTY &amp; Multi Gun Data'!G$7:G$410,MATCH($AK197,'[1]SOTY &amp; Multi Gun Data'!$F$7:$F$410,0),1))</f>
        <v/>
      </c>
      <c r="AM197" s="313" t="str">
        <f>IF($AK197="","",INDEX('[1]SOTY &amp; Multi Gun Data'!H$7:H$410,MATCH($AK197,'[1]SOTY &amp; Multi Gun Data'!$F$7:$F$410,0),1))</f>
        <v/>
      </c>
      <c r="AN197" s="315" t="str">
        <f>IF($AK197="","",INDEX('[1]SOTY &amp; Multi Gun Data'!J$7:J$410,MATCH($AK197,'[1]SOTY &amp; Multi Gun Data'!$F$7:$F$410,0),1))</f>
        <v/>
      </c>
      <c r="AO197" s="316" t="str">
        <f>IF($AK197="","",INDEX('[1]SOTY &amp; Multi Gun Data'!K$7:K$410,MATCH($AK197,'[1]SOTY &amp; Multi Gun Data'!$F$7:$F$410,0),1))</f>
        <v/>
      </c>
      <c r="AP197" s="312" t="str">
        <f t="shared" si="26"/>
        <v/>
      </c>
      <c r="AQ197" s="28" t="str">
        <f t="shared" si="32"/>
        <v/>
      </c>
      <c r="AU197" s="310" t="str">
        <f>IFERROR(INDEX('[1]SOTY &amp; Multi Gun Data'!$F$7:$F$410,MATCH((ROW()-6),'[1]SOTY &amp; Multi Gun Data'!$AC$7:$AC$410,0),1),"")</f>
        <v/>
      </c>
      <c r="AV197" s="317" t="str">
        <f>IF(AU197="","",INDEX('[1]SOTY &amp; Multi Gun Data'!AB$7:AB$410,MATCH(AU197,'[1]SOTY &amp; Multi Gun Data'!$F$7:$F$410,0),1))</f>
        <v/>
      </c>
      <c r="AW197" s="318" t="str">
        <f t="array" ref="AW197">IF($AU197="","",MAX(IF('[1]SOTY &amp; Multi Gun Data'!$F$7:$F$410=$AU197,'[1]SOTY &amp; Multi Gun Data'!$G$7:$G$410),IF('[1]SOTY &amp; Multi Gun Data'!$F$7:$F$410=$AU197,'[1]SOTY &amp; Multi Gun Data'!$H$7:$H$410)))</f>
        <v/>
      </c>
      <c r="AX197" s="319" t="str">
        <f t="shared" si="27"/>
        <v/>
      </c>
    </row>
    <row r="198" spans="1:50" ht="16.7" x14ac:dyDescent="0.35">
      <c r="A198" s="310" t="str">
        <f>IFERROR(INDEX('[1]SOTY &amp; Multi Gun Data'!$F$7:$F$410,MATCH((ROW()-6),'[1]SOTY &amp; Multi Gun Data'!$AH$7:$AH$410,0),1),"")</f>
        <v/>
      </c>
      <c r="B198" s="311" t="str">
        <f>IF($A198="","",INDEX('[1]SOTY &amp; Multi Gun Data'!G$7:G$410,MATCH($A198,'[1]SOTY &amp; Multi Gun Data'!$F$7:$F$410,0),1))</f>
        <v/>
      </c>
      <c r="C198" s="311" t="str">
        <f>IF($A198="","",INDEX('[1]SOTY &amp; Multi Gun Data'!H$7:H$410,MATCH($A198,'[1]SOTY &amp; Multi Gun Data'!$F$7:$F$410,0),1))</f>
        <v/>
      </c>
      <c r="D198" s="312" t="str">
        <f t="shared" si="22"/>
        <v/>
      </c>
      <c r="E198" s="28" t="str">
        <f t="shared" si="28"/>
        <v/>
      </c>
      <c r="I198" s="310" t="str">
        <f>IFERROR(INDEX('[1]SOTY &amp; Multi Gun Data'!$F$7:$F$410,MATCH((ROW()-6),'[1]SOTY &amp; Multi Gun Data'!$AJ$7:$AJ$410,0),1),"")</f>
        <v/>
      </c>
      <c r="J198" s="311" t="str">
        <f>IF(I198="","",INDEX('[1]SOTY &amp; Multi Gun Data'!G$7:G$410,MATCH($I198,'[1]SOTY &amp; Multi Gun Data'!$F$7:$F$410,0),1))</f>
        <v/>
      </c>
      <c r="K198" s="313" t="str">
        <f>IF(J198="","",INDEX('[1]SOTY &amp; Multi Gun Data'!H$7:H$410,MATCH($I198,'[1]SOTY &amp; Multi Gun Data'!$F$7:$F$410,0),1))</f>
        <v/>
      </c>
      <c r="L198" s="314" t="str">
        <f>IF(K198="","",INDEX('[1]SOTY &amp; Multi Gun Data'!I$7:I$410,MATCH($I198,'[1]SOTY &amp; Multi Gun Data'!$F$7:$F$410,0),1))</f>
        <v/>
      </c>
      <c r="M198" s="312" t="str">
        <f t="shared" si="23"/>
        <v/>
      </c>
      <c r="N198" s="28" t="str">
        <f t="shared" si="29"/>
        <v/>
      </c>
      <c r="R198" s="310" t="str">
        <f>IFERROR(INDEX('[1]SOTY &amp; Multi Gun Data'!$F$7:$F$410,MATCH((ROW()-6),'[1]SOTY &amp; Multi Gun Data'!$AL$7:$AL$410,0),1),"")</f>
        <v/>
      </c>
      <c r="S198" s="311" t="str">
        <f>IF(R198="","",INDEX('[1]SOTY &amp; Multi Gun Data'!G$7:G$410,MATCH($R198,'[1]SOTY &amp; Multi Gun Data'!$F$7:$F$410,0),1))</f>
        <v/>
      </c>
      <c r="T198" s="313" t="str">
        <f>IF(S198="","",INDEX('[1]SOTY &amp; Multi Gun Data'!H$7:H$410,MATCH($R198,'[1]SOTY &amp; Multi Gun Data'!$F$7:$F$410,0),1))</f>
        <v/>
      </c>
      <c r="U198" s="314" t="str">
        <f>IF(T198="","",INDEX('[1]SOTY &amp; Multi Gun Data'!I$7:I$410,MATCH($R198,'[1]SOTY &amp; Multi Gun Data'!$F$7:$F$410,0),1))</f>
        <v/>
      </c>
      <c r="V198" s="312" t="str">
        <f t="shared" si="24"/>
        <v/>
      </c>
      <c r="W198" s="28" t="str">
        <f t="shared" si="30"/>
        <v/>
      </c>
      <c r="AA198" s="310" t="str">
        <f>IFERROR(INDEX('[1]SOTY &amp; Multi Gun Data'!$F$7:$F$410,MATCH((ROW()-6),'[1]SOTY &amp; Multi Gun Data'!$AN$7:$AN$410,0),1),"")</f>
        <v/>
      </c>
      <c r="AB198" s="311" t="str">
        <f>IF($AA198="","",INDEX('[1]SOTY &amp; Multi Gun Data'!G$7:G$410,MATCH($AA198,'[1]SOTY &amp; Multi Gun Data'!$F$7:$F$410,0),1))</f>
        <v/>
      </c>
      <c r="AC198" s="313" t="str">
        <f>IF($AA198="","",INDEX('[1]SOTY &amp; Multi Gun Data'!H$7:H$410,MATCH($AA198,'[1]SOTY &amp; Multi Gun Data'!$F$7:$F$410,0),1))</f>
        <v/>
      </c>
      <c r="AD198" s="315" t="str">
        <f>IF($AA198="","",INDEX('[1]SOTY &amp; Multi Gun Data'!J$7:J$410,MATCH($AA198,'[1]SOTY &amp; Multi Gun Data'!$F$7:$F$410,0),1))</f>
        <v/>
      </c>
      <c r="AE198" s="316" t="str">
        <f>IF($AA198="","",INDEX('[1]SOTY &amp; Multi Gun Data'!K$7:K$410,MATCH($AA198,'[1]SOTY &amp; Multi Gun Data'!$F$7:$F$410,0),1))</f>
        <v/>
      </c>
      <c r="AF198" s="312" t="str">
        <f t="shared" si="25"/>
        <v/>
      </c>
      <c r="AG198" s="28" t="str">
        <f t="shared" si="31"/>
        <v/>
      </c>
      <c r="AK198" s="310" t="str">
        <f>IFERROR(INDEX('[1]SOTY &amp; Multi Gun Data'!$F$7:$F$410,MATCH((ROW()-6),'[1]SOTY &amp; Multi Gun Data'!$AP$7:$AP$410,0),1),"")</f>
        <v/>
      </c>
      <c r="AL198" s="311" t="str">
        <f>IF($AK198="","",INDEX('[1]SOTY &amp; Multi Gun Data'!G$7:G$410,MATCH($AK198,'[1]SOTY &amp; Multi Gun Data'!$F$7:$F$410,0),1))</f>
        <v/>
      </c>
      <c r="AM198" s="313" t="str">
        <f>IF($AK198="","",INDEX('[1]SOTY &amp; Multi Gun Data'!H$7:H$410,MATCH($AK198,'[1]SOTY &amp; Multi Gun Data'!$F$7:$F$410,0),1))</f>
        <v/>
      </c>
      <c r="AN198" s="315" t="str">
        <f>IF($AK198="","",INDEX('[1]SOTY &amp; Multi Gun Data'!J$7:J$410,MATCH($AK198,'[1]SOTY &amp; Multi Gun Data'!$F$7:$F$410,0),1))</f>
        <v/>
      </c>
      <c r="AO198" s="316" t="str">
        <f>IF($AK198="","",INDEX('[1]SOTY &amp; Multi Gun Data'!K$7:K$410,MATCH($AK198,'[1]SOTY &amp; Multi Gun Data'!$F$7:$F$410,0),1))</f>
        <v/>
      </c>
      <c r="AP198" s="312" t="str">
        <f t="shared" si="26"/>
        <v/>
      </c>
      <c r="AQ198" s="28" t="str">
        <f t="shared" si="32"/>
        <v/>
      </c>
      <c r="AU198" s="310" t="str">
        <f>IFERROR(INDEX('[1]SOTY &amp; Multi Gun Data'!$F$7:$F$410,MATCH((ROW()-6),'[1]SOTY &amp; Multi Gun Data'!$AC$7:$AC$410,0),1),"")</f>
        <v/>
      </c>
      <c r="AV198" s="317" t="str">
        <f>IF(AU198="","",INDEX('[1]SOTY &amp; Multi Gun Data'!AB$7:AB$410,MATCH(AU198,'[1]SOTY &amp; Multi Gun Data'!$F$7:$F$410,0),1))</f>
        <v/>
      </c>
      <c r="AW198" s="318" t="str">
        <f t="array" ref="AW198">IF($AU198="","",MAX(IF('[1]SOTY &amp; Multi Gun Data'!$F$7:$F$410=$AU198,'[1]SOTY &amp; Multi Gun Data'!$G$7:$G$410),IF('[1]SOTY &amp; Multi Gun Data'!$F$7:$F$410=$AU198,'[1]SOTY &amp; Multi Gun Data'!$H$7:$H$410)))</f>
        <v/>
      </c>
      <c r="AX198" s="319" t="str">
        <f t="shared" si="27"/>
        <v/>
      </c>
    </row>
    <row r="199" spans="1:50" ht="16.7" x14ac:dyDescent="0.35">
      <c r="A199" s="310" t="str">
        <f>IFERROR(INDEX('[1]SOTY &amp; Multi Gun Data'!$F$7:$F$410,MATCH((ROW()-6),'[1]SOTY &amp; Multi Gun Data'!$AH$7:$AH$410,0),1),"")</f>
        <v/>
      </c>
      <c r="B199" s="311" t="str">
        <f>IF($A199="","",INDEX('[1]SOTY &amp; Multi Gun Data'!G$7:G$410,MATCH($A199,'[1]SOTY &amp; Multi Gun Data'!$F$7:$F$410,0),1))</f>
        <v/>
      </c>
      <c r="C199" s="311" t="str">
        <f>IF($A199="","",INDEX('[1]SOTY &amp; Multi Gun Data'!H$7:H$410,MATCH($A199,'[1]SOTY &amp; Multi Gun Data'!$F$7:$F$410,0),1))</f>
        <v/>
      </c>
      <c r="D199" s="312" t="str">
        <f t="shared" si="22"/>
        <v/>
      </c>
      <c r="E199" s="28" t="str">
        <f t="shared" si="28"/>
        <v/>
      </c>
      <c r="I199" s="310" t="str">
        <f>IFERROR(INDEX('[1]SOTY &amp; Multi Gun Data'!$F$7:$F$410,MATCH((ROW()-6),'[1]SOTY &amp; Multi Gun Data'!$AJ$7:$AJ$410,0),1),"")</f>
        <v/>
      </c>
      <c r="J199" s="311" t="str">
        <f>IF(I199="","",INDEX('[1]SOTY &amp; Multi Gun Data'!G$7:G$410,MATCH($I199,'[1]SOTY &amp; Multi Gun Data'!$F$7:$F$410,0),1))</f>
        <v/>
      </c>
      <c r="K199" s="313" t="str">
        <f>IF(J199="","",INDEX('[1]SOTY &amp; Multi Gun Data'!H$7:H$410,MATCH($I199,'[1]SOTY &amp; Multi Gun Data'!$F$7:$F$410,0),1))</f>
        <v/>
      </c>
      <c r="L199" s="314" t="str">
        <f>IF(K199="","",INDEX('[1]SOTY &amp; Multi Gun Data'!I$7:I$410,MATCH($I199,'[1]SOTY &amp; Multi Gun Data'!$F$7:$F$410,0),1))</f>
        <v/>
      </c>
      <c r="M199" s="312" t="str">
        <f t="shared" si="23"/>
        <v/>
      </c>
      <c r="N199" s="28" t="str">
        <f t="shared" si="29"/>
        <v/>
      </c>
      <c r="R199" s="310" t="str">
        <f>IFERROR(INDEX('[1]SOTY &amp; Multi Gun Data'!$F$7:$F$410,MATCH((ROW()-6),'[1]SOTY &amp; Multi Gun Data'!$AL$7:$AL$410,0),1),"")</f>
        <v/>
      </c>
      <c r="S199" s="311" t="str">
        <f>IF(R199="","",INDEX('[1]SOTY &amp; Multi Gun Data'!G$7:G$410,MATCH($R199,'[1]SOTY &amp; Multi Gun Data'!$F$7:$F$410,0),1))</f>
        <v/>
      </c>
      <c r="T199" s="313" t="str">
        <f>IF(S199="","",INDEX('[1]SOTY &amp; Multi Gun Data'!H$7:H$410,MATCH($R199,'[1]SOTY &amp; Multi Gun Data'!$F$7:$F$410,0),1))</f>
        <v/>
      </c>
      <c r="U199" s="314" t="str">
        <f>IF(T199="","",INDEX('[1]SOTY &amp; Multi Gun Data'!I$7:I$410,MATCH($R199,'[1]SOTY &amp; Multi Gun Data'!$F$7:$F$410,0),1))</f>
        <v/>
      </c>
      <c r="V199" s="312" t="str">
        <f t="shared" si="24"/>
        <v/>
      </c>
      <c r="W199" s="28" t="str">
        <f t="shared" si="30"/>
        <v/>
      </c>
      <c r="AA199" s="310" t="str">
        <f>IFERROR(INDEX('[1]SOTY &amp; Multi Gun Data'!$F$7:$F$410,MATCH((ROW()-6),'[1]SOTY &amp; Multi Gun Data'!$AN$7:$AN$410,0),1),"")</f>
        <v/>
      </c>
      <c r="AB199" s="311" t="str">
        <f>IF($AA199="","",INDEX('[1]SOTY &amp; Multi Gun Data'!G$7:G$410,MATCH($AA199,'[1]SOTY &amp; Multi Gun Data'!$F$7:$F$410,0),1))</f>
        <v/>
      </c>
      <c r="AC199" s="313" t="str">
        <f>IF($AA199="","",INDEX('[1]SOTY &amp; Multi Gun Data'!H$7:H$410,MATCH($AA199,'[1]SOTY &amp; Multi Gun Data'!$F$7:$F$410,0),1))</f>
        <v/>
      </c>
      <c r="AD199" s="315" t="str">
        <f>IF($AA199="","",INDEX('[1]SOTY &amp; Multi Gun Data'!J$7:J$410,MATCH($AA199,'[1]SOTY &amp; Multi Gun Data'!$F$7:$F$410,0),1))</f>
        <v/>
      </c>
      <c r="AE199" s="316" t="str">
        <f>IF($AA199="","",INDEX('[1]SOTY &amp; Multi Gun Data'!K$7:K$410,MATCH($AA199,'[1]SOTY &amp; Multi Gun Data'!$F$7:$F$410,0),1))</f>
        <v/>
      </c>
      <c r="AF199" s="312" t="str">
        <f t="shared" si="25"/>
        <v/>
      </c>
      <c r="AG199" s="28" t="str">
        <f t="shared" si="31"/>
        <v/>
      </c>
      <c r="AK199" s="310" t="str">
        <f>IFERROR(INDEX('[1]SOTY &amp; Multi Gun Data'!$F$7:$F$410,MATCH((ROW()-6),'[1]SOTY &amp; Multi Gun Data'!$AP$7:$AP$410,0),1),"")</f>
        <v/>
      </c>
      <c r="AL199" s="311" t="str">
        <f>IF($AK199="","",INDEX('[1]SOTY &amp; Multi Gun Data'!G$7:G$410,MATCH($AK199,'[1]SOTY &amp; Multi Gun Data'!$F$7:$F$410,0),1))</f>
        <v/>
      </c>
      <c r="AM199" s="313" t="str">
        <f>IF($AK199="","",INDEX('[1]SOTY &amp; Multi Gun Data'!H$7:H$410,MATCH($AK199,'[1]SOTY &amp; Multi Gun Data'!$F$7:$F$410,0),1))</f>
        <v/>
      </c>
      <c r="AN199" s="315" t="str">
        <f>IF($AK199="","",INDEX('[1]SOTY &amp; Multi Gun Data'!J$7:J$410,MATCH($AK199,'[1]SOTY &amp; Multi Gun Data'!$F$7:$F$410,0),1))</f>
        <v/>
      </c>
      <c r="AO199" s="316" t="str">
        <f>IF($AK199="","",INDEX('[1]SOTY &amp; Multi Gun Data'!K$7:K$410,MATCH($AK199,'[1]SOTY &amp; Multi Gun Data'!$F$7:$F$410,0),1))</f>
        <v/>
      </c>
      <c r="AP199" s="312" t="str">
        <f t="shared" si="26"/>
        <v/>
      </c>
      <c r="AQ199" s="28" t="str">
        <f t="shared" si="32"/>
        <v/>
      </c>
      <c r="AU199" s="310" t="str">
        <f>IFERROR(INDEX('[1]SOTY &amp; Multi Gun Data'!$F$7:$F$410,MATCH((ROW()-6),'[1]SOTY &amp; Multi Gun Data'!$AC$7:$AC$410,0),1),"")</f>
        <v/>
      </c>
      <c r="AV199" s="317" t="str">
        <f>IF(AU199="","",INDEX('[1]SOTY &amp; Multi Gun Data'!AB$7:AB$410,MATCH(AU199,'[1]SOTY &amp; Multi Gun Data'!$F$7:$F$410,0),1))</f>
        <v/>
      </c>
      <c r="AW199" s="318" t="str">
        <f t="array" ref="AW199">IF($AU199="","",MAX(IF('[1]SOTY &amp; Multi Gun Data'!$F$7:$F$410=$AU199,'[1]SOTY &amp; Multi Gun Data'!$G$7:$G$410),IF('[1]SOTY &amp; Multi Gun Data'!$F$7:$F$410=$AU199,'[1]SOTY &amp; Multi Gun Data'!$H$7:$H$410)))</f>
        <v/>
      </c>
      <c r="AX199" s="319" t="str">
        <f t="shared" si="27"/>
        <v/>
      </c>
    </row>
    <row r="200" spans="1:50" ht="16.7" x14ac:dyDescent="0.35">
      <c r="A200" s="310" t="str">
        <f>IFERROR(INDEX('[1]SOTY &amp; Multi Gun Data'!$F$7:$F$410,MATCH((ROW()-6),'[1]SOTY &amp; Multi Gun Data'!$AH$7:$AH$410,0),1),"")</f>
        <v/>
      </c>
      <c r="B200" s="311" t="str">
        <f>IF($A200="","",INDEX('[1]SOTY &amp; Multi Gun Data'!G$7:G$410,MATCH($A200,'[1]SOTY &amp; Multi Gun Data'!$F$7:$F$410,0),1))</f>
        <v/>
      </c>
      <c r="C200" s="311" t="str">
        <f>IF($A200="","",INDEX('[1]SOTY &amp; Multi Gun Data'!H$7:H$410,MATCH($A200,'[1]SOTY &amp; Multi Gun Data'!$F$7:$F$410,0),1))</f>
        <v/>
      </c>
      <c r="D200" s="312" t="str">
        <f t="shared" ref="D200:D263" si="33">IF(A200="","",B200+C200)</f>
        <v/>
      </c>
      <c r="E200" s="28" t="str">
        <f t="shared" si="28"/>
        <v/>
      </c>
      <c r="I200" s="310" t="str">
        <f>IFERROR(INDEX('[1]SOTY &amp; Multi Gun Data'!$F$7:$F$410,MATCH((ROW()-6),'[1]SOTY &amp; Multi Gun Data'!$AJ$7:$AJ$410,0),1),"")</f>
        <v/>
      </c>
      <c r="J200" s="311" t="str">
        <f>IF(I200="","",INDEX('[1]SOTY &amp; Multi Gun Data'!G$7:G$410,MATCH($I200,'[1]SOTY &amp; Multi Gun Data'!$F$7:$F$410,0),1))</f>
        <v/>
      </c>
      <c r="K200" s="313" t="str">
        <f>IF(J200="","",INDEX('[1]SOTY &amp; Multi Gun Data'!H$7:H$410,MATCH($I200,'[1]SOTY &amp; Multi Gun Data'!$F$7:$F$410,0),1))</f>
        <v/>
      </c>
      <c r="L200" s="314" t="str">
        <f>IF(K200="","",INDEX('[1]SOTY &amp; Multi Gun Data'!I$7:I$410,MATCH($I200,'[1]SOTY &amp; Multi Gun Data'!$F$7:$F$410,0),1))</f>
        <v/>
      </c>
      <c r="M200" s="312" t="str">
        <f t="shared" ref="M200:M263" si="34">IF(I200="","",MAX(J200:K200)+L200)</f>
        <v/>
      </c>
      <c r="N200" s="28" t="str">
        <f t="shared" si="29"/>
        <v/>
      </c>
      <c r="R200" s="310" t="str">
        <f>IFERROR(INDEX('[1]SOTY &amp; Multi Gun Data'!$F$7:$F$410,MATCH((ROW()-6),'[1]SOTY &amp; Multi Gun Data'!$AL$7:$AL$410,0),1),"")</f>
        <v/>
      </c>
      <c r="S200" s="311" t="str">
        <f>IF(R200="","",INDEX('[1]SOTY &amp; Multi Gun Data'!G$7:G$410,MATCH($R200,'[1]SOTY &amp; Multi Gun Data'!$F$7:$F$410,0),1))</f>
        <v/>
      </c>
      <c r="T200" s="313" t="str">
        <f>IF(S200="","",INDEX('[1]SOTY &amp; Multi Gun Data'!H$7:H$410,MATCH($R200,'[1]SOTY &amp; Multi Gun Data'!$F$7:$F$410,0),1))</f>
        <v/>
      </c>
      <c r="U200" s="314" t="str">
        <f>IF(T200="","",INDEX('[1]SOTY &amp; Multi Gun Data'!I$7:I$410,MATCH($R200,'[1]SOTY &amp; Multi Gun Data'!$F$7:$F$410,0),1))</f>
        <v/>
      </c>
      <c r="V200" s="312" t="str">
        <f t="shared" ref="V200:V263" si="35">IF(R200="","",SUM(S200:U200))</f>
        <v/>
      </c>
      <c r="W200" s="28" t="str">
        <f t="shared" si="30"/>
        <v/>
      </c>
      <c r="AA200" s="310" t="str">
        <f>IFERROR(INDEX('[1]SOTY &amp; Multi Gun Data'!$F$7:$F$410,MATCH((ROW()-6),'[1]SOTY &amp; Multi Gun Data'!$AN$7:$AN$410,0),1),"")</f>
        <v/>
      </c>
      <c r="AB200" s="311" t="str">
        <f>IF($AA200="","",INDEX('[1]SOTY &amp; Multi Gun Data'!G$7:G$410,MATCH($AA200,'[1]SOTY &amp; Multi Gun Data'!$F$7:$F$410,0),1))</f>
        <v/>
      </c>
      <c r="AC200" s="313" t="str">
        <f>IF($AA200="","",INDEX('[1]SOTY &amp; Multi Gun Data'!H$7:H$410,MATCH($AA200,'[1]SOTY &amp; Multi Gun Data'!$F$7:$F$410,0),1))</f>
        <v/>
      </c>
      <c r="AD200" s="315" t="str">
        <f>IF($AA200="","",INDEX('[1]SOTY &amp; Multi Gun Data'!J$7:J$410,MATCH($AA200,'[1]SOTY &amp; Multi Gun Data'!$F$7:$F$410,0),1))</f>
        <v/>
      </c>
      <c r="AE200" s="316" t="str">
        <f>IF($AA200="","",INDEX('[1]SOTY &amp; Multi Gun Data'!K$7:K$410,MATCH($AA200,'[1]SOTY &amp; Multi Gun Data'!$F$7:$F$410,0),1))</f>
        <v/>
      </c>
      <c r="AF200" s="312" t="str">
        <f t="shared" ref="AF200:AF263" si="36">IF(AA200="","",MAX(AB200:AC200)+MAX(AD200:AE200))</f>
        <v/>
      </c>
      <c r="AG200" s="28" t="str">
        <f t="shared" si="31"/>
        <v/>
      </c>
      <c r="AK200" s="310" t="str">
        <f>IFERROR(INDEX('[1]SOTY &amp; Multi Gun Data'!$F$7:$F$410,MATCH((ROW()-6),'[1]SOTY &amp; Multi Gun Data'!$AP$7:$AP$410,0),1),"")</f>
        <v/>
      </c>
      <c r="AL200" s="311" t="str">
        <f>IF($AK200="","",INDEX('[1]SOTY &amp; Multi Gun Data'!G$7:G$410,MATCH($AK200,'[1]SOTY &amp; Multi Gun Data'!$F$7:$F$410,0),1))</f>
        <v/>
      </c>
      <c r="AM200" s="313" t="str">
        <f>IF($AK200="","",INDEX('[1]SOTY &amp; Multi Gun Data'!H$7:H$410,MATCH($AK200,'[1]SOTY &amp; Multi Gun Data'!$F$7:$F$410,0),1))</f>
        <v/>
      </c>
      <c r="AN200" s="315" t="str">
        <f>IF($AK200="","",INDEX('[1]SOTY &amp; Multi Gun Data'!J$7:J$410,MATCH($AK200,'[1]SOTY &amp; Multi Gun Data'!$F$7:$F$410,0),1))</f>
        <v/>
      </c>
      <c r="AO200" s="316" t="str">
        <f>IF($AK200="","",INDEX('[1]SOTY &amp; Multi Gun Data'!K$7:K$410,MATCH($AK200,'[1]SOTY &amp; Multi Gun Data'!$F$7:$F$410,0),1))</f>
        <v/>
      </c>
      <c r="AP200" s="312" t="str">
        <f t="shared" ref="AP200:AP263" si="37">IF(AK200="","",SUM(AL200:AO200))</f>
        <v/>
      </c>
      <c r="AQ200" s="28" t="str">
        <f t="shared" si="32"/>
        <v/>
      </c>
      <c r="AU200" s="310" t="str">
        <f>IFERROR(INDEX('[1]SOTY &amp; Multi Gun Data'!$F$7:$F$410,MATCH((ROW()-6),'[1]SOTY &amp; Multi Gun Data'!$AC$7:$AC$410,0),1),"")</f>
        <v/>
      </c>
      <c r="AV200" s="317" t="str">
        <f>IF(AU200="","",INDEX('[1]SOTY &amp; Multi Gun Data'!AB$7:AB$410,MATCH(AU200,'[1]SOTY &amp; Multi Gun Data'!$F$7:$F$410,0),1))</f>
        <v/>
      </c>
      <c r="AW200" s="318" t="str">
        <f t="array" ref="AW200">IF($AU200="","",MAX(IF('[1]SOTY &amp; Multi Gun Data'!$F$7:$F$410=$AU200,'[1]SOTY &amp; Multi Gun Data'!$G$7:$G$410),IF('[1]SOTY &amp; Multi Gun Data'!$F$7:$F$410=$AU200,'[1]SOTY &amp; Multi Gun Data'!$H$7:$H$410)))</f>
        <v/>
      </c>
      <c r="AX200" s="319" t="str">
        <f t="shared" ref="AX200:AX263" si="38">IF(AU200="","",AX199+1)</f>
        <v/>
      </c>
    </row>
    <row r="201" spans="1:50" ht="16.7" x14ac:dyDescent="0.35">
      <c r="A201" s="310" t="str">
        <f>IFERROR(INDEX('[1]SOTY &amp; Multi Gun Data'!$F$7:$F$410,MATCH((ROW()-6),'[1]SOTY &amp; Multi Gun Data'!$AH$7:$AH$410,0),1),"")</f>
        <v/>
      </c>
      <c r="B201" s="311" t="str">
        <f>IF($A201="","",INDEX('[1]SOTY &amp; Multi Gun Data'!G$7:G$410,MATCH($A201,'[1]SOTY &amp; Multi Gun Data'!$F$7:$F$410,0),1))</f>
        <v/>
      </c>
      <c r="C201" s="311" t="str">
        <f>IF($A201="","",INDEX('[1]SOTY &amp; Multi Gun Data'!H$7:H$410,MATCH($A201,'[1]SOTY &amp; Multi Gun Data'!$F$7:$F$410,0),1))</f>
        <v/>
      </c>
      <c r="D201" s="312" t="str">
        <f t="shared" si="33"/>
        <v/>
      </c>
      <c r="E201" s="28" t="str">
        <f t="shared" ref="E201:E264" si="39">IF(A201="","",E200+1)</f>
        <v/>
      </c>
      <c r="I201" s="310" t="str">
        <f>IFERROR(INDEX('[1]SOTY &amp; Multi Gun Data'!$F$7:$F$410,MATCH((ROW()-6),'[1]SOTY &amp; Multi Gun Data'!$AJ$7:$AJ$410,0),1),"")</f>
        <v/>
      </c>
      <c r="J201" s="311" t="str">
        <f>IF(I201="","",INDEX('[1]SOTY &amp; Multi Gun Data'!G$7:G$410,MATCH($I201,'[1]SOTY &amp; Multi Gun Data'!$F$7:$F$410,0),1))</f>
        <v/>
      </c>
      <c r="K201" s="313" t="str">
        <f>IF(J201="","",INDEX('[1]SOTY &amp; Multi Gun Data'!H$7:H$410,MATCH($I201,'[1]SOTY &amp; Multi Gun Data'!$F$7:$F$410,0),1))</f>
        <v/>
      </c>
      <c r="L201" s="314" t="str">
        <f>IF(K201="","",INDEX('[1]SOTY &amp; Multi Gun Data'!I$7:I$410,MATCH($I201,'[1]SOTY &amp; Multi Gun Data'!$F$7:$F$410,0),1))</f>
        <v/>
      </c>
      <c r="M201" s="312" t="str">
        <f t="shared" si="34"/>
        <v/>
      </c>
      <c r="N201" s="28" t="str">
        <f t="shared" ref="N201:N264" si="40">IF(I201="","",N200+1)</f>
        <v/>
      </c>
      <c r="R201" s="310" t="str">
        <f>IFERROR(INDEX('[1]SOTY &amp; Multi Gun Data'!$F$7:$F$410,MATCH((ROW()-6),'[1]SOTY &amp; Multi Gun Data'!$AL$7:$AL$410,0),1),"")</f>
        <v/>
      </c>
      <c r="S201" s="311" t="str">
        <f>IF(R201="","",INDEX('[1]SOTY &amp; Multi Gun Data'!G$7:G$410,MATCH($R201,'[1]SOTY &amp; Multi Gun Data'!$F$7:$F$410,0),1))</f>
        <v/>
      </c>
      <c r="T201" s="313" t="str">
        <f>IF(S201="","",INDEX('[1]SOTY &amp; Multi Gun Data'!H$7:H$410,MATCH($R201,'[1]SOTY &amp; Multi Gun Data'!$F$7:$F$410,0),1))</f>
        <v/>
      </c>
      <c r="U201" s="314" t="str">
        <f>IF(T201="","",INDEX('[1]SOTY &amp; Multi Gun Data'!I$7:I$410,MATCH($R201,'[1]SOTY &amp; Multi Gun Data'!$F$7:$F$410,0),1))</f>
        <v/>
      </c>
      <c r="V201" s="312" t="str">
        <f t="shared" si="35"/>
        <v/>
      </c>
      <c r="W201" s="28" t="str">
        <f t="shared" ref="W201:W264" si="41">IF(R201="","",W200+1)</f>
        <v/>
      </c>
      <c r="AA201" s="310" t="str">
        <f>IFERROR(INDEX('[1]SOTY &amp; Multi Gun Data'!$F$7:$F$410,MATCH((ROW()-6),'[1]SOTY &amp; Multi Gun Data'!$AN$7:$AN$410,0),1),"")</f>
        <v/>
      </c>
      <c r="AB201" s="311" t="str">
        <f>IF($AA201="","",INDEX('[1]SOTY &amp; Multi Gun Data'!G$7:G$410,MATCH($AA201,'[1]SOTY &amp; Multi Gun Data'!$F$7:$F$410,0),1))</f>
        <v/>
      </c>
      <c r="AC201" s="313" t="str">
        <f>IF($AA201="","",INDEX('[1]SOTY &amp; Multi Gun Data'!H$7:H$410,MATCH($AA201,'[1]SOTY &amp; Multi Gun Data'!$F$7:$F$410,0),1))</f>
        <v/>
      </c>
      <c r="AD201" s="315" t="str">
        <f>IF($AA201="","",INDEX('[1]SOTY &amp; Multi Gun Data'!J$7:J$410,MATCH($AA201,'[1]SOTY &amp; Multi Gun Data'!$F$7:$F$410,0),1))</f>
        <v/>
      </c>
      <c r="AE201" s="316" t="str">
        <f>IF($AA201="","",INDEX('[1]SOTY &amp; Multi Gun Data'!K$7:K$410,MATCH($AA201,'[1]SOTY &amp; Multi Gun Data'!$F$7:$F$410,0),1))</f>
        <v/>
      </c>
      <c r="AF201" s="312" t="str">
        <f t="shared" si="36"/>
        <v/>
      </c>
      <c r="AG201" s="28" t="str">
        <f t="shared" ref="AG201:AG264" si="42">IF(AA201="","",AG200+1)</f>
        <v/>
      </c>
      <c r="AK201" s="310" t="str">
        <f>IFERROR(INDEX('[1]SOTY &amp; Multi Gun Data'!$F$7:$F$410,MATCH((ROW()-6),'[1]SOTY &amp; Multi Gun Data'!$AP$7:$AP$410,0),1),"")</f>
        <v/>
      </c>
      <c r="AL201" s="311" t="str">
        <f>IF($AK201="","",INDEX('[1]SOTY &amp; Multi Gun Data'!G$7:G$410,MATCH($AK201,'[1]SOTY &amp; Multi Gun Data'!$F$7:$F$410,0),1))</f>
        <v/>
      </c>
      <c r="AM201" s="313" t="str">
        <f>IF($AK201="","",INDEX('[1]SOTY &amp; Multi Gun Data'!H$7:H$410,MATCH($AK201,'[1]SOTY &amp; Multi Gun Data'!$F$7:$F$410,0),1))</f>
        <v/>
      </c>
      <c r="AN201" s="315" t="str">
        <f>IF($AK201="","",INDEX('[1]SOTY &amp; Multi Gun Data'!J$7:J$410,MATCH($AK201,'[1]SOTY &amp; Multi Gun Data'!$F$7:$F$410,0),1))</f>
        <v/>
      </c>
      <c r="AO201" s="316" t="str">
        <f>IF($AK201="","",INDEX('[1]SOTY &amp; Multi Gun Data'!K$7:K$410,MATCH($AK201,'[1]SOTY &amp; Multi Gun Data'!$F$7:$F$410,0),1))</f>
        <v/>
      </c>
      <c r="AP201" s="312" t="str">
        <f t="shared" si="37"/>
        <v/>
      </c>
      <c r="AQ201" s="28" t="str">
        <f t="shared" ref="AQ201:AQ264" si="43">IF(AK201="","",AQ200+1)</f>
        <v/>
      </c>
      <c r="AU201" s="310" t="str">
        <f>IFERROR(INDEX('[1]SOTY &amp; Multi Gun Data'!$F$7:$F$410,MATCH((ROW()-6),'[1]SOTY &amp; Multi Gun Data'!$AC$7:$AC$410,0),1),"")</f>
        <v/>
      </c>
      <c r="AV201" s="317" t="str">
        <f>IF(AU201="","",INDEX('[1]SOTY &amp; Multi Gun Data'!AB$7:AB$410,MATCH(AU201,'[1]SOTY &amp; Multi Gun Data'!$F$7:$F$410,0),1))</f>
        <v/>
      </c>
      <c r="AW201" s="318" t="str">
        <f t="array" ref="AW201">IF($AU201="","",MAX(IF('[1]SOTY &amp; Multi Gun Data'!$F$7:$F$410=$AU201,'[1]SOTY &amp; Multi Gun Data'!$G$7:$G$410),IF('[1]SOTY &amp; Multi Gun Data'!$F$7:$F$410=$AU201,'[1]SOTY &amp; Multi Gun Data'!$H$7:$H$410)))</f>
        <v/>
      </c>
      <c r="AX201" s="319" t="str">
        <f t="shared" si="38"/>
        <v/>
      </c>
    </row>
    <row r="202" spans="1:50" ht="16.7" x14ac:dyDescent="0.35">
      <c r="A202" s="310" t="str">
        <f>IFERROR(INDEX('[1]SOTY &amp; Multi Gun Data'!$F$7:$F$410,MATCH((ROW()-6),'[1]SOTY &amp; Multi Gun Data'!$AH$7:$AH$410,0),1),"")</f>
        <v/>
      </c>
      <c r="B202" s="311" t="str">
        <f>IF($A202="","",INDEX('[1]SOTY &amp; Multi Gun Data'!G$7:G$410,MATCH($A202,'[1]SOTY &amp; Multi Gun Data'!$F$7:$F$410,0),1))</f>
        <v/>
      </c>
      <c r="C202" s="311" t="str">
        <f>IF($A202="","",INDEX('[1]SOTY &amp; Multi Gun Data'!H$7:H$410,MATCH($A202,'[1]SOTY &amp; Multi Gun Data'!$F$7:$F$410,0),1))</f>
        <v/>
      </c>
      <c r="D202" s="312" t="str">
        <f t="shared" si="33"/>
        <v/>
      </c>
      <c r="E202" s="28" t="str">
        <f t="shared" si="39"/>
        <v/>
      </c>
      <c r="I202" s="310" t="str">
        <f>IFERROR(INDEX('[1]SOTY &amp; Multi Gun Data'!$F$7:$F$410,MATCH((ROW()-6),'[1]SOTY &amp; Multi Gun Data'!$AJ$7:$AJ$410,0),1),"")</f>
        <v/>
      </c>
      <c r="J202" s="311" t="str">
        <f>IF(I202="","",INDEX('[1]SOTY &amp; Multi Gun Data'!G$7:G$410,MATCH($I202,'[1]SOTY &amp; Multi Gun Data'!$F$7:$F$410,0),1))</f>
        <v/>
      </c>
      <c r="K202" s="313" t="str">
        <f>IF(J202="","",INDEX('[1]SOTY &amp; Multi Gun Data'!H$7:H$410,MATCH($I202,'[1]SOTY &amp; Multi Gun Data'!$F$7:$F$410,0),1))</f>
        <v/>
      </c>
      <c r="L202" s="314" t="str">
        <f>IF(K202="","",INDEX('[1]SOTY &amp; Multi Gun Data'!I$7:I$410,MATCH($I202,'[1]SOTY &amp; Multi Gun Data'!$F$7:$F$410,0),1))</f>
        <v/>
      </c>
      <c r="M202" s="312" t="str">
        <f t="shared" si="34"/>
        <v/>
      </c>
      <c r="N202" s="28" t="str">
        <f t="shared" si="40"/>
        <v/>
      </c>
      <c r="R202" s="310" t="str">
        <f>IFERROR(INDEX('[1]SOTY &amp; Multi Gun Data'!$F$7:$F$410,MATCH((ROW()-6),'[1]SOTY &amp; Multi Gun Data'!$AL$7:$AL$410,0),1),"")</f>
        <v/>
      </c>
      <c r="S202" s="311" t="str">
        <f>IF(R202="","",INDEX('[1]SOTY &amp; Multi Gun Data'!G$7:G$410,MATCH($R202,'[1]SOTY &amp; Multi Gun Data'!$F$7:$F$410,0),1))</f>
        <v/>
      </c>
      <c r="T202" s="313" t="str">
        <f>IF(S202="","",INDEX('[1]SOTY &amp; Multi Gun Data'!H$7:H$410,MATCH($R202,'[1]SOTY &amp; Multi Gun Data'!$F$7:$F$410,0),1))</f>
        <v/>
      </c>
      <c r="U202" s="314" t="str">
        <f>IF(T202="","",INDEX('[1]SOTY &amp; Multi Gun Data'!I$7:I$410,MATCH($R202,'[1]SOTY &amp; Multi Gun Data'!$F$7:$F$410,0),1))</f>
        <v/>
      </c>
      <c r="V202" s="312" t="str">
        <f t="shared" si="35"/>
        <v/>
      </c>
      <c r="W202" s="28" t="str">
        <f t="shared" si="41"/>
        <v/>
      </c>
      <c r="AA202" s="310" t="str">
        <f>IFERROR(INDEX('[1]SOTY &amp; Multi Gun Data'!$F$7:$F$410,MATCH((ROW()-6),'[1]SOTY &amp; Multi Gun Data'!$AN$7:$AN$410,0),1),"")</f>
        <v/>
      </c>
      <c r="AB202" s="311" t="str">
        <f>IF($AA202="","",INDEX('[1]SOTY &amp; Multi Gun Data'!G$7:G$410,MATCH($AA202,'[1]SOTY &amp; Multi Gun Data'!$F$7:$F$410,0),1))</f>
        <v/>
      </c>
      <c r="AC202" s="313" t="str">
        <f>IF($AA202="","",INDEX('[1]SOTY &amp; Multi Gun Data'!H$7:H$410,MATCH($AA202,'[1]SOTY &amp; Multi Gun Data'!$F$7:$F$410,0),1))</f>
        <v/>
      </c>
      <c r="AD202" s="315" t="str">
        <f>IF($AA202="","",INDEX('[1]SOTY &amp; Multi Gun Data'!J$7:J$410,MATCH($AA202,'[1]SOTY &amp; Multi Gun Data'!$F$7:$F$410,0),1))</f>
        <v/>
      </c>
      <c r="AE202" s="316" t="str">
        <f>IF($AA202="","",INDEX('[1]SOTY &amp; Multi Gun Data'!K$7:K$410,MATCH($AA202,'[1]SOTY &amp; Multi Gun Data'!$F$7:$F$410,0),1))</f>
        <v/>
      </c>
      <c r="AF202" s="312" t="str">
        <f t="shared" si="36"/>
        <v/>
      </c>
      <c r="AG202" s="28" t="str">
        <f t="shared" si="42"/>
        <v/>
      </c>
      <c r="AK202" s="310" t="str">
        <f>IFERROR(INDEX('[1]SOTY &amp; Multi Gun Data'!$F$7:$F$410,MATCH((ROW()-6),'[1]SOTY &amp; Multi Gun Data'!$AP$7:$AP$410,0),1),"")</f>
        <v/>
      </c>
      <c r="AL202" s="311" t="str">
        <f>IF($AK202="","",INDEX('[1]SOTY &amp; Multi Gun Data'!G$7:G$410,MATCH($AK202,'[1]SOTY &amp; Multi Gun Data'!$F$7:$F$410,0),1))</f>
        <v/>
      </c>
      <c r="AM202" s="313" t="str">
        <f>IF($AK202="","",INDEX('[1]SOTY &amp; Multi Gun Data'!H$7:H$410,MATCH($AK202,'[1]SOTY &amp; Multi Gun Data'!$F$7:$F$410,0),1))</f>
        <v/>
      </c>
      <c r="AN202" s="315" t="str">
        <f>IF($AK202="","",INDEX('[1]SOTY &amp; Multi Gun Data'!J$7:J$410,MATCH($AK202,'[1]SOTY &amp; Multi Gun Data'!$F$7:$F$410,0),1))</f>
        <v/>
      </c>
      <c r="AO202" s="316" t="str">
        <f>IF($AK202="","",INDEX('[1]SOTY &amp; Multi Gun Data'!K$7:K$410,MATCH($AK202,'[1]SOTY &amp; Multi Gun Data'!$F$7:$F$410,0),1))</f>
        <v/>
      </c>
      <c r="AP202" s="312" t="str">
        <f t="shared" si="37"/>
        <v/>
      </c>
      <c r="AQ202" s="28" t="str">
        <f t="shared" si="43"/>
        <v/>
      </c>
      <c r="AU202" s="310" t="str">
        <f>IFERROR(INDEX('[1]SOTY &amp; Multi Gun Data'!$F$7:$F$410,MATCH((ROW()-6),'[1]SOTY &amp; Multi Gun Data'!$AC$7:$AC$410,0),1),"")</f>
        <v/>
      </c>
      <c r="AV202" s="317" t="str">
        <f>IF(AU202="","",INDEX('[1]SOTY &amp; Multi Gun Data'!AB$7:AB$410,MATCH(AU202,'[1]SOTY &amp; Multi Gun Data'!$F$7:$F$410,0),1))</f>
        <v/>
      </c>
      <c r="AW202" s="318" t="str">
        <f t="array" ref="AW202">IF($AU202="","",MAX(IF('[1]SOTY &amp; Multi Gun Data'!$F$7:$F$410=$AU202,'[1]SOTY &amp; Multi Gun Data'!$G$7:$G$410),IF('[1]SOTY &amp; Multi Gun Data'!$F$7:$F$410=$AU202,'[1]SOTY &amp; Multi Gun Data'!$H$7:$H$410)))</f>
        <v/>
      </c>
      <c r="AX202" s="319" t="str">
        <f t="shared" si="38"/>
        <v/>
      </c>
    </row>
    <row r="203" spans="1:50" ht="16.7" x14ac:dyDescent="0.35">
      <c r="A203" s="310" t="str">
        <f>IFERROR(INDEX('[1]SOTY &amp; Multi Gun Data'!$F$7:$F$410,MATCH((ROW()-6),'[1]SOTY &amp; Multi Gun Data'!$AH$7:$AH$410,0),1),"")</f>
        <v/>
      </c>
      <c r="B203" s="311" t="str">
        <f>IF($A203="","",INDEX('[1]SOTY &amp; Multi Gun Data'!G$7:G$410,MATCH($A203,'[1]SOTY &amp; Multi Gun Data'!$F$7:$F$410,0),1))</f>
        <v/>
      </c>
      <c r="C203" s="311" t="str">
        <f>IF($A203="","",INDEX('[1]SOTY &amp; Multi Gun Data'!H$7:H$410,MATCH($A203,'[1]SOTY &amp; Multi Gun Data'!$F$7:$F$410,0),1))</f>
        <v/>
      </c>
      <c r="D203" s="312" t="str">
        <f t="shared" si="33"/>
        <v/>
      </c>
      <c r="E203" s="28" t="str">
        <f t="shared" si="39"/>
        <v/>
      </c>
      <c r="I203" s="310" t="str">
        <f>IFERROR(INDEX('[1]SOTY &amp; Multi Gun Data'!$F$7:$F$410,MATCH((ROW()-6),'[1]SOTY &amp; Multi Gun Data'!$AJ$7:$AJ$410,0),1),"")</f>
        <v/>
      </c>
      <c r="J203" s="311" t="str">
        <f>IF(I203="","",INDEX('[1]SOTY &amp; Multi Gun Data'!G$7:G$410,MATCH($I203,'[1]SOTY &amp; Multi Gun Data'!$F$7:$F$410,0),1))</f>
        <v/>
      </c>
      <c r="K203" s="313" t="str">
        <f>IF(J203="","",INDEX('[1]SOTY &amp; Multi Gun Data'!H$7:H$410,MATCH($I203,'[1]SOTY &amp; Multi Gun Data'!$F$7:$F$410,0),1))</f>
        <v/>
      </c>
      <c r="L203" s="314" t="str">
        <f>IF(K203="","",INDEX('[1]SOTY &amp; Multi Gun Data'!I$7:I$410,MATCH($I203,'[1]SOTY &amp; Multi Gun Data'!$F$7:$F$410,0),1))</f>
        <v/>
      </c>
      <c r="M203" s="312" t="str">
        <f t="shared" si="34"/>
        <v/>
      </c>
      <c r="N203" s="28" t="str">
        <f t="shared" si="40"/>
        <v/>
      </c>
      <c r="R203" s="310" t="str">
        <f>IFERROR(INDEX('[1]SOTY &amp; Multi Gun Data'!$F$7:$F$410,MATCH((ROW()-6),'[1]SOTY &amp; Multi Gun Data'!$AL$7:$AL$410,0),1),"")</f>
        <v/>
      </c>
      <c r="S203" s="311" t="str">
        <f>IF(R203="","",INDEX('[1]SOTY &amp; Multi Gun Data'!G$7:G$410,MATCH($R203,'[1]SOTY &amp; Multi Gun Data'!$F$7:$F$410,0),1))</f>
        <v/>
      </c>
      <c r="T203" s="313" t="str">
        <f>IF(S203="","",INDEX('[1]SOTY &amp; Multi Gun Data'!H$7:H$410,MATCH($R203,'[1]SOTY &amp; Multi Gun Data'!$F$7:$F$410,0),1))</f>
        <v/>
      </c>
      <c r="U203" s="314" t="str">
        <f>IF(T203="","",INDEX('[1]SOTY &amp; Multi Gun Data'!I$7:I$410,MATCH($R203,'[1]SOTY &amp; Multi Gun Data'!$F$7:$F$410,0),1))</f>
        <v/>
      </c>
      <c r="V203" s="312" t="str">
        <f t="shared" si="35"/>
        <v/>
      </c>
      <c r="W203" s="28" t="str">
        <f t="shared" si="41"/>
        <v/>
      </c>
      <c r="AA203" s="310" t="str">
        <f>IFERROR(INDEX('[1]SOTY &amp; Multi Gun Data'!$F$7:$F$410,MATCH((ROW()-6),'[1]SOTY &amp; Multi Gun Data'!$AN$7:$AN$410,0),1),"")</f>
        <v/>
      </c>
      <c r="AB203" s="311" t="str">
        <f>IF($AA203="","",INDEX('[1]SOTY &amp; Multi Gun Data'!G$7:G$410,MATCH($AA203,'[1]SOTY &amp; Multi Gun Data'!$F$7:$F$410,0),1))</f>
        <v/>
      </c>
      <c r="AC203" s="313" t="str">
        <f>IF($AA203="","",INDEX('[1]SOTY &amp; Multi Gun Data'!H$7:H$410,MATCH($AA203,'[1]SOTY &amp; Multi Gun Data'!$F$7:$F$410,0),1))</f>
        <v/>
      </c>
      <c r="AD203" s="315" t="str">
        <f>IF($AA203="","",INDEX('[1]SOTY &amp; Multi Gun Data'!J$7:J$410,MATCH($AA203,'[1]SOTY &amp; Multi Gun Data'!$F$7:$F$410,0),1))</f>
        <v/>
      </c>
      <c r="AE203" s="316" t="str">
        <f>IF($AA203="","",INDEX('[1]SOTY &amp; Multi Gun Data'!K$7:K$410,MATCH($AA203,'[1]SOTY &amp; Multi Gun Data'!$F$7:$F$410,0),1))</f>
        <v/>
      </c>
      <c r="AF203" s="312" t="str">
        <f t="shared" si="36"/>
        <v/>
      </c>
      <c r="AG203" s="28" t="str">
        <f t="shared" si="42"/>
        <v/>
      </c>
      <c r="AK203" s="310" t="str">
        <f>IFERROR(INDEX('[1]SOTY &amp; Multi Gun Data'!$F$7:$F$410,MATCH((ROW()-6),'[1]SOTY &amp; Multi Gun Data'!$AP$7:$AP$410,0),1),"")</f>
        <v/>
      </c>
      <c r="AL203" s="311" t="str">
        <f>IF($AK203="","",INDEX('[1]SOTY &amp; Multi Gun Data'!G$7:G$410,MATCH($AK203,'[1]SOTY &amp; Multi Gun Data'!$F$7:$F$410,0),1))</f>
        <v/>
      </c>
      <c r="AM203" s="313" t="str">
        <f>IF($AK203="","",INDEX('[1]SOTY &amp; Multi Gun Data'!H$7:H$410,MATCH($AK203,'[1]SOTY &amp; Multi Gun Data'!$F$7:$F$410,0),1))</f>
        <v/>
      </c>
      <c r="AN203" s="315" t="str">
        <f>IF($AK203="","",INDEX('[1]SOTY &amp; Multi Gun Data'!J$7:J$410,MATCH($AK203,'[1]SOTY &amp; Multi Gun Data'!$F$7:$F$410,0),1))</f>
        <v/>
      </c>
      <c r="AO203" s="316" t="str">
        <f>IF($AK203="","",INDEX('[1]SOTY &amp; Multi Gun Data'!K$7:K$410,MATCH($AK203,'[1]SOTY &amp; Multi Gun Data'!$F$7:$F$410,0),1))</f>
        <v/>
      </c>
      <c r="AP203" s="312" t="str">
        <f t="shared" si="37"/>
        <v/>
      </c>
      <c r="AQ203" s="28" t="str">
        <f t="shared" si="43"/>
        <v/>
      </c>
      <c r="AU203" s="310" t="str">
        <f>IFERROR(INDEX('[1]SOTY &amp; Multi Gun Data'!$F$7:$F$410,MATCH((ROW()-6),'[1]SOTY &amp; Multi Gun Data'!$AC$7:$AC$410,0),1),"")</f>
        <v/>
      </c>
      <c r="AV203" s="317" t="str">
        <f>IF(AU203="","",INDEX('[1]SOTY &amp; Multi Gun Data'!AB$7:AB$410,MATCH(AU203,'[1]SOTY &amp; Multi Gun Data'!$F$7:$F$410,0),1))</f>
        <v/>
      </c>
      <c r="AW203" s="318" t="str">
        <f t="array" ref="AW203">IF($AU203="","",MAX(IF('[1]SOTY &amp; Multi Gun Data'!$F$7:$F$410=$AU203,'[1]SOTY &amp; Multi Gun Data'!$G$7:$G$410),IF('[1]SOTY &amp; Multi Gun Data'!$F$7:$F$410=$AU203,'[1]SOTY &amp; Multi Gun Data'!$H$7:$H$410)))</f>
        <v/>
      </c>
      <c r="AX203" s="319" t="str">
        <f t="shared" si="38"/>
        <v/>
      </c>
    </row>
    <row r="204" spans="1:50" ht="16.7" x14ac:dyDescent="0.35">
      <c r="A204" s="310" t="str">
        <f>IFERROR(INDEX('[1]SOTY &amp; Multi Gun Data'!$F$7:$F$410,MATCH((ROW()-6),'[1]SOTY &amp; Multi Gun Data'!$AH$7:$AH$410,0),1),"")</f>
        <v/>
      </c>
      <c r="B204" s="311" t="str">
        <f>IF($A204="","",INDEX('[1]SOTY &amp; Multi Gun Data'!G$7:G$410,MATCH($A204,'[1]SOTY &amp; Multi Gun Data'!$F$7:$F$410,0),1))</f>
        <v/>
      </c>
      <c r="C204" s="311" t="str">
        <f>IF($A204="","",INDEX('[1]SOTY &amp; Multi Gun Data'!H$7:H$410,MATCH($A204,'[1]SOTY &amp; Multi Gun Data'!$F$7:$F$410,0),1))</f>
        <v/>
      </c>
      <c r="D204" s="312" t="str">
        <f t="shared" si="33"/>
        <v/>
      </c>
      <c r="E204" s="28" t="str">
        <f t="shared" si="39"/>
        <v/>
      </c>
      <c r="I204" s="310" t="str">
        <f>IFERROR(INDEX('[1]SOTY &amp; Multi Gun Data'!$F$7:$F$410,MATCH((ROW()-6),'[1]SOTY &amp; Multi Gun Data'!$AJ$7:$AJ$410,0),1),"")</f>
        <v/>
      </c>
      <c r="J204" s="311" t="str">
        <f>IF(I204="","",INDEX('[1]SOTY &amp; Multi Gun Data'!G$7:G$410,MATCH($I204,'[1]SOTY &amp; Multi Gun Data'!$F$7:$F$410,0),1))</f>
        <v/>
      </c>
      <c r="K204" s="313" t="str">
        <f>IF(J204="","",INDEX('[1]SOTY &amp; Multi Gun Data'!H$7:H$410,MATCH($I204,'[1]SOTY &amp; Multi Gun Data'!$F$7:$F$410,0),1))</f>
        <v/>
      </c>
      <c r="L204" s="314" t="str">
        <f>IF(K204="","",INDEX('[1]SOTY &amp; Multi Gun Data'!I$7:I$410,MATCH($I204,'[1]SOTY &amp; Multi Gun Data'!$F$7:$F$410,0),1))</f>
        <v/>
      </c>
      <c r="M204" s="312" t="str">
        <f t="shared" si="34"/>
        <v/>
      </c>
      <c r="N204" s="28" t="str">
        <f t="shared" si="40"/>
        <v/>
      </c>
      <c r="R204" s="310" t="str">
        <f>IFERROR(INDEX('[1]SOTY &amp; Multi Gun Data'!$F$7:$F$410,MATCH((ROW()-6),'[1]SOTY &amp; Multi Gun Data'!$AL$7:$AL$410,0),1),"")</f>
        <v/>
      </c>
      <c r="S204" s="311" t="str">
        <f>IF(R204="","",INDEX('[1]SOTY &amp; Multi Gun Data'!G$7:G$410,MATCH($R204,'[1]SOTY &amp; Multi Gun Data'!$F$7:$F$410,0),1))</f>
        <v/>
      </c>
      <c r="T204" s="313" t="str">
        <f>IF(S204="","",INDEX('[1]SOTY &amp; Multi Gun Data'!H$7:H$410,MATCH($R204,'[1]SOTY &amp; Multi Gun Data'!$F$7:$F$410,0),1))</f>
        <v/>
      </c>
      <c r="U204" s="314" t="str">
        <f>IF(T204="","",INDEX('[1]SOTY &amp; Multi Gun Data'!I$7:I$410,MATCH($R204,'[1]SOTY &amp; Multi Gun Data'!$F$7:$F$410,0),1))</f>
        <v/>
      </c>
      <c r="V204" s="312" t="str">
        <f t="shared" si="35"/>
        <v/>
      </c>
      <c r="W204" s="28" t="str">
        <f t="shared" si="41"/>
        <v/>
      </c>
      <c r="AA204" s="310" t="str">
        <f>IFERROR(INDEX('[1]SOTY &amp; Multi Gun Data'!$F$7:$F$410,MATCH((ROW()-6),'[1]SOTY &amp; Multi Gun Data'!$AN$7:$AN$410,0),1),"")</f>
        <v/>
      </c>
      <c r="AB204" s="311" t="str">
        <f>IF($AA204="","",INDEX('[1]SOTY &amp; Multi Gun Data'!G$7:G$410,MATCH($AA204,'[1]SOTY &amp; Multi Gun Data'!$F$7:$F$410,0),1))</f>
        <v/>
      </c>
      <c r="AC204" s="313" t="str">
        <f>IF($AA204="","",INDEX('[1]SOTY &amp; Multi Gun Data'!H$7:H$410,MATCH($AA204,'[1]SOTY &amp; Multi Gun Data'!$F$7:$F$410,0),1))</f>
        <v/>
      </c>
      <c r="AD204" s="315" t="str">
        <f>IF($AA204="","",INDEX('[1]SOTY &amp; Multi Gun Data'!J$7:J$410,MATCH($AA204,'[1]SOTY &amp; Multi Gun Data'!$F$7:$F$410,0),1))</f>
        <v/>
      </c>
      <c r="AE204" s="316" t="str">
        <f>IF($AA204="","",INDEX('[1]SOTY &amp; Multi Gun Data'!K$7:K$410,MATCH($AA204,'[1]SOTY &amp; Multi Gun Data'!$F$7:$F$410,0),1))</f>
        <v/>
      </c>
      <c r="AF204" s="312" t="str">
        <f t="shared" si="36"/>
        <v/>
      </c>
      <c r="AG204" s="28" t="str">
        <f t="shared" si="42"/>
        <v/>
      </c>
      <c r="AK204" s="310" t="str">
        <f>IFERROR(INDEX('[1]SOTY &amp; Multi Gun Data'!$F$7:$F$410,MATCH((ROW()-6),'[1]SOTY &amp; Multi Gun Data'!$AP$7:$AP$410,0),1),"")</f>
        <v/>
      </c>
      <c r="AL204" s="311" t="str">
        <f>IF($AK204="","",INDEX('[1]SOTY &amp; Multi Gun Data'!G$7:G$410,MATCH($AK204,'[1]SOTY &amp; Multi Gun Data'!$F$7:$F$410,0),1))</f>
        <v/>
      </c>
      <c r="AM204" s="313" t="str">
        <f>IF($AK204="","",INDEX('[1]SOTY &amp; Multi Gun Data'!H$7:H$410,MATCH($AK204,'[1]SOTY &amp; Multi Gun Data'!$F$7:$F$410,0),1))</f>
        <v/>
      </c>
      <c r="AN204" s="315" t="str">
        <f>IF($AK204="","",INDEX('[1]SOTY &amp; Multi Gun Data'!J$7:J$410,MATCH($AK204,'[1]SOTY &amp; Multi Gun Data'!$F$7:$F$410,0),1))</f>
        <v/>
      </c>
      <c r="AO204" s="316" t="str">
        <f>IF($AK204="","",INDEX('[1]SOTY &amp; Multi Gun Data'!K$7:K$410,MATCH($AK204,'[1]SOTY &amp; Multi Gun Data'!$F$7:$F$410,0),1))</f>
        <v/>
      </c>
      <c r="AP204" s="312" t="str">
        <f t="shared" si="37"/>
        <v/>
      </c>
      <c r="AQ204" s="28" t="str">
        <f t="shared" si="43"/>
        <v/>
      </c>
      <c r="AU204" s="310" t="str">
        <f>IFERROR(INDEX('[1]SOTY &amp; Multi Gun Data'!$F$7:$F$410,MATCH((ROW()-6),'[1]SOTY &amp; Multi Gun Data'!$AC$7:$AC$410,0),1),"")</f>
        <v/>
      </c>
      <c r="AV204" s="317" t="str">
        <f>IF(AU204="","",INDEX('[1]SOTY &amp; Multi Gun Data'!AB$7:AB$410,MATCH(AU204,'[1]SOTY &amp; Multi Gun Data'!$F$7:$F$410,0),1))</f>
        <v/>
      </c>
      <c r="AW204" s="318" t="str">
        <f t="array" ref="AW204">IF($AU204="","",MAX(IF('[1]SOTY &amp; Multi Gun Data'!$F$7:$F$410=$AU204,'[1]SOTY &amp; Multi Gun Data'!$G$7:$G$410),IF('[1]SOTY &amp; Multi Gun Data'!$F$7:$F$410=$AU204,'[1]SOTY &amp; Multi Gun Data'!$H$7:$H$410)))</f>
        <v/>
      </c>
      <c r="AX204" s="319" t="str">
        <f t="shared" si="38"/>
        <v/>
      </c>
    </row>
    <row r="205" spans="1:50" ht="16.7" x14ac:dyDescent="0.35">
      <c r="A205" s="310" t="str">
        <f>IFERROR(INDEX('[1]SOTY &amp; Multi Gun Data'!$F$7:$F$410,MATCH((ROW()-6),'[1]SOTY &amp; Multi Gun Data'!$AH$7:$AH$410,0),1),"")</f>
        <v/>
      </c>
      <c r="B205" s="311" t="str">
        <f>IF($A205="","",INDEX('[1]SOTY &amp; Multi Gun Data'!G$7:G$410,MATCH($A205,'[1]SOTY &amp; Multi Gun Data'!$F$7:$F$410,0),1))</f>
        <v/>
      </c>
      <c r="C205" s="311" t="str">
        <f>IF($A205="","",INDEX('[1]SOTY &amp; Multi Gun Data'!H$7:H$410,MATCH($A205,'[1]SOTY &amp; Multi Gun Data'!$F$7:$F$410,0),1))</f>
        <v/>
      </c>
      <c r="D205" s="312" t="str">
        <f t="shared" si="33"/>
        <v/>
      </c>
      <c r="E205" s="28" t="str">
        <f t="shared" si="39"/>
        <v/>
      </c>
      <c r="I205" s="310" t="str">
        <f>IFERROR(INDEX('[1]SOTY &amp; Multi Gun Data'!$F$7:$F$410,MATCH((ROW()-6),'[1]SOTY &amp; Multi Gun Data'!$AJ$7:$AJ$410,0),1),"")</f>
        <v/>
      </c>
      <c r="J205" s="311" t="str">
        <f>IF(I205="","",INDEX('[1]SOTY &amp; Multi Gun Data'!G$7:G$410,MATCH($I205,'[1]SOTY &amp; Multi Gun Data'!$F$7:$F$410,0),1))</f>
        <v/>
      </c>
      <c r="K205" s="313" t="str">
        <f>IF(J205="","",INDEX('[1]SOTY &amp; Multi Gun Data'!H$7:H$410,MATCH($I205,'[1]SOTY &amp; Multi Gun Data'!$F$7:$F$410,0),1))</f>
        <v/>
      </c>
      <c r="L205" s="314" t="str">
        <f>IF(K205="","",INDEX('[1]SOTY &amp; Multi Gun Data'!I$7:I$410,MATCH($I205,'[1]SOTY &amp; Multi Gun Data'!$F$7:$F$410,0),1))</f>
        <v/>
      </c>
      <c r="M205" s="312" t="str">
        <f t="shared" si="34"/>
        <v/>
      </c>
      <c r="N205" s="28" t="str">
        <f t="shared" si="40"/>
        <v/>
      </c>
      <c r="R205" s="310" t="str">
        <f>IFERROR(INDEX('[1]SOTY &amp; Multi Gun Data'!$F$7:$F$410,MATCH((ROW()-6),'[1]SOTY &amp; Multi Gun Data'!$AL$7:$AL$410,0),1),"")</f>
        <v/>
      </c>
      <c r="S205" s="311" t="str">
        <f>IF(R205="","",INDEX('[1]SOTY &amp; Multi Gun Data'!G$7:G$410,MATCH($R205,'[1]SOTY &amp; Multi Gun Data'!$F$7:$F$410,0),1))</f>
        <v/>
      </c>
      <c r="T205" s="313" t="str">
        <f>IF(S205="","",INDEX('[1]SOTY &amp; Multi Gun Data'!H$7:H$410,MATCH($R205,'[1]SOTY &amp; Multi Gun Data'!$F$7:$F$410,0),1))</f>
        <v/>
      </c>
      <c r="U205" s="314" t="str">
        <f>IF(T205="","",INDEX('[1]SOTY &amp; Multi Gun Data'!I$7:I$410,MATCH($R205,'[1]SOTY &amp; Multi Gun Data'!$F$7:$F$410,0),1))</f>
        <v/>
      </c>
      <c r="V205" s="312" t="str">
        <f t="shared" si="35"/>
        <v/>
      </c>
      <c r="W205" s="28" t="str">
        <f t="shared" si="41"/>
        <v/>
      </c>
      <c r="AA205" s="310" t="str">
        <f>IFERROR(INDEX('[1]SOTY &amp; Multi Gun Data'!$F$7:$F$410,MATCH((ROW()-6),'[1]SOTY &amp; Multi Gun Data'!$AN$7:$AN$410,0),1),"")</f>
        <v/>
      </c>
      <c r="AB205" s="311" t="str">
        <f>IF($AA205="","",INDEX('[1]SOTY &amp; Multi Gun Data'!G$7:G$410,MATCH($AA205,'[1]SOTY &amp; Multi Gun Data'!$F$7:$F$410,0),1))</f>
        <v/>
      </c>
      <c r="AC205" s="313" t="str">
        <f>IF($AA205="","",INDEX('[1]SOTY &amp; Multi Gun Data'!H$7:H$410,MATCH($AA205,'[1]SOTY &amp; Multi Gun Data'!$F$7:$F$410,0),1))</f>
        <v/>
      </c>
      <c r="AD205" s="315" t="str">
        <f>IF($AA205="","",INDEX('[1]SOTY &amp; Multi Gun Data'!J$7:J$410,MATCH($AA205,'[1]SOTY &amp; Multi Gun Data'!$F$7:$F$410,0),1))</f>
        <v/>
      </c>
      <c r="AE205" s="316" t="str">
        <f>IF($AA205="","",INDEX('[1]SOTY &amp; Multi Gun Data'!K$7:K$410,MATCH($AA205,'[1]SOTY &amp; Multi Gun Data'!$F$7:$F$410,0),1))</f>
        <v/>
      </c>
      <c r="AF205" s="312" t="str">
        <f t="shared" si="36"/>
        <v/>
      </c>
      <c r="AG205" s="28" t="str">
        <f t="shared" si="42"/>
        <v/>
      </c>
      <c r="AK205" s="310" t="str">
        <f>IFERROR(INDEX('[1]SOTY &amp; Multi Gun Data'!$F$7:$F$410,MATCH((ROW()-6),'[1]SOTY &amp; Multi Gun Data'!$AP$7:$AP$410,0),1),"")</f>
        <v/>
      </c>
      <c r="AL205" s="311" t="str">
        <f>IF($AK205="","",INDEX('[1]SOTY &amp; Multi Gun Data'!G$7:G$410,MATCH($AK205,'[1]SOTY &amp; Multi Gun Data'!$F$7:$F$410,0),1))</f>
        <v/>
      </c>
      <c r="AM205" s="313" t="str">
        <f>IF($AK205="","",INDEX('[1]SOTY &amp; Multi Gun Data'!H$7:H$410,MATCH($AK205,'[1]SOTY &amp; Multi Gun Data'!$F$7:$F$410,0),1))</f>
        <v/>
      </c>
      <c r="AN205" s="315" t="str">
        <f>IF($AK205="","",INDEX('[1]SOTY &amp; Multi Gun Data'!J$7:J$410,MATCH($AK205,'[1]SOTY &amp; Multi Gun Data'!$F$7:$F$410,0),1))</f>
        <v/>
      </c>
      <c r="AO205" s="316" t="str">
        <f>IF($AK205="","",INDEX('[1]SOTY &amp; Multi Gun Data'!K$7:K$410,MATCH($AK205,'[1]SOTY &amp; Multi Gun Data'!$F$7:$F$410,0),1))</f>
        <v/>
      </c>
      <c r="AP205" s="312" t="str">
        <f t="shared" si="37"/>
        <v/>
      </c>
      <c r="AQ205" s="28" t="str">
        <f t="shared" si="43"/>
        <v/>
      </c>
      <c r="AU205" s="310" t="str">
        <f>IFERROR(INDEX('[1]SOTY &amp; Multi Gun Data'!$F$7:$F$410,MATCH((ROW()-6),'[1]SOTY &amp; Multi Gun Data'!$AC$7:$AC$410,0),1),"")</f>
        <v/>
      </c>
      <c r="AV205" s="317" t="str">
        <f>IF(AU205="","",INDEX('[1]SOTY &amp; Multi Gun Data'!AB$7:AB$410,MATCH(AU205,'[1]SOTY &amp; Multi Gun Data'!$F$7:$F$410,0),1))</f>
        <v/>
      </c>
      <c r="AW205" s="318" t="str">
        <f t="array" ref="AW205">IF($AU205="","",MAX(IF('[1]SOTY &amp; Multi Gun Data'!$F$7:$F$410=$AU205,'[1]SOTY &amp; Multi Gun Data'!$G$7:$G$410),IF('[1]SOTY &amp; Multi Gun Data'!$F$7:$F$410=$AU205,'[1]SOTY &amp; Multi Gun Data'!$H$7:$H$410)))</f>
        <v/>
      </c>
      <c r="AX205" s="319" t="str">
        <f t="shared" si="38"/>
        <v/>
      </c>
    </row>
    <row r="206" spans="1:50" ht="16.7" x14ac:dyDescent="0.35">
      <c r="A206" s="310" t="str">
        <f>IFERROR(INDEX('[1]SOTY &amp; Multi Gun Data'!$F$7:$F$410,MATCH((ROW()-6),'[1]SOTY &amp; Multi Gun Data'!$AH$7:$AH$410,0),1),"")</f>
        <v/>
      </c>
      <c r="B206" s="311" t="str">
        <f>IF($A206="","",INDEX('[1]SOTY &amp; Multi Gun Data'!G$7:G$410,MATCH($A206,'[1]SOTY &amp; Multi Gun Data'!$F$7:$F$410,0),1))</f>
        <v/>
      </c>
      <c r="C206" s="311" t="str">
        <f>IF($A206="","",INDEX('[1]SOTY &amp; Multi Gun Data'!H$7:H$410,MATCH($A206,'[1]SOTY &amp; Multi Gun Data'!$F$7:$F$410,0),1))</f>
        <v/>
      </c>
      <c r="D206" s="312" t="str">
        <f t="shared" si="33"/>
        <v/>
      </c>
      <c r="E206" s="28" t="str">
        <f t="shared" si="39"/>
        <v/>
      </c>
      <c r="I206" s="310" t="str">
        <f>IFERROR(INDEX('[1]SOTY &amp; Multi Gun Data'!$F$7:$F$410,MATCH((ROW()-6),'[1]SOTY &amp; Multi Gun Data'!$AJ$7:$AJ$410,0),1),"")</f>
        <v/>
      </c>
      <c r="J206" s="311" t="str">
        <f>IF(I206="","",INDEX('[1]SOTY &amp; Multi Gun Data'!G$7:G$410,MATCH($I206,'[1]SOTY &amp; Multi Gun Data'!$F$7:$F$410,0),1))</f>
        <v/>
      </c>
      <c r="K206" s="313" t="str">
        <f>IF(J206="","",INDEX('[1]SOTY &amp; Multi Gun Data'!H$7:H$410,MATCH($I206,'[1]SOTY &amp; Multi Gun Data'!$F$7:$F$410,0),1))</f>
        <v/>
      </c>
      <c r="L206" s="314" t="str">
        <f>IF(K206="","",INDEX('[1]SOTY &amp; Multi Gun Data'!I$7:I$410,MATCH($I206,'[1]SOTY &amp; Multi Gun Data'!$F$7:$F$410,0),1))</f>
        <v/>
      </c>
      <c r="M206" s="312" t="str">
        <f t="shared" si="34"/>
        <v/>
      </c>
      <c r="N206" s="28" t="str">
        <f t="shared" si="40"/>
        <v/>
      </c>
      <c r="R206" s="310" t="str">
        <f>IFERROR(INDEX('[1]SOTY &amp; Multi Gun Data'!$F$7:$F$410,MATCH((ROW()-6),'[1]SOTY &amp; Multi Gun Data'!$AL$7:$AL$410,0),1),"")</f>
        <v/>
      </c>
      <c r="S206" s="311" t="str">
        <f>IF(R206="","",INDEX('[1]SOTY &amp; Multi Gun Data'!G$7:G$410,MATCH($R206,'[1]SOTY &amp; Multi Gun Data'!$F$7:$F$410,0),1))</f>
        <v/>
      </c>
      <c r="T206" s="313" t="str">
        <f>IF(S206="","",INDEX('[1]SOTY &amp; Multi Gun Data'!H$7:H$410,MATCH($R206,'[1]SOTY &amp; Multi Gun Data'!$F$7:$F$410,0),1))</f>
        <v/>
      </c>
      <c r="U206" s="314" t="str">
        <f>IF(T206="","",INDEX('[1]SOTY &amp; Multi Gun Data'!I$7:I$410,MATCH($R206,'[1]SOTY &amp; Multi Gun Data'!$F$7:$F$410,0),1))</f>
        <v/>
      </c>
      <c r="V206" s="312" t="str">
        <f t="shared" si="35"/>
        <v/>
      </c>
      <c r="W206" s="28" t="str">
        <f t="shared" si="41"/>
        <v/>
      </c>
      <c r="AA206" s="310" t="str">
        <f>IFERROR(INDEX('[1]SOTY &amp; Multi Gun Data'!$F$7:$F$410,MATCH((ROW()-6),'[1]SOTY &amp; Multi Gun Data'!$AN$7:$AN$410,0),1),"")</f>
        <v/>
      </c>
      <c r="AB206" s="311" t="str">
        <f>IF($AA206="","",INDEX('[1]SOTY &amp; Multi Gun Data'!G$7:G$410,MATCH($AA206,'[1]SOTY &amp; Multi Gun Data'!$F$7:$F$410,0),1))</f>
        <v/>
      </c>
      <c r="AC206" s="313" t="str">
        <f>IF($AA206="","",INDEX('[1]SOTY &amp; Multi Gun Data'!H$7:H$410,MATCH($AA206,'[1]SOTY &amp; Multi Gun Data'!$F$7:$F$410,0),1))</f>
        <v/>
      </c>
      <c r="AD206" s="315" t="str">
        <f>IF($AA206="","",INDEX('[1]SOTY &amp; Multi Gun Data'!J$7:J$410,MATCH($AA206,'[1]SOTY &amp; Multi Gun Data'!$F$7:$F$410,0),1))</f>
        <v/>
      </c>
      <c r="AE206" s="316" t="str">
        <f>IF($AA206="","",INDEX('[1]SOTY &amp; Multi Gun Data'!K$7:K$410,MATCH($AA206,'[1]SOTY &amp; Multi Gun Data'!$F$7:$F$410,0),1))</f>
        <v/>
      </c>
      <c r="AF206" s="312" t="str">
        <f t="shared" si="36"/>
        <v/>
      </c>
      <c r="AG206" s="28" t="str">
        <f t="shared" si="42"/>
        <v/>
      </c>
      <c r="AK206" s="310" t="str">
        <f>IFERROR(INDEX('[1]SOTY &amp; Multi Gun Data'!$F$7:$F$410,MATCH((ROW()-6),'[1]SOTY &amp; Multi Gun Data'!$AP$7:$AP$410,0),1),"")</f>
        <v/>
      </c>
      <c r="AL206" s="311" t="str">
        <f>IF($AK206="","",INDEX('[1]SOTY &amp; Multi Gun Data'!G$7:G$410,MATCH($AK206,'[1]SOTY &amp; Multi Gun Data'!$F$7:$F$410,0),1))</f>
        <v/>
      </c>
      <c r="AM206" s="313" t="str">
        <f>IF($AK206="","",INDEX('[1]SOTY &amp; Multi Gun Data'!H$7:H$410,MATCH($AK206,'[1]SOTY &amp; Multi Gun Data'!$F$7:$F$410,0),1))</f>
        <v/>
      </c>
      <c r="AN206" s="315" t="str">
        <f>IF($AK206="","",INDEX('[1]SOTY &amp; Multi Gun Data'!J$7:J$410,MATCH($AK206,'[1]SOTY &amp; Multi Gun Data'!$F$7:$F$410,0),1))</f>
        <v/>
      </c>
      <c r="AO206" s="316" t="str">
        <f>IF($AK206="","",INDEX('[1]SOTY &amp; Multi Gun Data'!K$7:K$410,MATCH($AK206,'[1]SOTY &amp; Multi Gun Data'!$F$7:$F$410,0),1))</f>
        <v/>
      </c>
      <c r="AP206" s="312" t="str">
        <f t="shared" si="37"/>
        <v/>
      </c>
      <c r="AQ206" s="28" t="str">
        <f t="shared" si="43"/>
        <v/>
      </c>
      <c r="AU206" s="310" t="str">
        <f>IFERROR(INDEX('[1]SOTY &amp; Multi Gun Data'!$F$7:$F$410,MATCH((ROW()-6),'[1]SOTY &amp; Multi Gun Data'!$AC$7:$AC$410,0),1),"")</f>
        <v/>
      </c>
      <c r="AV206" s="317" t="str">
        <f>IF(AU206="","",INDEX('[1]SOTY &amp; Multi Gun Data'!AB$7:AB$410,MATCH(AU206,'[1]SOTY &amp; Multi Gun Data'!$F$7:$F$410,0),1))</f>
        <v/>
      </c>
      <c r="AW206" s="318" t="str">
        <f t="array" ref="AW206">IF($AU206="","",MAX(IF('[1]SOTY &amp; Multi Gun Data'!$F$7:$F$410=$AU206,'[1]SOTY &amp; Multi Gun Data'!$G$7:$G$410),IF('[1]SOTY &amp; Multi Gun Data'!$F$7:$F$410=$AU206,'[1]SOTY &amp; Multi Gun Data'!$H$7:$H$410)))</f>
        <v/>
      </c>
      <c r="AX206" s="319" t="str">
        <f t="shared" si="38"/>
        <v/>
      </c>
    </row>
    <row r="207" spans="1:50" ht="16.7" x14ac:dyDescent="0.35">
      <c r="A207" s="310" t="str">
        <f>IFERROR(INDEX('[1]SOTY &amp; Multi Gun Data'!$F$7:$F$410,MATCH((ROW()-6),'[1]SOTY &amp; Multi Gun Data'!$AH$7:$AH$410,0),1),"")</f>
        <v/>
      </c>
      <c r="B207" s="311" t="str">
        <f>IF($A207="","",INDEX('[1]SOTY &amp; Multi Gun Data'!G$7:G$410,MATCH($A207,'[1]SOTY &amp; Multi Gun Data'!$F$7:$F$410,0),1))</f>
        <v/>
      </c>
      <c r="C207" s="311" t="str">
        <f>IF($A207="","",INDEX('[1]SOTY &amp; Multi Gun Data'!H$7:H$410,MATCH($A207,'[1]SOTY &amp; Multi Gun Data'!$F$7:$F$410,0),1))</f>
        <v/>
      </c>
      <c r="D207" s="312" t="str">
        <f t="shared" si="33"/>
        <v/>
      </c>
      <c r="E207" s="28" t="str">
        <f t="shared" si="39"/>
        <v/>
      </c>
      <c r="I207" s="310" t="str">
        <f>IFERROR(INDEX('[1]SOTY &amp; Multi Gun Data'!$F$7:$F$410,MATCH((ROW()-6),'[1]SOTY &amp; Multi Gun Data'!$AJ$7:$AJ$410,0),1),"")</f>
        <v/>
      </c>
      <c r="J207" s="311" t="str">
        <f>IF(I207="","",INDEX('[1]SOTY &amp; Multi Gun Data'!G$7:G$410,MATCH($I207,'[1]SOTY &amp; Multi Gun Data'!$F$7:$F$410,0),1))</f>
        <v/>
      </c>
      <c r="K207" s="313" t="str">
        <f>IF(J207="","",INDEX('[1]SOTY &amp; Multi Gun Data'!H$7:H$410,MATCH($I207,'[1]SOTY &amp; Multi Gun Data'!$F$7:$F$410,0),1))</f>
        <v/>
      </c>
      <c r="L207" s="314" t="str">
        <f>IF(K207="","",INDEX('[1]SOTY &amp; Multi Gun Data'!I$7:I$410,MATCH($I207,'[1]SOTY &amp; Multi Gun Data'!$F$7:$F$410,0),1))</f>
        <v/>
      </c>
      <c r="M207" s="312" t="str">
        <f t="shared" si="34"/>
        <v/>
      </c>
      <c r="N207" s="28" t="str">
        <f t="shared" si="40"/>
        <v/>
      </c>
      <c r="R207" s="310" t="str">
        <f>IFERROR(INDEX('[1]SOTY &amp; Multi Gun Data'!$F$7:$F$410,MATCH((ROW()-6),'[1]SOTY &amp; Multi Gun Data'!$AL$7:$AL$410,0),1),"")</f>
        <v/>
      </c>
      <c r="S207" s="311" t="str">
        <f>IF(R207="","",INDEX('[1]SOTY &amp; Multi Gun Data'!G$7:G$410,MATCH($R207,'[1]SOTY &amp; Multi Gun Data'!$F$7:$F$410,0),1))</f>
        <v/>
      </c>
      <c r="T207" s="313" t="str">
        <f>IF(S207="","",INDEX('[1]SOTY &amp; Multi Gun Data'!H$7:H$410,MATCH($R207,'[1]SOTY &amp; Multi Gun Data'!$F$7:$F$410,0),1))</f>
        <v/>
      </c>
      <c r="U207" s="314" t="str">
        <f>IF(T207="","",INDEX('[1]SOTY &amp; Multi Gun Data'!I$7:I$410,MATCH($R207,'[1]SOTY &amp; Multi Gun Data'!$F$7:$F$410,0),1))</f>
        <v/>
      </c>
      <c r="V207" s="312" t="str">
        <f t="shared" si="35"/>
        <v/>
      </c>
      <c r="W207" s="28" t="str">
        <f t="shared" si="41"/>
        <v/>
      </c>
      <c r="AA207" s="310" t="str">
        <f>IFERROR(INDEX('[1]SOTY &amp; Multi Gun Data'!$F$7:$F$410,MATCH((ROW()-6),'[1]SOTY &amp; Multi Gun Data'!$AN$7:$AN$410,0),1),"")</f>
        <v/>
      </c>
      <c r="AB207" s="311" t="str">
        <f>IF($AA207="","",INDEX('[1]SOTY &amp; Multi Gun Data'!G$7:G$410,MATCH($AA207,'[1]SOTY &amp; Multi Gun Data'!$F$7:$F$410,0),1))</f>
        <v/>
      </c>
      <c r="AC207" s="313" t="str">
        <f>IF($AA207="","",INDEX('[1]SOTY &amp; Multi Gun Data'!H$7:H$410,MATCH($AA207,'[1]SOTY &amp; Multi Gun Data'!$F$7:$F$410,0),1))</f>
        <v/>
      </c>
      <c r="AD207" s="315" t="str">
        <f>IF($AA207="","",INDEX('[1]SOTY &amp; Multi Gun Data'!J$7:J$410,MATCH($AA207,'[1]SOTY &amp; Multi Gun Data'!$F$7:$F$410,0),1))</f>
        <v/>
      </c>
      <c r="AE207" s="316" t="str">
        <f>IF($AA207="","",INDEX('[1]SOTY &amp; Multi Gun Data'!K$7:K$410,MATCH($AA207,'[1]SOTY &amp; Multi Gun Data'!$F$7:$F$410,0),1))</f>
        <v/>
      </c>
      <c r="AF207" s="312" t="str">
        <f t="shared" si="36"/>
        <v/>
      </c>
      <c r="AG207" s="28" t="str">
        <f t="shared" si="42"/>
        <v/>
      </c>
      <c r="AK207" s="310" t="str">
        <f>IFERROR(INDEX('[1]SOTY &amp; Multi Gun Data'!$F$7:$F$410,MATCH((ROW()-6),'[1]SOTY &amp; Multi Gun Data'!$AP$7:$AP$410,0),1),"")</f>
        <v/>
      </c>
      <c r="AL207" s="311" t="str">
        <f>IF($AK207="","",INDEX('[1]SOTY &amp; Multi Gun Data'!G$7:G$410,MATCH($AK207,'[1]SOTY &amp; Multi Gun Data'!$F$7:$F$410,0),1))</f>
        <v/>
      </c>
      <c r="AM207" s="313" t="str">
        <f>IF($AK207="","",INDEX('[1]SOTY &amp; Multi Gun Data'!H$7:H$410,MATCH($AK207,'[1]SOTY &amp; Multi Gun Data'!$F$7:$F$410,0),1))</f>
        <v/>
      </c>
      <c r="AN207" s="315" t="str">
        <f>IF($AK207="","",INDEX('[1]SOTY &amp; Multi Gun Data'!J$7:J$410,MATCH($AK207,'[1]SOTY &amp; Multi Gun Data'!$F$7:$F$410,0),1))</f>
        <v/>
      </c>
      <c r="AO207" s="316" t="str">
        <f>IF($AK207="","",INDEX('[1]SOTY &amp; Multi Gun Data'!K$7:K$410,MATCH($AK207,'[1]SOTY &amp; Multi Gun Data'!$F$7:$F$410,0),1))</f>
        <v/>
      </c>
      <c r="AP207" s="312" t="str">
        <f t="shared" si="37"/>
        <v/>
      </c>
      <c r="AQ207" s="28" t="str">
        <f t="shared" si="43"/>
        <v/>
      </c>
      <c r="AU207" s="310" t="str">
        <f>IFERROR(INDEX('[1]SOTY &amp; Multi Gun Data'!$F$7:$F$410,MATCH((ROW()-6),'[1]SOTY &amp; Multi Gun Data'!$AC$7:$AC$410,0),1),"")</f>
        <v/>
      </c>
      <c r="AV207" s="317" t="str">
        <f>IF(AU207="","",INDEX('[1]SOTY &amp; Multi Gun Data'!AB$7:AB$410,MATCH(AU207,'[1]SOTY &amp; Multi Gun Data'!$F$7:$F$410,0),1))</f>
        <v/>
      </c>
      <c r="AW207" s="318" t="str">
        <f t="array" ref="AW207">IF($AU207="","",MAX(IF('[1]SOTY &amp; Multi Gun Data'!$F$7:$F$410=$AU207,'[1]SOTY &amp; Multi Gun Data'!$G$7:$G$410),IF('[1]SOTY &amp; Multi Gun Data'!$F$7:$F$410=$AU207,'[1]SOTY &amp; Multi Gun Data'!$H$7:$H$410)))</f>
        <v/>
      </c>
      <c r="AX207" s="319" t="str">
        <f t="shared" si="38"/>
        <v/>
      </c>
    </row>
    <row r="208" spans="1:50" ht="16.7" x14ac:dyDescent="0.35">
      <c r="A208" s="310" t="str">
        <f>IFERROR(INDEX('[1]SOTY &amp; Multi Gun Data'!$F$7:$F$410,MATCH((ROW()-6),'[1]SOTY &amp; Multi Gun Data'!$AH$7:$AH$410,0),1),"")</f>
        <v/>
      </c>
      <c r="B208" s="311" t="str">
        <f>IF($A208="","",INDEX('[1]SOTY &amp; Multi Gun Data'!G$7:G$410,MATCH($A208,'[1]SOTY &amp; Multi Gun Data'!$F$7:$F$410,0),1))</f>
        <v/>
      </c>
      <c r="C208" s="311" t="str">
        <f>IF($A208="","",INDEX('[1]SOTY &amp; Multi Gun Data'!H$7:H$410,MATCH($A208,'[1]SOTY &amp; Multi Gun Data'!$F$7:$F$410,0),1))</f>
        <v/>
      </c>
      <c r="D208" s="312" t="str">
        <f t="shared" si="33"/>
        <v/>
      </c>
      <c r="E208" s="28" t="str">
        <f t="shared" si="39"/>
        <v/>
      </c>
      <c r="I208" s="310" t="str">
        <f>IFERROR(INDEX('[1]SOTY &amp; Multi Gun Data'!$F$7:$F$410,MATCH((ROW()-6),'[1]SOTY &amp; Multi Gun Data'!$AJ$7:$AJ$410,0),1),"")</f>
        <v/>
      </c>
      <c r="J208" s="311" t="str">
        <f>IF(I208="","",INDEX('[1]SOTY &amp; Multi Gun Data'!G$7:G$410,MATCH($I208,'[1]SOTY &amp; Multi Gun Data'!$F$7:$F$410,0),1))</f>
        <v/>
      </c>
      <c r="K208" s="313" t="str">
        <f>IF(J208="","",INDEX('[1]SOTY &amp; Multi Gun Data'!H$7:H$410,MATCH($I208,'[1]SOTY &amp; Multi Gun Data'!$F$7:$F$410,0),1))</f>
        <v/>
      </c>
      <c r="L208" s="314" t="str">
        <f>IF(K208="","",INDEX('[1]SOTY &amp; Multi Gun Data'!I$7:I$410,MATCH($I208,'[1]SOTY &amp; Multi Gun Data'!$F$7:$F$410,0),1))</f>
        <v/>
      </c>
      <c r="M208" s="312" t="str">
        <f t="shared" si="34"/>
        <v/>
      </c>
      <c r="N208" s="28" t="str">
        <f t="shared" si="40"/>
        <v/>
      </c>
      <c r="R208" s="310" t="str">
        <f>IFERROR(INDEX('[1]SOTY &amp; Multi Gun Data'!$F$7:$F$410,MATCH((ROW()-6),'[1]SOTY &amp; Multi Gun Data'!$AL$7:$AL$410,0),1),"")</f>
        <v/>
      </c>
      <c r="S208" s="311" t="str">
        <f>IF(R208="","",INDEX('[1]SOTY &amp; Multi Gun Data'!G$7:G$410,MATCH($R208,'[1]SOTY &amp; Multi Gun Data'!$F$7:$F$410,0),1))</f>
        <v/>
      </c>
      <c r="T208" s="313" t="str">
        <f>IF(S208="","",INDEX('[1]SOTY &amp; Multi Gun Data'!H$7:H$410,MATCH($R208,'[1]SOTY &amp; Multi Gun Data'!$F$7:$F$410,0),1))</f>
        <v/>
      </c>
      <c r="U208" s="314" t="str">
        <f>IF(T208="","",INDEX('[1]SOTY &amp; Multi Gun Data'!I$7:I$410,MATCH($R208,'[1]SOTY &amp; Multi Gun Data'!$F$7:$F$410,0),1))</f>
        <v/>
      </c>
      <c r="V208" s="312" t="str">
        <f t="shared" si="35"/>
        <v/>
      </c>
      <c r="W208" s="28" t="str">
        <f t="shared" si="41"/>
        <v/>
      </c>
      <c r="AA208" s="310" t="str">
        <f>IFERROR(INDEX('[1]SOTY &amp; Multi Gun Data'!$F$7:$F$410,MATCH((ROW()-6),'[1]SOTY &amp; Multi Gun Data'!$AN$7:$AN$410,0),1),"")</f>
        <v/>
      </c>
      <c r="AB208" s="311" t="str">
        <f>IF($AA208="","",INDEX('[1]SOTY &amp; Multi Gun Data'!G$7:G$410,MATCH($AA208,'[1]SOTY &amp; Multi Gun Data'!$F$7:$F$410,0),1))</f>
        <v/>
      </c>
      <c r="AC208" s="313" t="str">
        <f>IF($AA208="","",INDEX('[1]SOTY &amp; Multi Gun Data'!H$7:H$410,MATCH($AA208,'[1]SOTY &amp; Multi Gun Data'!$F$7:$F$410,0),1))</f>
        <v/>
      </c>
      <c r="AD208" s="315" t="str">
        <f>IF($AA208="","",INDEX('[1]SOTY &amp; Multi Gun Data'!J$7:J$410,MATCH($AA208,'[1]SOTY &amp; Multi Gun Data'!$F$7:$F$410,0),1))</f>
        <v/>
      </c>
      <c r="AE208" s="316" t="str">
        <f>IF($AA208="","",INDEX('[1]SOTY &amp; Multi Gun Data'!K$7:K$410,MATCH($AA208,'[1]SOTY &amp; Multi Gun Data'!$F$7:$F$410,0),1))</f>
        <v/>
      </c>
      <c r="AF208" s="312" t="str">
        <f t="shared" si="36"/>
        <v/>
      </c>
      <c r="AG208" s="28" t="str">
        <f t="shared" si="42"/>
        <v/>
      </c>
      <c r="AK208" s="310" t="str">
        <f>IFERROR(INDEX('[1]SOTY &amp; Multi Gun Data'!$F$7:$F$410,MATCH((ROW()-6),'[1]SOTY &amp; Multi Gun Data'!$AP$7:$AP$410,0),1),"")</f>
        <v/>
      </c>
      <c r="AL208" s="311" t="str">
        <f>IF($AK208="","",INDEX('[1]SOTY &amp; Multi Gun Data'!G$7:G$410,MATCH($AK208,'[1]SOTY &amp; Multi Gun Data'!$F$7:$F$410,0),1))</f>
        <v/>
      </c>
      <c r="AM208" s="313" t="str">
        <f>IF($AK208="","",INDEX('[1]SOTY &amp; Multi Gun Data'!H$7:H$410,MATCH($AK208,'[1]SOTY &amp; Multi Gun Data'!$F$7:$F$410,0),1))</f>
        <v/>
      </c>
      <c r="AN208" s="315" t="str">
        <f>IF($AK208="","",INDEX('[1]SOTY &amp; Multi Gun Data'!J$7:J$410,MATCH($AK208,'[1]SOTY &amp; Multi Gun Data'!$F$7:$F$410,0),1))</f>
        <v/>
      </c>
      <c r="AO208" s="316" t="str">
        <f>IF($AK208="","",INDEX('[1]SOTY &amp; Multi Gun Data'!K$7:K$410,MATCH($AK208,'[1]SOTY &amp; Multi Gun Data'!$F$7:$F$410,0),1))</f>
        <v/>
      </c>
      <c r="AP208" s="312" t="str">
        <f t="shared" si="37"/>
        <v/>
      </c>
      <c r="AQ208" s="28" t="str">
        <f t="shared" si="43"/>
        <v/>
      </c>
      <c r="AU208" s="310" t="str">
        <f>IFERROR(INDEX('[1]SOTY &amp; Multi Gun Data'!$F$7:$F$410,MATCH((ROW()-6),'[1]SOTY &amp; Multi Gun Data'!$AC$7:$AC$410,0),1),"")</f>
        <v/>
      </c>
      <c r="AV208" s="317" t="str">
        <f>IF(AU208="","",INDEX('[1]SOTY &amp; Multi Gun Data'!AB$7:AB$410,MATCH(AU208,'[1]SOTY &amp; Multi Gun Data'!$F$7:$F$410,0),1))</f>
        <v/>
      </c>
      <c r="AW208" s="318" t="str">
        <f t="array" ref="AW208">IF($AU208="","",MAX(IF('[1]SOTY &amp; Multi Gun Data'!$F$7:$F$410=$AU208,'[1]SOTY &amp; Multi Gun Data'!$G$7:$G$410),IF('[1]SOTY &amp; Multi Gun Data'!$F$7:$F$410=$AU208,'[1]SOTY &amp; Multi Gun Data'!$H$7:$H$410)))</f>
        <v/>
      </c>
      <c r="AX208" s="319" t="str">
        <f t="shared" si="38"/>
        <v/>
      </c>
    </row>
    <row r="209" spans="1:50" ht="16.7" x14ac:dyDescent="0.35">
      <c r="A209" s="310" t="str">
        <f>IFERROR(INDEX('[1]SOTY &amp; Multi Gun Data'!$F$7:$F$410,MATCH((ROW()-6),'[1]SOTY &amp; Multi Gun Data'!$AH$7:$AH$410,0),1),"")</f>
        <v/>
      </c>
      <c r="B209" s="311" t="str">
        <f>IF($A209="","",INDEX('[1]SOTY &amp; Multi Gun Data'!G$7:G$410,MATCH($A209,'[1]SOTY &amp; Multi Gun Data'!$F$7:$F$410,0),1))</f>
        <v/>
      </c>
      <c r="C209" s="311" t="str">
        <f>IF($A209="","",INDEX('[1]SOTY &amp; Multi Gun Data'!H$7:H$410,MATCH($A209,'[1]SOTY &amp; Multi Gun Data'!$F$7:$F$410,0),1))</f>
        <v/>
      </c>
      <c r="D209" s="312" t="str">
        <f t="shared" si="33"/>
        <v/>
      </c>
      <c r="E209" s="28" t="str">
        <f t="shared" si="39"/>
        <v/>
      </c>
      <c r="I209" s="310" t="str">
        <f>IFERROR(INDEX('[1]SOTY &amp; Multi Gun Data'!$F$7:$F$410,MATCH((ROW()-6),'[1]SOTY &amp; Multi Gun Data'!$AJ$7:$AJ$410,0),1),"")</f>
        <v/>
      </c>
      <c r="J209" s="311" t="str">
        <f>IF(I209="","",INDEX('[1]SOTY &amp; Multi Gun Data'!G$7:G$410,MATCH($I209,'[1]SOTY &amp; Multi Gun Data'!$F$7:$F$410,0),1))</f>
        <v/>
      </c>
      <c r="K209" s="313" t="str">
        <f>IF(J209="","",INDEX('[1]SOTY &amp; Multi Gun Data'!H$7:H$410,MATCH($I209,'[1]SOTY &amp; Multi Gun Data'!$F$7:$F$410,0),1))</f>
        <v/>
      </c>
      <c r="L209" s="314" t="str">
        <f>IF(K209="","",INDEX('[1]SOTY &amp; Multi Gun Data'!I$7:I$410,MATCH($I209,'[1]SOTY &amp; Multi Gun Data'!$F$7:$F$410,0),1))</f>
        <v/>
      </c>
      <c r="M209" s="312" t="str">
        <f t="shared" si="34"/>
        <v/>
      </c>
      <c r="N209" s="28" t="str">
        <f t="shared" si="40"/>
        <v/>
      </c>
      <c r="R209" s="310" t="str">
        <f>IFERROR(INDEX('[1]SOTY &amp; Multi Gun Data'!$F$7:$F$410,MATCH((ROW()-6),'[1]SOTY &amp; Multi Gun Data'!$AL$7:$AL$410,0),1),"")</f>
        <v/>
      </c>
      <c r="S209" s="311" t="str">
        <f>IF(R209="","",INDEX('[1]SOTY &amp; Multi Gun Data'!G$7:G$410,MATCH($R209,'[1]SOTY &amp; Multi Gun Data'!$F$7:$F$410,0),1))</f>
        <v/>
      </c>
      <c r="T209" s="313" t="str">
        <f>IF(S209="","",INDEX('[1]SOTY &amp; Multi Gun Data'!H$7:H$410,MATCH($R209,'[1]SOTY &amp; Multi Gun Data'!$F$7:$F$410,0),1))</f>
        <v/>
      </c>
      <c r="U209" s="314" t="str">
        <f>IF(T209="","",INDEX('[1]SOTY &amp; Multi Gun Data'!I$7:I$410,MATCH($R209,'[1]SOTY &amp; Multi Gun Data'!$F$7:$F$410,0),1))</f>
        <v/>
      </c>
      <c r="V209" s="312" t="str">
        <f t="shared" si="35"/>
        <v/>
      </c>
      <c r="W209" s="28" t="str">
        <f t="shared" si="41"/>
        <v/>
      </c>
      <c r="AA209" s="310" t="str">
        <f>IFERROR(INDEX('[1]SOTY &amp; Multi Gun Data'!$F$7:$F$410,MATCH((ROW()-6),'[1]SOTY &amp; Multi Gun Data'!$AN$7:$AN$410,0),1),"")</f>
        <v/>
      </c>
      <c r="AB209" s="311" t="str">
        <f>IF($AA209="","",INDEX('[1]SOTY &amp; Multi Gun Data'!G$7:G$410,MATCH($AA209,'[1]SOTY &amp; Multi Gun Data'!$F$7:$F$410,0),1))</f>
        <v/>
      </c>
      <c r="AC209" s="313" t="str">
        <f>IF($AA209="","",INDEX('[1]SOTY &amp; Multi Gun Data'!H$7:H$410,MATCH($AA209,'[1]SOTY &amp; Multi Gun Data'!$F$7:$F$410,0),1))</f>
        <v/>
      </c>
      <c r="AD209" s="315" t="str">
        <f>IF($AA209="","",INDEX('[1]SOTY &amp; Multi Gun Data'!J$7:J$410,MATCH($AA209,'[1]SOTY &amp; Multi Gun Data'!$F$7:$F$410,0),1))</f>
        <v/>
      </c>
      <c r="AE209" s="316" t="str">
        <f>IF($AA209="","",INDEX('[1]SOTY &amp; Multi Gun Data'!K$7:K$410,MATCH($AA209,'[1]SOTY &amp; Multi Gun Data'!$F$7:$F$410,0),1))</f>
        <v/>
      </c>
      <c r="AF209" s="312" t="str">
        <f t="shared" si="36"/>
        <v/>
      </c>
      <c r="AG209" s="28" t="str">
        <f t="shared" si="42"/>
        <v/>
      </c>
      <c r="AK209" s="310" t="str">
        <f>IFERROR(INDEX('[1]SOTY &amp; Multi Gun Data'!$F$7:$F$410,MATCH((ROW()-6),'[1]SOTY &amp; Multi Gun Data'!$AP$7:$AP$410,0),1),"")</f>
        <v/>
      </c>
      <c r="AL209" s="311" t="str">
        <f>IF($AK209="","",INDEX('[1]SOTY &amp; Multi Gun Data'!G$7:G$410,MATCH($AK209,'[1]SOTY &amp; Multi Gun Data'!$F$7:$F$410,0),1))</f>
        <v/>
      </c>
      <c r="AM209" s="313" t="str">
        <f>IF($AK209="","",INDEX('[1]SOTY &amp; Multi Gun Data'!H$7:H$410,MATCH($AK209,'[1]SOTY &amp; Multi Gun Data'!$F$7:$F$410,0),1))</f>
        <v/>
      </c>
      <c r="AN209" s="315" t="str">
        <f>IF($AK209="","",INDEX('[1]SOTY &amp; Multi Gun Data'!J$7:J$410,MATCH($AK209,'[1]SOTY &amp; Multi Gun Data'!$F$7:$F$410,0),1))</f>
        <v/>
      </c>
      <c r="AO209" s="316" t="str">
        <f>IF($AK209="","",INDEX('[1]SOTY &amp; Multi Gun Data'!K$7:K$410,MATCH($AK209,'[1]SOTY &amp; Multi Gun Data'!$F$7:$F$410,0),1))</f>
        <v/>
      </c>
      <c r="AP209" s="312" t="str">
        <f t="shared" si="37"/>
        <v/>
      </c>
      <c r="AQ209" s="28" t="str">
        <f t="shared" si="43"/>
        <v/>
      </c>
      <c r="AU209" s="310" t="str">
        <f>IFERROR(INDEX('[1]SOTY &amp; Multi Gun Data'!$F$7:$F$410,MATCH((ROW()-6),'[1]SOTY &amp; Multi Gun Data'!$AC$7:$AC$410,0),1),"")</f>
        <v/>
      </c>
      <c r="AV209" s="317" t="str">
        <f>IF(AU209="","",INDEX('[1]SOTY &amp; Multi Gun Data'!AB$7:AB$410,MATCH(AU209,'[1]SOTY &amp; Multi Gun Data'!$F$7:$F$410,0),1))</f>
        <v/>
      </c>
      <c r="AW209" s="318" t="str">
        <f t="array" ref="AW209">IF($AU209="","",MAX(IF('[1]SOTY &amp; Multi Gun Data'!$F$7:$F$410=$AU209,'[1]SOTY &amp; Multi Gun Data'!$G$7:$G$410),IF('[1]SOTY &amp; Multi Gun Data'!$F$7:$F$410=$AU209,'[1]SOTY &amp; Multi Gun Data'!$H$7:$H$410)))</f>
        <v/>
      </c>
      <c r="AX209" s="319" t="str">
        <f t="shared" si="38"/>
        <v/>
      </c>
    </row>
    <row r="210" spans="1:50" ht="16.7" x14ac:dyDescent="0.35">
      <c r="A210" s="310" t="str">
        <f>IFERROR(INDEX('[1]SOTY &amp; Multi Gun Data'!$F$7:$F$410,MATCH((ROW()-6),'[1]SOTY &amp; Multi Gun Data'!$AH$7:$AH$410,0),1),"")</f>
        <v/>
      </c>
      <c r="B210" s="311" t="str">
        <f>IF($A210="","",INDEX('[1]SOTY &amp; Multi Gun Data'!G$7:G$410,MATCH($A210,'[1]SOTY &amp; Multi Gun Data'!$F$7:$F$410,0),1))</f>
        <v/>
      </c>
      <c r="C210" s="311" t="str">
        <f>IF($A210="","",INDEX('[1]SOTY &amp; Multi Gun Data'!H$7:H$410,MATCH($A210,'[1]SOTY &amp; Multi Gun Data'!$F$7:$F$410,0),1))</f>
        <v/>
      </c>
      <c r="D210" s="312" t="str">
        <f t="shared" si="33"/>
        <v/>
      </c>
      <c r="E210" s="28" t="str">
        <f t="shared" si="39"/>
        <v/>
      </c>
      <c r="I210" s="310" t="str">
        <f>IFERROR(INDEX('[1]SOTY &amp; Multi Gun Data'!$F$7:$F$410,MATCH((ROW()-6),'[1]SOTY &amp; Multi Gun Data'!$AJ$7:$AJ$410,0),1),"")</f>
        <v/>
      </c>
      <c r="J210" s="311" t="str">
        <f>IF(I210="","",INDEX('[1]SOTY &amp; Multi Gun Data'!G$7:G$410,MATCH($I210,'[1]SOTY &amp; Multi Gun Data'!$F$7:$F$410,0),1))</f>
        <v/>
      </c>
      <c r="K210" s="313" t="str">
        <f>IF(J210="","",INDEX('[1]SOTY &amp; Multi Gun Data'!H$7:H$410,MATCH($I210,'[1]SOTY &amp; Multi Gun Data'!$F$7:$F$410,0),1))</f>
        <v/>
      </c>
      <c r="L210" s="314" t="str">
        <f>IF(K210="","",INDEX('[1]SOTY &amp; Multi Gun Data'!I$7:I$410,MATCH($I210,'[1]SOTY &amp; Multi Gun Data'!$F$7:$F$410,0),1))</f>
        <v/>
      </c>
      <c r="M210" s="312" t="str">
        <f t="shared" si="34"/>
        <v/>
      </c>
      <c r="N210" s="28" t="str">
        <f t="shared" si="40"/>
        <v/>
      </c>
      <c r="R210" s="310" t="str">
        <f>IFERROR(INDEX('[1]SOTY &amp; Multi Gun Data'!$F$7:$F$410,MATCH((ROW()-6),'[1]SOTY &amp; Multi Gun Data'!$AL$7:$AL$410,0),1),"")</f>
        <v/>
      </c>
      <c r="S210" s="311" t="str">
        <f>IF(R210="","",INDEX('[1]SOTY &amp; Multi Gun Data'!G$7:G$410,MATCH($R210,'[1]SOTY &amp; Multi Gun Data'!$F$7:$F$410,0),1))</f>
        <v/>
      </c>
      <c r="T210" s="313" t="str">
        <f>IF(S210="","",INDEX('[1]SOTY &amp; Multi Gun Data'!H$7:H$410,MATCH($R210,'[1]SOTY &amp; Multi Gun Data'!$F$7:$F$410,0),1))</f>
        <v/>
      </c>
      <c r="U210" s="314" t="str">
        <f>IF(T210="","",INDEX('[1]SOTY &amp; Multi Gun Data'!I$7:I$410,MATCH($R210,'[1]SOTY &amp; Multi Gun Data'!$F$7:$F$410,0),1))</f>
        <v/>
      </c>
      <c r="V210" s="312" t="str">
        <f t="shared" si="35"/>
        <v/>
      </c>
      <c r="W210" s="28" t="str">
        <f t="shared" si="41"/>
        <v/>
      </c>
      <c r="AA210" s="310" t="str">
        <f>IFERROR(INDEX('[1]SOTY &amp; Multi Gun Data'!$F$7:$F$410,MATCH((ROW()-6),'[1]SOTY &amp; Multi Gun Data'!$AN$7:$AN$410,0),1),"")</f>
        <v/>
      </c>
      <c r="AB210" s="311" t="str">
        <f>IF($AA210="","",INDEX('[1]SOTY &amp; Multi Gun Data'!G$7:G$410,MATCH($AA210,'[1]SOTY &amp; Multi Gun Data'!$F$7:$F$410,0),1))</f>
        <v/>
      </c>
      <c r="AC210" s="313" t="str">
        <f>IF($AA210="","",INDEX('[1]SOTY &amp; Multi Gun Data'!H$7:H$410,MATCH($AA210,'[1]SOTY &amp; Multi Gun Data'!$F$7:$F$410,0),1))</f>
        <v/>
      </c>
      <c r="AD210" s="315" t="str">
        <f>IF($AA210="","",INDEX('[1]SOTY &amp; Multi Gun Data'!J$7:J$410,MATCH($AA210,'[1]SOTY &amp; Multi Gun Data'!$F$7:$F$410,0),1))</f>
        <v/>
      </c>
      <c r="AE210" s="316" t="str">
        <f>IF($AA210="","",INDEX('[1]SOTY &amp; Multi Gun Data'!K$7:K$410,MATCH($AA210,'[1]SOTY &amp; Multi Gun Data'!$F$7:$F$410,0),1))</f>
        <v/>
      </c>
      <c r="AF210" s="312" t="str">
        <f t="shared" si="36"/>
        <v/>
      </c>
      <c r="AG210" s="28" t="str">
        <f t="shared" si="42"/>
        <v/>
      </c>
      <c r="AK210" s="310" t="str">
        <f>IFERROR(INDEX('[1]SOTY &amp; Multi Gun Data'!$F$7:$F$410,MATCH((ROW()-6),'[1]SOTY &amp; Multi Gun Data'!$AP$7:$AP$410,0),1),"")</f>
        <v/>
      </c>
      <c r="AL210" s="311" t="str">
        <f>IF($AK210="","",INDEX('[1]SOTY &amp; Multi Gun Data'!G$7:G$410,MATCH($AK210,'[1]SOTY &amp; Multi Gun Data'!$F$7:$F$410,0),1))</f>
        <v/>
      </c>
      <c r="AM210" s="313" t="str">
        <f>IF($AK210="","",INDEX('[1]SOTY &amp; Multi Gun Data'!H$7:H$410,MATCH($AK210,'[1]SOTY &amp; Multi Gun Data'!$F$7:$F$410,0),1))</f>
        <v/>
      </c>
      <c r="AN210" s="315" t="str">
        <f>IF($AK210="","",INDEX('[1]SOTY &amp; Multi Gun Data'!J$7:J$410,MATCH($AK210,'[1]SOTY &amp; Multi Gun Data'!$F$7:$F$410,0),1))</f>
        <v/>
      </c>
      <c r="AO210" s="316" t="str">
        <f>IF($AK210="","",INDEX('[1]SOTY &amp; Multi Gun Data'!K$7:K$410,MATCH($AK210,'[1]SOTY &amp; Multi Gun Data'!$F$7:$F$410,0),1))</f>
        <v/>
      </c>
      <c r="AP210" s="312" t="str">
        <f t="shared" si="37"/>
        <v/>
      </c>
      <c r="AQ210" s="28" t="str">
        <f t="shared" si="43"/>
        <v/>
      </c>
      <c r="AU210" s="310" t="str">
        <f>IFERROR(INDEX('[1]SOTY &amp; Multi Gun Data'!$F$7:$F$410,MATCH((ROW()-6),'[1]SOTY &amp; Multi Gun Data'!$AC$7:$AC$410,0),1),"")</f>
        <v/>
      </c>
      <c r="AV210" s="317" t="str">
        <f>IF(AU210="","",INDEX('[1]SOTY &amp; Multi Gun Data'!AB$7:AB$410,MATCH(AU210,'[1]SOTY &amp; Multi Gun Data'!$F$7:$F$410,0),1))</f>
        <v/>
      </c>
      <c r="AW210" s="318" t="str">
        <f t="array" ref="AW210">IF($AU210="","",MAX(IF('[1]SOTY &amp; Multi Gun Data'!$F$7:$F$410=$AU210,'[1]SOTY &amp; Multi Gun Data'!$G$7:$G$410),IF('[1]SOTY &amp; Multi Gun Data'!$F$7:$F$410=$AU210,'[1]SOTY &amp; Multi Gun Data'!$H$7:$H$410)))</f>
        <v/>
      </c>
      <c r="AX210" s="319" t="str">
        <f t="shared" si="38"/>
        <v/>
      </c>
    </row>
    <row r="211" spans="1:50" ht="16.7" x14ac:dyDescent="0.35">
      <c r="A211" s="310" t="str">
        <f>IFERROR(INDEX('[1]SOTY &amp; Multi Gun Data'!$F$7:$F$410,MATCH((ROW()-6),'[1]SOTY &amp; Multi Gun Data'!$AH$7:$AH$410,0),1),"")</f>
        <v/>
      </c>
      <c r="B211" s="311" t="str">
        <f>IF($A211="","",INDEX('[1]SOTY &amp; Multi Gun Data'!G$7:G$410,MATCH($A211,'[1]SOTY &amp; Multi Gun Data'!$F$7:$F$410,0),1))</f>
        <v/>
      </c>
      <c r="C211" s="311" t="str">
        <f>IF($A211="","",INDEX('[1]SOTY &amp; Multi Gun Data'!H$7:H$410,MATCH($A211,'[1]SOTY &amp; Multi Gun Data'!$F$7:$F$410,0),1))</f>
        <v/>
      </c>
      <c r="D211" s="312" t="str">
        <f t="shared" si="33"/>
        <v/>
      </c>
      <c r="E211" s="28" t="str">
        <f t="shared" si="39"/>
        <v/>
      </c>
      <c r="I211" s="310" t="str">
        <f>IFERROR(INDEX('[1]SOTY &amp; Multi Gun Data'!$F$7:$F$410,MATCH((ROW()-6),'[1]SOTY &amp; Multi Gun Data'!$AJ$7:$AJ$410,0),1),"")</f>
        <v/>
      </c>
      <c r="J211" s="311" t="str">
        <f>IF(I211="","",INDEX('[1]SOTY &amp; Multi Gun Data'!G$7:G$410,MATCH($I211,'[1]SOTY &amp; Multi Gun Data'!$F$7:$F$410,0),1))</f>
        <v/>
      </c>
      <c r="K211" s="313" t="str">
        <f>IF(J211="","",INDEX('[1]SOTY &amp; Multi Gun Data'!H$7:H$410,MATCH($I211,'[1]SOTY &amp; Multi Gun Data'!$F$7:$F$410,0),1))</f>
        <v/>
      </c>
      <c r="L211" s="314" t="str">
        <f>IF(K211="","",INDEX('[1]SOTY &amp; Multi Gun Data'!I$7:I$410,MATCH($I211,'[1]SOTY &amp; Multi Gun Data'!$F$7:$F$410,0),1))</f>
        <v/>
      </c>
      <c r="M211" s="312" t="str">
        <f t="shared" si="34"/>
        <v/>
      </c>
      <c r="N211" s="28" t="str">
        <f t="shared" si="40"/>
        <v/>
      </c>
      <c r="R211" s="310" t="str">
        <f>IFERROR(INDEX('[1]SOTY &amp; Multi Gun Data'!$F$7:$F$410,MATCH((ROW()-6),'[1]SOTY &amp; Multi Gun Data'!$AL$7:$AL$410,0),1),"")</f>
        <v/>
      </c>
      <c r="S211" s="311" t="str">
        <f>IF(R211="","",INDEX('[1]SOTY &amp; Multi Gun Data'!G$7:G$410,MATCH($R211,'[1]SOTY &amp; Multi Gun Data'!$F$7:$F$410,0),1))</f>
        <v/>
      </c>
      <c r="T211" s="313" t="str">
        <f>IF(S211="","",INDEX('[1]SOTY &amp; Multi Gun Data'!H$7:H$410,MATCH($R211,'[1]SOTY &amp; Multi Gun Data'!$F$7:$F$410,0),1))</f>
        <v/>
      </c>
      <c r="U211" s="314" t="str">
        <f>IF(T211="","",INDEX('[1]SOTY &amp; Multi Gun Data'!I$7:I$410,MATCH($R211,'[1]SOTY &amp; Multi Gun Data'!$F$7:$F$410,0),1))</f>
        <v/>
      </c>
      <c r="V211" s="312" t="str">
        <f t="shared" si="35"/>
        <v/>
      </c>
      <c r="W211" s="28" t="str">
        <f t="shared" si="41"/>
        <v/>
      </c>
      <c r="AA211" s="310" t="str">
        <f>IFERROR(INDEX('[1]SOTY &amp; Multi Gun Data'!$F$7:$F$410,MATCH((ROW()-6),'[1]SOTY &amp; Multi Gun Data'!$AN$7:$AN$410,0),1),"")</f>
        <v/>
      </c>
      <c r="AB211" s="311" t="str">
        <f>IF($AA211="","",INDEX('[1]SOTY &amp; Multi Gun Data'!G$7:G$410,MATCH($AA211,'[1]SOTY &amp; Multi Gun Data'!$F$7:$F$410,0),1))</f>
        <v/>
      </c>
      <c r="AC211" s="313" t="str">
        <f>IF($AA211="","",INDEX('[1]SOTY &amp; Multi Gun Data'!H$7:H$410,MATCH($AA211,'[1]SOTY &amp; Multi Gun Data'!$F$7:$F$410,0),1))</f>
        <v/>
      </c>
      <c r="AD211" s="315" t="str">
        <f>IF($AA211="","",INDEX('[1]SOTY &amp; Multi Gun Data'!J$7:J$410,MATCH($AA211,'[1]SOTY &amp; Multi Gun Data'!$F$7:$F$410,0),1))</f>
        <v/>
      </c>
      <c r="AE211" s="316" t="str">
        <f>IF($AA211="","",INDEX('[1]SOTY &amp; Multi Gun Data'!K$7:K$410,MATCH($AA211,'[1]SOTY &amp; Multi Gun Data'!$F$7:$F$410,0),1))</f>
        <v/>
      </c>
      <c r="AF211" s="312" t="str">
        <f t="shared" si="36"/>
        <v/>
      </c>
      <c r="AG211" s="28" t="str">
        <f t="shared" si="42"/>
        <v/>
      </c>
      <c r="AK211" s="310" t="str">
        <f>IFERROR(INDEX('[1]SOTY &amp; Multi Gun Data'!$F$7:$F$410,MATCH((ROW()-6),'[1]SOTY &amp; Multi Gun Data'!$AP$7:$AP$410,0),1),"")</f>
        <v/>
      </c>
      <c r="AL211" s="311" t="str">
        <f>IF($AK211="","",INDEX('[1]SOTY &amp; Multi Gun Data'!G$7:G$410,MATCH($AK211,'[1]SOTY &amp; Multi Gun Data'!$F$7:$F$410,0),1))</f>
        <v/>
      </c>
      <c r="AM211" s="313" t="str">
        <f>IF($AK211="","",INDEX('[1]SOTY &amp; Multi Gun Data'!H$7:H$410,MATCH($AK211,'[1]SOTY &amp; Multi Gun Data'!$F$7:$F$410,0),1))</f>
        <v/>
      </c>
      <c r="AN211" s="315" t="str">
        <f>IF($AK211="","",INDEX('[1]SOTY &amp; Multi Gun Data'!J$7:J$410,MATCH($AK211,'[1]SOTY &amp; Multi Gun Data'!$F$7:$F$410,0),1))</f>
        <v/>
      </c>
      <c r="AO211" s="316" t="str">
        <f>IF($AK211="","",INDEX('[1]SOTY &amp; Multi Gun Data'!K$7:K$410,MATCH($AK211,'[1]SOTY &amp; Multi Gun Data'!$F$7:$F$410,0),1))</f>
        <v/>
      </c>
      <c r="AP211" s="312" t="str">
        <f t="shared" si="37"/>
        <v/>
      </c>
      <c r="AQ211" s="28" t="str">
        <f t="shared" si="43"/>
        <v/>
      </c>
      <c r="AU211" s="310" t="str">
        <f>IFERROR(INDEX('[1]SOTY &amp; Multi Gun Data'!$F$7:$F$410,MATCH((ROW()-6),'[1]SOTY &amp; Multi Gun Data'!$AC$7:$AC$410,0),1),"")</f>
        <v/>
      </c>
      <c r="AV211" s="317" t="str">
        <f>IF(AU211="","",INDEX('[1]SOTY &amp; Multi Gun Data'!AB$7:AB$410,MATCH(AU211,'[1]SOTY &amp; Multi Gun Data'!$F$7:$F$410,0),1))</f>
        <v/>
      </c>
      <c r="AW211" s="318" t="str">
        <f t="array" ref="AW211">IF($AU211="","",MAX(IF('[1]SOTY &amp; Multi Gun Data'!$F$7:$F$410=$AU211,'[1]SOTY &amp; Multi Gun Data'!$G$7:$G$410),IF('[1]SOTY &amp; Multi Gun Data'!$F$7:$F$410=$AU211,'[1]SOTY &amp; Multi Gun Data'!$H$7:$H$410)))</f>
        <v/>
      </c>
      <c r="AX211" s="319" t="str">
        <f t="shared" si="38"/>
        <v/>
      </c>
    </row>
    <row r="212" spans="1:50" ht="16.7" x14ac:dyDescent="0.35">
      <c r="A212" s="310" t="str">
        <f>IFERROR(INDEX('[1]SOTY &amp; Multi Gun Data'!$F$7:$F$410,MATCH((ROW()-6),'[1]SOTY &amp; Multi Gun Data'!$AH$7:$AH$410,0),1),"")</f>
        <v/>
      </c>
      <c r="B212" s="311" t="str">
        <f>IF($A212="","",INDEX('[1]SOTY &amp; Multi Gun Data'!G$7:G$410,MATCH($A212,'[1]SOTY &amp; Multi Gun Data'!$F$7:$F$410,0),1))</f>
        <v/>
      </c>
      <c r="C212" s="311" t="str">
        <f>IF($A212="","",INDEX('[1]SOTY &amp; Multi Gun Data'!H$7:H$410,MATCH($A212,'[1]SOTY &amp; Multi Gun Data'!$F$7:$F$410,0),1))</f>
        <v/>
      </c>
      <c r="D212" s="312" t="str">
        <f t="shared" si="33"/>
        <v/>
      </c>
      <c r="E212" s="28" t="str">
        <f t="shared" si="39"/>
        <v/>
      </c>
      <c r="I212" s="310" t="str">
        <f>IFERROR(INDEX('[1]SOTY &amp; Multi Gun Data'!$F$7:$F$410,MATCH((ROW()-6),'[1]SOTY &amp; Multi Gun Data'!$AJ$7:$AJ$410,0),1),"")</f>
        <v/>
      </c>
      <c r="J212" s="311" t="str">
        <f>IF(I212="","",INDEX('[1]SOTY &amp; Multi Gun Data'!G$7:G$410,MATCH($I212,'[1]SOTY &amp; Multi Gun Data'!$F$7:$F$410,0),1))</f>
        <v/>
      </c>
      <c r="K212" s="313" t="str">
        <f>IF(J212="","",INDEX('[1]SOTY &amp; Multi Gun Data'!H$7:H$410,MATCH($I212,'[1]SOTY &amp; Multi Gun Data'!$F$7:$F$410,0),1))</f>
        <v/>
      </c>
      <c r="L212" s="314" t="str">
        <f>IF(K212="","",INDEX('[1]SOTY &amp; Multi Gun Data'!I$7:I$410,MATCH($I212,'[1]SOTY &amp; Multi Gun Data'!$F$7:$F$410,0),1))</f>
        <v/>
      </c>
      <c r="M212" s="312" t="str">
        <f t="shared" si="34"/>
        <v/>
      </c>
      <c r="N212" s="28" t="str">
        <f t="shared" si="40"/>
        <v/>
      </c>
      <c r="R212" s="310" t="str">
        <f>IFERROR(INDEX('[1]SOTY &amp; Multi Gun Data'!$F$7:$F$410,MATCH((ROW()-6),'[1]SOTY &amp; Multi Gun Data'!$AL$7:$AL$410,0),1),"")</f>
        <v/>
      </c>
      <c r="S212" s="311" t="str">
        <f>IF(R212="","",INDEX('[1]SOTY &amp; Multi Gun Data'!G$7:G$410,MATCH($R212,'[1]SOTY &amp; Multi Gun Data'!$F$7:$F$410,0),1))</f>
        <v/>
      </c>
      <c r="T212" s="313" t="str">
        <f>IF(S212="","",INDEX('[1]SOTY &amp; Multi Gun Data'!H$7:H$410,MATCH($R212,'[1]SOTY &amp; Multi Gun Data'!$F$7:$F$410,0),1))</f>
        <v/>
      </c>
      <c r="U212" s="314" t="str">
        <f>IF(T212="","",INDEX('[1]SOTY &amp; Multi Gun Data'!I$7:I$410,MATCH($R212,'[1]SOTY &amp; Multi Gun Data'!$F$7:$F$410,0),1))</f>
        <v/>
      </c>
      <c r="V212" s="312" t="str">
        <f t="shared" si="35"/>
        <v/>
      </c>
      <c r="W212" s="28" t="str">
        <f t="shared" si="41"/>
        <v/>
      </c>
      <c r="AA212" s="310" t="str">
        <f>IFERROR(INDEX('[1]SOTY &amp; Multi Gun Data'!$F$7:$F$410,MATCH((ROW()-6),'[1]SOTY &amp; Multi Gun Data'!$AN$7:$AN$410,0),1),"")</f>
        <v/>
      </c>
      <c r="AB212" s="311" t="str">
        <f>IF($AA212="","",INDEX('[1]SOTY &amp; Multi Gun Data'!G$7:G$410,MATCH($AA212,'[1]SOTY &amp; Multi Gun Data'!$F$7:$F$410,0),1))</f>
        <v/>
      </c>
      <c r="AC212" s="313" t="str">
        <f>IF($AA212="","",INDEX('[1]SOTY &amp; Multi Gun Data'!H$7:H$410,MATCH($AA212,'[1]SOTY &amp; Multi Gun Data'!$F$7:$F$410,0),1))</f>
        <v/>
      </c>
      <c r="AD212" s="315" t="str">
        <f>IF($AA212="","",INDEX('[1]SOTY &amp; Multi Gun Data'!J$7:J$410,MATCH($AA212,'[1]SOTY &amp; Multi Gun Data'!$F$7:$F$410,0),1))</f>
        <v/>
      </c>
      <c r="AE212" s="316" t="str">
        <f>IF($AA212="","",INDEX('[1]SOTY &amp; Multi Gun Data'!K$7:K$410,MATCH($AA212,'[1]SOTY &amp; Multi Gun Data'!$F$7:$F$410,0),1))</f>
        <v/>
      </c>
      <c r="AF212" s="312" t="str">
        <f t="shared" si="36"/>
        <v/>
      </c>
      <c r="AG212" s="28" t="str">
        <f t="shared" si="42"/>
        <v/>
      </c>
      <c r="AK212" s="310" t="str">
        <f>IFERROR(INDEX('[1]SOTY &amp; Multi Gun Data'!$F$7:$F$410,MATCH((ROW()-6),'[1]SOTY &amp; Multi Gun Data'!$AP$7:$AP$410,0),1),"")</f>
        <v/>
      </c>
      <c r="AL212" s="311" t="str">
        <f>IF($AK212="","",INDEX('[1]SOTY &amp; Multi Gun Data'!G$7:G$410,MATCH($AK212,'[1]SOTY &amp; Multi Gun Data'!$F$7:$F$410,0),1))</f>
        <v/>
      </c>
      <c r="AM212" s="313" t="str">
        <f>IF($AK212="","",INDEX('[1]SOTY &amp; Multi Gun Data'!H$7:H$410,MATCH($AK212,'[1]SOTY &amp; Multi Gun Data'!$F$7:$F$410,0),1))</f>
        <v/>
      </c>
      <c r="AN212" s="315" t="str">
        <f>IF($AK212="","",INDEX('[1]SOTY &amp; Multi Gun Data'!J$7:J$410,MATCH($AK212,'[1]SOTY &amp; Multi Gun Data'!$F$7:$F$410,0),1))</f>
        <v/>
      </c>
      <c r="AO212" s="316" t="str">
        <f>IF($AK212="","",INDEX('[1]SOTY &amp; Multi Gun Data'!K$7:K$410,MATCH($AK212,'[1]SOTY &amp; Multi Gun Data'!$F$7:$F$410,0),1))</f>
        <v/>
      </c>
      <c r="AP212" s="312" t="str">
        <f t="shared" si="37"/>
        <v/>
      </c>
      <c r="AQ212" s="28" t="str">
        <f t="shared" si="43"/>
        <v/>
      </c>
      <c r="AU212" s="310" t="str">
        <f>IFERROR(INDEX('[1]SOTY &amp; Multi Gun Data'!$F$7:$F$410,MATCH((ROW()-6),'[1]SOTY &amp; Multi Gun Data'!$AC$7:$AC$410,0),1),"")</f>
        <v/>
      </c>
      <c r="AV212" s="317" t="str">
        <f>IF(AU212="","",INDEX('[1]SOTY &amp; Multi Gun Data'!AB$7:AB$410,MATCH(AU212,'[1]SOTY &amp; Multi Gun Data'!$F$7:$F$410,0),1))</f>
        <v/>
      </c>
      <c r="AW212" s="318" t="str">
        <f t="array" ref="AW212">IF($AU212="","",MAX(IF('[1]SOTY &amp; Multi Gun Data'!$F$7:$F$410=$AU212,'[1]SOTY &amp; Multi Gun Data'!$G$7:$G$410),IF('[1]SOTY &amp; Multi Gun Data'!$F$7:$F$410=$AU212,'[1]SOTY &amp; Multi Gun Data'!$H$7:$H$410)))</f>
        <v/>
      </c>
      <c r="AX212" s="319" t="str">
        <f t="shared" si="38"/>
        <v/>
      </c>
    </row>
    <row r="213" spans="1:50" ht="16.7" x14ac:dyDescent="0.35">
      <c r="A213" s="310" t="str">
        <f>IFERROR(INDEX('[1]SOTY &amp; Multi Gun Data'!$F$7:$F$410,MATCH((ROW()-6),'[1]SOTY &amp; Multi Gun Data'!$AH$7:$AH$410,0),1),"")</f>
        <v/>
      </c>
      <c r="B213" s="311" t="str">
        <f>IF($A213="","",INDEX('[1]SOTY &amp; Multi Gun Data'!G$7:G$410,MATCH($A213,'[1]SOTY &amp; Multi Gun Data'!$F$7:$F$410,0),1))</f>
        <v/>
      </c>
      <c r="C213" s="311" t="str">
        <f>IF($A213="","",INDEX('[1]SOTY &amp; Multi Gun Data'!H$7:H$410,MATCH($A213,'[1]SOTY &amp; Multi Gun Data'!$F$7:$F$410,0),1))</f>
        <v/>
      </c>
      <c r="D213" s="312" t="str">
        <f t="shared" si="33"/>
        <v/>
      </c>
      <c r="E213" s="28" t="str">
        <f t="shared" si="39"/>
        <v/>
      </c>
      <c r="I213" s="310" t="str">
        <f>IFERROR(INDEX('[1]SOTY &amp; Multi Gun Data'!$F$7:$F$410,MATCH((ROW()-6),'[1]SOTY &amp; Multi Gun Data'!$AJ$7:$AJ$410,0),1),"")</f>
        <v/>
      </c>
      <c r="J213" s="311" t="str">
        <f>IF(I213="","",INDEX('[1]SOTY &amp; Multi Gun Data'!G$7:G$410,MATCH($I213,'[1]SOTY &amp; Multi Gun Data'!$F$7:$F$410,0),1))</f>
        <v/>
      </c>
      <c r="K213" s="313" t="str">
        <f>IF(J213="","",INDEX('[1]SOTY &amp; Multi Gun Data'!H$7:H$410,MATCH($I213,'[1]SOTY &amp; Multi Gun Data'!$F$7:$F$410,0),1))</f>
        <v/>
      </c>
      <c r="L213" s="314" t="str">
        <f>IF(K213="","",INDEX('[1]SOTY &amp; Multi Gun Data'!I$7:I$410,MATCH($I213,'[1]SOTY &amp; Multi Gun Data'!$F$7:$F$410,0),1))</f>
        <v/>
      </c>
      <c r="M213" s="312" t="str">
        <f t="shared" si="34"/>
        <v/>
      </c>
      <c r="N213" s="28" t="str">
        <f t="shared" si="40"/>
        <v/>
      </c>
      <c r="R213" s="310" t="str">
        <f>IFERROR(INDEX('[1]SOTY &amp; Multi Gun Data'!$F$7:$F$410,MATCH((ROW()-6),'[1]SOTY &amp; Multi Gun Data'!$AL$7:$AL$410,0),1),"")</f>
        <v/>
      </c>
      <c r="S213" s="311" t="str">
        <f>IF(R213="","",INDEX('[1]SOTY &amp; Multi Gun Data'!G$7:G$410,MATCH($R213,'[1]SOTY &amp; Multi Gun Data'!$F$7:$F$410,0),1))</f>
        <v/>
      </c>
      <c r="T213" s="313" t="str">
        <f>IF(S213="","",INDEX('[1]SOTY &amp; Multi Gun Data'!H$7:H$410,MATCH($R213,'[1]SOTY &amp; Multi Gun Data'!$F$7:$F$410,0),1))</f>
        <v/>
      </c>
      <c r="U213" s="314" t="str">
        <f>IF(T213="","",INDEX('[1]SOTY &amp; Multi Gun Data'!I$7:I$410,MATCH($R213,'[1]SOTY &amp; Multi Gun Data'!$F$7:$F$410,0),1))</f>
        <v/>
      </c>
      <c r="V213" s="312" t="str">
        <f t="shared" si="35"/>
        <v/>
      </c>
      <c r="W213" s="28" t="str">
        <f t="shared" si="41"/>
        <v/>
      </c>
      <c r="AA213" s="310" t="str">
        <f>IFERROR(INDEX('[1]SOTY &amp; Multi Gun Data'!$F$7:$F$410,MATCH((ROW()-6),'[1]SOTY &amp; Multi Gun Data'!$AN$7:$AN$410,0),1),"")</f>
        <v/>
      </c>
      <c r="AB213" s="311" t="str">
        <f>IF($AA213="","",INDEX('[1]SOTY &amp; Multi Gun Data'!G$7:G$410,MATCH($AA213,'[1]SOTY &amp; Multi Gun Data'!$F$7:$F$410,0),1))</f>
        <v/>
      </c>
      <c r="AC213" s="313" t="str">
        <f>IF($AA213="","",INDEX('[1]SOTY &amp; Multi Gun Data'!H$7:H$410,MATCH($AA213,'[1]SOTY &amp; Multi Gun Data'!$F$7:$F$410,0),1))</f>
        <v/>
      </c>
      <c r="AD213" s="315" t="str">
        <f>IF($AA213="","",INDEX('[1]SOTY &amp; Multi Gun Data'!J$7:J$410,MATCH($AA213,'[1]SOTY &amp; Multi Gun Data'!$F$7:$F$410,0),1))</f>
        <v/>
      </c>
      <c r="AE213" s="316" t="str">
        <f>IF($AA213="","",INDEX('[1]SOTY &amp; Multi Gun Data'!K$7:K$410,MATCH($AA213,'[1]SOTY &amp; Multi Gun Data'!$F$7:$F$410,0),1))</f>
        <v/>
      </c>
      <c r="AF213" s="312" t="str">
        <f t="shared" si="36"/>
        <v/>
      </c>
      <c r="AG213" s="28" t="str">
        <f t="shared" si="42"/>
        <v/>
      </c>
      <c r="AK213" s="310" t="str">
        <f>IFERROR(INDEX('[1]SOTY &amp; Multi Gun Data'!$F$7:$F$410,MATCH((ROW()-6),'[1]SOTY &amp; Multi Gun Data'!$AP$7:$AP$410,0),1),"")</f>
        <v/>
      </c>
      <c r="AL213" s="311" t="str">
        <f>IF($AK213="","",INDEX('[1]SOTY &amp; Multi Gun Data'!G$7:G$410,MATCH($AK213,'[1]SOTY &amp; Multi Gun Data'!$F$7:$F$410,0),1))</f>
        <v/>
      </c>
      <c r="AM213" s="313" t="str">
        <f>IF($AK213="","",INDEX('[1]SOTY &amp; Multi Gun Data'!H$7:H$410,MATCH($AK213,'[1]SOTY &amp; Multi Gun Data'!$F$7:$F$410,0),1))</f>
        <v/>
      </c>
      <c r="AN213" s="315" t="str">
        <f>IF($AK213="","",INDEX('[1]SOTY &amp; Multi Gun Data'!J$7:J$410,MATCH($AK213,'[1]SOTY &amp; Multi Gun Data'!$F$7:$F$410,0),1))</f>
        <v/>
      </c>
      <c r="AO213" s="316" t="str">
        <f>IF($AK213="","",INDEX('[1]SOTY &amp; Multi Gun Data'!K$7:K$410,MATCH($AK213,'[1]SOTY &amp; Multi Gun Data'!$F$7:$F$410,0),1))</f>
        <v/>
      </c>
      <c r="AP213" s="312" t="str">
        <f t="shared" si="37"/>
        <v/>
      </c>
      <c r="AQ213" s="28" t="str">
        <f t="shared" si="43"/>
        <v/>
      </c>
      <c r="AU213" s="310" t="str">
        <f>IFERROR(INDEX('[1]SOTY &amp; Multi Gun Data'!$F$7:$F$410,MATCH((ROW()-6),'[1]SOTY &amp; Multi Gun Data'!$AC$7:$AC$410,0),1),"")</f>
        <v/>
      </c>
      <c r="AV213" s="317" t="str">
        <f>IF(AU213="","",INDEX('[1]SOTY &amp; Multi Gun Data'!AB$7:AB$410,MATCH(AU213,'[1]SOTY &amp; Multi Gun Data'!$F$7:$F$410,0),1))</f>
        <v/>
      </c>
      <c r="AW213" s="318" t="str">
        <f t="array" ref="AW213">IF($AU213="","",MAX(IF('[1]SOTY &amp; Multi Gun Data'!$F$7:$F$410=$AU213,'[1]SOTY &amp; Multi Gun Data'!$G$7:$G$410),IF('[1]SOTY &amp; Multi Gun Data'!$F$7:$F$410=$AU213,'[1]SOTY &amp; Multi Gun Data'!$H$7:$H$410)))</f>
        <v/>
      </c>
      <c r="AX213" s="319" t="str">
        <f t="shared" si="38"/>
        <v/>
      </c>
    </row>
    <row r="214" spans="1:50" ht="16.7" x14ac:dyDescent="0.35">
      <c r="A214" s="310" t="str">
        <f>IFERROR(INDEX('[1]SOTY &amp; Multi Gun Data'!$F$7:$F$410,MATCH((ROW()-6),'[1]SOTY &amp; Multi Gun Data'!$AH$7:$AH$410,0),1),"")</f>
        <v/>
      </c>
      <c r="B214" s="311" t="str">
        <f>IF($A214="","",INDEX('[1]SOTY &amp; Multi Gun Data'!G$7:G$410,MATCH($A214,'[1]SOTY &amp; Multi Gun Data'!$F$7:$F$410,0),1))</f>
        <v/>
      </c>
      <c r="C214" s="311" t="str">
        <f>IF($A214="","",INDEX('[1]SOTY &amp; Multi Gun Data'!H$7:H$410,MATCH($A214,'[1]SOTY &amp; Multi Gun Data'!$F$7:$F$410,0),1))</f>
        <v/>
      </c>
      <c r="D214" s="312" t="str">
        <f t="shared" si="33"/>
        <v/>
      </c>
      <c r="E214" s="28" t="str">
        <f t="shared" si="39"/>
        <v/>
      </c>
      <c r="I214" s="310" t="str">
        <f>IFERROR(INDEX('[1]SOTY &amp; Multi Gun Data'!$F$7:$F$410,MATCH((ROW()-6),'[1]SOTY &amp; Multi Gun Data'!$AJ$7:$AJ$410,0),1),"")</f>
        <v/>
      </c>
      <c r="J214" s="311" t="str">
        <f>IF(I214="","",INDEX('[1]SOTY &amp; Multi Gun Data'!G$7:G$410,MATCH($I214,'[1]SOTY &amp; Multi Gun Data'!$F$7:$F$410,0),1))</f>
        <v/>
      </c>
      <c r="K214" s="313" t="str">
        <f>IF(J214="","",INDEX('[1]SOTY &amp; Multi Gun Data'!H$7:H$410,MATCH($I214,'[1]SOTY &amp; Multi Gun Data'!$F$7:$F$410,0),1))</f>
        <v/>
      </c>
      <c r="L214" s="314" t="str">
        <f>IF(K214="","",INDEX('[1]SOTY &amp; Multi Gun Data'!I$7:I$410,MATCH($I214,'[1]SOTY &amp; Multi Gun Data'!$F$7:$F$410,0),1))</f>
        <v/>
      </c>
      <c r="M214" s="312" t="str">
        <f t="shared" si="34"/>
        <v/>
      </c>
      <c r="N214" s="28" t="str">
        <f t="shared" si="40"/>
        <v/>
      </c>
      <c r="R214" s="310" t="str">
        <f>IFERROR(INDEX('[1]SOTY &amp; Multi Gun Data'!$F$7:$F$410,MATCH((ROW()-6),'[1]SOTY &amp; Multi Gun Data'!$AL$7:$AL$410,0),1),"")</f>
        <v/>
      </c>
      <c r="S214" s="311" t="str">
        <f>IF(R214="","",INDEX('[1]SOTY &amp; Multi Gun Data'!G$7:G$410,MATCH($R214,'[1]SOTY &amp; Multi Gun Data'!$F$7:$F$410,0),1))</f>
        <v/>
      </c>
      <c r="T214" s="313" t="str">
        <f>IF(S214="","",INDEX('[1]SOTY &amp; Multi Gun Data'!H$7:H$410,MATCH($R214,'[1]SOTY &amp; Multi Gun Data'!$F$7:$F$410,0),1))</f>
        <v/>
      </c>
      <c r="U214" s="314" t="str">
        <f>IF(T214="","",INDEX('[1]SOTY &amp; Multi Gun Data'!I$7:I$410,MATCH($R214,'[1]SOTY &amp; Multi Gun Data'!$F$7:$F$410,0),1))</f>
        <v/>
      </c>
      <c r="V214" s="312" t="str">
        <f t="shared" si="35"/>
        <v/>
      </c>
      <c r="W214" s="28" t="str">
        <f t="shared" si="41"/>
        <v/>
      </c>
      <c r="AA214" s="310" t="str">
        <f>IFERROR(INDEX('[1]SOTY &amp; Multi Gun Data'!$F$7:$F$410,MATCH((ROW()-6),'[1]SOTY &amp; Multi Gun Data'!$AN$7:$AN$410,0),1),"")</f>
        <v/>
      </c>
      <c r="AB214" s="311" t="str">
        <f>IF($AA214="","",INDEX('[1]SOTY &amp; Multi Gun Data'!G$7:G$410,MATCH($AA214,'[1]SOTY &amp; Multi Gun Data'!$F$7:$F$410,0),1))</f>
        <v/>
      </c>
      <c r="AC214" s="313" t="str">
        <f>IF($AA214="","",INDEX('[1]SOTY &amp; Multi Gun Data'!H$7:H$410,MATCH($AA214,'[1]SOTY &amp; Multi Gun Data'!$F$7:$F$410,0),1))</f>
        <v/>
      </c>
      <c r="AD214" s="315" t="str">
        <f>IF($AA214="","",INDEX('[1]SOTY &amp; Multi Gun Data'!J$7:J$410,MATCH($AA214,'[1]SOTY &amp; Multi Gun Data'!$F$7:$F$410,0),1))</f>
        <v/>
      </c>
      <c r="AE214" s="316" t="str">
        <f>IF($AA214="","",INDEX('[1]SOTY &amp; Multi Gun Data'!K$7:K$410,MATCH($AA214,'[1]SOTY &amp; Multi Gun Data'!$F$7:$F$410,0),1))</f>
        <v/>
      </c>
      <c r="AF214" s="312" t="str">
        <f t="shared" si="36"/>
        <v/>
      </c>
      <c r="AG214" s="28" t="str">
        <f t="shared" si="42"/>
        <v/>
      </c>
      <c r="AK214" s="310" t="str">
        <f>IFERROR(INDEX('[1]SOTY &amp; Multi Gun Data'!$F$7:$F$410,MATCH((ROW()-6),'[1]SOTY &amp; Multi Gun Data'!$AP$7:$AP$410,0),1),"")</f>
        <v/>
      </c>
      <c r="AL214" s="311" t="str">
        <f>IF($AK214="","",INDEX('[1]SOTY &amp; Multi Gun Data'!G$7:G$410,MATCH($AK214,'[1]SOTY &amp; Multi Gun Data'!$F$7:$F$410,0),1))</f>
        <v/>
      </c>
      <c r="AM214" s="313" t="str">
        <f>IF($AK214="","",INDEX('[1]SOTY &amp; Multi Gun Data'!H$7:H$410,MATCH($AK214,'[1]SOTY &amp; Multi Gun Data'!$F$7:$F$410,0),1))</f>
        <v/>
      </c>
      <c r="AN214" s="315" t="str">
        <f>IF($AK214="","",INDEX('[1]SOTY &amp; Multi Gun Data'!J$7:J$410,MATCH($AK214,'[1]SOTY &amp; Multi Gun Data'!$F$7:$F$410,0),1))</f>
        <v/>
      </c>
      <c r="AO214" s="316" t="str">
        <f>IF($AK214="","",INDEX('[1]SOTY &amp; Multi Gun Data'!K$7:K$410,MATCH($AK214,'[1]SOTY &amp; Multi Gun Data'!$F$7:$F$410,0),1))</f>
        <v/>
      </c>
      <c r="AP214" s="312" t="str">
        <f t="shared" si="37"/>
        <v/>
      </c>
      <c r="AQ214" s="28" t="str">
        <f t="shared" si="43"/>
        <v/>
      </c>
      <c r="AU214" s="310" t="str">
        <f>IFERROR(INDEX('[1]SOTY &amp; Multi Gun Data'!$F$7:$F$410,MATCH((ROW()-6),'[1]SOTY &amp; Multi Gun Data'!$AC$7:$AC$410,0),1),"")</f>
        <v/>
      </c>
      <c r="AV214" s="317" t="str">
        <f>IF(AU214="","",INDEX('[1]SOTY &amp; Multi Gun Data'!AB$7:AB$410,MATCH(AU214,'[1]SOTY &amp; Multi Gun Data'!$F$7:$F$410,0),1))</f>
        <v/>
      </c>
      <c r="AW214" s="318" t="str">
        <f t="array" ref="AW214">IF($AU214="","",MAX(IF('[1]SOTY &amp; Multi Gun Data'!$F$7:$F$410=$AU214,'[1]SOTY &amp; Multi Gun Data'!$G$7:$G$410),IF('[1]SOTY &amp; Multi Gun Data'!$F$7:$F$410=$AU214,'[1]SOTY &amp; Multi Gun Data'!$H$7:$H$410)))</f>
        <v/>
      </c>
      <c r="AX214" s="319" t="str">
        <f t="shared" si="38"/>
        <v/>
      </c>
    </row>
    <row r="215" spans="1:50" ht="16.7" x14ac:dyDescent="0.35">
      <c r="A215" s="310" t="str">
        <f>IFERROR(INDEX('[1]SOTY &amp; Multi Gun Data'!$F$7:$F$410,MATCH((ROW()-6),'[1]SOTY &amp; Multi Gun Data'!$AH$7:$AH$410,0),1),"")</f>
        <v/>
      </c>
      <c r="B215" s="311" t="str">
        <f>IF($A215="","",INDEX('[1]SOTY &amp; Multi Gun Data'!G$7:G$410,MATCH($A215,'[1]SOTY &amp; Multi Gun Data'!$F$7:$F$410,0),1))</f>
        <v/>
      </c>
      <c r="C215" s="311" t="str">
        <f>IF($A215="","",INDEX('[1]SOTY &amp; Multi Gun Data'!H$7:H$410,MATCH($A215,'[1]SOTY &amp; Multi Gun Data'!$F$7:$F$410,0),1))</f>
        <v/>
      </c>
      <c r="D215" s="312" t="str">
        <f t="shared" si="33"/>
        <v/>
      </c>
      <c r="E215" s="28" t="str">
        <f t="shared" si="39"/>
        <v/>
      </c>
      <c r="I215" s="310" t="str">
        <f>IFERROR(INDEX('[1]SOTY &amp; Multi Gun Data'!$F$7:$F$410,MATCH((ROW()-6),'[1]SOTY &amp; Multi Gun Data'!$AJ$7:$AJ$410,0),1),"")</f>
        <v/>
      </c>
      <c r="J215" s="311" t="str">
        <f>IF(I215="","",INDEX('[1]SOTY &amp; Multi Gun Data'!G$7:G$410,MATCH($I215,'[1]SOTY &amp; Multi Gun Data'!$F$7:$F$410,0),1))</f>
        <v/>
      </c>
      <c r="K215" s="313" t="str">
        <f>IF(J215="","",INDEX('[1]SOTY &amp; Multi Gun Data'!H$7:H$410,MATCH($I215,'[1]SOTY &amp; Multi Gun Data'!$F$7:$F$410,0),1))</f>
        <v/>
      </c>
      <c r="L215" s="314" t="str">
        <f>IF(K215="","",INDEX('[1]SOTY &amp; Multi Gun Data'!I$7:I$410,MATCH($I215,'[1]SOTY &amp; Multi Gun Data'!$F$7:$F$410,0),1))</f>
        <v/>
      </c>
      <c r="M215" s="312" t="str">
        <f t="shared" si="34"/>
        <v/>
      </c>
      <c r="N215" s="28" t="str">
        <f t="shared" si="40"/>
        <v/>
      </c>
      <c r="R215" s="310" t="str">
        <f>IFERROR(INDEX('[1]SOTY &amp; Multi Gun Data'!$F$7:$F$410,MATCH((ROW()-6),'[1]SOTY &amp; Multi Gun Data'!$AL$7:$AL$410,0),1),"")</f>
        <v/>
      </c>
      <c r="S215" s="311" t="str">
        <f>IF(R215="","",INDEX('[1]SOTY &amp; Multi Gun Data'!G$7:G$410,MATCH($R215,'[1]SOTY &amp; Multi Gun Data'!$F$7:$F$410,0),1))</f>
        <v/>
      </c>
      <c r="T215" s="313" t="str">
        <f>IF(S215="","",INDEX('[1]SOTY &amp; Multi Gun Data'!H$7:H$410,MATCH($R215,'[1]SOTY &amp; Multi Gun Data'!$F$7:$F$410,0),1))</f>
        <v/>
      </c>
      <c r="U215" s="314" t="str">
        <f>IF(T215="","",INDEX('[1]SOTY &amp; Multi Gun Data'!I$7:I$410,MATCH($R215,'[1]SOTY &amp; Multi Gun Data'!$F$7:$F$410,0),1))</f>
        <v/>
      </c>
      <c r="V215" s="312" t="str">
        <f t="shared" si="35"/>
        <v/>
      </c>
      <c r="W215" s="28" t="str">
        <f t="shared" si="41"/>
        <v/>
      </c>
      <c r="AA215" s="310" t="str">
        <f>IFERROR(INDEX('[1]SOTY &amp; Multi Gun Data'!$F$7:$F$410,MATCH((ROW()-6),'[1]SOTY &amp; Multi Gun Data'!$AN$7:$AN$410,0),1),"")</f>
        <v/>
      </c>
      <c r="AB215" s="311" t="str">
        <f>IF($AA215="","",INDEX('[1]SOTY &amp; Multi Gun Data'!G$7:G$410,MATCH($AA215,'[1]SOTY &amp; Multi Gun Data'!$F$7:$F$410,0),1))</f>
        <v/>
      </c>
      <c r="AC215" s="313" t="str">
        <f>IF($AA215="","",INDEX('[1]SOTY &amp; Multi Gun Data'!H$7:H$410,MATCH($AA215,'[1]SOTY &amp; Multi Gun Data'!$F$7:$F$410,0),1))</f>
        <v/>
      </c>
      <c r="AD215" s="315" t="str">
        <f>IF($AA215="","",INDEX('[1]SOTY &amp; Multi Gun Data'!J$7:J$410,MATCH($AA215,'[1]SOTY &amp; Multi Gun Data'!$F$7:$F$410,0),1))</f>
        <v/>
      </c>
      <c r="AE215" s="316" t="str">
        <f>IF($AA215="","",INDEX('[1]SOTY &amp; Multi Gun Data'!K$7:K$410,MATCH($AA215,'[1]SOTY &amp; Multi Gun Data'!$F$7:$F$410,0),1))</f>
        <v/>
      </c>
      <c r="AF215" s="312" t="str">
        <f t="shared" si="36"/>
        <v/>
      </c>
      <c r="AG215" s="28" t="str">
        <f t="shared" si="42"/>
        <v/>
      </c>
      <c r="AK215" s="310" t="str">
        <f>IFERROR(INDEX('[1]SOTY &amp; Multi Gun Data'!$F$7:$F$410,MATCH((ROW()-6),'[1]SOTY &amp; Multi Gun Data'!$AP$7:$AP$410,0),1),"")</f>
        <v/>
      </c>
      <c r="AL215" s="311" t="str">
        <f>IF($AK215="","",INDEX('[1]SOTY &amp; Multi Gun Data'!G$7:G$410,MATCH($AK215,'[1]SOTY &amp; Multi Gun Data'!$F$7:$F$410,0),1))</f>
        <v/>
      </c>
      <c r="AM215" s="313" t="str">
        <f>IF($AK215="","",INDEX('[1]SOTY &amp; Multi Gun Data'!H$7:H$410,MATCH($AK215,'[1]SOTY &amp; Multi Gun Data'!$F$7:$F$410,0),1))</f>
        <v/>
      </c>
      <c r="AN215" s="315" t="str">
        <f>IF($AK215="","",INDEX('[1]SOTY &amp; Multi Gun Data'!J$7:J$410,MATCH($AK215,'[1]SOTY &amp; Multi Gun Data'!$F$7:$F$410,0),1))</f>
        <v/>
      </c>
      <c r="AO215" s="316" t="str">
        <f>IF($AK215="","",INDEX('[1]SOTY &amp; Multi Gun Data'!K$7:K$410,MATCH($AK215,'[1]SOTY &amp; Multi Gun Data'!$F$7:$F$410,0),1))</f>
        <v/>
      </c>
      <c r="AP215" s="312" t="str">
        <f t="shared" si="37"/>
        <v/>
      </c>
      <c r="AQ215" s="28" t="str">
        <f t="shared" si="43"/>
        <v/>
      </c>
      <c r="AU215" s="310" t="str">
        <f>IFERROR(INDEX('[1]SOTY &amp; Multi Gun Data'!$F$7:$F$410,MATCH((ROW()-6),'[1]SOTY &amp; Multi Gun Data'!$AC$7:$AC$410,0),1),"")</f>
        <v/>
      </c>
      <c r="AV215" s="317" t="str">
        <f>IF(AU215="","",INDEX('[1]SOTY &amp; Multi Gun Data'!AB$7:AB$410,MATCH(AU215,'[1]SOTY &amp; Multi Gun Data'!$F$7:$F$410,0),1))</f>
        <v/>
      </c>
      <c r="AW215" s="318" t="str">
        <f t="array" ref="AW215">IF($AU215="","",MAX(IF('[1]SOTY &amp; Multi Gun Data'!$F$7:$F$410=$AU215,'[1]SOTY &amp; Multi Gun Data'!$G$7:$G$410),IF('[1]SOTY &amp; Multi Gun Data'!$F$7:$F$410=$AU215,'[1]SOTY &amp; Multi Gun Data'!$H$7:$H$410)))</f>
        <v/>
      </c>
      <c r="AX215" s="319" t="str">
        <f t="shared" si="38"/>
        <v/>
      </c>
    </row>
    <row r="216" spans="1:50" ht="16.7" x14ac:dyDescent="0.35">
      <c r="A216" s="310" t="str">
        <f>IFERROR(INDEX('[1]SOTY &amp; Multi Gun Data'!$F$7:$F$410,MATCH((ROW()-6),'[1]SOTY &amp; Multi Gun Data'!$AH$7:$AH$410,0),1),"")</f>
        <v/>
      </c>
      <c r="B216" s="311" t="str">
        <f>IF($A216="","",INDEX('[1]SOTY &amp; Multi Gun Data'!G$7:G$410,MATCH($A216,'[1]SOTY &amp; Multi Gun Data'!$F$7:$F$410,0),1))</f>
        <v/>
      </c>
      <c r="C216" s="311" t="str">
        <f>IF($A216="","",INDEX('[1]SOTY &amp; Multi Gun Data'!H$7:H$410,MATCH($A216,'[1]SOTY &amp; Multi Gun Data'!$F$7:$F$410,0),1))</f>
        <v/>
      </c>
      <c r="D216" s="312" t="str">
        <f t="shared" si="33"/>
        <v/>
      </c>
      <c r="E216" s="28" t="str">
        <f t="shared" si="39"/>
        <v/>
      </c>
      <c r="I216" s="310" t="str">
        <f>IFERROR(INDEX('[1]SOTY &amp; Multi Gun Data'!$F$7:$F$410,MATCH((ROW()-6),'[1]SOTY &amp; Multi Gun Data'!$AJ$7:$AJ$410,0),1),"")</f>
        <v/>
      </c>
      <c r="J216" s="311" t="str">
        <f>IF(I216="","",INDEX('[1]SOTY &amp; Multi Gun Data'!G$7:G$410,MATCH($I216,'[1]SOTY &amp; Multi Gun Data'!$F$7:$F$410,0),1))</f>
        <v/>
      </c>
      <c r="K216" s="313" t="str">
        <f>IF(J216="","",INDEX('[1]SOTY &amp; Multi Gun Data'!H$7:H$410,MATCH($I216,'[1]SOTY &amp; Multi Gun Data'!$F$7:$F$410,0),1))</f>
        <v/>
      </c>
      <c r="L216" s="314" t="str">
        <f>IF(K216="","",INDEX('[1]SOTY &amp; Multi Gun Data'!I$7:I$410,MATCH($I216,'[1]SOTY &amp; Multi Gun Data'!$F$7:$F$410,0),1))</f>
        <v/>
      </c>
      <c r="M216" s="312" t="str">
        <f t="shared" si="34"/>
        <v/>
      </c>
      <c r="N216" s="28" t="str">
        <f t="shared" si="40"/>
        <v/>
      </c>
      <c r="R216" s="310" t="str">
        <f>IFERROR(INDEX('[1]SOTY &amp; Multi Gun Data'!$F$7:$F$410,MATCH((ROW()-6),'[1]SOTY &amp; Multi Gun Data'!$AL$7:$AL$410,0),1),"")</f>
        <v/>
      </c>
      <c r="S216" s="311" t="str">
        <f>IF(R216="","",INDEX('[1]SOTY &amp; Multi Gun Data'!G$7:G$410,MATCH($R216,'[1]SOTY &amp; Multi Gun Data'!$F$7:$F$410,0),1))</f>
        <v/>
      </c>
      <c r="T216" s="313" t="str">
        <f>IF(S216="","",INDEX('[1]SOTY &amp; Multi Gun Data'!H$7:H$410,MATCH($R216,'[1]SOTY &amp; Multi Gun Data'!$F$7:$F$410,0),1))</f>
        <v/>
      </c>
      <c r="U216" s="314" t="str">
        <f>IF(T216="","",INDEX('[1]SOTY &amp; Multi Gun Data'!I$7:I$410,MATCH($R216,'[1]SOTY &amp; Multi Gun Data'!$F$7:$F$410,0),1))</f>
        <v/>
      </c>
      <c r="V216" s="312" t="str">
        <f t="shared" si="35"/>
        <v/>
      </c>
      <c r="W216" s="28" t="str">
        <f t="shared" si="41"/>
        <v/>
      </c>
      <c r="AA216" s="310" t="str">
        <f>IFERROR(INDEX('[1]SOTY &amp; Multi Gun Data'!$F$7:$F$410,MATCH((ROW()-6),'[1]SOTY &amp; Multi Gun Data'!$AN$7:$AN$410,0),1),"")</f>
        <v/>
      </c>
      <c r="AB216" s="311" t="str">
        <f>IF($AA216="","",INDEX('[1]SOTY &amp; Multi Gun Data'!G$7:G$410,MATCH($AA216,'[1]SOTY &amp; Multi Gun Data'!$F$7:$F$410,0),1))</f>
        <v/>
      </c>
      <c r="AC216" s="313" t="str">
        <f>IF($AA216="","",INDEX('[1]SOTY &amp; Multi Gun Data'!H$7:H$410,MATCH($AA216,'[1]SOTY &amp; Multi Gun Data'!$F$7:$F$410,0),1))</f>
        <v/>
      </c>
      <c r="AD216" s="315" t="str">
        <f>IF($AA216="","",INDEX('[1]SOTY &amp; Multi Gun Data'!J$7:J$410,MATCH($AA216,'[1]SOTY &amp; Multi Gun Data'!$F$7:$F$410,0),1))</f>
        <v/>
      </c>
      <c r="AE216" s="316" t="str">
        <f>IF($AA216="","",INDEX('[1]SOTY &amp; Multi Gun Data'!K$7:K$410,MATCH($AA216,'[1]SOTY &amp; Multi Gun Data'!$F$7:$F$410,0),1))</f>
        <v/>
      </c>
      <c r="AF216" s="312" t="str">
        <f t="shared" si="36"/>
        <v/>
      </c>
      <c r="AG216" s="28" t="str">
        <f t="shared" si="42"/>
        <v/>
      </c>
      <c r="AK216" s="310" t="str">
        <f>IFERROR(INDEX('[1]SOTY &amp; Multi Gun Data'!$F$7:$F$410,MATCH((ROW()-6),'[1]SOTY &amp; Multi Gun Data'!$AP$7:$AP$410,0),1),"")</f>
        <v/>
      </c>
      <c r="AL216" s="311" t="str">
        <f>IF($AK216="","",INDEX('[1]SOTY &amp; Multi Gun Data'!G$7:G$410,MATCH($AK216,'[1]SOTY &amp; Multi Gun Data'!$F$7:$F$410,0),1))</f>
        <v/>
      </c>
      <c r="AM216" s="313" t="str">
        <f>IF($AK216="","",INDEX('[1]SOTY &amp; Multi Gun Data'!H$7:H$410,MATCH($AK216,'[1]SOTY &amp; Multi Gun Data'!$F$7:$F$410,0),1))</f>
        <v/>
      </c>
      <c r="AN216" s="315" t="str">
        <f>IF($AK216="","",INDEX('[1]SOTY &amp; Multi Gun Data'!J$7:J$410,MATCH($AK216,'[1]SOTY &amp; Multi Gun Data'!$F$7:$F$410,0),1))</f>
        <v/>
      </c>
      <c r="AO216" s="316" t="str">
        <f>IF($AK216="","",INDEX('[1]SOTY &amp; Multi Gun Data'!K$7:K$410,MATCH($AK216,'[1]SOTY &amp; Multi Gun Data'!$F$7:$F$410,0),1))</f>
        <v/>
      </c>
      <c r="AP216" s="312" t="str">
        <f t="shared" si="37"/>
        <v/>
      </c>
      <c r="AQ216" s="28" t="str">
        <f t="shared" si="43"/>
        <v/>
      </c>
      <c r="AU216" s="310" t="str">
        <f>IFERROR(INDEX('[1]SOTY &amp; Multi Gun Data'!$F$7:$F$410,MATCH((ROW()-6),'[1]SOTY &amp; Multi Gun Data'!$AC$7:$AC$410,0),1),"")</f>
        <v/>
      </c>
      <c r="AV216" s="317" t="str">
        <f>IF(AU216="","",INDEX('[1]SOTY &amp; Multi Gun Data'!AB$7:AB$410,MATCH(AU216,'[1]SOTY &amp; Multi Gun Data'!$F$7:$F$410,0),1))</f>
        <v/>
      </c>
      <c r="AW216" s="318" t="str">
        <f t="array" ref="AW216">IF($AU216="","",MAX(IF('[1]SOTY &amp; Multi Gun Data'!$F$7:$F$410=$AU216,'[1]SOTY &amp; Multi Gun Data'!$G$7:$G$410),IF('[1]SOTY &amp; Multi Gun Data'!$F$7:$F$410=$AU216,'[1]SOTY &amp; Multi Gun Data'!$H$7:$H$410)))</f>
        <v/>
      </c>
      <c r="AX216" s="319" t="str">
        <f t="shared" si="38"/>
        <v/>
      </c>
    </row>
    <row r="217" spans="1:50" ht="16.7" x14ac:dyDescent="0.35">
      <c r="A217" s="310" t="str">
        <f>IFERROR(INDEX('[1]SOTY &amp; Multi Gun Data'!$F$7:$F$410,MATCH((ROW()-6),'[1]SOTY &amp; Multi Gun Data'!$AH$7:$AH$410,0),1),"")</f>
        <v/>
      </c>
      <c r="B217" s="311" t="str">
        <f>IF($A217="","",INDEX('[1]SOTY &amp; Multi Gun Data'!G$7:G$410,MATCH($A217,'[1]SOTY &amp; Multi Gun Data'!$F$7:$F$410,0),1))</f>
        <v/>
      </c>
      <c r="C217" s="311" t="str">
        <f>IF($A217="","",INDEX('[1]SOTY &amp; Multi Gun Data'!H$7:H$410,MATCH($A217,'[1]SOTY &amp; Multi Gun Data'!$F$7:$F$410,0),1))</f>
        <v/>
      </c>
      <c r="D217" s="312" t="str">
        <f t="shared" si="33"/>
        <v/>
      </c>
      <c r="E217" s="28" t="str">
        <f t="shared" si="39"/>
        <v/>
      </c>
      <c r="I217" s="310" t="str">
        <f>IFERROR(INDEX('[1]SOTY &amp; Multi Gun Data'!$F$7:$F$410,MATCH((ROW()-6),'[1]SOTY &amp; Multi Gun Data'!$AJ$7:$AJ$410,0),1),"")</f>
        <v/>
      </c>
      <c r="J217" s="311" t="str">
        <f>IF(I217="","",INDEX('[1]SOTY &amp; Multi Gun Data'!G$7:G$410,MATCH($I217,'[1]SOTY &amp; Multi Gun Data'!$F$7:$F$410,0),1))</f>
        <v/>
      </c>
      <c r="K217" s="313" t="str">
        <f>IF(J217="","",INDEX('[1]SOTY &amp; Multi Gun Data'!H$7:H$410,MATCH($I217,'[1]SOTY &amp; Multi Gun Data'!$F$7:$F$410,0),1))</f>
        <v/>
      </c>
      <c r="L217" s="314" t="str">
        <f>IF(K217="","",INDEX('[1]SOTY &amp; Multi Gun Data'!I$7:I$410,MATCH($I217,'[1]SOTY &amp; Multi Gun Data'!$F$7:$F$410,0),1))</f>
        <v/>
      </c>
      <c r="M217" s="312" t="str">
        <f t="shared" si="34"/>
        <v/>
      </c>
      <c r="N217" s="28" t="str">
        <f t="shared" si="40"/>
        <v/>
      </c>
      <c r="R217" s="310" t="str">
        <f>IFERROR(INDEX('[1]SOTY &amp; Multi Gun Data'!$F$7:$F$410,MATCH((ROW()-6),'[1]SOTY &amp; Multi Gun Data'!$AL$7:$AL$410,0),1),"")</f>
        <v/>
      </c>
      <c r="S217" s="311" t="str">
        <f>IF(R217="","",INDEX('[1]SOTY &amp; Multi Gun Data'!G$7:G$410,MATCH($R217,'[1]SOTY &amp; Multi Gun Data'!$F$7:$F$410,0),1))</f>
        <v/>
      </c>
      <c r="T217" s="313" t="str">
        <f>IF(S217="","",INDEX('[1]SOTY &amp; Multi Gun Data'!H$7:H$410,MATCH($R217,'[1]SOTY &amp; Multi Gun Data'!$F$7:$F$410,0),1))</f>
        <v/>
      </c>
      <c r="U217" s="314" t="str">
        <f>IF(T217="","",INDEX('[1]SOTY &amp; Multi Gun Data'!I$7:I$410,MATCH($R217,'[1]SOTY &amp; Multi Gun Data'!$F$7:$F$410,0),1))</f>
        <v/>
      </c>
      <c r="V217" s="312" t="str">
        <f t="shared" si="35"/>
        <v/>
      </c>
      <c r="W217" s="28" t="str">
        <f t="shared" si="41"/>
        <v/>
      </c>
      <c r="AA217" s="310" t="str">
        <f>IFERROR(INDEX('[1]SOTY &amp; Multi Gun Data'!$F$7:$F$410,MATCH((ROW()-6),'[1]SOTY &amp; Multi Gun Data'!$AN$7:$AN$410,0),1),"")</f>
        <v/>
      </c>
      <c r="AB217" s="311" t="str">
        <f>IF($AA217="","",INDEX('[1]SOTY &amp; Multi Gun Data'!G$7:G$410,MATCH($AA217,'[1]SOTY &amp; Multi Gun Data'!$F$7:$F$410,0),1))</f>
        <v/>
      </c>
      <c r="AC217" s="313" t="str">
        <f>IF($AA217="","",INDEX('[1]SOTY &amp; Multi Gun Data'!H$7:H$410,MATCH($AA217,'[1]SOTY &amp; Multi Gun Data'!$F$7:$F$410,0),1))</f>
        <v/>
      </c>
      <c r="AD217" s="315" t="str">
        <f>IF($AA217="","",INDEX('[1]SOTY &amp; Multi Gun Data'!J$7:J$410,MATCH($AA217,'[1]SOTY &amp; Multi Gun Data'!$F$7:$F$410,0),1))</f>
        <v/>
      </c>
      <c r="AE217" s="316" t="str">
        <f>IF($AA217="","",INDEX('[1]SOTY &amp; Multi Gun Data'!K$7:K$410,MATCH($AA217,'[1]SOTY &amp; Multi Gun Data'!$F$7:$F$410,0),1))</f>
        <v/>
      </c>
      <c r="AF217" s="312" t="str">
        <f t="shared" si="36"/>
        <v/>
      </c>
      <c r="AG217" s="28" t="str">
        <f t="shared" si="42"/>
        <v/>
      </c>
      <c r="AK217" s="310" t="str">
        <f>IFERROR(INDEX('[1]SOTY &amp; Multi Gun Data'!$F$7:$F$410,MATCH((ROW()-6),'[1]SOTY &amp; Multi Gun Data'!$AP$7:$AP$410,0),1),"")</f>
        <v/>
      </c>
      <c r="AL217" s="311" t="str">
        <f>IF($AK217="","",INDEX('[1]SOTY &amp; Multi Gun Data'!G$7:G$410,MATCH($AK217,'[1]SOTY &amp; Multi Gun Data'!$F$7:$F$410,0),1))</f>
        <v/>
      </c>
      <c r="AM217" s="313" t="str">
        <f>IF($AK217="","",INDEX('[1]SOTY &amp; Multi Gun Data'!H$7:H$410,MATCH($AK217,'[1]SOTY &amp; Multi Gun Data'!$F$7:$F$410,0),1))</f>
        <v/>
      </c>
      <c r="AN217" s="315" t="str">
        <f>IF($AK217="","",INDEX('[1]SOTY &amp; Multi Gun Data'!J$7:J$410,MATCH($AK217,'[1]SOTY &amp; Multi Gun Data'!$F$7:$F$410,0),1))</f>
        <v/>
      </c>
      <c r="AO217" s="316" t="str">
        <f>IF($AK217="","",INDEX('[1]SOTY &amp; Multi Gun Data'!K$7:K$410,MATCH($AK217,'[1]SOTY &amp; Multi Gun Data'!$F$7:$F$410,0),1))</f>
        <v/>
      </c>
      <c r="AP217" s="312" t="str">
        <f t="shared" si="37"/>
        <v/>
      </c>
      <c r="AQ217" s="28" t="str">
        <f t="shared" si="43"/>
        <v/>
      </c>
      <c r="AU217" s="310" t="str">
        <f>IFERROR(INDEX('[1]SOTY &amp; Multi Gun Data'!$F$7:$F$410,MATCH((ROW()-6),'[1]SOTY &amp; Multi Gun Data'!$AC$7:$AC$410,0),1),"")</f>
        <v/>
      </c>
      <c r="AV217" s="317" t="str">
        <f>IF(AU217="","",INDEX('[1]SOTY &amp; Multi Gun Data'!AB$7:AB$410,MATCH(AU217,'[1]SOTY &amp; Multi Gun Data'!$F$7:$F$410,0),1))</f>
        <v/>
      </c>
      <c r="AW217" s="318" t="str">
        <f t="array" ref="AW217">IF($AU217="","",MAX(IF('[1]SOTY &amp; Multi Gun Data'!$F$7:$F$410=$AU217,'[1]SOTY &amp; Multi Gun Data'!$G$7:$G$410),IF('[1]SOTY &amp; Multi Gun Data'!$F$7:$F$410=$AU217,'[1]SOTY &amp; Multi Gun Data'!$H$7:$H$410)))</f>
        <v/>
      </c>
      <c r="AX217" s="319" t="str">
        <f t="shared" si="38"/>
        <v/>
      </c>
    </row>
    <row r="218" spans="1:50" ht="16.7" x14ac:dyDescent="0.35">
      <c r="A218" s="310" t="str">
        <f>IFERROR(INDEX('[1]SOTY &amp; Multi Gun Data'!$F$7:$F$410,MATCH((ROW()-6),'[1]SOTY &amp; Multi Gun Data'!$AH$7:$AH$410,0),1),"")</f>
        <v/>
      </c>
      <c r="B218" s="311" t="str">
        <f>IF($A218="","",INDEX('[1]SOTY &amp; Multi Gun Data'!G$7:G$410,MATCH($A218,'[1]SOTY &amp; Multi Gun Data'!$F$7:$F$410,0),1))</f>
        <v/>
      </c>
      <c r="C218" s="311" t="str">
        <f>IF($A218="","",INDEX('[1]SOTY &amp; Multi Gun Data'!H$7:H$410,MATCH($A218,'[1]SOTY &amp; Multi Gun Data'!$F$7:$F$410,0),1))</f>
        <v/>
      </c>
      <c r="D218" s="312" t="str">
        <f t="shared" si="33"/>
        <v/>
      </c>
      <c r="E218" s="28" t="str">
        <f t="shared" si="39"/>
        <v/>
      </c>
      <c r="I218" s="310" t="str">
        <f>IFERROR(INDEX('[1]SOTY &amp; Multi Gun Data'!$F$7:$F$410,MATCH((ROW()-6),'[1]SOTY &amp; Multi Gun Data'!$AJ$7:$AJ$410,0),1),"")</f>
        <v/>
      </c>
      <c r="J218" s="311" t="str">
        <f>IF(I218="","",INDEX('[1]SOTY &amp; Multi Gun Data'!G$7:G$410,MATCH($I218,'[1]SOTY &amp; Multi Gun Data'!$F$7:$F$410,0),1))</f>
        <v/>
      </c>
      <c r="K218" s="313" t="str">
        <f>IF(J218="","",INDEX('[1]SOTY &amp; Multi Gun Data'!H$7:H$410,MATCH($I218,'[1]SOTY &amp; Multi Gun Data'!$F$7:$F$410,0),1))</f>
        <v/>
      </c>
      <c r="L218" s="314" t="str">
        <f>IF(K218="","",INDEX('[1]SOTY &amp; Multi Gun Data'!I$7:I$410,MATCH($I218,'[1]SOTY &amp; Multi Gun Data'!$F$7:$F$410,0),1))</f>
        <v/>
      </c>
      <c r="M218" s="312" t="str">
        <f t="shared" si="34"/>
        <v/>
      </c>
      <c r="N218" s="28" t="str">
        <f t="shared" si="40"/>
        <v/>
      </c>
      <c r="R218" s="310" t="str">
        <f>IFERROR(INDEX('[1]SOTY &amp; Multi Gun Data'!$F$7:$F$410,MATCH((ROW()-6),'[1]SOTY &amp; Multi Gun Data'!$AL$7:$AL$410,0),1),"")</f>
        <v/>
      </c>
      <c r="S218" s="311" t="str">
        <f>IF(R218="","",INDEX('[1]SOTY &amp; Multi Gun Data'!G$7:G$410,MATCH($R218,'[1]SOTY &amp; Multi Gun Data'!$F$7:$F$410,0),1))</f>
        <v/>
      </c>
      <c r="T218" s="313" t="str">
        <f>IF(S218="","",INDEX('[1]SOTY &amp; Multi Gun Data'!H$7:H$410,MATCH($R218,'[1]SOTY &amp; Multi Gun Data'!$F$7:$F$410,0),1))</f>
        <v/>
      </c>
      <c r="U218" s="314" t="str">
        <f>IF(T218="","",INDEX('[1]SOTY &amp; Multi Gun Data'!I$7:I$410,MATCH($R218,'[1]SOTY &amp; Multi Gun Data'!$F$7:$F$410,0),1))</f>
        <v/>
      </c>
      <c r="V218" s="312" t="str">
        <f t="shared" si="35"/>
        <v/>
      </c>
      <c r="W218" s="28" t="str">
        <f t="shared" si="41"/>
        <v/>
      </c>
      <c r="AA218" s="310" t="str">
        <f>IFERROR(INDEX('[1]SOTY &amp; Multi Gun Data'!$F$7:$F$410,MATCH((ROW()-6),'[1]SOTY &amp; Multi Gun Data'!$AN$7:$AN$410,0),1),"")</f>
        <v/>
      </c>
      <c r="AB218" s="311" t="str">
        <f>IF($AA218="","",INDEX('[1]SOTY &amp; Multi Gun Data'!G$7:G$410,MATCH($AA218,'[1]SOTY &amp; Multi Gun Data'!$F$7:$F$410,0),1))</f>
        <v/>
      </c>
      <c r="AC218" s="313" t="str">
        <f>IF($AA218="","",INDEX('[1]SOTY &amp; Multi Gun Data'!H$7:H$410,MATCH($AA218,'[1]SOTY &amp; Multi Gun Data'!$F$7:$F$410,0),1))</f>
        <v/>
      </c>
      <c r="AD218" s="315" t="str">
        <f>IF($AA218="","",INDEX('[1]SOTY &amp; Multi Gun Data'!J$7:J$410,MATCH($AA218,'[1]SOTY &amp; Multi Gun Data'!$F$7:$F$410,0),1))</f>
        <v/>
      </c>
      <c r="AE218" s="316" t="str">
        <f>IF($AA218="","",INDEX('[1]SOTY &amp; Multi Gun Data'!K$7:K$410,MATCH($AA218,'[1]SOTY &amp; Multi Gun Data'!$F$7:$F$410,0),1))</f>
        <v/>
      </c>
      <c r="AF218" s="312" t="str">
        <f t="shared" si="36"/>
        <v/>
      </c>
      <c r="AG218" s="28" t="str">
        <f t="shared" si="42"/>
        <v/>
      </c>
      <c r="AK218" s="310" t="str">
        <f>IFERROR(INDEX('[1]SOTY &amp; Multi Gun Data'!$F$7:$F$410,MATCH((ROW()-6),'[1]SOTY &amp; Multi Gun Data'!$AP$7:$AP$410,0),1),"")</f>
        <v/>
      </c>
      <c r="AL218" s="311" t="str">
        <f>IF($AK218="","",INDEX('[1]SOTY &amp; Multi Gun Data'!G$7:G$410,MATCH($AK218,'[1]SOTY &amp; Multi Gun Data'!$F$7:$F$410,0),1))</f>
        <v/>
      </c>
      <c r="AM218" s="313" t="str">
        <f>IF($AK218="","",INDEX('[1]SOTY &amp; Multi Gun Data'!H$7:H$410,MATCH($AK218,'[1]SOTY &amp; Multi Gun Data'!$F$7:$F$410,0),1))</f>
        <v/>
      </c>
      <c r="AN218" s="315" t="str">
        <f>IF($AK218="","",INDEX('[1]SOTY &amp; Multi Gun Data'!J$7:J$410,MATCH($AK218,'[1]SOTY &amp; Multi Gun Data'!$F$7:$F$410,0),1))</f>
        <v/>
      </c>
      <c r="AO218" s="316" t="str">
        <f>IF($AK218="","",INDEX('[1]SOTY &amp; Multi Gun Data'!K$7:K$410,MATCH($AK218,'[1]SOTY &amp; Multi Gun Data'!$F$7:$F$410,0),1))</f>
        <v/>
      </c>
      <c r="AP218" s="312" t="str">
        <f t="shared" si="37"/>
        <v/>
      </c>
      <c r="AQ218" s="28" t="str">
        <f t="shared" si="43"/>
        <v/>
      </c>
      <c r="AU218" s="310" t="str">
        <f>IFERROR(INDEX('[1]SOTY &amp; Multi Gun Data'!$F$7:$F$410,MATCH((ROW()-6),'[1]SOTY &amp; Multi Gun Data'!$AC$7:$AC$410,0),1),"")</f>
        <v/>
      </c>
      <c r="AV218" s="317" t="str">
        <f>IF(AU218="","",INDEX('[1]SOTY &amp; Multi Gun Data'!AB$7:AB$410,MATCH(AU218,'[1]SOTY &amp; Multi Gun Data'!$F$7:$F$410,0),1))</f>
        <v/>
      </c>
      <c r="AW218" s="318" t="str">
        <f t="array" ref="AW218">IF($AU218="","",MAX(IF('[1]SOTY &amp; Multi Gun Data'!$F$7:$F$410=$AU218,'[1]SOTY &amp; Multi Gun Data'!$G$7:$G$410),IF('[1]SOTY &amp; Multi Gun Data'!$F$7:$F$410=$AU218,'[1]SOTY &amp; Multi Gun Data'!$H$7:$H$410)))</f>
        <v/>
      </c>
      <c r="AX218" s="319" t="str">
        <f t="shared" si="38"/>
        <v/>
      </c>
    </row>
    <row r="219" spans="1:50" ht="16.7" x14ac:dyDescent="0.35">
      <c r="A219" s="310" t="str">
        <f>IFERROR(INDEX('[1]SOTY &amp; Multi Gun Data'!$F$7:$F$410,MATCH((ROW()-6),'[1]SOTY &amp; Multi Gun Data'!$AH$7:$AH$410,0),1),"")</f>
        <v/>
      </c>
      <c r="B219" s="311" t="str">
        <f>IF($A219="","",INDEX('[1]SOTY &amp; Multi Gun Data'!G$7:G$410,MATCH($A219,'[1]SOTY &amp; Multi Gun Data'!$F$7:$F$410,0),1))</f>
        <v/>
      </c>
      <c r="C219" s="311" t="str">
        <f>IF($A219="","",INDEX('[1]SOTY &amp; Multi Gun Data'!H$7:H$410,MATCH($A219,'[1]SOTY &amp; Multi Gun Data'!$F$7:$F$410,0),1))</f>
        <v/>
      </c>
      <c r="D219" s="312" t="str">
        <f t="shared" si="33"/>
        <v/>
      </c>
      <c r="E219" s="28" t="str">
        <f t="shared" si="39"/>
        <v/>
      </c>
      <c r="I219" s="310" t="str">
        <f>IFERROR(INDEX('[1]SOTY &amp; Multi Gun Data'!$F$7:$F$410,MATCH((ROW()-6),'[1]SOTY &amp; Multi Gun Data'!$AJ$7:$AJ$410,0),1),"")</f>
        <v/>
      </c>
      <c r="J219" s="311" t="str">
        <f>IF(I219="","",INDEX('[1]SOTY &amp; Multi Gun Data'!G$7:G$410,MATCH($I219,'[1]SOTY &amp; Multi Gun Data'!$F$7:$F$410,0),1))</f>
        <v/>
      </c>
      <c r="K219" s="313" t="str">
        <f>IF(J219="","",INDEX('[1]SOTY &amp; Multi Gun Data'!H$7:H$410,MATCH($I219,'[1]SOTY &amp; Multi Gun Data'!$F$7:$F$410,0),1))</f>
        <v/>
      </c>
      <c r="L219" s="314" t="str">
        <f>IF(K219="","",INDEX('[1]SOTY &amp; Multi Gun Data'!I$7:I$410,MATCH($I219,'[1]SOTY &amp; Multi Gun Data'!$F$7:$F$410,0),1))</f>
        <v/>
      </c>
      <c r="M219" s="312" t="str">
        <f t="shared" si="34"/>
        <v/>
      </c>
      <c r="N219" s="28" t="str">
        <f t="shared" si="40"/>
        <v/>
      </c>
      <c r="R219" s="310" t="str">
        <f>IFERROR(INDEX('[1]SOTY &amp; Multi Gun Data'!$F$7:$F$410,MATCH((ROW()-6),'[1]SOTY &amp; Multi Gun Data'!$AL$7:$AL$410,0),1),"")</f>
        <v/>
      </c>
      <c r="S219" s="311" t="str">
        <f>IF(R219="","",INDEX('[1]SOTY &amp; Multi Gun Data'!G$7:G$410,MATCH($R219,'[1]SOTY &amp; Multi Gun Data'!$F$7:$F$410,0),1))</f>
        <v/>
      </c>
      <c r="T219" s="313" t="str">
        <f>IF(S219="","",INDEX('[1]SOTY &amp; Multi Gun Data'!H$7:H$410,MATCH($R219,'[1]SOTY &amp; Multi Gun Data'!$F$7:$F$410,0),1))</f>
        <v/>
      </c>
      <c r="U219" s="314" t="str">
        <f>IF(T219="","",INDEX('[1]SOTY &amp; Multi Gun Data'!I$7:I$410,MATCH($R219,'[1]SOTY &amp; Multi Gun Data'!$F$7:$F$410,0),1))</f>
        <v/>
      </c>
      <c r="V219" s="312" t="str">
        <f t="shared" si="35"/>
        <v/>
      </c>
      <c r="W219" s="28" t="str">
        <f t="shared" si="41"/>
        <v/>
      </c>
      <c r="AA219" s="310" t="str">
        <f>IFERROR(INDEX('[1]SOTY &amp; Multi Gun Data'!$F$7:$F$410,MATCH((ROW()-6),'[1]SOTY &amp; Multi Gun Data'!$AN$7:$AN$410,0),1),"")</f>
        <v/>
      </c>
      <c r="AB219" s="311" t="str">
        <f>IF($AA219="","",INDEX('[1]SOTY &amp; Multi Gun Data'!G$7:G$410,MATCH($AA219,'[1]SOTY &amp; Multi Gun Data'!$F$7:$F$410,0),1))</f>
        <v/>
      </c>
      <c r="AC219" s="313" t="str">
        <f>IF($AA219="","",INDEX('[1]SOTY &amp; Multi Gun Data'!H$7:H$410,MATCH($AA219,'[1]SOTY &amp; Multi Gun Data'!$F$7:$F$410,0),1))</f>
        <v/>
      </c>
      <c r="AD219" s="315" t="str">
        <f>IF($AA219="","",INDEX('[1]SOTY &amp; Multi Gun Data'!J$7:J$410,MATCH($AA219,'[1]SOTY &amp; Multi Gun Data'!$F$7:$F$410,0),1))</f>
        <v/>
      </c>
      <c r="AE219" s="316" t="str">
        <f>IF($AA219="","",INDEX('[1]SOTY &amp; Multi Gun Data'!K$7:K$410,MATCH($AA219,'[1]SOTY &amp; Multi Gun Data'!$F$7:$F$410,0),1))</f>
        <v/>
      </c>
      <c r="AF219" s="312" t="str">
        <f t="shared" si="36"/>
        <v/>
      </c>
      <c r="AG219" s="28" t="str">
        <f t="shared" si="42"/>
        <v/>
      </c>
      <c r="AK219" s="310" t="str">
        <f>IFERROR(INDEX('[1]SOTY &amp; Multi Gun Data'!$F$7:$F$410,MATCH((ROW()-6),'[1]SOTY &amp; Multi Gun Data'!$AP$7:$AP$410,0),1),"")</f>
        <v/>
      </c>
      <c r="AL219" s="311" t="str">
        <f>IF($AK219="","",INDEX('[1]SOTY &amp; Multi Gun Data'!G$7:G$410,MATCH($AK219,'[1]SOTY &amp; Multi Gun Data'!$F$7:$F$410,0),1))</f>
        <v/>
      </c>
      <c r="AM219" s="313" t="str">
        <f>IF($AK219="","",INDEX('[1]SOTY &amp; Multi Gun Data'!H$7:H$410,MATCH($AK219,'[1]SOTY &amp; Multi Gun Data'!$F$7:$F$410,0),1))</f>
        <v/>
      </c>
      <c r="AN219" s="315" t="str">
        <f>IF($AK219="","",INDEX('[1]SOTY &amp; Multi Gun Data'!J$7:J$410,MATCH($AK219,'[1]SOTY &amp; Multi Gun Data'!$F$7:$F$410,0),1))</f>
        <v/>
      </c>
      <c r="AO219" s="316" t="str">
        <f>IF($AK219="","",INDEX('[1]SOTY &amp; Multi Gun Data'!K$7:K$410,MATCH($AK219,'[1]SOTY &amp; Multi Gun Data'!$F$7:$F$410,0),1))</f>
        <v/>
      </c>
      <c r="AP219" s="312" t="str">
        <f t="shared" si="37"/>
        <v/>
      </c>
      <c r="AQ219" s="28" t="str">
        <f t="shared" si="43"/>
        <v/>
      </c>
      <c r="AU219" s="310" t="str">
        <f>IFERROR(INDEX('[1]SOTY &amp; Multi Gun Data'!$F$7:$F$410,MATCH((ROW()-6),'[1]SOTY &amp; Multi Gun Data'!$AC$7:$AC$410,0),1),"")</f>
        <v/>
      </c>
      <c r="AV219" s="317" t="str">
        <f>IF(AU219="","",INDEX('[1]SOTY &amp; Multi Gun Data'!AB$7:AB$410,MATCH(AU219,'[1]SOTY &amp; Multi Gun Data'!$F$7:$F$410,0),1))</f>
        <v/>
      </c>
      <c r="AW219" s="318" t="str">
        <f t="array" ref="AW219">IF($AU219="","",MAX(IF('[1]SOTY &amp; Multi Gun Data'!$F$7:$F$410=$AU219,'[1]SOTY &amp; Multi Gun Data'!$G$7:$G$410),IF('[1]SOTY &amp; Multi Gun Data'!$F$7:$F$410=$AU219,'[1]SOTY &amp; Multi Gun Data'!$H$7:$H$410)))</f>
        <v/>
      </c>
      <c r="AX219" s="319" t="str">
        <f t="shared" si="38"/>
        <v/>
      </c>
    </row>
    <row r="220" spans="1:50" ht="16.7" x14ac:dyDescent="0.35">
      <c r="A220" s="310" t="str">
        <f>IFERROR(INDEX('[1]SOTY &amp; Multi Gun Data'!$F$7:$F$410,MATCH((ROW()-6),'[1]SOTY &amp; Multi Gun Data'!$AH$7:$AH$410,0),1),"")</f>
        <v/>
      </c>
      <c r="B220" s="311" t="str">
        <f>IF($A220="","",INDEX('[1]SOTY &amp; Multi Gun Data'!G$7:G$410,MATCH($A220,'[1]SOTY &amp; Multi Gun Data'!$F$7:$F$410,0),1))</f>
        <v/>
      </c>
      <c r="C220" s="311" t="str">
        <f>IF($A220="","",INDEX('[1]SOTY &amp; Multi Gun Data'!H$7:H$410,MATCH($A220,'[1]SOTY &amp; Multi Gun Data'!$F$7:$F$410,0),1))</f>
        <v/>
      </c>
      <c r="D220" s="312" t="str">
        <f t="shared" si="33"/>
        <v/>
      </c>
      <c r="E220" s="28" t="str">
        <f t="shared" si="39"/>
        <v/>
      </c>
      <c r="I220" s="310" t="str">
        <f>IFERROR(INDEX('[1]SOTY &amp; Multi Gun Data'!$F$7:$F$410,MATCH((ROW()-6),'[1]SOTY &amp; Multi Gun Data'!$AJ$7:$AJ$410,0),1),"")</f>
        <v/>
      </c>
      <c r="J220" s="311" t="str">
        <f>IF(I220="","",INDEX('[1]SOTY &amp; Multi Gun Data'!G$7:G$410,MATCH($I220,'[1]SOTY &amp; Multi Gun Data'!$F$7:$F$410,0),1))</f>
        <v/>
      </c>
      <c r="K220" s="313" t="str">
        <f>IF(J220="","",INDEX('[1]SOTY &amp; Multi Gun Data'!H$7:H$410,MATCH($I220,'[1]SOTY &amp; Multi Gun Data'!$F$7:$F$410,0),1))</f>
        <v/>
      </c>
      <c r="L220" s="314" t="str">
        <f>IF(K220="","",INDEX('[1]SOTY &amp; Multi Gun Data'!I$7:I$410,MATCH($I220,'[1]SOTY &amp; Multi Gun Data'!$F$7:$F$410,0),1))</f>
        <v/>
      </c>
      <c r="M220" s="312" t="str">
        <f t="shared" si="34"/>
        <v/>
      </c>
      <c r="N220" s="28" t="str">
        <f t="shared" si="40"/>
        <v/>
      </c>
      <c r="R220" s="310" t="str">
        <f>IFERROR(INDEX('[1]SOTY &amp; Multi Gun Data'!$F$7:$F$410,MATCH((ROW()-6),'[1]SOTY &amp; Multi Gun Data'!$AL$7:$AL$410,0),1),"")</f>
        <v/>
      </c>
      <c r="S220" s="311" t="str">
        <f>IF(R220="","",INDEX('[1]SOTY &amp; Multi Gun Data'!G$7:G$410,MATCH($R220,'[1]SOTY &amp; Multi Gun Data'!$F$7:$F$410,0),1))</f>
        <v/>
      </c>
      <c r="T220" s="313" t="str">
        <f>IF(S220="","",INDEX('[1]SOTY &amp; Multi Gun Data'!H$7:H$410,MATCH($R220,'[1]SOTY &amp; Multi Gun Data'!$F$7:$F$410,0),1))</f>
        <v/>
      </c>
      <c r="U220" s="314" t="str">
        <f>IF(T220="","",INDEX('[1]SOTY &amp; Multi Gun Data'!I$7:I$410,MATCH($R220,'[1]SOTY &amp; Multi Gun Data'!$F$7:$F$410,0),1))</f>
        <v/>
      </c>
      <c r="V220" s="312" t="str">
        <f t="shared" si="35"/>
        <v/>
      </c>
      <c r="W220" s="28" t="str">
        <f t="shared" si="41"/>
        <v/>
      </c>
      <c r="AA220" s="310" t="str">
        <f>IFERROR(INDEX('[1]SOTY &amp; Multi Gun Data'!$F$7:$F$410,MATCH((ROW()-6),'[1]SOTY &amp; Multi Gun Data'!$AN$7:$AN$410,0),1),"")</f>
        <v/>
      </c>
      <c r="AB220" s="311" t="str">
        <f>IF($AA220="","",INDEX('[1]SOTY &amp; Multi Gun Data'!G$7:G$410,MATCH($AA220,'[1]SOTY &amp; Multi Gun Data'!$F$7:$F$410,0),1))</f>
        <v/>
      </c>
      <c r="AC220" s="313" t="str">
        <f>IF($AA220="","",INDEX('[1]SOTY &amp; Multi Gun Data'!H$7:H$410,MATCH($AA220,'[1]SOTY &amp; Multi Gun Data'!$F$7:$F$410,0),1))</f>
        <v/>
      </c>
      <c r="AD220" s="315" t="str">
        <f>IF($AA220="","",INDEX('[1]SOTY &amp; Multi Gun Data'!J$7:J$410,MATCH($AA220,'[1]SOTY &amp; Multi Gun Data'!$F$7:$F$410,0),1))</f>
        <v/>
      </c>
      <c r="AE220" s="316" t="str">
        <f>IF($AA220="","",INDEX('[1]SOTY &amp; Multi Gun Data'!K$7:K$410,MATCH($AA220,'[1]SOTY &amp; Multi Gun Data'!$F$7:$F$410,0),1))</f>
        <v/>
      </c>
      <c r="AF220" s="312" t="str">
        <f t="shared" si="36"/>
        <v/>
      </c>
      <c r="AG220" s="28" t="str">
        <f t="shared" si="42"/>
        <v/>
      </c>
      <c r="AK220" s="310" t="str">
        <f>IFERROR(INDEX('[1]SOTY &amp; Multi Gun Data'!$F$7:$F$410,MATCH((ROW()-6),'[1]SOTY &amp; Multi Gun Data'!$AP$7:$AP$410,0),1),"")</f>
        <v/>
      </c>
      <c r="AL220" s="311" t="str">
        <f>IF($AK220="","",INDEX('[1]SOTY &amp; Multi Gun Data'!G$7:G$410,MATCH($AK220,'[1]SOTY &amp; Multi Gun Data'!$F$7:$F$410,0),1))</f>
        <v/>
      </c>
      <c r="AM220" s="313" t="str">
        <f>IF($AK220="","",INDEX('[1]SOTY &amp; Multi Gun Data'!H$7:H$410,MATCH($AK220,'[1]SOTY &amp; Multi Gun Data'!$F$7:$F$410,0),1))</f>
        <v/>
      </c>
      <c r="AN220" s="315" t="str">
        <f>IF($AK220="","",INDEX('[1]SOTY &amp; Multi Gun Data'!J$7:J$410,MATCH($AK220,'[1]SOTY &amp; Multi Gun Data'!$F$7:$F$410,0),1))</f>
        <v/>
      </c>
      <c r="AO220" s="316" t="str">
        <f>IF($AK220="","",INDEX('[1]SOTY &amp; Multi Gun Data'!K$7:K$410,MATCH($AK220,'[1]SOTY &amp; Multi Gun Data'!$F$7:$F$410,0),1))</f>
        <v/>
      </c>
      <c r="AP220" s="312" t="str">
        <f t="shared" si="37"/>
        <v/>
      </c>
      <c r="AQ220" s="28" t="str">
        <f t="shared" si="43"/>
        <v/>
      </c>
      <c r="AU220" s="310" t="str">
        <f>IFERROR(INDEX('[1]SOTY &amp; Multi Gun Data'!$F$7:$F$410,MATCH((ROW()-6),'[1]SOTY &amp; Multi Gun Data'!$AC$7:$AC$410,0),1),"")</f>
        <v/>
      </c>
      <c r="AV220" s="317" t="str">
        <f>IF(AU220="","",INDEX('[1]SOTY &amp; Multi Gun Data'!AB$7:AB$410,MATCH(AU220,'[1]SOTY &amp; Multi Gun Data'!$F$7:$F$410,0),1))</f>
        <v/>
      </c>
      <c r="AW220" s="318" t="str">
        <f t="array" ref="AW220">IF($AU220="","",MAX(IF('[1]SOTY &amp; Multi Gun Data'!$F$7:$F$410=$AU220,'[1]SOTY &amp; Multi Gun Data'!$G$7:$G$410),IF('[1]SOTY &amp; Multi Gun Data'!$F$7:$F$410=$AU220,'[1]SOTY &amp; Multi Gun Data'!$H$7:$H$410)))</f>
        <v/>
      </c>
      <c r="AX220" s="319" t="str">
        <f t="shared" si="38"/>
        <v/>
      </c>
    </row>
    <row r="221" spans="1:50" ht="16.7" x14ac:dyDescent="0.35">
      <c r="A221" s="310" t="str">
        <f>IFERROR(INDEX('[1]SOTY &amp; Multi Gun Data'!$F$7:$F$410,MATCH((ROW()-6),'[1]SOTY &amp; Multi Gun Data'!$AH$7:$AH$410,0),1),"")</f>
        <v/>
      </c>
      <c r="B221" s="311" t="str">
        <f>IF($A221="","",INDEX('[1]SOTY &amp; Multi Gun Data'!G$7:G$410,MATCH($A221,'[1]SOTY &amp; Multi Gun Data'!$F$7:$F$410,0),1))</f>
        <v/>
      </c>
      <c r="C221" s="311" t="str">
        <f>IF($A221="","",INDEX('[1]SOTY &amp; Multi Gun Data'!H$7:H$410,MATCH($A221,'[1]SOTY &amp; Multi Gun Data'!$F$7:$F$410,0),1))</f>
        <v/>
      </c>
      <c r="D221" s="312" t="str">
        <f t="shared" si="33"/>
        <v/>
      </c>
      <c r="E221" s="28" t="str">
        <f t="shared" si="39"/>
        <v/>
      </c>
      <c r="I221" s="310" t="str">
        <f>IFERROR(INDEX('[1]SOTY &amp; Multi Gun Data'!$F$7:$F$410,MATCH((ROW()-6),'[1]SOTY &amp; Multi Gun Data'!$AJ$7:$AJ$410,0),1),"")</f>
        <v/>
      </c>
      <c r="J221" s="311" t="str">
        <f>IF(I221="","",INDEX('[1]SOTY &amp; Multi Gun Data'!G$7:G$410,MATCH($I221,'[1]SOTY &amp; Multi Gun Data'!$F$7:$F$410,0),1))</f>
        <v/>
      </c>
      <c r="K221" s="313" t="str">
        <f>IF(J221="","",INDEX('[1]SOTY &amp; Multi Gun Data'!H$7:H$410,MATCH($I221,'[1]SOTY &amp; Multi Gun Data'!$F$7:$F$410,0),1))</f>
        <v/>
      </c>
      <c r="L221" s="314" t="str">
        <f>IF(K221="","",INDEX('[1]SOTY &amp; Multi Gun Data'!I$7:I$410,MATCH($I221,'[1]SOTY &amp; Multi Gun Data'!$F$7:$F$410,0),1))</f>
        <v/>
      </c>
      <c r="M221" s="312" t="str">
        <f t="shared" si="34"/>
        <v/>
      </c>
      <c r="N221" s="28" t="str">
        <f t="shared" si="40"/>
        <v/>
      </c>
      <c r="R221" s="310" t="str">
        <f>IFERROR(INDEX('[1]SOTY &amp; Multi Gun Data'!$F$7:$F$410,MATCH((ROW()-6),'[1]SOTY &amp; Multi Gun Data'!$AL$7:$AL$410,0),1),"")</f>
        <v/>
      </c>
      <c r="S221" s="311" t="str">
        <f>IF(R221="","",INDEX('[1]SOTY &amp; Multi Gun Data'!G$7:G$410,MATCH($R221,'[1]SOTY &amp; Multi Gun Data'!$F$7:$F$410,0),1))</f>
        <v/>
      </c>
      <c r="T221" s="313" t="str">
        <f>IF(S221="","",INDEX('[1]SOTY &amp; Multi Gun Data'!H$7:H$410,MATCH($R221,'[1]SOTY &amp; Multi Gun Data'!$F$7:$F$410,0),1))</f>
        <v/>
      </c>
      <c r="U221" s="314" t="str">
        <f>IF(T221="","",INDEX('[1]SOTY &amp; Multi Gun Data'!I$7:I$410,MATCH($R221,'[1]SOTY &amp; Multi Gun Data'!$F$7:$F$410,0),1))</f>
        <v/>
      </c>
      <c r="V221" s="312" t="str">
        <f t="shared" si="35"/>
        <v/>
      </c>
      <c r="W221" s="28" t="str">
        <f t="shared" si="41"/>
        <v/>
      </c>
      <c r="AA221" s="310" t="str">
        <f>IFERROR(INDEX('[1]SOTY &amp; Multi Gun Data'!$F$7:$F$410,MATCH((ROW()-6),'[1]SOTY &amp; Multi Gun Data'!$AN$7:$AN$410,0),1),"")</f>
        <v/>
      </c>
      <c r="AB221" s="311" t="str">
        <f>IF($AA221="","",INDEX('[1]SOTY &amp; Multi Gun Data'!G$7:G$410,MATCH($AA221,'[1]SOTY &amp; Multi Gun Data'!$F$7:$F$410,0),1))</f>
        <v/>
      </c>
      <c r="AC221" s="313" t="str">
        <f>IF($AA221="","",INDEX('[1]SOTY &amp; Multi Gun Data'!H$7:H$410,MATCH($AA221,'[1]SOTY &amp; Multi Gun Data'!$F$7:$F$410,0),1))</f>
        <v/>
      </c>
      <c r="AD221" s="315" t="str">
        <f>IF($AA221="","",INDEX('[1]SOTY &amp; Multi Gun Data'!J$7:J$410,MATCH($AA221,'[1]SOTY &amp; Multi Gun Data'!$F$7:$F$410,0),1))</f>
        <v/>
      </c>
      <c r="AE221" s="316" t="str">
        <f>IF($AA221="","",INDEX('[1]SOTY &amp; Multi Gun Data'!K$7:K$410,MATCH($AA221,'[1]SOTY &amp; Multi Gun Data'!$F$7:$F$410,0),1))</f>
        <v/>
      </c>
      <c r="AF221" s="312" t="str">
        <f t="shared" si="36"/>
        <v/>
      </c>
      <c r="AG221" s="28" t="str">
        <f t="shared" si="42"/>
        <v/>
      </c>
      <c r="AK221" s="310" t="str">
        <f>IFERROR(INDEX('[1]SOTY &amp; Multi Gun Data'!$F$7:$F$410,MATCH((ROW()-6),'[1]SOTY &amp; Multi Gun Data'!$AP$7:$AP$410,0),1),"")</f>
        <v/>
      </c>
      <c r="AL221" s="311" t="str">
        <f>IF($AK221="","",INDEX('[1]SOTY &amp; Multi Gun Data'!G$7:G$410,MATCH($AK221,'[1]SOTY &amp; Multi Gun Data'!$F$7:$F$410,0),1))</f>
        <v/>
      </c>
      <c r="AM221" s="313" t="str">
        <f>IF($AK221="","",INDEX('[1]SOTY &amp; Multi Gun Data'!H$7:H$410,MATCH($AK221,'[1]SOTY &amp; Multi Gun Data'!$F$7:$F$410,0),1))</f>
        <v/>
      </c>
      <c r="AN221" s="315" t="str">
        <f>IF($AK221="","",INDEX('[1]SOTY &amp; Multi Gun Data'!J$7:J$410,MATCH($AK221,'[1]SOTY &amp; Multi Gun Data'!$F$7:$F$410,0),1))</f>
        <v/>
      </c>
      <c r="AO221" s="316" t="str">
        <f>IF($AK221="","",INDEX('[1]SOTY &amp; Multi Gun Data'!K$7:K$410,MATCH($AK221,'[1]SOTY &amp; Multi Gun Data'!$F$7:$F$410,0),1))</f>
        <v/>
      </c>
      <c r="AP221" s="312" t="str">
        <f t="shared" si="37"/>
        <v/>
      </c>
      <c r="AQ221" s="28" t="str">
        <f t="shared" si="43"/>
        <v/>
      </c>
      <c r="AU221" s="310" t="str">
        <f>IFERROR(INDEX('[1]SOTY &amp; Multi Gun Data'!$F$7:$F$410,MATCH((ROW()-6),'[1]SOTY &amp; Multi Gun Data'!$AC$7:$AC$410,0),1),"")</f>
        <v/>
      </c>
      <c r="AV221" s="317" t="str">
        <f>IF(AU221="","",INDEX('[1]SOTY &amp; Multi Gun Data'!AB$7:AB$410,MATCH(AU221,'[1]SOTY &amp; Multi Gun Data'!$F$7:$F$410,0),1))</f>
        <v/>
      </c>
      <c r="AW221" s="318" t="str">
        <f t="array" ref="AW221">IF($AU221="","",MAX(IF('[1]SOTY &amp; Multi Gun Data'!$F$7:$F$410=$AU221,'[1]SOTY &amp; Multi Gun Data'!$G$7:$G$410),IF('[1]SOTY &amp; Multi Gun Data'!$F$7:$F$410=$AU221,'[1]SOTY &amp; Multi Gun Data'!$H$7:$H$410)))</f>
        <v/>
      </c>
      <c r="AX221" s="319" t="str">
        <f t="shared" si="38"/>
        <v/>
      </c>
    </row>
    <row r="222" spans="1:50" ht="16.7" x14ac:dyDescent="0.35">
      <c r="A222" s="310" t="str">
        <f>IFERROR(INDEX('[1]SOTY &amp; Multi Gun Data'!$F$7:$F$410,MATCH((ROW()-6),'[1]SOTY &amp; Multi Gun Data'!$AH$7:$AH$410,0),1),"")</f>
        <v/>
      </c>
      <c r="B222" s="311" t="str">
        <f>IF($A222="","",INDEX('[1]SOTY &amp; Multi Gun Data'!G$7:G$410,MATCH($A222,'[1]SOTY &amp; Multi Gun Data'!$F$7:$F$410,0),1))</f>
        <v/>
      </c>
      <c r="C222" s="311" t="str">
        <f>IF($A222="","",INDEX('[1]SOTY &amp; Multi Gun Data'!H$7:H$410,MATCH($A222,'[1]SOTY &amp; Multi Gun Data'!$F$7:$F$410,0),1))</f>
        <v/>
      </c>
      <c r="D222" s="312" t="str">
        <f t="shared" si="33"/>
        <v/>
      </c>
      <c r="E222" s="28" t="str">
        <f t="shared" si="39"/>
        <v/>
      </c>
      <c r="I222" s="310" t="str">
        <f>IFERROR(INDEX('[1]SOTY &amp; Multi Gun Data'!$F$7:$F$410,MATCH((ROW()-6),'[1]SOTY &amp; Multi Gun Data'!$AJ$7:$AJ$410,0),1),"")</f>
        <v/>
      </c>
      <c r="J222" s="311" t="str">
        <f>IF(I222="","",INDEX('[1]SOTY &amp; Multi Gun Data'!G$7:G$410,MATCH($I222,'[1]SOTY &amp; Multi Gun Data'!$F$7:$F$410,0),1))</f>
        <v/>
      </c>
      <c r="K222" s="313" t="str">
        <f>IF(J222="","",INDEX('[1]SOTY &amp; Multi Gun Data'!H$7:H$410,MATCH($I222,'[1]SOTY &amp; Multi Gun Data'!$F$7:$F$410,0),1))</f>
        <v/>
      </c>
      <c r="L222" s="314" t="str">
        <f>IF(K222="","",INDEX('[1]SOTY &amp; Multi Gun Data'!I$7:I$410,MATCH($I222,'[1]SOTY &amp; Multi Gun Data'!$F$7:$F$410,0),1))</f>
        <v/>
      </c>
      <c r="M222" s="312" t="str">
        <f t="shared" si="34"/>
        <v/>
      </c>
      <c r="N222" s="28" t="str">
        <f t="shared" si="40"/>
        <v/>
      </c>
      <c r="R222" s="310" t="str">
        <f>IFERROR(INDEX('[1]SOTY &amp; Multi Gun Data'!$F$7:$F$410,MATCH((ROW()-6),'[1]SOTY &amp; Multi Gun Data'!$AL$7:$AL$410,0),1),"")</f>
        <v/>
      </c>
      <c r="S222" s="311" t="str">
        <f>IF(R222="","",INDEX('[1]SOTY &amp; Multi Gun Data'!G$7:G$410,MATCH($R222,'[1]SOTY &amp; Multi Gun Data'!$F$7:$F$410,0),1))</f>
        <v/>
      </c>
      <c r="T222" s="313" t="str">
        <f>IF(S222="","",INDEX('[1]SOTY &amp; Multi Gun Data'!H$7:H$410,MATCH($R222,'[1]SOTY &amp; Multi Gun Data'!$F$7:$F$410,0),1))</f>
        <v/>
      </c>
      <c r="U222" s="314" t="str">
        <f>IF(T222="","",INDEX('[1]SOTY &amp; Multi Gun Data'!I$7:I$410,MATCH($R222,'[1]SOTY &amp; Multi Gun Data'!$F$7:$F$410,0),1))</f>
        <v/>
      </c>
      <c r="V222" s="312" t="str">
        <f t="shared" si="35"/>
        <v/>
      </c>
      <c r="W222" s="28" t="str">
        <f t="shared" si="41"/>
        <v/>
      </c>
      <c r="AA222" s="310" t="str">
        <f>IFERROR(INDEX('[1]SOTY &amp; Multi Gun Data'!$F$7:$F$410,MATCH((ROW()-6),'[1]SOTY &amp; Multi Gun Data'!$AN$7:$AN$410,0),1),"")</f>
        <v/>
      </c>
      <c r="AB222" s="311" t="str">
        <f>IF($AA222="","",INDEX('[1]SOTY &amp; Multi Gun Data'!G$7:G$410,MATCH($AA222,'[1]SOTY &amp; Multi Gun Data'!$F$7:$F$410,0),1))</f>
        <v/>
      </c>
      <c r="AC222" s="313" t="str">
        <f>IF($AA222="","",INDEX('[1]SOTY &amp; Multi Gun Data'!H$7:H$410,MATCH($AA222,'[1]SOTY &amp; Multi Gun Data'!$F$7:$F$410,0),1))</f>
        <v/>
      </c>
      <c r="AD222" s="315" t="str">
        <f>IF($AA222="","",INDEX('[1]SOTY &amp; Multi Gun Data'!J$7:J$410,MATCH($AA222,'[1]SOTY &amp; Multi Gun Data'!$F$7:$F$410,0),1))</f>
        <v/>
      </c>
      <c r="AE222" s="316" t="str">
        <f>IF($AA222="","",INDEX('[1]SOTY &amp; Multi Gun Data'!K$7:K$410,MATCH($AA222,'[1]SOTY &amp; Multi Gun Data'!$F$7:$F$410,0),1))</f>
        <v/>
      </c>
      <c r="AF222" s="312" t="str">
        <f t="shared" si="36"/>
        <v/>
      </c>
      <c r="AG222" s="28" t="str">
        <f t="shared" si="42"/>
        <v/>
      </c>
      <c r="AK222" s="310" t="str">
        <f>IFERROR(INDEX('[1]SOTY &amp; Multi Gun Data'!$F$7:$F$410,MATCH((ROW()-6),'[1]SOTY &amp; Multi Gun Data'!$AP$7:$AP$410,0),1),"")</f>
        <v/>
      </c>
      <c r="AL222" s="311" t="str">
        <f>IF($AK222="","",INDEX('[1]SOTY &amp; Multi Gun Data'!G$7:G$410,MATCH($AK222,'[1]SOTY &amp; Multi Gun Data'!$F$7:$F$410,0),1))</f>
        <v/>
      </c>
      <c r="AM222" s="313" t="str">
        <f>IF($AK222="","",INDEX('[1]SOTY &amp; Multi Gun Data'!H$7:H$410,MATCH($AK222,'[1]SOTY &amp; Multi Gun Data'!$F$7:$F$410,0),1))</f>
        <v/>
      </c>
      <c r="AN222" s="315" t="str">
        <f>IF($AK222="","",INDEX('[1]SOTY &amp; Multi Gun Data'!J$7:J$410,MATCH($AK222,'[1]SOTY &amp; Multi Gun Data'!$F$7:$F$410,0),1))</f>
        <v/>
      </c>
      <c r="AO222" s="316" t="str">
        <f>IF($AK222="","",INDEX('[1]SOTY &amp; Multi Gun Data'!K$7:K$410,MATCH($AK222,'[1]SOTY &amp; Multi Gun Data'!$F$7:$F$410,0),1))</f>
        <v/>
      </c>
      <c r="AP222" s="312" t="str">
        <f t="shared" si="37"/>
        <v/>
      </c>
      <c r="AQ222" s="28" t="str">
        <f t="shared" si="43"/>
        <v/>
      </c>
      <c r="AU222" s="310" t="str">
        <f>IFERROR(INDEX('[1]SOTY &amp; Multi Gun Data'!$F$7:$F$410,MATCH((ROW()-6),'[1]SOTY &amp; Multi Gun Data'!$AC$7:$AC$410,0),1),"")</f>
        <v/>
      </c>
      <c r="AV222" s="317" t="str">
        <f>IF(AU222="","",INDEX('[1]SOTY &amp; Multi Gun Data'!AB$7:AB$410,MATCH(AU222,'[1]SOTY &amp; Multi Gun Data'!$F$7:$F$410,0),1))</f>
        <v/>
      </c>
      <c r="AW222" s="318" t="str">
        <f t="array" ref="AW222">IF($AU222="","",MAX(IF('[1]SOTY &amp; Multi Gun Data'!$F$7:$F$410=$AU222,'[1]SOTY &amp; Multi Gun Data'!$G$7:$G$410),IF('[1]SOTY &amp; Multi Gun Data'!$F$7:$F$410=$AU222,'[1]SOTY &amp; Multi Gun Data'!$H$7:$H$410)))</f>
        <v/>
      </c>
      <c r="AX222" s="319" t="str">
        <f t="shared" si="38"/>
        <v/>
      </c>
    </row>
    <row r="223" spans="1:50" ht="16.7" x14ac:dyDescent="0.35">
      <c r="A223" s="310" t="str">
        <f>IFERROR(INDEX('[1]SOTY &amp; Multi Gun Data'!$F$7:$F$410,MATCH((ROW()-6),'[1]SOTY &amp; Multi Gun Data'!$AH$7:$AH$410,0),1),"")</f>
        <v/>
      </c>
      <c r="B223" s="311" t="str">
        <f>IF($A223="","",INDEX('[1]SOTY &amp; Multi Gun Data'!G$7:G$410,MATCH($A223,'[1]SOTY &amp; Multi Gun Data'!$F$7:$F$410,0),1))</f>
        <v/>
      </c>
      <c r="C223" s="311" t="str">
        <f>IF($A223="","",INDEX('[1]SOTY &amp; Multi Gun Data'!H$7:H$410,MATCH($A223,'[1]SOTY &amp; Multi Gun Data'!$F$7:$F$410,0),1))</f>
        <v/>
      </c>
      <c r="D223" s="312" t="str">
        <f t="shared" si="33"/>
        <v/>
      </c>
      <c r="E223" s="28" t="str">
        <f t="shared" si="39"/>
        <v/>
      </c>
      <c r="I223" s="310" t="str">
        <f>IFERROR(INDEX('[1]SOTY &amp; Multi Gun Data'!$F$7:$F$410,MATCH((ROW()-6),'[1]SOTY &amp; Multi Gun Data'!$AJ$7:$AJ$410,0),1),"")</f>
        <v/>
      </c>
      <c r="J223" s="311" t="str">
        <f>IF(I223="","",INDEX('[1]SOTY &amp; Multi Gun Data'!G$7:G$410,MATCH($I223,'[1]SOTY &amp; Multi Gun Data'!$F$7:$F$410,0),1))</f>
        <v/>
      </c>
      <c r="K223" s="313" t="str">
        <f>IF(J223="","",INDEX('[1]SOTY &amp; Multi Gun Data'!H$7:H$410,MATCH($I223,'[1]SOTY &amp; Multi Gun Data'!$F$7:$F$410,0),1))</f>
        <v/>
      </c>
      <c r="L223" s="314" t="str">
        <f>IF(K223="","",INDEX('[1]SOTY &amp; Multi Gun Data'!I$7:I$410,MATCH($I223,'[1]SOTY &amp; Multi Gun Data'!$F$7:$F$410,0),1))</f>
        <v/>
      </c>
      <c r="M223" s="312" t="str">
        <f t="shared" si="34"/>
        <v/>
      </c>
      <c r="N223" s="28" t="str">
        <f t="shared" si="40"/>
        <v/>
      </c>
      <c r="R223" s="310" t="str">
        <f>IFERROR(INDEX('[1]SOTY &amp; Multi Gun Data'!$F$7:$F$410,MATCH((ROW()-6),'[1]SOTY &amp; Multi Gun Data'!$AL$7:$AL$410,0),1),"")</f>
        <v/>
      </c>
      <c r="S223" s="311" t="str">
        <f>IF(R223="","",INDEX('[1]SOTY &amp; Multi Gun Data'!G$7:G$410,MATCH($R223,'[1]SOTY &amp; Multi Gun Data'!$F$7:$F$410,0),1))</f>
        <v/>
      </c>
      <c r="T223" s="313" t="str">
        <f>IF(S223="","",INDEX('[1]SOTY &amp; Multi Gun Data'!H$7:H$410,MATCH($R223,'[1]SOTY &amp; Multi Gun Data'!$F$7:$F$410,0),1))</f>
        <v/>
      </c>
      <c r="U223" s="314" t="str">
        <f>IF(T223="","",INDEX('[1]SOTY &amp; Multi Gun Data'!I$7:I$410,MATCH($R223,'[1]SOTY &amp; Multi Gun Data'!$F$7:$F$410,0),1))</f>
        <v/>
      </c>
      <c r="V223" s="312" t="str">
        <f t="shared" si="35"/>
        <v/>
      </c>
      <c r="W223" s="28" t="str">
        <f t="shared" si="41"/>
        <v/>
      </c>
      <c r="AA223" s="310" t="str">
        <f>IFERROR(INDEX('[1]SOTY &amp; Multi Gun Data'!$F$7:$F$410,MATCH((ROW()-6),'[1]SOTY &amp; Multi Gun Data'!$AN$7:$AN$410,0),1),"")</f>
        <v/>
      </c>
      <c r="AB223" s="311" t="str">
        <f>IF($AA223="","",INDEX('[1]SOTY &amp; Multi Gun Data'!G$7:G$410,MATCH($AA223,'[1]SOTY &amp; Multi Gun Data'!$F$7:$F$410,0),1))</f>
        <v/>
      </c>
      <c r="AC223" s="313" t="str">
        <f>IF($AA223="","",INDEX('[1]SOTY &amp; Multi Gun Data'!H$7:H$410,MATCH($AA223,'[1]SOTY &amp; Multi Gun Data'!$F$7:$F$410,0),1))</f>
        <v/>
      </c>
      <c r="AD223" s="315" t="str">
        <f>IF($AA223="","",INDEX('[1]SOTY &amp; Multi Gun Data'!J$7:J$410,MATCH($AA223,'[1]SOTY &amp; Multi Gun Data'!$F$7:$F$410,0),1))</f>
        <v/>
      </c>
      <c r="AE223" s="316" t="str">
        <f>IF($AA223="","",INDEX('[1]SOTY &amp; Multi Gun Data'!K$7:K$410,MATCH($AA223,'[1]SOTY &amp; Multi Gun Data'!$F$7:$F$410,0),1))</f>
        <v/>
      </c>
      <c r="AF223" s="312" t="str">
        <f t="shared" si="36"/>
        <v/>
      </c>
      <c r="AG223" s="28" t="str">
        <f t="shared" si="42"/>
        <v/>
      </c>
      <c r="AK223" s="310" t="str">
        <f>IFERROR(INDEX('[1]SOTY &amp; Multi Gun Data'!$F$7:$F$410,MATCH((ROW()-6),'[1]SOTY &amp; Multi Gun Data'!$AP$7:$AP$410,0),1),"")</f>
        <v/>
      </c>
      <c r="AL223" s="311" t="str">
        <f>IF($AK223="","",INDEX('[1]SOTY &amp; Multi Gun Data'!G$7:G$410,MATCH($AK223,'[1]SOTY &amp; Multi Gun Data'!$F$7:$F$410,0),1))</f>
        <v/>
      </c>
      <c r="AM223" s="313" t="str">
        <f>IF($AK223="","",INDEX('[1]SOTY &amp; Multi Gun Data'!H$7:H$410,MATCH($AK223,'[1]SOTY &amp; Multi Gun Data'!$F$7:$F$410,0),1))</f>
        <v/>
      </c>
      <c r="AN223" s="315" t="str">
        <f>IF($AK223="","",INDEX('[1]SOTY &amp; Multi Gun Data'!J$7:J$410,MATCH($AK223,'[1]SOTY &amp; Multi Gun Data'!$F$7:$F$410,0),1))</f>
        <v/>
      </c>
      <c r="AO223" s="316" t="str">
        <f>IF($AK223="","",INDEX('[1]SOTY &amp; Multi Gun Data'!K$7:K$410,MATCH($AK223,'[1]SOTY &amp; Multi Gun Data'!$F$7:$F$410,0),1))</f>
        <v/>
      </c>
      <c r="AP223" s="312" t="str">
        <f t="shared" si="37"/>
        <v/>
      </c>
      <c r="AQ223" s="28" t="str">
        <f t="shared" si="43"/>
        <v/>
      </c>
      <c r="AU223" s="310" t="str">
        <f>IFERROR(INDEX('[1]SOTY &amp; Multi Gun Data'!$F$7:$F$410,MATCH((ROW()-6),'[1]SOTY &amp; Multi Gun Data'!$AC$7:$AC$410,0),1),"")</f>
        <v/>
      </c>
      <c r="AV223" s="317" t="str">
        <f>IF(AU223="","",INDEX('[1]SOTY &amp; Multi Gun Data'!AB$7:AB$410,MATCH(AU223,'[1]SOTY &amp; Multi Gun Data'!$F$7:$F$410,0),1))</f>
        <v/>
      </c>
      <c r="AW223" s="318" t="str">
        <f t="array" ref="AW223">IF($AU223="","",MAX(IF('[1]SOTY &amp; Multi Gun Data'!$F$7:$F$410=$AU223,'[1]SOTY &amp; Multi Gun Data'!$G$7:$G$410),IF('[1]SOTY &amp; Multi Gun Data'!$F$7:$F$410=$AU223,'[1]SOTY &amp; Multi Gun Data'!$H$7:$H$410)))</f>
        <v/>
      </c>
      <c r="AX223" s="319" t="str">
        <f t="shared" si="38"/>
        <v/>
      </c>
    </row>
    <row r="224" spans="1:50" ht="16.7" x14ac:dyDescent="0.35">
      <c r="A224" s="310" t="str">
        <f>IFERROR(INDEX('[1]SOTY &amp; Multi Gun Data'!$F$7:$F$410,MATCH((ROW()-6),'[1]SOTY &amp; Multi Gun Data'!$AH$7:$AH$410,0),1),"")</f>
        <v/>
      </c>
      <c r="B224" s="311" t="str">
        <f>IF($A224="","",INDEX('[1]SOTY &amp; Multi Gun Data'!G$7:G$410,MATCH($A224,'[1]SOTY &amp; Multi Gun Data'!$F$7:$F$410,0),1))</f>
        <v/>
      </c>
      <c r="C224" s="311" t="str">
        <f>IF($A224="","",INDEX('[1]SOTY &amp; Multi Gun Data'!H$7:H$410,MATCH($A224,'[1]SOTY &amp; Multi Gun Data'!$F$7:$F$410,0),1))</f>
        <v/>
      </c>
      <c r="D224" s="312" t="str">
        <f t="shared" si="33"/>
        <v/>
      </c>
      <c r="E224" s="28" t="str">
        <f t="shared" si="39"/>
        <v/>
      </c>
      <c r="I224" s="310" t="str">
        <f>IFERROR(INDEX('[1]SOTY &amp; Multi Gun Data'!$F$7:$F$410,MATCH((ROW()-6),'[1]SOTY &amp; Multi Gun Data'!$AJ$7:$AJ$410,0),1),"")</f>
        <v/>
      </c>
      <c r="J224" s="311" t="str">
        <f>IF(I224="","",INDEX('[1]SOTY &amp; Multi Gun Data'!G$7:G$410,MATCH($I224,'[1]SOTY &amp; Multi Gun Data'!$F$7:$F$410,0),1))</f>
        <v/>
      </c>
      <c r="K224" s="313" t="str">
        <f>IF(J224="","",INDEX('[1]SOTY &amp; Multi Gun Data'!H$7:H$410,MATCH($I224,'[1]SOTY &amp; Multi Gun Data'!$F$7:$F$410,0),1))</f>
        <v/>
      </c>
      <c r="L224" s="314" t="str">
        <f>IF(K224="","",INDEX('[1]SOTY &amp; Multi Gun Data'!I$7:I$410,MATCH($I224,'[1]SOTY &amp; Multi Gun Data'!$F$7:$F$410,0),1))</f>
        <v/>
      </c>
      <c r="M224" s="312" t="str">
        <f t="shared" si="34"/>
        <v/>
      </c>
      <c r="N224" s="28" t="str">
        <f t="shared" si="40"/>
        <v/>
      </c>
      <c r="R224" s="310" t="str">
        <f>IFERROR(INDEX('[1]SOTY &amp; Multi Gun Data'!$F$7:$F$410,MATCH((ROW()-6),'[1]SOTY &amp; Multi Gun Data'!$AL$7:$AL$410,0),1),"")</f>
        <v/>
      </c>
      <c r="S224" s="311" t="str">
        <f>IF(R224="","",INDEX('[1]SOTY &amp; Multi Gun Data'!G$7:G$410,MATCH($R224,'[1]SOTY &amp; Multi Gun Data'!$F$7:$F$410,0),1))</f>
        <v/>
      </c>
      <c r="T224" s="313" t="str">
        <f>IF(S224="","",INDEX('[1]SOTY &amp; Multi Gun Data'!H$7:H$410,MATCH($R224,'[1]SOTY &amp; Multi Gun Data'!$F$7:$F$410,0),1))</f>
        <v/>
      </c>
      <c r="U224" s="314" t="str">
        <f>IF(T224="","",INDEX('[1]SOTY &amp; Multi Gun Data'!I$7:I$410,MATCH($R224,'[1]SOTY &amp; Multi Gun Data'!$F$7:$F$410,0),1))</f>
        <v/>
      </c>
      <c r="V224" s="312" t="str">
        <f t="shared" si="35"/>
        <v/>
      </c>
      <c r="W224" s="28" t="str">
        <f t="shared" si="41"/>
        <v/>
      </c>
      <c r="AA224" s="310" t="str">
        <f>IFERROR(INDEX('[1]SOTY &amp; Multi Gun Data'!$F$7:$F$410,MATCH((ROW()-6),'[1]SOTY &amp; Multi Gun Data'!$AN$7:$AN$410,0),1),"")</f>
        <v/>
      </c>
      <c r="AB224" s="311" t="str">
        <f>IF($AA224="","",INDEX('[1]SOTY &amp; Multi Gun Data'!G$7:G$410,MATCH($AA224,'[1]SOTY &amp; Multi Gun Data'!$F$7:$F$410,0),1))</f>
        <v/>
      </c>
      <c r="AC224" s="313" t="str">
        <f>IF($AA224="","",INDEX('[1]SOTY &amp; Multi Gun Data'!H$7:H$410,MATCH($AA224,'[1]SOTY &amp; Multi Gun Data'!$F$7:$F$410,0),1))</f>
        <v/>
      </c>
      <c r="AD224" s="315" t="str">
        <f>IF($AA224="","",INDEX('[1]SOTY &amp; Multi Gun Data'!J$7:J$410,MATCH($AA224,'[1]SOTY &amp; Multi Gun Data'!$F$7:$F$410,0),1))</f>
        <v/>
      </c>
      <c r="AE224" s="316" t="str">
        <f>IF($AA224="","",INDEX('[1]SOTY &amp; Multi Gun Data'!K$7:K$410,MATCH($AA224,'[1]SOTY &amp; Multi Gun Data'!$F$7:$F$410,0),1))</f>
        <v/>
      </c>
      <c r="AF224" s="312" t="str">
        <f t="shared" si="36"/>
        <v/>
      </c>
      <c r="AG224" s="28" t="str">
        <f t="shared" si="42"/>
        <v/>
      </c>
      <c r="AK224" s="310" t="str">
        <f>IFERROR(INDEX('[1]SOTY &amp; Multi Gun Data'!$F$7:$F$410,MATCH((ROW()-6),'[1]SOTY &amp; Multi Gun Data'!$AP$7:$AP$410,0),1),"")</f>
        <v/>
      </c>
      <c r="AL224" s="311" t="str">
        <f>IF($AK224="","",INDEX('[1]SOTY &amp; Multi Gun Data'!G$7:G$410,MATCH($AK224,'[1]SOTY &amp; Multi Gun Data'!$F$7:$F$410,0),1))</f>
        <v/>
      </c>
      <c r="AM224" s="313" t="str">
        <f>IF($AK224="","",INDEX('[1]SOTY &amp; Multi Gun Data'!H$7:H$410,MATCH($AK224,'[1]SOTY &amp; Multi Gun Data'!$F$7:$F$410,0),1))</f>
        <v/>
      </c>
      <c r="AN224" s="315" t="str">
        <f>IF($AK224="","",INDEX('[1]SOTY &amp; Multi Gun Data'!J$7:J$410,MATCH($AK224,'[1]SOTY &amp; Multi Gun Data'!$F$7:$F$410,0),1))</f>
        <v/>
      </c>
      <c r="AO224" s="316" t="str">
        <f>IF($AK224="","",INDEX('[1]SOTY &amp; Multi Gun Data'!K$7:K$410,MATCH($AK224,'[1]SOTY &amp; Multi Gun Data'!$F$7:$F$410,0),1))</f>
        <v/>
      </c>
      <c r="AP224" s="312" t="str">
        <f t="shared" si="37"/>
        <v/>
      </c>
      <c r="AQ224" s="28" t="str">
        <f t="shared" si="43"/>
        <v/>
      </c>
      <c r="AU224" s="310" t="str">
        <f>IFERROR(INDEX('[1]SOTY &amp; Multi Gun Data'!$F$7:$F$410,MATCH((ROW()-6),'[1]SOTY &amp; Multi Gun Data'!$AC$7:$AC$410,0),1),"")</f>
        <v/>
      </c>
      <c r="AV224" s="317" t="str">
        <f>IF(AU224="","",INDEX('[1]SOTY &amp; Multi Gun Data'!AB$7:AB$410,MATCH(AU224,'[1]SOTY &amp; Multi Gun Data'!$F$7:$F$410,0),1))</f>
        <v/>
      </c>
      <c r="AW224" s="318" t="str">
        <f t="array" ref="AW224">IF($AU224="","",MAX(IF('[1]SOTY &amp; Multi Gun Data'!$F$7:$F$410=$AU224,'[1]SOTY &amp; Multi Gun Data'!$G$7:$G$410),IF('[1]SOTY &amp; Multi Gun Data'!$F$7:$F$410=$AU224,'[1]SOTY &amp; Multi Gun Data'!$H$7:$H$410)))</f>
        <v/>
      </c>
      <c r="AX224" s="319" t="str">
        <f t="shared" si="38"/>
        <v/>
      </c>
    </row>
    <row r="225" spans="1:50" ht="16.7" x14ac:dyDescent="0.35">
      <c r="A225" s="310" t="str">
        <f>IFERROR(INDEX('[1]SOTY &amp; Multi Gun Data'!$F$7:$F$410,MATCH((ROW()-6),'[1]SOTY &amp; Multi Gun Data'!$AH$7:$AH$410,0),1),"")</f>
        <v/>
      </c>
      <c r="B225" s="311" t="str">
        <f>IF($A225="","",INDEX('[1]SOTY &amp; Multi Gun Data'!G$7:G$410,MATCH($A225,'[1]SOTY &amp; Multi Gun Data'!$F$7:$F$410,0),1))</f>
        <v/>
      </c>
      <c r="C225" s="311" t="str">
        <f>IF($A225="","",INDEX('[1]SOTY &amp; Multi Gun Data'!H$7:H$410,MATCH($A225,'[1]SOTY &amp; Multi Gun Data'!$F$7:$F$410,0),1))</f>
        <v/>
      </c>
      <c r="D225" s="312" t="str">
        <f t="shared" si="33"/>
        <v/>
      </c>
      <c r="E225" s="28" t="str">
        <f t="shared" si="39"/>
        <v/>
      </c>
      <c r="I225" s="310" t="str">
        <f>IFERROR(INDEX('[1]SOTY &amp; Multi Gun Data'!$F$7:$F$410,MATCH((ROW()-6),'[1]SOTY &amp; Multi Gun Data'!$AJ$7:$AJ$410,0),1),"")</f>
        <v/>
      </c>
      <c r="J225" s="311" t="str">
        <f>IF(I225="","",INDEX('[1]SOTY &amp; Multi Gun Data'!G$7:G$410,MATCH($I225,'[1]SOTY &amp; Multi Gun Data'!$F$7:$F$410,0),1))</f>
        <v/>
      </c>
      <c r="K225" s="313" t="str">
        <f>IF(J225="","",INDEX('[1]SOTY &amp; Multi Gun Data'!H$7:H$410,MATCH($I225,'[1]SOTY &amp; Multi Gun Data'!$F$7:$F$410,0),1))</f>
        <v/>
      </c>
      <c r="L225" s="314" t="str">
        <f>IF(K225="","",INDEX('[1]SOTY &amp; Multi Gun Data'!I$7:I$410,MATCH($I225,'[1]SOTY &amp; Multi Gun Data'!$F$7:$F$410,0),1))</f>
        <v/>
      </c>
      <c r="M225" s="312" t="str">
        <f t="shared" si="34"/>
        <v/>
      </c>
      <c r="N225" s="28" t="str">
        <f t="shared" si="40"/>
        <v/>
      </c>
      <c r="R225" s="310" t="str">
        <f>IFERROR(INDEX('[1]SOTY &amp; Multi Gun Data'!$F$7:$F$410,MATCH((ROW()-6),'[1]SOTY &amp; Multi Gun Data'!$AL$7:$AL$410,0),1),"")</f>
        <v/>
      </c>
      <c r="S225" s="311" t="str">
        <f>IF(R225="","",INDEX('[1]SOTY &amp; Multi Gun Data'!G$7:G$410,MATCH($R225,'[1]SOTY &amp; Multi Gun Data'!$F$7:$F$410,0),1))</f>
        <v/>
      </c>
      <c r="T225" s="313" t="str">
        <f>IF(S225="","",INDEX('[1]SOTY &amp; Multi Gun Data'!H$7:H$410,MATCH($R225,'[1]SOTY &amp; Multi Gun Data'!$F$7:$F$410,0),1))</f>
        <v/>
      </c>
      <c r="U225" s="314" t="str">
        <f>IF(T225="","",INDEX('[1]SOTY &amp; Multi Gun Data'!I$7:I$410,MATCH($R225,'[1]SOTY &amp; Multi Gun Data'!$F$7:$F$410,0),1))</f>
        <v/>
      </c>
      <c r="V225" s="312" t="str">
        <f t="shared" si="35"/>
        <v/>
      </c>
      <c r="W225" s="28" t="str">
        <f t="shared" si="41"/>
        <v/>
      </c>
      <c r="AA225" s="310" t="str">
        <f>IFERROR(INDEX('[1]SOTY &amp; Multi Gun Data'!$F$7:$F$410,MATCH((ROW()-6),'[1]SOTY &amp; Multi Gun Data'!$AN$7:$AN$410,0),1),"")</f>
        <v/>
      </c>
      <c r="AB225" s="311" t="str">
        <f>IF($AA225="","",INDEX('[1]SOTY &amp; Multi Gun Data'!G$7:G$410,MATCH($AA225,'[1]SOTY &amp; Multi Gun Data'!$F$7:$F$410,0),1))</f>
        <v/>
      </c>
      <c r="AC225" s="313" t="str">
        <f>IF($AA225="","",INDEX('[1]SOTY &amp; Multi Gun Data'!H$7:H$410,MATCH($AA225,'[1]SOTY &amp; Multi Gun Data'!$F$7:$F$410,0),1))</f>
        <v/>
      </c>
      <c r="AD225" s="315" t="str">
        <f>IF($AA225="","",INDEX('[1]SOTY &amp; Multi Gun Data'!J$7:J$410,MATCH($AA225,'[1]SOTY &amp; Multi Gun Data'!$F$7:$F$410,0),1))</f>
        <v/>
      </c>
      <c r="AE225" s="316" t="str">
        <f>IF($AA225="","",INDEX('[1]SOTY &amp; Multi Gun Data'!K$7:K$410,MATCH($AA225,'[1]SOTY &amp; Multi Gun Data'!$F$7:$F$410,0),1))</f>
        <v/>
      </c>
      <c r="AF225" s="312" t="str">
        <f t="shared" si="36"/>
        <v/>
      </c>
      <c r="AG225" s="28" t="str">
        <f t="shared" si="42"/>
        <v/>
      </c>
      <c r="AK225" s="310" t="str">
        <f>IFERROR(INDEX('[1]SOTY &amp; Multi Gun Data'!$F$7:$F$410,MATCH((ROW()-6),'[1]SOTY &amp; Multi Gun Data'!$AP$7:$AP$410,0),1),"")</f>
        <v/>
      </c>
      <c r="AL225" s="311" t="str">
        <f>IF($AK225="","",INDEX('[1]SOTY &amp; Multi Gun Data'!G$7:G$410,MATCH($AK225,'[1]SOTY &amp; Multi Gun Data'!$F$7:$F$410,0),1))</f>
        <v/>
      </c>
      <c r="AM225" s="313" t="str">
        <f>IF($AK225="","",INDEX('[1]SOTY &amp; Multi Gun Data'!H$7:H$410,MATCH($AK225,'[1]SOTY &amp; Multi Gun Data'!$F$7:$F$410,0),1))</f>
        <v/>
      </c>
      <c r="AN225" s="315" t="str">
        <f>IF($AK225="","",INDEX('[1]SOTY &amp; Multi Gun Data'!J$7:J$410,MATCH($AK225,'[1]SOTY &amp; Multi Gun Data'!$F$7:$F$410,0),1))</f>
        <v/>
      </c>
      <c r="AO225" s="316" t="str">
        <f>IF($AK225="","",INDEX('[1]SOTY &amp; Multi Gun Data'!K$7:K$410,MATCH($AK225,'[1]SOTY &amp; Multi Gun Data'!$F$7:$F$410,0),1))</f>
        <v/>
      </c>
      <c r="AP225" s="312" t="str">
        <f t="shared" si="37"/>
        <v/>
      </c>
      <c r="AQ225" s="28" t="str">
        <f t="shared" si="43"/>
        <v/>
      </c>
      <c r="AU225" s="310" t="str">
        <f>IFERROR(INDEX('[1]SOTY &amp; Multi Gun Data'!$F$7:$F$410,MATCH((ROW()-6),'[1]SOTY &amp; Multi Gun Data'!$AC$7:$AC$410,0),1),"")</f>
        <v/>
      </c>
      <c r="AV225" s="317" t="str">
        <f>IF(AU225="","",INDEX('[1]SOTY &amp; Multi Gun Data'!AB$7:AB$410,MATCH(AU225,'[1]SOTY &amp; Multi Gun Data'!$F$7:$F$410,0),1))</f>
        <v/>
      </c>
      <c r="AW225" s="318" t="str">
        <f t="array" ref="AW225">IF($AU225="","",MAX(IF('[1]SOTY &amp; Multi Gun Data'!$F$7:$F$410=$AU225,'[1]SOTY &amp; Multi Gun Data'!$G$7:$G$410),IF('[1]SOTY &amp; Multi Gun Data'!$F$7:$F$410=$AU225,'[1]SOTY &amp; Multi Gun Data'!$H$7:$H$410)))</f>
        <v/>
      </c>
      <c r="AX225" s="319" t="str">
        <f t="shared" si="38"/>
        <v/>
      </c>
    </row>
    <row r="226" spans="1:50" ht="16.7" x14ac:dyDescent="0.35">
      <c r="A226" s="310" t="str">
        <f>IFERROR(INDEX('[1]SOTY &amp; Multi Gun Data'!$F$7:$F$410,MATCH((ROW()-6),'[1]SOTY &amp; Multi Gun Data'!$AH$7:$AH$410,0),1),"")</f>
        <v/>
      </c>
      <c r="B226" s="311" t="str">
        <f>IF($A226="","",INDEX('[1]SOTY &amp; Multi Gun Data'!G$7:G$410,MATCH($A226,'[1]SOTY &amp; Multi Gun Data'!$F$7:$F$410,0),1))</f>
        <v/>
      </c>
      <c r="C226" s="311" t="str">
        <f>IF($A226="","",INDEX('[1]SOTY &amp; Multi Gun Data'!H$7:H$410,MATCH($A226,'[1]SOTY &amp; Multi Gun Data'!$F$7:$F$410,0),1))</f>
        <v/>
      </c>
      <c r="D226" s="312" t="str">
        <f t="shared" si="33"/>
        <v/>
      </c>
      <c r="E226" s="28" t="str">
        <f t="shared" si="39"/>
        <v/>
      </c>
      <c r="I226" s="310" t="str">
        <f>IFERROR(INDEX('[1]SOTY &amp; Multi Gun Data'!$F$7:$F$410,MATCH((ROW()-6),'[1]SOTY &amp; Multi Gun Data'!$AJ$7:$AJ$410,0),1),"")</f>
        <v/>
      </c>
      <c r="J226" s="311" t="str">
        <f>IF(I226="","",INDEX('[1]SOTY &amp; Multi Gun Data'!G$7:G$410,MATCH($I226,'[1]SOTY &amp; Multi Gun Data'!$F$7:$F$410,0),1))</f>
        <v/>
      </c>
      <c r="K226" s="313" t="str">
        <f>IF(J226="","",INDEX('[1]SOTY &amp; Multi Gun Data'!H$7:H$410,MATCH($I226,'[1]SOTY &amp; Multi Gun Data'!$F$7:$F$410,0),1))</f>
        <v/>
      </c>
      <c r="L226" s="314" t="str">
        <f>IF(K226="","",INDEX('[1]SOTY &amp; Multi Gun Data'!I$7:I$410,MATCH($I226,'[1]SOTY &amp; Multi Gun Data'!$F$7:$F$410,0),1))</f>
        <v/>
      </c>
      <c r="M226" s="312" t="str">
        <f t="shared" si="34"/>
        <v/>
      </c>
      <c r="N226" s="28" t="str">
        <f t="shared" si="40"/>
        <v/>
      </c>
      <c r="R226" s="310" t="str">
        <f>IFERROR(INDEX('[1]SOTY &amp; Multi Gun Data'!$F$7:$F$410,MATCH((ROW()-6),'[1]SOTY &amp; Multi Gun Data'!$AL$7:$AL$410,0),1),"")</f>
        <v/>
      </c>
      <c r="S226" s="311" t="str">
        <f>IF(R226="","",INDEX('[1]SOTY &amp; Multi Gun Data'!G$7:G$410,MATCH($R226,'[1]SOTY &amp; Multi Gun Data'!$F$7:$F$410,0),1))</f>
        <v/>
      </c>
      <c r="T226" s="313" t="str">
        <f>IF(S226="","",INDEX('[1]SOTY &amp; Multi Gun Data'!H$7:H$410,MATCH($R226,'[1]SOTY &amp; Multi Gun Data'!$F$7:$F$410,0),1))</f>
        <v/>
      </c>
      <c r="U226" s="314" t="str">
        <f>IF(T226="","",INDEX('[1]SOTY &amp; Multi Gun Data'!I$7:I$410,MATCH($R226,'[1]SOTY &amp; Multi Gun Data'!$F$7:$F$410,0),1))</f>
        <v/>
      </c>
      <c r="V226" s="312" t="str">
        <f t="shared" si="35"/>
        <v/>
      </c>
      <c r="W226" s="28" t="str">
        <f t="shared" si="41"/>
        <v/>
      </c>
      <c r="AA226" s="310" t="str">
        <f>IFERROR(INDEX('[1]SOTY &amp; Multi Gun Data'!$F$7:$F$410,MATCH((ROW()-6),'[1]SOTY &amp; Multi Gun Data'!$AN$7:$AN$410,0),1),"")</f>
        <v/>
      </c>
      <c r="AB226" s="311" t="str">
        <f>IF($AA226="","",INDEX('[1]SOTY &amp; Multi Gun Data'!G$7:G$410,MATCH($AA226,'[1]SOTY &amp; Multi Gun Data'!$F$7:$F$410,0),1))</f>
        <v/>
      </c>
      <c r="AC226" s="313" t="str">
        <f>IF($AA226="","",INDEX('[1]SOTY &amp; Multi Gun Data'!H$7:H$410,MATCH($AA226,'[1]SOTY &amp; Multi Gun Data'!$F$7:$F$410,0),1))</f>
        <v/>
      </c>
      <c r="AD226" s="315" t="str">
        <f>IF($AA226="","",INDEX('[1]SOTY &amp; Multi Gun Data'!J$7:J$410,MATCH($AA226,'[1]SOTY &amp; Multi Gun Data'!$F$7:$F$410,0),1))</f>
        <v/>
      </c>
      <c r="AE226" s="316" t="str">
        <f>IF($AA226="","",INDEX('[1]SOTY &amp; Multi Gun Data'!K$7:K$410,MATCH($AA226,'[1]SOTY &amp; Multi Gun Data'!$F$7:$F$410,0),1))</f>
        <v/>
      </c>
      <c r="AF226" s="312" t="str">
        <f t="shared" si="36"/>
        <v/>
      </c>
      <c r="AG226" s="28" t="str">
        <f t="shared" si="42"/>
        <v/>
      </c>
      <c r="AK226" s="310" t="str">
        <f>IFERROR(INDEX('[1]SOTY &amp; Multi Gun Data'!$F$7:$F$410,MATCH((ROW()-6),'[1]SOTY &amp; Multi Gun Data'!$AP$7:$AP$410,0),1),"")</f>
        <v/>
      </c>
      <c r="AL226" s="311" t="str">
        <f>IF($AK226="","",INDEX('[1]SOTY &amp; Multi Gun Data'!G$7:G$410,MATCH($AK226,'[1]SOTY &amp; Multi Gun Data'!$F$7:$F$410,0),1))</f>
        <v/>
      </c>
      <c r="AM226" s="313" t="str">
        <f>IF($AK226="","",INDEX('[1]SOTY &amp; Multi Gun Data'!H$7:H$410,MATCH($AK226,'[1]SOTY &amp; Multi Gun Data'!$F$7:$F$410,0),1))</f>
        <v/>
      </c>
      <c r="AN226" s="315" t="str">
        <f>IF($AK226="","",INDEX('[1]SOTY &amp; Multi Gun Data'!J$7:J$410,MATCH($AK226,'[1]SOTY &amp; Multi Gun Data'!$F$7:$F$410,0),1))</f>
        <v/>
      </c>
      <c r="AO226" s="316" t="str">
        <f>IF($AK226="","",INDEX('[1]SOTY &amp; Multi Gun Data'!K$7:K$410,MATCH($AK226,'[1]SOTY &amp; Multi Gun Data'!$F$7:$F$410,0),1))</f>
        <v/>
      </c>
      <c r="AP226" s="312" t="str">
        <f t="shared" si="37"/>
        <v/>
      </c>
      <c r="AQ226" s="28" t="str">
        <f t="shared" si="43"/>
        <v/>
      </c>
      <c r="AU226" s="310" t="str">
        <f>IFERROR(INDEX('[1]SOTY &amp; Multi Gun Data'!$F$7:$F$410,MATCH((ROW()-6),'[1]SOTY &amp; Multi Gun Data'!$AC$7:$AC$410,0),1),"")</f>
        <v/>
      </c>
      <c r="AV226" s="317" t="str">
        <f>IF(AU226="","",INDEX('[1]SOTY &amp; Multi Gun Data'!AB$7:AB$410,MATCH(AU226,'[1]SOTY &amp; Multi Gun Data'!$F$7:$F$410,0),1))</f>
        <v/>
      </c>
      <c r="AW226" s="318" t="str">
        <f t="array" ref="AW226">IF($AU226="","",MAX(IF('[1]SOTY &amp; Multi Gun Data'!$F$7:$F$410=$AU226,'[1]SOTY &amp; Multi Gun Data'!$G$7:$G$410),IF('[1]SOTY &amp; Multi Gun Data'!$F$7:$F$410=$AU226,'[1]SOTY &amp; Multi Gun Data'!$H$7:$H$410)))</f>
        <v/>
      </c>
      <c r="AX226" s="319" t="str">
        <f t="shared" si="38"/>
        <v/>
      </c>
    </row>
    <row r="227" spans="1:50" ht="16.7" x14ac:dyDescent="0.35">
      <c r="A227" s="310" t="str">
        <f>IFERROR(INDEX('[1]SOTY &amp; Multi Gun Data'!$F$7:$F$410,MATCH((ROW()-6),'[1]SOTY &amp; Multi Gun Data'!$AH$7:$AH$410,0),1),"")</f>
        <v/>
      </c>
      <c r="B227" s="311" t="str">
        <f>IF($A227="","",INDEX('[1]SOTY &amp; Multi Gun Data'!G$7:G$410,MATCH($A227,'[1]SOTY &amp; Multi Gun Data'!$F$7:$F$410,0),1))</f>
        <v/>
      </c>
      <c r="C227" s="311" t="str">
        <f>IF($A227="","",INDEX('[1]SOTY &amp; Multi Gun Data'!H$7:H$410,MATCH($A227,'[1]SOTY &amp; Multi Gun Data'!$F$7:$F$410,0),1))</f>
        <v/>
      </c>
      <c r="D227" s="312" t="str">
        <f t="shared" si="33"/>
        <v/>
      </c>
      <c r="E227" s="28" t="str">
        <f t="shared" si="39"/>
        <v/>
      </c>
      <c r="I227" s="310" t="str">
        <f>IFERROR(INDEX('[1]SOTY &amp; Multi Gun Data'!$F$7:$F$410,MATCH((ROW()-6),'[1]SOTY &amp; Multi Gun Data'!$AJ$7:$AJ$410,0),1),"")</f>
        <v/>
      </c>
      <c r="J227" s="311" t="str">
        <f>IF(I227="","",INDEX('[1]SOTY &amp; Multi Gun Data'!G$7:G$410,MATCH($I227,'[1]SOTY &amp; Multi Gun Data'!$F$7:$F$410,0),1))</f>
        <v/>
      </c>
      <c r="K227" s="313" t="str">
        <f>IF(J227="","",INDEX('[1]SOTY &amp; Multi Gun Data'!H$7:H$410,MATCH($I227,'[1]SOTY &amp; Multi Gun Data'!$F$7:$F$410,0),1))</f>
        <v/>
      </c>
      <c r="L227" s="314" t="str">
        <f>IF(K227="","",INDEX('[1]SOTY &amp; Multi Gun Data'!I$7:I$410,MATCH($I227,'[1]SOTY &amp; Multi Gun Data'!$F$7:$F$410,0),1))</f>
        <v/>
      </c>
      <c r="M227" s="312" t="str">
        <f t="shared" si="34"/>
        <v/>
      </c>
      <c r="N227" s="28" t="str">
        <f t="shared" si="40"/>
        <v/>
      </c>
      <c r="R227" s="310" t="str">
        <f>IFERROR(INDEX('[1]SOTY &amp; Multi Gun Data'!$F$7:$F$410,MATCH((ROW()-6),'[1]SOTY &amp; Multi Gun Data'!$AL$7:$AL$410,0),1),"")</f>
        <v/>
      </c>
      <c r="S227" s="311" t="str">
        <f>IF(R227="","",INDEX('[1]SOTY &amp; Multi Gun Data'!G$7:G$410,MATCH($R227,'[1]SOTY &amp; Multi Gun Data'!$F$7:$F$410,0),1))</f>
        <v/>
      </c>
      <c r="T227" s="313" t="str">
        <f>IF(S227="","",INDEX('[1]SOTY &amp; Multi Gun Data'!H$7:H$410,MATCH($R227,'[1]SOTY &amp; Multi Gun Data'!$F$7:$F$410,0),1))</f>
        <v/>
      </c>
      <c r="U227" s="314" t="str">
        <f>IF(T227="","",INDEX('[1]SOTY &amp; Multi Gun Data'!I$7:I$410,MATCH($R227,'[1]SOTY &amp; Multi Gun Data'!$F$7:$F$410,0),1))</f>
        <v/>
      </c>
      <c r="V227" s="312" t="str">
        <f t="shared" si="35"/>
        <v/>
      </c>
      <c r="W227" s="28" t="str">
        <f t="shared" si="41"/>
        <v/>
      </c>
      <c r="AA227" s="310" t="str">
        <f>IFERROR(INDEX('[1]SOTY &amp; Multi Gun Data'!$F$7:$F$410,MATCH((ROW()-6),'[1]SOTY &amp; Multi Gun Data'!$AN$7:$AN$410,0),1),"")</f>
        <v/>
      </c>
      <c r="AB227" s="311" t="str">
        <f>IF($AA227="","",INDEX('[1]SOTY &amp; Multi Gun Data'!G$7:G$410,MATCH($AA227,'[1]SOTY &amp; Multi Gun Data'!$F$7:$F$410,0),1))</f>
        <v/>
      </c>
      <c r="AC227" s="313" t="str">
        <f>IF($AA227="","",INDEX('[1]SOTY &amp; Multi Gun Data'!H$7:H$410,MATCH($AA227,'[1]SOTY &amp; Multi Gun Data'!$F$7:$F$410,0),1))</f>
        <v/>
      </c>
      <c r="AD227" s="315" t="str">
        <f>IF($AA227="","",INDEX('[1]SOTY &amp; Multi Gun Data'!J$7:J$410,MATCH($AA227,'[1]SOTY &amp; Multi Gun Data'!$F$7:$F$410,0),1))</f>
        <v/>
      </c>
      <c r="AE227" s="316" t="str">
        <f>IF($AA227="","",INDEX('[1]SOTY &amp; Multi Gun Data'!K$7:K$410,MATCH($AA227,'[1]SOTY &amp; Multi Gun Data'!$F$7:$F$410,0),1))</f>
        <v/>
      </c>
      <c r="AF227" s="312" t="str">
        <f t="shared" si="36"/>
        <v/>
      </c>
      <c r="AG227" s="28" t="str">
        <f t="shared" si="42"/>
        <v/>
      </c>
      <c r="AK227" s="310" t="str">
        <f>IFERROR(INDEX('[1]SOTY &amp; Multi Gun Data'!$F$7:$F$410,MATCH((ROW()-6),'[1]SOTY &amp; Multi Gun Data'!$AP$7:$AP$410,0),1),"")</f>
        <v/>
      </c>
      <c r="AL227" s="311" t="str">
        <f>IF($AK227="","",INDEX('[1]SOTY &amp; Multi Gun Data'!G$7:G$410,MATCH($AK227,'[1]SOTY &amp; Multi Gun Data'!$F$7:$F$410,0),1))</f>
        <v/>
      </c>
      <c r="AM227" s="313" t="str">
        <f>IF($AK227="","",INDEX('[1]SOTY &amp; Multi Gun Data'!H$7:H$410,MATCH($AK227,'[1]SOTY &amp; Multi Gun Data'!$F$7:$F$410,0),1))</f>
        <v/>
      </c>
      <c r="AN227" s="315" t="str">
        <f>IF($AK227="","",INDEX('[1]SOTY &amp; Multi Gun Data'!J$7:J$410,MATCH($AK227,'[1]SOTY &amp; Multi Gun Data'!$F$7:$F$410,0),1))</f>
        <v/>
      </c>
      <c r="AO227" s="316" t="str">
        <f>IF($AK227="","",INDEX('[1]SOTY &amp; Multi Gun Data'!K$7:K$410,MATCH($AK227,'[1]SOTY &amp; Multi Gun Data'!$F$7:$F$410,0),1))</f>
        <v/>
      </c>
      <c r="AP227" s="312" t="str">
        <f t="shared" si="37"/>
        <v/>
      </c>
      <c r="AQ227" s="28" t="str">
        <f t="shared" si="43"/>
        <v/>
      </c>
      <c r="AU227" s="310" t="str">
        <f>IFERROR(INDEX('[1]SOTY &amp; Multi Gun Data'!$F$7:$F$410,MATCH((ROW()-6),'[1]SOTY &amp; Multi Gun Data'!$AC$7:$AC$410,0),1),"")</f>
        <v/>
      </c>
      <c r="AV227" s="317" t="str">
        <f>IF(AU227="","",INDEX('[1]SOTY &amp; Multi Gun Data'!AB$7:AB$410,MATCH(AU227,'[1]SOTY &amp; Multi Gun Data'!$F$7:$F$410,0),1))</f>
        <v/>
      </c>
      <c r="AW227" s="318" t="str">
        <f t="array" ref="AW227">IF($AU227="","",MAX(IF('[1]SOTY &amp; Multi Gun Data'!$F$7:$F$410=$AU227,'[1]SOTY &amp; Multi Gun Data'!$G$7:$G$410),IF('[1]SOTY &amp; Multi Gun Data'!$F$7:$F$410=$AU227,'[1]SOTY &amp; Multi Gun Data'!$H$7:$H$410)))</f>
        <v/>
      </c>
      <c r="AX227" s="319" t="str">
        <f t="shared" si="38"/>
        <v/>
      </c>
    </row>
    <row r="228" spans="1:50" ht="16.7" x14ac:dyDescent="0.35">
      <c r="A228" s="310" t="str">
        <f>IFERROR(INDEX('[1]SOTY &amp; Multi Gun Data'!$F$7:$F$410,MATCH((ROW()-6),'[1]SOTY &amp; Multi Gun Data'!$AH$7:$AH$410,0),1),"")</f>
        <v/>
      </c>
      <c r="B228" s="311" t="str">
        <f>IF($A228="","",INDEX('[1]SOTY &amp; Multi Gun Data'!G$7:G$410,MATCH($A228,'[1]SOTY &amp; Multi Gun Data'!$F$7:$F$410,0),1))</f>
        <v/>
      </c>
      <c r="C228" s="311" t="str">
        <f>IF($A228="","",INDEX('[1]SOTY &amp; Multi Gun Data'!H$7:H$410,MATCH($A228,'[1]SOTY &amp; Multi Gun Data'!$F$7:$F$410,0),1))</f>
        <v/>
      </c>
      <c r="D228" s="312" t="str">
        <f t="shared" si="33"/>
        <v/>
      </c>
      <c r="E228" s="28" t="str">
        <f t="shared" si="39"/>
        <v/>
      </c>
      <c r="I228" s="310" t="str">
        <f>IFERROR(INDEX('[1]SOTY &amp; Multi Gun Data'!$F$7:$F$410,MATCH((ROW()-6),'[1]SOTY &amp; Multi Gun Data'!$AJ$7:$AJ$410,0),1),"")</f>
        <v/>
      </c>
      <c r="J228" s="311" t="str">
        <f>IF(I228="","",INDEX('[1]SOTY &amp; Multi Gun Data'!G$7:G$410,MATCH($I228,'[1]SOTY &amp; Multi Gun Data'!$F$7:$F$410,0),1))</f>
        <v/>
      </c>
      <c r="K228" s="313" t="str">
        <f>IF(J228="","",INDEX('[1]SOTY &amp; Multi Gun Data'!H$7:H$410,MATCH($I228,'[1]SOTY &amp; Multi Gun Data'!$F$7:$F$410,0),1))</f>
        <v/>
      </c>
      <c r="L228" s="314" t="str">
        <f>IF(K228="","",INDEX('[1]SOTY &amp; Multi Gun Data'!I$7:I$410,MATCH($I228,'[1]SOTY &amp; Multi Gun Data'!$F$7:$F$410,0),1))</f>
        <v/>
      </c>
      <c r="M228" s="312" t="str">
        <f t="shared" si="34"/>
        <v/>
      </c>
      <c r="N228" s="28" t="str">
        <f t="shared" si="40"/>
        <v/>
      </c>
      <c r="R228" s="310" t="str">
        <f>IFERROR(INDEX('[1]SOTY &amp; Multi Gun Data'!$F$7:$F$410,MATCH((ROW()-6),'[1]SOTY &amp; Multi Gun Data'!$AL$7:$AL$410,0),1),"")</f>
        <v/>
      </c>
      <c r="S228" s="311" t="str">
        <f>IF(R228="","",INDEX('[1]SOTY &amp; Multi Gun Data'!G$7:G$410,MATCH($R228,'[1]SOTY &amp; Multi Gun Data'!$F$7:$F$410,0),1))</f>
        <v/>
      </c>
      <c r="T228" s="313" t="str">
        <f>IF(S228="","",INDEX('[1]SOTY &amp; Multi Gun Data'!H$7:H$410,MATCH($R228,'[1]SOTY &amp; Multi Gun Data'!$F$7:$F$410,0),1))</f>
        <v/>
      </c>
      <c r="U228" s="314" t="str">
        <f>IF(T228="","",INDEX('[1]SOTY &amp; Multi Gun Data'!I$7:I$410,MATCH($R228,'[1]SOTY &amp; Multi Gun Data'!$F$7:$F$410,0),1))</f>
        <v/>
      </c>
      <c r="V228" s="312" t="str">
        <f t="shared" si="35"/>
        <v/>
      </c>
      <c r="W228" s="28" t="str">
        <f t="shared" si="41"/>
        <v/>
      </c>
      <c r="AA228" s="310" t="str">
        <f>IFERROR(INDEX('[1]SOTY &amp; Multi Gun Data'!$F$7:$F$410,MATCH((ROW()-6),'[1]SOTY &amp; Multi Gun Data'!$AN$7:$AN$410,0),1),"")</f>
        <v/>
      </c>
      <c r="AB228" s="311" t="str">
        <f>IF($AA228="","",INDEX('[1]SOTY &amp; Multi Gun Data'!G$7:G$410,MATCH($AA228,'[1]SOTY &amp; Multi Gun Data'!$F$7:$F$410,0),1))</f>
        <v/>
      </c>
      <c r="AC228" s="313" t="str">
        <f>IF($AA228="","",INDEX('[1]SOTY &amp; Multi Gun Data'!H$7:H$410,MATCH($AA228,'[1]SOTY &amp; Multi Gun Data'!$F$7:$F$410,0),1))</f>
        <v/>
      </c>
      <c r="AD228" s="315" t="str">
        <f>IF($AA228="","",INDEX('[1]SOTY &amp; Multi Gun Data'!J$7:J$410,MATCH($AA228,'[1]SOTY &amp; Multi Gun Data'!$F$7:$F$410,0),1))</f>
        <v/>
      </c>
      <c r="AE228" s="316" t="str">
        <f>IF($AA228="","",INDEX('[1]SOTY &amp; Multi Gun Data'!K$7:K$410,MATCH($AA228,'[1]SOTY &amp; Multi Gun Data'!$F$7:$F$410,0),1))</f>
        <v/>
      </c>
      <c r="AF228" s="312" t="str">
        <f t="shared" si="36"/>
        <v/>
      </c>
      <c r="AG228" s="28" t="str">
        <f t="shared" si="42"/>
        <v/>
      </c>
      <c r="AK228" s="310" t="str">
        <f>IFERROR(INDEX('[1]SOTY &amp; Multi Gun Data'!$F$7:$F$410,MATCH((ROW()-6),'[1]SOTY &amp; Multi Gun Data'!$AP$7:$AP$410,0),1),"")</f>
        <v/>
      </c>
      <c r="AL228" s="311" t="str">
        <f>IF($AK228="","",INDEX('[1]SOTY &amp; Multi Gun Data'!G$7:G$410,MATCH($AK228,'[1]SOTY &amp; Multi Gun Data'!$F$7:$F$410,0),1))</f>
        <v/>
      </c>
      <c r="AM228" s="313" t="str">
        <f>IF($AK228="","",INDEX('[1]SOTY &amp; Multi Gun Data'!H$7:H$410,MATCH($AK228,'[1]SOTY &amp; Multi Gun Data'!$F$7:$F$410,0),1))</f>
        <v/>
      </c>
      <c r="AN228" s="315" t="str">
        <f>IF($AK228="","",INDEX('[1]SOTY &amp; Multi Gun Data'!J$7:J$410,MATCH($AK228,'[1]SOTY &amp; Multi Gun Data'!$F$7:$F$410,0),1))</f>
        <v/>
      </c>
      <c r="AO228" s="316" t="str">
        <f>IF($AK228="","",INDEX('[1]SOTY &amp; Multi Gun Data'!K$7:K$410,MATCH($AK228,'[1]SOTY &amp; Multi Gun Data'!$F$7:$F$410,0),1))</f>
        <v/>
      </c>
      <c r="AP228" s="312" t="str">
        <f t="shared" si="37"/>
        <v/>
      </c>
      <c r="AQ228" s="28" t="str">
        <f t="shared" si="43"/>
        <v/>
      </c>
      <c r="AU228" s="310" t="str">
        <f>IFERROR(INDEX('[1]SOTY &amp; Multi Gun Data'!$F$7:$F$410,MATCH((ROW()-6),'[1]SOTY &amp; Multi Gun Data'!$AC$7:$AC$410,0),1),"")</f>
        <v/>
      </c>
      <c r="AV228" s="317" t="str">
        <f>IF(AU228="","",INDEX('[1]SOTY &amp; Multi Gun Data'!AB$7:AB$410,MATCH(AU228,'[1]SOTY &amp; Multi Gun Data'!$F$7:$F$410,0),1))</f>
        <v/>
      </c>
      <c r="AW228" s="318" t="str">
        <f t="array" ref="AW228">IF($AU228="","",MAX(IF('[1]SOTY &amp; Multi Gun Data'!$F$7:$F$410=$AU228,'[1]SOTY &amp; Multi Gun Data'!$G$7:$G$410),IF('[1]SOTY &amp; Multi Gun Data'!$F$7:$F$410=$AU228,'[1]SOTY &amp; Multi Gun Data'!$H$7:$H$410)))</f>
        <v/>
      </c>
      <c r="AX228" s="319" t="str">
        <f t="shared" si="38"/>
        <v/>
      </c>
    </row>
    <row r="229" spans="1:50" ht="16.7" x14ac:dyDescent="0.35">
      <c r="A229" s="310" t="str">
        <f>IFERROR(INDEX('[1]SOTY &amp; Multi Gun Data'!$F$7:$F$410,MATCH((ROW()-6),'[1]SOTY &amp; Multi Gun Data'!$AH$7:$AH$410,0),1),"")</f>
        <v/>
      </c>
      <c r="B229" s="311" t="str">
        <f>IF($A229="","",INDEX('[1]SOTY &amp; Multi Gun Data'!G$7:G$410,MATCH($A229,'[1]SOTY &amp; Multi Gun Data'!$F$7:$F$410,0),1))</f>
        <v/>
      </c>
      <c r="C229" s="311" t="str">
        <f>IF($A229="","",INDEX('[1]SOTY &amp; Multi Gun Data'!H$7:H$410,MATCH($A229,'[1]SOTY &amp; Multi Gun Data'!$F$7:$F$410,0),1))</f>
        <v/>
      </c>
      <c r="D229" s="312" t="str">
        <f t="shared" si="33"/>
        <v/>
      </c>
      <c r="E229" s="28" t="str">
        <f t="shared" si="39"/>
        <v/>
      </c>
      <c r="I229" s="310" t="str">
        <f>IFERROR(INDEX('[1]SOTY &amp; Multi Gun Data'!$F$7:$F$410,MATCH((ROW()-6),'[1]SOTY &amp; Multi Gun Data'!$AJ$7:$AJ$410,0),1),"")</f>
        <v/>
      </c>
      <c r="J229" s="311" t="str">
        <f>IF(I229="","",INDEX('[1]SOTY &amp; Multi Gun Data'!G$7:G$410,MATCH($I229,'[1]SOTY &amp; Multi Gun Data'!$F$7:$F$410,0),1))</f>
        <v/>
      </c>
      <c r="K229" s="313" t="str">
        <f>IF(J229="","",INDEX('[1]SOTY &amp; Multi Gun Data'!H$7:H$410,MATCH($I229,'[1]SOTY &amp; Multi Gun Data'!$F$7:$F$410,0),1))</f>
        <v/>
      </c>
      <c r="L229" s="314" t="str">
        <f>IF(K229="","",INDEX('[1]SOTY &amp; Multi Gun Data'!I$7:I$410,MATCH($I229,'[1]SOTY &amp; Multi Gun Data'!$F$7:$F$410,0),1))</f>
        <v/>
      </c>
      <c r="M229" s="312" t="str">
        <f t="shared" si="34"/>
        <v/>
      </c>
      <c r="N229" s="28" t="str">
        <f t="shared" si="40"/>
        <v/>
      </c>
      <c r="R229" s="310" t="str">
        <f>IFERROR(INDEX('[1]SOTY &amp; Multi Gun Data'!$F$7:$F$410,MATCH((ROW()-6),'[1]SOTY &amp; Multi Gun Data'!$AL$7:$AL$410,0),1),"")</f>
        <v/>
      </c>
      <c r="S229" s="311" t="str">
        <f>IF(R229="","",INDEX('[1]SOTY &amp; Multi Gun Data'!G$7:G$410,MATCH($R229,'[1]SOTY &amp; Multi Gun Data'!$F$7:$F$410,0),1))</f>
        <v/>
      </c>
      <c r="T229" s="313" t="str">
        <f>IF(S229="","",INDEX('[1]SOTY &amp; Multi Gun Data'!H$7:H$410,MATCH($R229,'[1]SOTY &amp; Multi Gun Data'!$F$7:$F$410,0),1))</f>
        <v/>
      </c>
      <c r="U229" s="314" t="str">
        <f>IF(T229="","",INDEX('[1]SOTY &amp; Multi Gun Data'!I$7:I$410,MATCH($R229,'[1]SOTY &amp; Multi Gun Data'!$F$7:$F$410,0),1))</f>
        <v/>
      </c>
      <c r="V229" s="312" t="str">
        <f t="shared" si="35"/>
        <v/>
      </c>
      <c r="W229" s="28" t="str">
        <f t="shared" si="41"/>
        <v/>
      </c>
      <c r="AA229" s="310" t="str">
        <f>IFERROR(INDEX('[1]SOTY &amp; Multi Gun Data'!$F$7:$F$410,MATCH((ROW()-6),'[1]SOTY &amp; Multi Gun Data'!$AN$7:$AN$410,0),1),"")</f>
        <v/>
      </c>
      <c r="AB229" s="311" t="str">
        <f>IF($AA229="","",INDEX('[1]SOTY &amp; Multi Gun Data'!G$7:G$410,MATCH($AA229,'[1]SOTY &amp; Multi Gun Data'!$F$7:$F$410,0),1))</f>
        <v/>
      </c>
      <c r="AC229" s="313" t="str">
        <f>IF($AA229="","",INDEX('[1]SOTY &amp; Multi Gun Data'!H$7:H$410,MATCH($AA229,'[1]SOTY &amp; Multi Gun Data'!$F$7:$F$410,0),1))</f>
        <v/>
      </c>
      <c r="AD229" s="315" t="str">
        <f>IF($AA229="","",INDEX('[1]SOTY &amp; Multi Gun Data'!J$7:J$410,MATCH($AA229,'[1]SOTY &amp; Multi Gun Data'!$F$7:$F$410,0),1))</f>
        <v/>
      </c>
      <c r="AE229" s="316" t="str">
        <f>IF($AA229="","",INDEX('[1]SOTY &amp; Multi Gun Data'!K$7:K$410,MATCH($AA229,'[1]SOTY &amp; Multi Gun Data'!$F$7:$F$410,0),1))</f>
        <v/>
      </c>
      <c r="AF229" s="312" t="str">
        <f t="shared" si="36"/>
        <v/>
      </c>
      <c r="AG229" s="28" t="str">
        <f t="shared" si="42"/>
        <v/>
      </c>
      <c r="AK229" s="310" t="str">
        <f>IFERROR(INDEX('[1]SOTY &amp; Multi Gun Data'!$F$7:$F$410,MATCH((ROW()-6),'[1]SOTY &amp; Multi Gun Data'!$AP$7:$AP$410,0),1),"")</f>
        <v/>
      </c>
      <c r="AL229" s="311" t="str">
        <f>IF($AK229="","",INDEX('[1]SOTY &amp; Multi Gun Data'!G$7:G$410,MATCH($AK229,'[1]SOTY &amp; Multi Gun Data'!$F$7:$F$410,0),1))</f>
        <v/>
      </c>
      <c r="AM229" s="313" t="str">
        <f>IF($AK229="","",INDEX('[1]SOTY &amp; Multi Gun Data'!H$7:H$410,MATCH($AK229,'[1]SOTY &amp; Multi Gun Data'!$F$7:$F$410,0),1))</f>
        <v/>
      </c>
      <c r="AN229" s="315" t="str">
        <f>IF($AK229="","",INDEX('[1]SOTY &amp; Multi Gun Data'!J$7:J$410,MATCH($AK229,'[1]SOTY &amp; Multi Gun Data'!$F$7:$F$410,0),1))</f>
        <v/>
      </c>
      <c r="AO229" s="316" t="str">
        <f>IF($AK229="","",INDEX('[1]SOTY &amp; Multi Gun Data'!K$7:K$410,MATCH($AK229,'[1]SOTY &amp; Multi Gun Data'!$F$7:$F$410,0),1))</f>
        <v/>
      </c>
      <c r="AP229" s="312" t="str">
        <f t="shared" si="37"/>
        <v/>
      </c>
      <c r="AQ229" s="28" t="str">
        <f t="shared" si="43"/>
        <v/>
      </c>
      <c r="AU229" s="310" t="str">
        <f>IFERROR(INDEX('[1]SOTY &amp; Multi Gun Data'!$F$7:$F$410,MATCH((ROW()-6),'[1]SOTY &amp; Multi Gun Data'!$AC$7:$AC$410,0),1),"")</f>
        <v/>
      </c>
      <c r="AV229" s="317" t="str">
        <f>IF(AU229="","",INDEX('[1]SOTY &amp; Multi Gun Data'!AB$7:AB$410,MATCH(AU229,'[1]SOTY &amp; Multi Gun Data'!$F$7:$F$410,0),1))</f>
        <v/>
      </c>
      <c r="AW229" s="318" t="str">
        <f t="array" ref="AW229">IF($AU229="","",MAX(IF('[1]SOTY &amp; Multi Gun Data'!$F$7:$F$410=$AU229,'[1]SOTY &amp; Multi Gun Data'!$G$7:$G$410),IF('[1]SOTY &amp; Multi Gun Data'!$F$7:$F$410=$AU229,'[1]SOTY &amp; Multi Gun Data'!$H$7:$H$410)))</f>
        <v/>
      </c>
      <c r="AX229" s="319" t="str">
        <f t="shared" si="38"/>
        <v/>
      </c>
    </row>
    <row r="230" spans="1:50" ht="16.7" x14ac:dyDescent="0.35">
      <c r="A230" s="310" t="str">
        <f>IFERROR(INDEX('[1]SOTY &amp; Multi Gun Data'!$F$7:$F$410,MATCH((ROW()-6),'[1]SOTY &amp; Multi Gun Data'!$AH$7:$AH$410,0),1),"")</f>
        <v/>
      </c>
      <c r="B230" s="311" t="str">
        <f>IF($A230="","",INDEX('[1]SOTY &amp; Multi Gun Data'!G$7:G$410,MATCH($A230,'[1]SOTY &amp; Multi Gun Data'!$F$7:$F$410,0),1))</f>
        <v/>
      </c>
      <c r="C230" s="311" t="str">
        <f>IF($A230="","",INDEX('[1]SOTY &amp; Multi Gun Data'!H$7:H$410,MATCH($A230,'[1]SOTY &amp; Multi Gun Data'!$F$7:$F$410,0),1))</f>
        <v/>
      </c>
      <c r="D230" s="312" t="str">
        <f t="shared" si="33"/>
        <v/>
      </c>
      <c r="E230" s="28" t="str">
        <f t="shared" si="39"/>
        <v/>
      </c>
      <c r="I230" s="310" t="str">
        <f>IFERROR(INDEX('[1]SOTY &amp; Multi Gun Data'!$F$7:$F$410,MATCH((ROW()-6),'[1]SOTY &amp; Multi Gun Data'!$AJ$7:$AJ$410,0),1),"")</f>
        <v/>
      </c>
      <c r="J230" s="311" t="str">
        <f>IF(I230="","",INDEX('[1]SOTY &amp; Multi Gun Data'!G$7:G$410,MATCH($I230,'[1]SOTY &amp; Multi Gun Data'!$F$7:$F$410,0),1))</f>
        <v/>
      </c>
      <c r="K230" s="313" t="str">
        <f>IF(J230="","",INDEX('[1]SOTY &amp; Multi Gun Data'!H$7:H$410,MATCH($I230,'[1]SOTY &amp; Multi Gun Data'!$F$7:$F$410,0),1))</f>
        <v/>
      </c>
      <c r="L230" s="314" t="str">
        <f>IF(K230="","",INDEX('[1]SOTY &amp; Multi Gun Data'!I$7:I$410,MATCH($I230,'[1]SOTY &amp; Multi Gun Data'!$F$7:$F$410,0),1))</f>
        <v/>
      </c>
      <c r="M230" s="312" t="str">
        <f t="shared" si="34"/>
        <v/>
      </c>
      <c r="N230" s="28" t="str">
        <f t="shared" si="40"/>
        <v/>
      </c>
      <c r="R230" s="310" t="str">
        <f>IFERROR(INDEX('[1]SOTY &amp; Multi Gun Data'!$F$7:$F$410,MATCH((ROW()-6),'[1]SOTY &amp; Multi Gun Data'!$AL$7:$AL$410,0),1),"")</f>
        <v/>
      </c>
      <c r="S230" s="311" t="str">
        <f>IF(R230="","",INDEX('[1]SOTY &amp; Multi Gun Data'!G$7:G$410,MATCH($R230,'[1]SOTY &amp; Multi Gun Data'!$F$7:$F$410,0),1))</f>
        <v/>
      </c>
      <c r="T230" s="313" t="str">
        <f>IF(S230="","",INDEX('[1]SOTY &amp; Multi Gun Data'!H$7:H$410,MATCH($R230,'[1]SOTY &amp; Multi Gun Data'!$F$7:$F$410,0),1))</f>
        <v/>
      </c>
      <c r="U230" s="314" t="str">
        <f>IF(T230="","",INDEX('[1]SOTY &amp; Multi Gun Data'!I$7:I$410,MATCH($R230,'[1]SOTY &amp; Multi Gun Data'!$F$7:$F$410,0),1))</f>
        <v/>
      </c>
      <c r="V230" s="312" t="str">
        <f t="shared" si="35"/>
        <v/>
      </c>
      <c r="W230" s="28" t="str">
        <f t="shared" si="41"/>
        <v/>
      </c>
      <c r="AA230" s="310" t="str">
        <f>IFERROR(INDEX('[1]SOTY &amp; Multi Gun Data'!$F$7:$F$410,MATCH((ROW()-6),'[1]SOTY &amp; Multi Gun Data'!$AN$7:$AN$410,0),1),"")</f>
        <v/>
      </c>
      <c r="AB230" s="311" t="str">
        <f>IF($AA230="","",INDEX('[1]SOTY &amp; Multi Gun Data'!G$7:G$410,MATCH($AA230,'[1]SOTY &amp; Multi Gun Data'!$F$7:$F$410,0),1))</f>
        <v/>
      </c>
      <c r="AC230" s="313" t="str">
        <f>IF($AA230="","",INDEX('[1]SOTY &amp; Multi Gun Data'!H$7:H$410,MATCH($AA230,'[1]SOTY &amp; Multi Gun Data'!$F$7:$F$410,0),1))</f>
        <v/>
      </c>
      <c r="AD230" s="315" t="str">
        <f>IF($AA230="","",INDEX('[1]SOTY &amp; Multi Gun Data'!J$7:J$410,MATCH($AA230,'[1]SOTY &amp; Multi Gun Data'!$F$7:$F$410,0),1))</f>
        <v/>
      </c>
      <c r="AE230" s="316" t="str">
        <f>IF($AA230="","",INDEX('[1]SOTY &amp; Multi Gun Data'!K$7:K$410,MATCH($AA230,'[1]SOTY &amp; Multi Gun Data'!$F$7:$F$410,0),1))</f>
        <v/>
      </c>
      <c r="AF230" s="312" t="str">
        <f t="shared" si="36"/>
        <v/>
      </c>
      <c r="AG230" s="28" t="str">
        <f t="shared" si="42"/>
        <v/>
      </c>
      <c r="AK230" s="310" t="str">
        <f>IFERROR(INDEX('[1]SOTY &amp; Multi Gun Data'!$F$7:$F$410,MATCH((ROW()-6),'[1]SOTY &amp; Multi Gun Data'!$AP$7:$AP$410,0),1),"")</f>
        <v/>
      </c>
      <c r="AL230" s="311" t="str">
        <f>IF($AK230="","",INDEX('[1]SOTY &amp; Multi Gun Data'!G$7:G$410,MATCH($AK230,'[1]SOTY &amp; Multi Gun Data'!$F$7:$F$410,0),1))</f>
        <v/>
      </c>
      <c r="AM230" s="313" t="str">
        <f>IF($AK230="","",INDEX('[1]SOTY &amp; Multi Gun Data'!H$7:H$410,MATCH($AK230,'[1]SOTY &amp; Multi Gun Data'!$F$7:$F$410,0),1))</f>
        <v/>
      </c>
      <c r="AN230" s="315" t="str">
        <f>IF($AK230="","",INDEX('[1]SOTY &amp; Multi Gun Data'!J$7:J$410,MATCH($AK230,'[1]SOTY &amp; Multi Gun Data'!$F$7:$F$410,0),1))</f>
        <v/>
      </c>
      <c r="AO230" s="316" t="str">
        <f>IF($AK230="","",INDEX('[1]SOTY &amp; Multi Gun Data'!K$7:K$410,MATCH($AK230,'[1]SOTY &amp; Multi Gun Data'!$F$7:$F$410,0),1))</f>
        <v/>
      </c>
      <c r="AP230" s="312" t="str">
        <f t="shared" si="37"/>
        <v/>
      </c>
      <c r="AQ230" s="28" t="str">
        <f t="shared" si="43"/>
        <v/>
      </c>
      <c r="AU230" s="310" t="str">
        <f>IFERROR(INDEX('[1]SOTY &amp; Multi Gun Data'!$F$7:$F$410,MATCH((ROW()-6),'[1]SOTY &amp; Multi Gun Data'!$AC$7:$AC$410,0),1),"")</f>
        <v/>
      </c>
      <c r="AV230" s="317" t="str">
        <f>IF(AU230="","",INDEX('[1]SOTY &amp; Multi Gun Data'!AB$7:AB$410,MATCH(AU230,'[1]SOTY &amp; Multi Gun Data'!$F$7:$F$410,0),1))</f>
        <v/>
      </c>
      <c r="AW230" s="318" t="str">
        <f t="array" ref="AW230">IF($AU230="","",MAX(IF('[1]SOTY &amp; Multi Gun Data'!$F$7:$F$410=$AU230,'[1]SOTY &amp; Multi Gun Data'!$G$7:$G$410),IF('[1]SOTY &amp; Multi Gun Data'!$F$7:$F$410=$AU230,'[1]SOTY &amp; Multi Gun Data'!$H$7:$H$410)))</f>
        <v/>
      </c>
      <c r="AX230" s="319" t="str">
        <f t="shared" si="38"/>
        <v/>
      </c>
    </row>
    <row r="231" spans="1:50" ht="16.7" x14ac:dyDescent="0.35">
      <c r="A231" s="310" t="str">
        <f>IFERROR(INDEX('[1]SOTY &amp; Multi Gun Data'!$F$7:$F$410,MATCH((ROW()-6),'[1]SOTY &amp; Multi Gun Data'!$AH$7:$AH$410,0),1),"")</f>
        <v/>
      </c>
      <c r="B231" s="311" t="str">
        <f>IF($A231="","",INDEX('[1]SOTY &amp; Multi Gun Data'!G$7:G$410,MATCH($A231,'[1]SOTY &amp; Multi Gun Data'!$F$7:$F$410,0),1))</f>
        <v/>
      </c>
      <c r="C231" s="311" t="str">
        <f>IF($A231="","",INDEX('[1]SOTY &amp; Multi Gun Data'!H$7:H$410,MATCH($A231,'[1]SOTY &amp; Multi Gun Data'!$F$7:$F$410,0),1))</f>
        <v/>
      </c>
      <c r="D231" s="312" t="str">
        <f t="shared" si="33"/>
        <v/>
      </c>
      <c r="E231" s="28" t="str">
        <f t="shared" si="39"/>
        <v/>
      </c>
      <c r="I231" s="310" t="str">
        <f>IFERROR(INDEX('[1]SOTY &amp; Multi Gun Data'!$F$7:$F$410,MATCH((ROW()-6),'[1]SOTY &amp; Multi Gun Data'!$AJ$7:$AJ$410,0),1),"")</f>
        <v/>
      </c>
      <c r="J231" s="311" t="str">
        <f>IF(I231="","",INDEX('[1]SOTY &amp; Multi Gun Data'!G$7:G$410,MATCH($I231,'[1]SOTY &amp; Multi Gun Data'!$F$7:$F$410,0),1))</f>
        <v/>
      </c>
      <c r="K231" s="313" t="str">
        <f>IF(J231="","",INDEX('[1]SOTY &amp; Multi Gun Data'!H$7:H$410,MATCH($I231,'[1]SOTY &amp; Multi Gun Data'!$F$7:$F$410,0),1))</f>
        <v/>
      </c>
      <c r="L231" s="314" t="str">
        <f>IF(K231="","",INDEX('[1]SOTY &amp; Multi Gun Data'!I$7:I$410,MATCH($I231,'[1]SOTY &amp; Multi Gun Data'!$F$7:$F$410,0),1))</f>
        <v/>
      </c>
      <c r="M231" s="312" t="str">
        <f t="shared" si="34"/>
        <v/>
      </c>
      <c r="N231" s="28" t="str">
        <f t="shared" si="40"/>
        <v/>
      </c>
      <c r="R231" s="310" t="str">
        <f>IFERROR(INDEX('[1]SOTY &amp; Multi Gun Data'!$F$7:$F$410,MATCH((ROW()-6),'[1]SOTY &amp; Multi Gun Data'!$AL$7:$AL$410,0),1),"")</f>
        <v/>
      </c>
      <c r="S231" s="311" t="str">
        <f>IF(R231="","",INDEX('[1]SOTY &amp; Multi Gun Data'!G$7:G$410,MATCH($R231,'[1]SOTY &amp; Multi Gun Data'!$F$7:$F$410,0),1))</f>
        <v/>
      </c>
      <c r="T231" s="313" t="str">
        <f>IF(S231="","",INDEX('[1]SOTY &amp; Multi Gun Data'!H$7:H$410,MATCH($R231,'[1]SOTY &amp; Multi Gun Data'!$F$7:$F$410,0),1))</f>
        <v/>
      </c>
      <c r="U231" s="314" t="str">
        <f>IF(T231="","",INDEX('[1]SOTY &amp; Multi Gun Data'!I$7:I$410,MATCH($R231,'[1]SOTY &amp; Multi Gun Data'!$F$7:$F$410,0),1))</f>
        <v/>
      </c>
      <c r="V231" s="312" t="str">
        <f t="shared" si="35"/>
        <v/>
      </c>
      <c r="W231" s="28" t="str">
        <f t="shared" si="41"/>
        <v/>
      </c>
      <c r="AA231" s="310" t="str">
        <f>IFERROR(INDEX('[1]SOTY &amp; Multi Gun Data'!$F$7:$F$410,MATCH((ROW()-6),'[1]SOTY &amp; Multi Gun Data'!$AN$7:$AN$410,0),1),"")</f>
        <v/>
      </c>
      <c r="AB231" s="311" t="str">
        <f>IF($AA231="","",INDEX('[1]SOTY &amp; Multi Gun Data'!G$7:G$410,MATCH($AA231,'[1]SOTY &amp; Multi Gun Data'!$F$7:$F$410,0),1))</f>
        <v/>
      </c>
      <c r="AC231" s="313" t="str">
        <f>IF($AA231="","",INDEX('[1]SOTY &amp; Multi Gun Data'!H$7:H$410,MATCH($AA231,'[1]SOTY &amp; Multi Gun Data'!$F$7:$F$410,0),1))</f>
        <v/>
      </c>
      <c r="AD231" s="315" t="str">
        <f>IF($AA231="","",INDEX('[1]SOTY &amp; Multi Gun Data'!J$7:J$410,MATCH($AA231,'[1]SOTY &amp; Multi Gun Data'!$F$7:$F$410,0),1))</f>
        <v/>
      </c>
      <c r="AE231" s="316" t="str">
        <f>IF($AA231="","",INDEX('[1]SOTY &amp; Multi Gun Data'!K$7:K$410,MATCH($AA231,'[1]SOTY &amp; Multi Gun Data'!$F$7:$F$410,0),1))</f>
        <v/>
      </c>
      <c r="AF231" s="312" t="str">
        <f t="shared" si="36"/>
        <v/>
      </c>
      <c r="AG231" s="28" t="str">
        <f t="shared" si="42"/>
        <v/>
      </c>
      <c r="AK231" s="310" t="str">
        <f>IFERROR(INDEX('[1]SOTY &amp; Multi Gun Data'!$F$7:$F$410,MATCH((ROW()-6),'[1]SOTY &amp; Multi Gun Data'!$AP$7:$AP$410,0),1),"")</f>
        <v/>
      </c>
      <c r="AL231" s="311" t="str">
        <f>IF($AK231="","",INDEX('[1]SOTY &amp; Multi Gun Data'!G$7:G$410,MATCH($AK231,'[1]SOTY &amp; Multi Gun Data'!$F$7:$F$410,0),1))</f>
        <v/>
      </c>
      <c r="AM231" s="313" t="str">
        <f>IF($AK231="","",INDEX('[1]SOTY &amp; Multi Gun Data'!H$7:H$410,MATCH($AK231,'[1]SOTY &amp; Multi Gun Data'!$F$7:$F$410,0),1))</f>
        <v/>
      </c>
      <c r="AN231" s="315" t="str">
        <f>IF($AK231="","",INDEX('[1]SOTY &amp; Multi Gun Data'!J$7:J$410,MATCH($AK231,'[1]SOTY &amp; Multi Gun Data'!$F$7:$F$410,0),1))</f>
        <v/>
      </c>
      <c r="AO231" s="316" t="str">
        <f>IF($AK231="","",INDEX('[1]SOTY &amp; Multi Gun Data'!K$7:K$410,MATCH($AK231,'[1]SOTY &amp; Multi Gun Data'!$F$7:$F$410,0),1))</f>
        <v/>
      </c>
      <c r="AP231" s="312" t="str">
        <f t="shared" si="37"/>
        <v/>
      </c>
      <c r="AQ231" s="28" t="str">
        <f t="shared" si="43"/>
        <v/>
      </c>
      <c r="AU231" s="310" t="str">
        <f>IFERROR(INDEX('[1]SOTY &amp; Multi Gun Data'!$F$7:$F$410,MATCH((ROW()-6),'[1]SOTY &amp; Multi Gun Data'!$AC$7:$AC$410,0),1),"")</f>
        <v/>
      </c>
      <c r="AV231" s="317" t="str">
        <f>IF(AU231="","",INDEX('[1]SOTY &amp; Multi Gun Data'!AB$7:AB$410,MATCH(AU231,'[1]SOTY &amp; Multi Gun Data'!$F$7:$F$410,0),1))</f>
        <v/>
      </c>
      <c r="AW231" s="318" t="str">
        <f t="array" ref="AW231">IF($AU231="","",MAX(IF('[1]SOTY &amp; Multi Gun Data'!$F$7:$F$410=$AU231,'[1]SOTY &amp; Multi Gun Data'!$G$7:$G$410),IF('[1]SOTY &amp; Multi Gun Data'!$F$7:$F$410=$AU231,'[1]SOTY &amp; Multi Gun Data'!$H$7:$H$410)))</f>
        <v/>
      </c>
      <c r="AX231" s="319" t="str">
        <f t="shared" si="38"/>
        <v/>
      </c>
    </row>
    <row r="232" spans="1:50" ht="16.7" x14ac:dyDescent="0.35">
      <c r="A232" s="310" t="str">
        <f>IFERROR(INDEX('[1]SOTY &amp; Multi Gun Data'!$F$7:$F$410,MATCH((ROW()-6),'[1]SOTY &amp; Multi Gun Data'!$AH$7:$AH$410,0),1),"")</f>
        <v/>
      </c>
      <c r="B232" s="311" t="str">
        <f>IF($A232="","",INDEX('[1]SOTY &amp; Multi Gun Data'!G$7:G$410,MATCH($A232,'[1]SOTY &amp; Multi Gun Data'!$F$7:$F$410,0),1))</f>
        <v/>
      </c>
      <c r="C232" s="311" t="str">
        <f>IF($A232="","",INDEX('[1]SOTY &amp; Multi Gun Data'!H$7:H$410,MATCH($A232,'[1]SOTY &amp; Multi Gun Data'!$F$7:$F$410,0),1))</f>
        <v/>
      </c>
      <c r="D232" s="312" t="str">
        <f t="shared" si="33"/>
        <v/>
      </c>
      <c r="E232" s="28" t="str">
        <f t="shared" si="39"/>
        <v/>
      </c>
      <c r="I232" s="310" t="str">
        <f>IFERROR(INDEX('[1]SOTY &amp; Multi Gun Data'!$F$7:$F$410,MATCH((ROW()-6),'[1]SOTY &amp; Multi Gun Data'!$AJ$7:$AJ$410,0),1),"")</f>
        <v/>
      </c>
      <c r="J232" s="311" t="str">
        <f>IF(I232="","",INDEX('[1]SOTY &amp; Multi Gun Data'!G$7:G$410,MATCH($I232,'[1]SOTY &amp; Multi Gun Data'!$F$7:$F$410,0),1))</f>
        <v/>
      </c>
      <c r="K232" s="313" t="str">
        <f>IF(J232="","",INDEX('[1]SOTY &amp; Multi Gun Data'!H$7:H$410,MATCH($I232,'[1]SOTY &amp; Multi Gun Data'!$F$7:$F$410,0),1))</f>
        <v/>
      </c>
      <c r="L232" s="314" t="str">
        <f>IF(K232="","",INDEX('[1]SOTY &amp; Multi Gun Data'!I$7:I$410,MATCH($I232,'[1]SOTY &amp; Multi Gun Data'!$F$7:$F$410,0),1))</f>
        <v/>
      </c>
      <c r="M232" s="312" t="str">
        <f t="shared" si="34"/>
        <v/>
      </c>
      <c r="N232" s="28" t="str">
        <f t="shared" si="40"/>
        <v/>
      </c>
      <c r="R232" s="310" t="str">
        <f>IFERROR(INDEX('[1]SOTY &amp; Multi Gun Data'!$F$7:$F$410,MATCH((ROW()-6),'[1]SOTY &amp; Multi Gun Data'!$AL$7:$AL$410,0),1),"")</f>
        <v/>
      </c>
      <c r="S232" s="311" t="str">
        <f>IF(R232="","",INDEX('[1]SOTY &amp; Multi Gun Data'!G$7:G$410,MATCH($R232,'[1]SOTY &amp; Multi Gun Data'!$F$7:$F$410,0),1))</f>
        <v/>
      </c>
      <c r="T232" s="313" t="str">
        <f>IF(S232="","",INDEX('[1]SOTY &amp; Multi Gun Data'!H$7:H$410,MATCH($R232,'[1]SOTY &amp; Multi Gun Data'!$F$7:$F$410,0),1))</f>
        <v/>
      </c>
      <c r="U232" s="314" t="str">
        <f>IF(T232="","",INDEX('[1]SOTY &amp; Multi Gun Data'!I$7:I$410,MATCH($R232,'[1]SOTY &amp; Multi Gun Data'!$F$7:$F$410,0),1))</f>
        <v/>
      </c>
      <c r="V232" s="312" t="str">
        <f t="shared" si="35"/>
        <v/>
      </c>
      <c r="W232" s="28" t="str">
        <f t="shared" si="41"/>
        <v/>
      </c>
      <c r="AA232" s="310" t="str">
        <f>IFERROR(INDEX('[1]SOTY &amp; Multi Gun Data'!$F$7:$F$410,MATCH((ROW()-6),'[1]SOTY &amp; Multi Gun Data'!$AN$7:$AN$410,0),1),"")</f>
        <v/>
      </c>
      <c r="AB232" s="311" t="str">
        <f>IF($AA232="","",INDEX('[1]SOTY &amp; Multi Gun Data'!G$7:G$410,MATCH($AA232,'[1]SOTY &amp; Multi Gun Data'!$F$7:$F$410,0),1))</f>
        <v/>
      </c>
      <c r="AC232" s="313" t="str">
        <f>IF($AA232="","",INDEX('[1]SOTY &amp; Multi Gun Data'!H$7:H$410,MATCH($AA232,'[1]SOTY &amp; Multi Gun Data'!$F$7:$F$410,0),1))</f>
        <v/>
      </c>
      <c r="AD232" s="315" t="str">
        <f>IF($AA232="","",INDEX('[1]SOTY &amp; Multi Gun Data'!J$7:J$410,MATCH($AA232,'[1]SOTY &amp; Multi Gun Data'!$F$7:$F$410,0),1))</f>
        <v/>
      </c>
      <c r="AE232" s="316" t="str">
        <f>IF($AA232="","",INDEX('[1]SOTY &amp; Multi Gun Data'!K$7:K$410,MATCH($AA232,'[1]SOTY &amp; Multi Gun Data'!$F$7:$F$410,0),1))</f>
        <v/>
      </c>
      <c r="AF232" s="312" t="str">
        <f t="shared" si="36"/>
        <v/>
      </c>
      <c r="AG232" s="28" t="str">
        <f t="shared" si="42"/>
        <v/>
      </c>
      <c r="AK232" s="310" t="str">
        <f>IFERROR(INDEX('[1]SOTY &amp; Multi Gun Data'!$F$7:$F$410,MATCH((ROW()-6),'[1]SOTY &amp; Multi Gun Data'!$AP$7:$AP$410,0),1),"")</f>
        <v/>
      </c>
      <c r="AL232" s="311" t="str">
        <f>IF($AK232="","",INDEX('[1]SOTY &amp; Multi Gun Data'!G$7:G$410,MATCH($AK232,'[1]SOTY &amp; Multi Gun Data'!$F$7:$F$410,0),1))</f>
        <v/>
      </c>
      <c r="AM232" s="313" t="str">
        <f>IF($AK232="","",INDEX('[1]SOTY &amp; Multi Gun Data'!H$7:H$410,MATCH($AK232,'[1]SOTY &amp; Multi Gun Data'!$F$7:$F$410,0),1))</f>
        <v/>
      </c>
      <c r="AN232" s="315" t="str">
        <f>IF($AK232="","",INDEX('[1]SOTY &amp; Multi Gun Data'!J$7:J$410,MATCH($AK232,'[1]SOTY &amp; Multi Gun Data'!$F$7:$F$410,0),1))</f>
        <v/>
      </c>
      <c r="AO232" s="316" t="str">
        <f>IF($AK232="","",INDEX('[1]SOTY &amp; Multi Gun Data'!K$7:K$410,MATCH($AK232,'[1]SOTY &amp; Multi Gun Data'!$F$7:$F$410,0),1))</f>
        <v/>
      </c>
      <c r="AP232" s="312" t="str">
        <f t="shared" si="37"/>
        <v/>
      </c>
      <c r="AQ232" s="28" t="str">
        <f t="shared" si="43"/>
        <v/>
      </c>
      <c r="AU232" s="310" t="str">
        <f>IFERROR(INDEX('[1]SOTY &amp; Multi Gun Data'!$F$7:$F$410,MATCH((ROW()-6),'[1]SOTY &amp; Multi Gun Data'!$AC$7:$AC$410,0),1),"")</f>
        <v/>
      </c>
      <c r="AV232" s="317" t="str">
        <f>IF(AU232="","",INDEX('[1]SOTY &amp; Multi Gun Data'!AB$7:AB$410,MATCH(AU232,'[1]SOTY &amp; Multi Gun Data'!$F$7:$F$410,0),1))</f>
        <v/>
      </c>
      <c r="AW232" s="318" t="str">
        <f t="array" ref="AW232">IF($AU232="","",MAX(IF('[1]SOTY &amp; Multi Gun Data'!$F$7:$F$410=$AU232,'[1]SOTY &amp; Multi Gun Data'!$G$7:$G$410),IF('[1]SOTY &amp; Multi Gun Data'!$F$7:$F$410=$AU232,'[1]SOTY &amp; Multi Gun Data'!$H$7:$H$410)))</f>
        <v/>
      </c>
      <c r="AX232" s="319" t="str">
        <f t="shared" si="38"/>
        <v/>
      </c>
    </row>
    <row r="233" spans="1:50" ht="16.7" x14ac:dyDescent="0.35">
      <c r="A233" s="310" t="str">
        <f>IFERROR(INDEX('[1]SOTY &amp; Multi Gun Data'!$F$7:$F$410,MATCH((ROW()-6),'[1]SOTY &amp; Multi Gun Data'!$AH$7:$AH$410,0),1),"")</f>
        <v/>
      </c>
      <c r="B233" s="311" t="str">
        <f>IF($A233="","",INDEX('[1]SOTY &amp; Multi Gun Data'!G$7:G$410,MATCH($A233,'[1]SOTY &amp; Multi Gun Data'!$F$7:$F$410,0),1))</f>
        <v/>
      </c>
      <c r="C233" s="311" t="str">
        <f>IF($A233="","",INDEX('[1]SOTY &amp; Multi Gun Data'!H$7:H$410,MATCH($A233,'[1]SOTY &amp; Multi Gun Data'!$F$7:$F$410,0),1))</f>
        <v/>
      </c>
      <c r="D233" s="312" t="str">
        <f t="shared" si="33"/>
        <v/>
      </c>
      <c r="E233" s="28" t="str">
        <f t="shared" si="39"/>
        <v/>
      </c>
      <c r="I233" s="310" t="str">
        <f>IFERROR(INDEX('[1]SOTY &amp; Multi Gun Data'!$F$7:$F$410,MATCH((ROW()-6),'[1]SOTY &amp; Multi Gun Data'!$AJ$7:$AJ$410,0),1),"")</f>
        <v/>
      </c>
      <c r="J233" s="311" t="str">
        <f>IF(I233="","",INDEX('[1]SOTY &amp; Multi Gun Data'!G$7:G$410,MATCH($I233,'[1]SOTY &amp; Multi Gun Data'!$F$7:$F$410,0),1))</f>
        <v/>
      </c>
      <c r="K233" s="313" t="str">
        <f>IF(J233="","",INDEX('[1]SOTY &amp; Multi Gun Data'!H$7:H$410,MATCH($I233,'[1]SOTY &amp; Multi Gun Data'!$F$7:$F$410,0),1))</f>
        <v/>
      </c>
      <c r="L233" s="314" t="str">
        <f>IF(K233="","",INDEX('[1]SOTY &amp; Multi Gun Data'!I$7:I$410,MATCH($I233,'[1]SOTY &amp; Multi Gun Data'!$F$7:$F$410,0),1))</f>
        <v/>
      </c>
      <c r="M233" s="312" t="str">
        <f t="shared" si="34"/>
        <v/>
      </c>
      <c r="N233" s="28" t="str">
        <f t="shared" si="40"/>
        <v/>
      </c>
      <c r="R233" s="310" t="str">
        <f>IFERROR(INDEX('[1]SOTY &amp; Multi Gun Data'!$F$7:$F$410,MATCH((ROW()-6),'[1]SOTY &amp; Multi Gun Data'!$AL$7:$AL$410,0),1),"")</f>
        <v/>
      </c>
      <c r="S233" s="311" t="str">
        <f>IF(R233="","",INDEX('[1]SOTY &amp; Multi Gun Data'!G$7:G$410,MATCH($R233,'[1]SOTY &amp; Multi Gun Data'!$F$7:$F$410,0),1))</f>
        <v/>
      </c>
      <c r="T233" s="313" t="str">
        <f>IF(S233="","",INDEX('[1]SOTY &amp; Multi Gun Data'!H$7:H$410,MATCH($R233,'[1]SOTY &amp; Multi Gun Data'!$F$7:$F$410,0),1))</f>
        <v/>
      </c>
      <c r="U233" s="314" t="str">
        <f>IF(T233="","",INDEX('[1]SOTY &amp; Multi Gun Data'!I$7:I$410,MATCH($R233,'[1]SOTY &amp; Multi Gun Data'!$F$7:$F$410,0),1))</f>
        <v/>
      </c>
      <c r="V233" s="312" t="str">
        <f t="shared" si="35"/>
        <v/>
      </c>
      <c r="W233" s="28" t="str">
        <f t="shared" si="41"/>
        <v/>
      </c>
      <c r="AA233" s="310" t="str">
        <f>IFERROR(INDEX('[1]SOTY &amp; Multi Gun Data'!$F$7:$F$410,MATCH((ROW()-6),'[1]SOTY &amp; Multi Gun Data'!$AN$7:$AN$410,0),1),"")</f>
        <v/>
      </c>
      <c r="AB233" s="311" t="str">
        <f>IF($AA233="","",INDEX('[1]SOTY &amp; Multi Gun Data'!G$7:G$410,MATCH($AA233,'[1]SOTY &amp; Multi Gun Data'!$F$7:$F$410,0),1))</f>
        <v/>
      </c>
      <c r="AC233" s="313" t="str">
        <f>IF($AA233="","",INDEX('[1]SOTY &amp; Multi Gun Data'!H$7:H$410,MATCH($AA233,'[1]SOTY &amp; Multi Gun Data'!$F$7:$F$410,0),1))</f>
        <v/>
      </c>
      <c r="AD233" s="315" t="str">
        <f>IF($AA233="","",INDEX('[1]SOTY &amp; Multi Gun Data'!J$7:J$410,MATCH($AA233,'[1]SOTY &amp; Multi Gun Data'!$F$7:$F$410,0),1))</f>
        <v/>
      </c>
      <c r="AE233" s="316" t="str">
        <f>IF($AA233="","",INDEX('[1]SOTY &amp; Multi Gun Data'!K$7:K$410,MATCH($AA233,'[1]SOTY &amp; Multi Gun Data'!$F$7:$F$410,0),1))</f>
        <v/>
      </c>
      <c r="AF233" s="312" t="str">
        <f t="shared" si="36"/>
        <v/>
      </c>
      <c r="AG233" s="28" t="str">
        <f t="shared" si="42"/>
        <v/>
      </c>
      <c r="AK233" s="310" t="str">
        <f>IFERROR(INDEX('[1]SOTY &amp; Multi Gun Data'!$F$7:$F$410,MATCH((ROW()-6),'[1]SOTY &amp; Multi Gun Data'!$AP$7:$AP$410,0),1),"")</f>
        <v/>
      </c>
      <c r="AL233" s="311" t="str">
        <f>IF($AK233="","",INDEX('[1]SOTY &amp; Multi Gun Data'!G$7:G$410,MATCH($AK233,'[1]SOTY &amp; Multi Gun Data'!$F$7:$F$410,0),1))</f>
        <v/>
      </c>
      <c r="AM233" s="313" t="str">
        <f>IF($AK233="","",INDEX('[1]SOTY &amp; Multi Gun Data'!H$7:H$410,MATCH($AK233,'[1]SOTY &amp; Multi Gun Data'!$F$7:$F$410,0),1))</f>
        <v/>
      </c>
      <c r="AN233" s="315" t="str">
        <f>IF($AK233="","",INDEX('[1]SOTY &amp; Multi Gun Data'!J$7:J$410,MATCH($AK233,'[1]SOTY &amp; Multi Gun Data'!$F$7:$F$410,0),1))</f>
        <v/>
      </c>
      <c r="AO233" s="316" t="str">
        <f>IF($AK233="","",INDEX('[1]SOTY &amp; Multi Gun Data'!K$7:K$410,MATCH($AK233,'[1]SOTY &amp; Multi Gun Data'!$F$7:$F$410,0),1))</f>
        <v/>
      </c>
      <c r="AP233" s="312" t="str">
        <f t="shared" si="37"/>
        <v/>
      </c>
      <c r="AQ233" s="28" t="str">
        <f t="shared" si="43"/>
        <v/>
      </c>
      <c r="AU233" s="310" t="str">
        <f>IFERROR(INDEX('[1]SOTY &amp; Multi Gun Data'!$F$7:$F$410,MATCH((ROW()-6),'[1]SOTY &amp; Multi Gun Data'!$AC$7:$AC$410,0),1),"")</f>
        <v/>
      </c>
      <c r="AV233" s="317" t="str">
        <f>IF(AU233="","",INDEX('[1]SOTY &amp; Multi Gun Data'!AB$7:AB$410,MATCH(AU233,'[1]SOTY &amp; Multi Gun Data'!$F$7:$F$410,0),1))</f>
        <v/>
      </c>
      <c r="AW233" s="318" t="str">
        <f t="array" ref="AW233">IF($AU233="","",MAX(IF('[1]SOTY &amp; Multi Gun Data'!$F$7:$F$410=$AU233,'[1]SOTY &amp; Multi Gun Data'!$G$7:$G$410),IF('[1]SOTY &amp; Multi Gun Data'!$F$7:$F$410=$AU233,'[1]SOTY &amp; Multi Gun Data'!$H$7:$H$410)))</f>
        <v/>
      </c>
      <c r="AX233" s="319" t="str">
        <f t="shared" si="38"/>
        <v/>
      </c>
    </row>
    <row r="234" spans="1:50" ht="16.7" x14ac:dyDescent="0.35">
      <c r="A234" s="310" t="str">
        <f>IFERROR(INDEX('[1]SOTY &amp; Multi Gun Data'!$F$7:$F$410,MATCH((ROW()-6),'[1]SOTY &amp; Multi Gun Data'!$AH$7:$AH$410,0),1),"")</f>
        <v/>
      </c>
      <c r="B234" s="311" t="str">
        <f>IF($A234="","",INDEX('[1]SOTY &amp; Multi Gun Data'!G$7:G$410,MATCH($A234,'[1]SOTY &amp; Multi Gun Data'!$F$7:$F$410,0),1))</f>
        <v/>
      </c>
      <c r="C234" s="311" t="str">
        <f>IF($A234="","",INDEX('[1]SOTY &amp; Multi Gun Data'!H$7:H$410,MATCH($A234,'[1]SOTY &amp; Multi Gun Data'!$F$7:$F$410,0),1))</f>
        <v/>
      </c>
      <c r="D234" s="312" t="str">
        <f t="shared" si="33"/>
        <v/>
      </c>
      <c r="E234" s="28" t="str">
        <f t="shared" si="39"/>
        <v/>
      </c>
      <c r="I234" s="310" t="str">
        <f>IFERROR(INDEX('[1]SOTY &amp; Multi Gun Data'!$F$7:$F$410,MATCH((ROW()-6),'[1]SOTY &amp; Multi Gun Data'!$AJ$7:$AJ$410,0),1),"")</f>
        <v/>
      </c>
      <c r="J234" s="311" t="str">
        <f>IF(I234="","",INDEX('[1]SOTY &amp; Multi Gun Data'!G$7:G$410,MATCH($I234,'[1]SOTY &amp; Multi Gun Data'!$F$7:$F$410,0),1))</f>
        <v/>
      </c>
      <c r="K234" s="313" t="str">
        <f>IF(J234="","",INDEX('[1]SOTY &amp; Multi Gun Data'!H$7:H$410,MATCH($I234,'[1]SOTY &amp; Multi Gun Data'!$F$7:$F$410,0),1))</f>
        <v/>
      </c>
      <c r="L234" s="314" t="str">
        <f>IF(K234="","",INDEX('[1]SOTY &amp; Multi Gun Data'!I$7:I$410,MATCH($I234,'[1]SOTY &amp; Multi Gun Data'!$F$7:$F$410,0),1))</f>
        <v/>
      </c>
      <c r="M234" s="312" t="str">
        <f t="shared" si="34"/>
        <v/>
      </c>
      <c r="N234" s="28" t="str">
        <f t="shared" si="40"/>
        <v/>
      </c>
      <c r="R234" s="310" t="str">
        <f>IFERROR(INDEX('[1]SOTY &amp; Multi Gun Data'!$F$7:$F$410,MATCH((ROW()-6),'[1]SOTY &amp; Multi Gun Data'!$AL$7:$AL$410,0),1),"")</f>
        <v/>
      </c>
      <c r="S234" s="311" t="str">
        <f>IF(R234="","",INDEX('[1]SOTY &amp; Multi Gun Data'!G$7:G$410,MATCH($R234,'[1]SOTY &amp; Multi Gun Data'!$F$7:$F$410,0),1))</f>
        <v/>
      </c>
      <c r="T234" s="313" t="str">
        <f>IF(S234="","",INDEX('[1]SOTY &amp; Multi Gun Data'!H$7:H$410,MATCH($R234,'[1]SOTY &amp; Multi Gun Data'!$F$7:$F$410,0),1))</f>
        <v/>
      </c>
      <c r="U234" s="314" t="str">
        <f>IF(T234="","",INDEX('[1]SOTY &amp; Multi Gun Data'!I$7:I$410,MATCH($R234,'[1]SOTY &amp; Multi Gun Data'!$F$7:$F$410,0),1))</f>
        <v/>
      </c>
      <c r="V234" s="312" t="str">
        <f t="shared" si="35"/>
        <v/>
      </c>
      <c r="W234" s="28" t="str">
        <f t="shared" si="41"/>
        <v/>
      </c>
      <c r="AA234" s="310" t="str">
        <f>IFERROR(INDEX('[1]SOTY &amp; Multi Gun Data'!$F$7:$F$410,MATCH((ROW()-6),'[1]SOTY &amp; Multi Gun Data'!$AN$7:$AN$410,0),1),"")</f>
        <v/>
      </c>
      <c r="AB234" s="311" t="str">
        <f>IF($AA234="","",INDEX('[1]SOTY &amp; Multi Gun Data'!G$7:G$410,MATCH($AA234,'[1]SOTY &amp; Multi Gun Data'!$F$7:$F$410,0),1))</f>
        <v/>
      </c>
      <c r="AC234" s="313" t="str">
        <f>IF($AA234="","",INDEX('[1]SOTY &amp; Multi Gun Data'!H$7:H$410,MATCH($AA234,'[1]SOTY &amp; Multi Gun Data'!$F$7:$F$410,0),1))</f>
        <v/>
      </c>
      <c r="AD234" s="315" t="str">
        <f>IF($AA234="","",INDEX('[1]SOTY &amp; Multi Gun Data'!J$7:J$410,MATCH($AA234,'[1]SOTY &amp; Multi Gun Data'!$F$7:$F$410,0),1))</f>
        <v/>
      </c>
      <c r="AE234" s="316" t="str">
        <f>IF($AA234="","",INDEX('[1]SOTY &amp; Multi Gun Data'!K$7:K$410,MATCH($AA234,'[1]SOTY &amp; Multi Gun Data'!$F$7:$F$410,0),1))</f>
        <v/>
      </c>
      <c r="AF234" s="312" t="str">
        <f t="shared" si="36"/>
        <v/>
      </c>
      <c r="AG234" s="28" t="str">
        <f t="shared" si="42"/>
        <v/>
      </c>
      <c r="AK234" s="310" t="str">
        <f>IFERROR(INDEX('[1]SOTY &amp; Multi Gun Data'!$F$7:$F$410,MATCH((ROW()-6),'[1]SOTY &amp; Multi Gun Data'!$AP$7:$AP$410,0),1),"")</f>
        <v/>
      </c>
      <c r="AL234" s="311" t="str">
        <f>IF($AK234="","",INDEX('[1]SOTY &amp; Multi Gun Data'!G$7:G$410,MATCH($AK234,'[1]SOTY &amp; Multi Gun Data'!$F$7:$F$410,0),1))</f>
        <v/>
      </c>
      <c r="AM234" s="313" t="str">
        <f>IF($AK234="","",INDEX('[1]SOTY &amp; Multi Gun Data'!H$7:H$410,MATCH($AK234,'[1]SOTY &amp; Multi Gun Data'!$F$7:$F$410,0),1))</f>
        <v/>
      </c>
      <c r="AN234" s="315" t="str">
        <f>IF($AK234="","",INDEX('[1]SOTY &amp; Multi Gun Data'!J$7:J$410,MATCH($AK234,'[1]SOTY &amp; Multi Gun Data'!$F$7:$F$410,0),1))</f>
        <v/>
      </c>
      <c r="AO234" s="316" t="str">
        <f>IF($AK234="","",INDEX('[1]SOTY &amp; Multi Gun Data'!K$7:K$410,MATCH($AK234,'[1]SOTY &amp; Multi Gun Data'!$F$7:$F$410,0),1))</f>
        <v/>
      </c>
      <c r="AP234" s="312" t="str">
        <f t="shared" si="37"/>
        <v/>
      </c>
      <c r="AQ234" s="28" t="str">
        <f t="shared" si="43"/>
        <v/>
      </c>
      <c r="AU234" s="310" t="str">
        <f>IFERROR(INDEX('[1]SOTY &amp; Multi Gun Data'!$F$7:$F$410,MATCH((ROW()-6),'[1]SOTY &amp; Multi Gun Data'!$AC$7:$AC$410,0),1),"")</f>
        <v/>
      </c>
      <c r="AV234" s="317" t="str">
        <f>IF(AU234="","",INDEX('[1]SOTY &amp; Multi Gun Data'!AB$7:AB$410,MATCH(AU234,'[1]SOTY &amp; Multi Gun Data'!$F$7:$F$410,0),1))</f>
        <v/>
      </c>
      <c r="AW234" s="318" t="str">
        <f t="array" ref="AW234">IF($AU234="","",MAX(IF('[1]SOTY &amp; Multi Gun Data'!$F$7:$F$410=$AU234,'[1]SOTY &amp; Multi Gun Data'!$G$7:$G$410),IF('[1]SOTY &amp; Multi Gun Data'!$F$7:$F$410=$AU234,'[1]SOTY &amp; Multi Gun Data'!$H$7:$H$410)))</f>
        <v/>
      </c>
      <c r="AX234" s="319" t="str">
        <f t="shared" si="38"/>
        <v/>
      </c>
    </row>
    <row r="235" spans="1:50" ht="16.7" x14ac:dyDescent="0.35">
      <c r="A235" s="310" t="str">
        <f>IFERROR(INDEX('[1]SOTY &amp; Multi Gun Data'!$F$7:$F$410,MATCH((ROW()-6),'[1]SOTY &amp; Multi Gun Data'!$AH$7:$AH$410,0),1),"")</f>
        <v/>
      </c>
      <c r="B235" s="311" t="str">
        <f>IF($A235="","",INDEX('[1]SOTY &amp; Multi Gun Data'!G$7:G$410,MATCH($A235,'[1]SOTY &amp; Multi Gun Data'!$F$7:$F$410,0),1))</f>
        <v/>
      </c>
      <c r="C235" s="311" t="str">
        <f>IF($A235="","",INDEX('[1]SOTY &amp; Multi Gun Data'!H$7:H$410,MATCH($A235,'[1]SOTY &amp; Multi Gun Data'!$F$7:$F$410,0),1))</f>
        <v/>
      </c>
      <c r="D235" s="312" t="str">
        <f t="shared" si="33"/>
        <v/>
      </c>
      <c r="E235" s="28" t="str">
        <f t="shared" si="39"/>
        <v/>
      </c>
      <c r="I235" s="310" t="str">
        <f>IFERROR(INDEX('[1]SOTY &amp; Multi Gun Data'!$F$7:$F$410,MATCH((ROW()-6),'[1]SOTY &amp; Multi Gun Data'!$AJ$7:$AJ$410,0),1),"")</f>
        <v/>
      </c>
      <c r="J235" s="311" t="str">
        <f>IF(I235="","",INDEX('[1]SOTY &amp; Multi Gun Data'!G$7:G$410,MATCH($I235,'[1]SOTY &amp; Multi Gun Data'!$F$7:$F$410,0),1))</f>
        <v/>
      </c>
      <c r="K235" s="313" t="str">
        <f>IF(J235="","",INDEX('[1]SOTY &amp; Multi Gun Data'!H$7:H$410,MATCH($I235,'[1]SOTY &amp; Multi Gun Data'!$F$7:$F$410,0),1))</f>
        <v/>
      </c>
      <c r="L235" s="314" t="str">
        <f>IF(K235="","",INDEX('[1]SOTY &amp; Multi Gun Data'!I$7:I$410,MATCH($I235,'[1]SOTY &amp; Multi Gun Data'!$F$7:$F$410,0),1))</f>
        <v/>
      </c>
      <c r="M235" s="312" t="str">
        <f t="shared" si="34"/>
        <v/>
      </c>
      <c r="N235" s="28" t="str">
        <f t="shared" si="40"/>
        <v/>
      </c>
      <c r="R235" s="310" t="str">
        <f>IFERROR(INDEX('[1]SOTY &amp; Multi Gun Data'!$F$7:$F$410,MATCH((ROW()-6),'[1]SOTY &amp; Multi Gun Data'!$AL$7:$AL$410,0),1),"")</f>
        <v/>
      </c>
      <c r="S235" s="311" t="str">
        <f>IF(R235="","",INDEX('[1]SOTY &amp; Multi Gun Data'!G$7:G$410,MATCH($R235,'[1]SOTY &amp; Multi Gun Data'!$F$7:$F$410,0),1))</f>
        <v/>
      </c>
      <c r="T235" s="313" t="str">
        <f>IF(S235="","",INDEX('[1]SOTY &amp; Multi Gun Data'!H$7:H$410,MATCH($R235,'[1]SOTY &amp; Multi Gun Data'!$F$7:$F$410,0),1))</f>
        <v/>
      </c>
      <c r="U235" s="314" t="str">
        <f>IF(T235="","",INDEX('[1]SOTY &amp; Multi Gun Data'!I$7:I$410,MATCH($R235,'[1]SOTY &amp; Multi Gun Data'!$F$7:$F$410,0),1))</f>
        <v/>
      </c>
      <c r="V235" s="312" t="str">
        <f t="shared" si="35"/>
        <v/>
      </c>
      <c r="W235" s="28" t="str">
        <f t="shared" si="41"/>
        <v/>
      </c>
      <c r="AA235" s="310" t="str">
        <f>IFERROR(INDEX('[1]SOTY &amp; Multi Gun Data'!$F$7:$F$410,MATCH((ROW()-6),'[1]SOTY &amp; Multi Gun Data'!$AN$7:$AN$410,0),1),"")</f>
        <v/>
      </c>
      <c r="AB235" s="311" t="str">
        <f>IF($AA235="","",INDEX('[1]SOTY &amp; Multi Gun Data'!G$7:G$410,MATCH($AA235,'[1]SOTY &amp; Multi Gun Data'!$F$7:$F$410,0),1))</f>
        <v/>
      </c>
      <c r="AC235" s="313" t="str">
        <f>IF($AA235="","",INDEX('[1]SOTY &amp; Multi Gun Data'!H$7:H$410,MATCH($AA235,'[1]SOTY &amp; Multi Gun Data'!$F$7:$F$410,0),1))</f>
        <v/>
      </c>
      <c r="AD235" s="315" t="str">
        <f>IF($AA235="","",INDEX('[1]SOTY &amp; Multi Gun Data'!J$7:J$410,MATCH($AA235,'[1]SOTY &amp; Multi Gun Data'!$F$7:$F$410,0),1))</f>
        <v/>
      </c>
      <c r="AE235" s="316" t="str">
        <f>IF($AA235="","",INDEX('[1]SOTY &amp; Multi Gun Data'!K$7:K$410,MATCH($AA235,'[1]SOTY &amp; Multi Gun Data'!$F$7:$F$410,0),1))</f>
        <v/>
      </c>
      <c r="AF235" s="312" t="str">
        <f t="shared" si="36"/>
        <v/>
      </c>
      <c r="AG235" s="28" t="str">
        <f t="shared" si="42"/>
        <v/>
      </c>
      <c r="AK235" s="310" t="str">
        <f>IFERROR(INDEX('[1]SOTY &amp; Multi Gun Data'!$F$7:$F$410,MATCH((ROW()-6),'[1]SOTY &amp; Multi Gun Data'!$AP$7:$AP$410,0),1),"")</f>
        <v/>
      </c>
      <c r="AL235" s="311" t="str">
        <f>IF($AK235="","",INDEX('[1]SOTY &amp; Multi Gun Data'!G$7:G$410,MATCH($AK235,'[1]SOTY &amp; Multi Gun Data'!$F$7:$F$410,0),1))</f>
        <v/>
      </c>
      <c r="AM235" s="313" t="str">
        <f>IF($AK235="","",INDEX('[1]SOTY &amp; Multi Gun Data'!H$7:H$410,MATCH($AK235,'[1]SOTY &amp; Multi Gun Data'!$F$7:$F$410,0),1))</f>
        <v/>
      </c>
      <c r="AN235" s="315" t="str">
        <f>IF($AK235="","",INDEX('[1]SOTY &amp; Multi Gun Data'!J$7:J$410,MATCH($AK235,'[1]SOTY &amp; Multi Gun Data'!$F$7:$F$410,0),1))</f>
        <v/>
      </c>
      <c r="AO235" s="316" t="str">
        <f>IF($AK235="","",INDEX('[1]SOTY &amp; Multi Gun Data'!K$7:K$410,MATCH($AK235,'[1]SOTY &amp; Multi Gun Data'!$F$7:$F$410,0),1))</f>
        <v/>
      </c>
      <c r="AP235" s="312" t="str">
        <f t="shared" si="37"/>
        <v/>
      </c>
      <c r="AQ235" s="28" t="str">
        <f t="shared" si="43"/>
        <v/>
      </c>
      <c r="AU235" s="310" t="str">
        <f>IFERROR(INDEX('[1]SOTY &amp; Multi Gun Data'!$F$7:$F$410,MATCH((ROW()-6),'[1]SOTY &amp; Multi Gun Data'!$AC$7:$AC$410,0),1),"")</f>
        <v/>
      </c>
      <c r="AV235" s="317" t="str">
        <f>IF(AU235="","",INDEX('[1]SOTY &amp; Multi Gun Data'!AB$7:AB$410,MATCH(AU235,'[1]SOTY &amp; Multi Gun Data'!$F$7:$F$410,0),1))</f>
        <v/>
      </c>
      <c r="AW235" s="318" t="str">
        <f t="array" ref="AW235">IF($AU235="","",MAX(IF('[1]SOTY &amp; Multi Gun Data'!$F$7:$F$410=$AU235,'[1]SOTY &amp; Multi Gun Data'!$G$7:$G$410),IF('[1]SOTY &amp; Multi Gun Data'!$F$7:$F$410=$AU235,'[1]SOTY &amp; Multi Gun Data'!$H$7:$H$410)))</f>
        <v/>
      </c>
      <c r="AX235" s="319" t="str">
        <f t="shared" si="38"/>
        <v/>
      </c>
    </row>
    <row r="236" spans="1:50" ht="16.7" x14ac:dyDescent="0.35">
      <c r="A236" s="310" t="str">
        <f>IFERROR(INDEX('[1]SOTY &amp; Multi Gun Data'!$F$7:$F$410,MATCH((ROW()-6),'[1]SOTY &amp; Multi Gun Data'!$AH$7:$AH$410,0),1),"")</f>
        <v/>
      </c>
      <c r="B236" s="311" t="str">
        <f>IF($A236="","",INDEX('[1]SOTY &amp; Multi Gun Data'!G$7:G$410,MATCH($A236,'[1]SOTY &amp; Multi Gun Data'!$F$7:$F$410,0),1))</f>
        <v/>
      </c>
      <c r="C236" s="311" t="str">
        <f>IF($A236="","",INDEX('[1]SOTY &amp; Multi Gun Data'!H$7:H$410,MATCH($A236,'[1]SOTY &amp; Multi Gun Data'!$F$7:$F$410,0),1))</f>
        <v/>
      </c>
      <c r="D236" s="312" t="str">
        <f t="shared" si="33"/>
        <v/>
      </c>
      <c r="E236" s="28" t="str">
        <f t="shared" si="39"/>
        <v/>
      </c>
      <c r="I236" s="310" t="str">
        <f>IFERROR(INDEX('[1]SOTY &amp; Multi Gun Data'!$F$7:$F$410,MATCH((ROW()-6),'[1]SOTY &amp; Multi Gun Data'!$AJ$7:$AJ$410,0),1),"")</f>
        <v/>
      </c>
      <c r="J236" s="311" t="str">
        <f>IF(I236="","",INDEX('[1]SOTY &amp; Multi Gun Data'!G$7:G$410,MATCH($I236,'[1]SOTY &amp; Multi Gun Data'!$F$7:$F$410,0),1))</f>
        <v/>
      </c>
      <c r="K236" s="313" t="str">
        <f>IF(J236="","",INDEX('[1]SOTY &amp; Multi Gun Data'!H$7:H$410,MATCH($I236,'[1]SOTY &amp; Multi Gun Data'!$F$7:$F$410,0),1))</f>
        <v/>
      </c>
      <c r="L236" s="314" t="str">
        <f>IF(K236="","",INDEX('[1]SOTY &amp; Multi Gun Data'!I$7:I$410,MATCH($I236,'[1]SOTY &amp; Multi Gun Data'!$F$7:$F$410,0),1))</f>
        <v/>
      </c>
      <c r="M236" s="312" t="str">
        <f t="shared" si="34"/>
        <v/>
      </c>
      <c r="N236" s="28" t="str">
        <f t="shared" si="40"/>
        <v/>
      </c>
      <c r="R236" s="310" t="str">
        <f>IFERROR(INDEX('[1]SOTY &amp; Multi Gun Data'!$F$7:$F$410,MATCH((ROW()-6),'[1]SOTY &amp; Multi Gun Data'!$AL$7:$AL$410,0),1),"")</f>
        <v/>
      </c>
      <c r="S236" s="311" t="str">
        <f>IF(R236="","",INDEX('[1]SOTY &amp; Multi Gun Data'!G$7:G$410,MATCH($R236,'[1]SOTY &amp; Multi Gun Data'!$F$7:$F$410,0),1))</f>
        <v/>
      </c>
      <c r="T236" s="313" t="str">
        <f>IF(S236="","",INDEX('[1]SOTY &amp; Multi Gun Data'!H$7:H$410,MATCH($R236,'[1]SOTY &amp; Multi Gun Data'!$F$7:$F$410,0),1))</f>
        <v/>
      </c>
      <c r="U236" s="314" t="str">
        <f>IF(T236="","",INDEX('[1]SOTY &amp; Multi Gun Data'!I$7:I$410,MATCH($R236,'[1]SOTY &amp; Multi Gun Data'!$F$7:$F$410,0),1))</f>
        <v/>
      </c>
      <c r="V236" s="312" t="str">
        <f t="shared" si="35"/>
        <v/>
      </c>
      <c r="W236" s="28" t="str">
        <f t="shared" si="41"/>
        <v/>
      </c>
      <c r="AA236" s="310" t="str">
        <f>IFERROR(INDEX('[1]SOTY &amp; Multi Gun Data'!$F$7:$F$410,MATCH((ROW()-6),'[1]SOTY &amp; Multi Gun Data'!$AN$7:$AN$410,0),1),"")</f>
        <v/>
      </c>
      <c r="AB236" s="311" t="str">
        <f>IF($AA236="","",INDEX('[1]SOTY &amp; Multi Gun Data'!G$7:G$410,MATCH($AA236,'[1]SOTY &amp; Multi Gun Data'!$F$7:$F$410,0),1))</f>
        <v/>
      </c>
      <c r="AC236" s="313" t="str">
        <f>IF($AA236="","",INDEX('[1]SOTY &amp; Multi Gun Data'!H$7:H$410,MATCH($AA236,'[1]SOTY &amp; Multi Gun Data'!$F$7:$F$410,0),1))</f>
        <v/>
      </c>
      <c r="AD236" s="315" t="str">
        <f>IF($AA236="","",INDEX('[1]SOTY &amp; Multi Gun Data'!J$7:J$410,MATCH($AA236,'[1]SOTY &amp; Multi Gun Data'!$F$7:$F$410,0),1))</f>
        <v/>
      </c>
      <c r="AE236" s="316" t="str">
        <f>IF($AA236="","",INDEX('[1]SOTY &amp; Multi Gun Data'!K$7:K$410,MATCH($AA236,'[1]SOTY &amp; Multi Gun Data'!$F$7:$F$410,0),1))</f>
        <v/>
      </c>
      <c r="AF236" s="312" t="str">
        <f t="shared" si="36"/>
        <v/>
      </c>
      <c r="AG236" s="28" t="str">
        <f t="shared" si="42"/>
        <v/>
      </c>
      <c r="AK236" s="310" t="str">
        <f>IFERROR(INDEX('[1]SOTY &amp; Multi Gun Data'!$F$7:$F$410,MATCH((ROW()-6),'[1]SOTY &amp; Multi Gun Data'!$AP$7:$AP$410,0),1),"")</f>
        <v/>
      </c>
      <c r="AL236" s="311" t="str">
        <f>IF($AK236="","",INDEX('[1]SOTY &amp; Multi Gun Data'!G$7:G$410,MATCH($AK236,'[1]SOTY &amp; Multi Gun Data'!$F$7:$F$410,0),1))</f>
        <v/>
      </c>
      <c r="AM236" s="313" t="str">
        <f>IF($AK236="","",INDEX('[1]SOTY &amp; Multi Gun Data'!H$7:H$410,MATCH($AK236,'[1]SOTY &amp; Multi Gun Data'!$F$7:$F$410,0),1))</f>
        <v/>
      </c>
      <c r="AN236" s="315" t="str">
        <f>IF($AK236="","",INDEX('[1]SOTY &amp; Multi Gun Data'!J$7:J$410,MATCH($AK236,'[1]SOTY &amp; Multi Gun Data'!$F$7:$F$410,0),1))</f>
        <v/>
      </c>
      <c r="AO236" s="316" t="str">
        <f>IF($AK236="","",INDEX('[1]SOTY &amp; Multi Gun Data'!K$7:K$410,MATCH($AK236,'[1]SOTY &amp; Multi Gun Data'!$F$7:$F$410,0),1))</f>
        <v/>
      </c>
      <c r="AP236" s="312" t="str">
        <f t="shared" si="37"/>
        <v/>
      </c>
      <c r="AQ236" s="28" t="str">
        <f t="shared" si="43"/>
        <v/>
      </c>
      <c r="AU236" s="310" t="str">
        <f>IFERROR(INDEX('[1]SOTY &amp; Multi Gun Data'!$F$7:$F$410,MATCH((ROW()-6),'[1]SOTY &amp; Multi Gun Data'!$AC$7:$AC$410,0),1),"")</f>
        <v/>
      </c>
      <c r="AV236" s="317" t="str">
        <f>IF(AU236="","",INDEX('[1]SOTY &amp; Multi Gun Data'!AB$7:AB$410,MATCH(AU236,'[1]SOTY &amp; Multi Gun Data'!$F$7:$F$410,0),1))</f>
        <v/>
      </c>
      <c r="AW236" s="318" t="str">
        <f t="array" ref="AW236">IF($AU236="","",MAX(IF('[1]SOTY &amp; Multi Gun Data'!$F$7:$F$410=$AU236,'[1]SOTY &amp; Multi Gun Data'!$G$7:$G$410),IF('[1]SOTY &amp; Multi Gun Data'!$F$7:$F$410=$AU236,'[1]SOTY &amp; Multi Gun Data'!$H$7:$H$410)))</f>
        <v/>
      </c>
      <c r="AX236" s="319" t="str">
        <f t="shared" si="38"/>
        <v/>
      </c>
    </row>
    <row r="237" spans="1:50" ht="16.7" x14ac:dyDescent="0.35">
      <c r="A237" s="310" t="str">
        <f>IFERROR(INDEX('[1]SOTY &amp; Multi Gun Data'!$F$7:$F$410,MATCH((ROW()-6),'[1]SOTY &amp; Multi Gun Data'!$AH$7:$AH$410,0),1),"")</f>
        <v/>
      </c>
      <c r="B237" s="311" t="str">
        <f>IF($A237="","",INDEX('[1]SOTY &amp; Multi Gun Data'!G$7:G$410,MATCH($A237,'[1]SOTY &amp; Multi Gun Data'!$F$7:$F$410,0),1))</f>
        <v/>
      </c>
      <c r="C237" s="311" t="str">
        <f>IF($A237="","",INDEX('[1]SOTY &amp; Multi Gun Data'!H$7:H$410,MATCH($A237,'[1]SOTY &amp; Multi Gun Data'!$F$7:$F$410,0),1))</f>
        <v/>
      </c>
      <c r="D237" s="312" t="str">
        <f t="shared" si="33"/>
        <v/>
      </c>
      <c r="E237" s="28" t="str">
        <f t="shared" si="39"/>
        <v/>
      </c>
      <c r="I237" s="310" t="str">
        <f>IFERROR(INDEX('[1]SOTY &amp; Multi Gun Data'!$F$7:$F$410,MATCH((ROW()-6),'[1]SOTY &amp; Multi Gun Data'!$AJ$7:$AJ$410,0),1),"")</f>
        <v/>
      </c>
      <c r="J237" s="311" t="str">
        <f>IF(I237="","",INDEX('[1]SOTY &amp; Multi Gun Data'!G$7:G$410,MATCH($I237,'[1]SOTY &amp; Multi Gun Data'!$F$7:$F$410,0),1))</f>
        <v/>
      </c>
      <c r="K237" s="313" t="str">
        <f>IF(J237="","",INDEX('[1]SOTY &amp; Multi Gun Data'!H$7:H$410,MATCH($I237,'[1]SOTY &amp; Multi Gun Data'!$F$7:$F$410,0),1))</f>
        <v/>
      </c>
      <c r="L237" s="314" t="str">
        <f>IF(K237="","",INDEX('[1]SOTY &amp; Multi Gun Data'!I$7:I$410,MATCH($I237,'[1]SOTY &amp; Multi Gun Data'!$F$7:$F$410,0),1))</f>
        <v/>
      </c>
      <c r="M237" s="312" t="str">
        <f t="shared" si="34"/>
        <v/>
      </c>
      <c r="N237" s="28" t="str">
        <f t="shared" si="40"/>
        <v/>
      </c>
      <c r="R237" s="310" t="str">
        <f>IFERROR(INDEX('[1]SOTY &amp; Multi Gun Data'!$F$7:$F$410,MATCH((ROW()-6),'[1]SOTY &amp; Multi Gun Data'!$AL$7:$AL$410,0),1),"")</f>
        <v/>
      </c>
      <c r="S237" s="311" t="str">
        <f>IF(R237="","",INDEX('[1]SOTY &amp; Multi Gun Data'!G$7:G$410,MATCH($R237,'[1]SOTY &amp; Multi Gun Data'!$F$7:$F$410,0),1))</f>
        <v/>
      </c>
      <c r="T237" s="313" t="str">
        <f>IF(S237="","",INDEX('[1]SOTY &amp; Multi Gun Data'!H$7:H$410,MATCH($R237,'[1]SOTY &amp; Multi Gun Data'!$F$7:$F$410,0),1))</f>
        <v/>
      </c>
      <c r="U237" s="314" t="str">
        <f>IF(T237="","",INDEX('[1]SOTY &amp; Multi Gun Data'!I$7:I$410,MATCH($R237,'[1]SOTY &amp; Multi Gun Data'!$F$7:$F$410,0),1))</f>
        <v/>
      </c>
      <c r="V237" s="312" t="str">
        <f t="shared" si="35"/>
        <v/>
      </c>
      <c r="W237" s="28" t="str">
        <f t="shared" si="41"/>
        <v/>
      </c>
      <c r="AA237" s="310" t="str">
        <f>IFERROR(INDEX('[1]SOTY &amp; Multi Gun Data'!$F$7:$F$410,MATCH((ROW()-6),'[1]SOTY &amp; Multi Gun Data'!$AN$7:$AN$410,0),1),"")</f>
        <v/>
      </c>
      <c r="AB237" s="311" t="str">
        <f>IF($AA237="","",INDEX('[1]SOTY &amp; Multi Gun Data'!G$7:G$410,MATCH($AA237,'[1]SOTY &amp; Multi Gun Data'!$F$7:$F$410,0),1))</f>
        <v/>
      </c>
      <c r="AC237" s="313" t="str">
        <f>IF($AA237="","",INDEX('[1]SOTY &amp; Multi Gun Data'!H$7:H$410,MATCH($AA237,'[1]SOTY &amp; Multi Gun Data'!$F$7:$F$410,0),1))</f>
        <v/>
      </c>
      <c r="AD237" s="315" t="str">
        <f>IF($AA237="","",INDEX('[1]SOTY &amp; Multi Gun Data'!J$7:J$410,MATCH($AA237,'[1]SOTY &amp; Multi Gun Data'!$F$7:$F$410,0),1))</f>
        <v/>
      </c>
      <c r="AE237" s="316" t="str">
        <f>IF($AA237="","",INDEX('[1]SOTY &amp; Multi Gun Data'!K$7:K$410,MATCH($AA237,'[1]SOTY &amp; Multi Gun Data'!$F$7:$F$410,0),1))</f>
        <v/>
      </c>
      <c r="AF237" s="312" t="str">
        <f t="shared" si="36"/>
        <v/>
      </c>
      <c r="AG237" s="28" t="str">
        <f t="shared" si="42"/>
        <v/>
      </c>
      <c r="AK237" s="310" t="str">
        <f>IFERROR(INDEX('[1]SOTY &amp; Multi Gun Data'!$F$7:$F$410,MATCH((ROW()-6),'[1]SOTY &amp; Multi Gun Data'!$AP$7:$AP$410,0),1),"")</f>
        <v/>
      </c>
      <c r="AL237" s="311" t="str">
        <f>IF($AK237="","",INDEX('[1]SOTY &amp; Multi Gun Data'!G$7:G$410,MATCH($AK237,'[1]SOTY &amp; Multi Gun Data'!$F$7:$F$410,0),1))</f>
        <v/>
      </c>
      <c r="AM237" s="313" t="str">
        <f>IF($AK237="","",INDEX('[1]SOTY &amp; Multi Gun Data'!H$7:H$410,MATCH($AK237,'[1]SOTY &amp; Multi Gun Data'!$F$7:$F$410,0),1))</f>
        <v/>
      </c>
      <c r="AN237" s="315" t="str">
        <f>IF($AK237="","",INDEX('[1]SOTY &amp; Multi Gun Data'!J$7:J$410,MATCH($AK237,'[1]SOTY &amp; Multi Gun Data'!$F$7:$F$410,0),1))</f>
        <v/>
      </c>
      <c r="AO237" s="316" t="str">
        <f>IF($AK237="","",INDEX('[1]SOTY &amp; Multi Gun Data'!K$7:K$410,MATCH($AK237,'[1]SOTY &amp; Multi Gun Data'!$F$7:$F$410,0),1))</f>
        <v/>
      </c>
      <c r="AP237" s="312" t="str">
        <f t="shared" si="37"/>
        <v/>
      </c>
      <c r="AQ237" s="28" t="str">
        <f t="shared" si="43"/>
        <v/>
      </c>
      <c r="AU237" s="310" t="str">
        <f>IFERROR(INDEX('[1]SOTY &amp; Multi Gun Data'!$F$7:$F$410,MATCH((ROW()-6),'[1]SOTY &amp; Multi Gun Data'!$AC$7:$AC$410,0),1),"")</f>
        <v/>
      </c>
      <c r="AV237" s="317" t="str">
        <f>IF(AU237="","",INDEX('[1]SOTY &amp; Multi Gun Data'!AB$7:AB$410,MATCH(AU237,'[1]SOTY &amp; Multi Gun Data'!$F$7:$F$410,0),1))</f>
        <v/>
      </c>
      <c r="AW237" s="318" t="str">
        <f t="array" ref="AW237">IF($AU237="","",MAX(IF('[1]SOTY &amp; Multi Gun Data'!$F$7:$F$410=$AU237,'[1]SOTY &amp; Multi Gun Data'!$G$7:$G$410),IF('[1]SOTY &amp; Multi Gun Data'!$F$7:$F$410=$AU237,'[1]SOTY &amp; Multi Gun Data'!$H$7:$H$410)))</f>
        <v/>
      </c>
      <c r="AX237" s="319" t="str">
        <f t="shared" si="38"/>
        <v/>
      </c>
    </row>
    <row r="238" spans="1:50" ht="16.7" x14ac:dyDescent="0.35">
      <c r="A238" s="310" t="str">
        <f>IFERROR(INDEX('[1]SOTY &amp; Multi Gun Data'!$F$7:$F$410,MATCH((ROW()-6),'[1]SOTY &amp; Multi Gun Data'!$AH$7:$AH$410,0),1),"")</f>
        <v/>
      </c>
      <c r="B238" s="311" t="str">
        <f>IF($A238="","",INDEX('[1]SOTY &amp; Multi Gun Data'!G$7:G$410,MATCH($A238,'[1]SOTY &amp; Multi Gun Data'!$F$7:$F$410,0),1))</f>
        <v/>
      </c>
      <c r="C238" s="311" t="str">
        <f>IF($A238="","",INDEX('[1]SOTY &amp; Multi Gun Data'!H$7:H$410,MATCH($A238,'[1]SOTY &amp; Multi Gun Data'!$F$7:$F$410,0),1))</f>
        <v/>
      </c>
      <c r="D238" s="312" t="str">
        <f t="shared" si="33"/>
        <v/>
      </c>
      <c r="E238" s="28" t="str">
        <f t="shared" si="39"/>
        <v/>
      </c>
      <c r="I238" s="310" t="str">
        <f>IFERROR(INDEX('[1]SOTY &amp; Multi Gun Data'!$F$7:$F$410,MATCH((ROW()-6),'[1]SOTY &amp; Multi Gun Data'!$AJ$7:$AJ$410,0),1),"")</f>
        <v/>
      </c>
      <c r="J238" s="311" t="str">
        <f>IF(I238="","",INDEX('[1]SOTY &amp; Multi Gun Data'!G$7:G$410,MATCH($I238,'[1]SOTY &amp; Multi Gun Data'!$F$7:$F$410,0),1))</f>
        <v/>
      </c>
      <c r="K238" s="313" t="str">
        <f>IF(J238="","",INDEX('[1]SOTY &amp; Multi Gun Data'!H$7:H$410,MATCH($I238,'[1]SOTY &amp; Multi Gun Data'!$F$7:$F$410,0),1))</f>
        <v/>
      </c>
      <c r="L238" s="314" t="str">
        <f>IF(K238="","",INDEX('[1]SOTY &amp; Multi Gun Data'!I$7:I$410,MATCH($I238,'[1]SOTY &amp; Multi Gun Data'!$F$7:$F$410,0),1))</f>
        <v/>
      </c>
      <c r="M238" s="312" t="str">
        <f t="shared" si="34"/>
        <v/>
      </c>
      <c r="N238" s="28" t="str">
        <f t="shared" si="40"/>
        <v/>
      </c>
      <c r="R238" s="310" t="str">
        <f>IFERROR(INDEX('[1]SOTY &amp; Multi Gun Data'!$F$7:$F$410,MATCH((ROW()-6),'[1]SOTY &amp; Multi Gun Data'!$AL$7:$AL$410,0),1),"")</f>
        <v/>
      </c>
      <c r="S238" s="311" t="str">
        <f>IF(R238="","",INDEX('[1]SOTY &amp; Multi Gun Data'!G$7:G$410,MATCH($R238,'[1]SOTY &amp; Multi Gun Data'!$F$7:$F$410,0),1))</f>
        <v/>
      </c>
      <c r="T238" s="313" t="str">
        <f>IF(S238="","",INDEX('[1]SOTY &amp; Multi Gun Data'!H$7:H$410,MATCH($R238,'[1]SOTY &amp; Multi Gun Data'!$F$7:$F$410,0),1))</f>
        <v/>
      </c>
      <c r="U238" s="314" t="str">
        <f>IF(T238="","",INDEX('[1]SOTY &amp; Multi Gun Data'!I$7:I$410,MATCH($R238,'[1]SOTY &amp; Multi Gun Data'!$F$7:$F$410,0),1))</f>
        <v/>
      </c>
      <c r="V238" s="312" t="str">
        <f t="shared" si="35"/>
        <v/>
      </c>
      <c r="W238" s="28" t="str">
        <f t="shared" si="41"/>
        <v/>
      </c>
      <c r="AA238" s="310" t="str">
        <f>IFERROR(INDEX('[1]SOTY &amp; Multi Gun Data'!$F$7:$F$410,MATCH((ROW()-6),'[1]SOTY &amp; Multi Gun Data'!$AN$7:$AN$410,0),1),"")</f>
        <v/>
      </c>
      <c r="AB238" s="311" t="str">
        <f>IF($AA238="","",INDEX('[1]SOTY &amp; Multi Gun Data'!G$7:G$410,MATCH($AA238,'[1]SOTY &amp; Multi Gun Data'!$F$7:$F$410,0),1))</f>
        <v/>
      </c>
      <c r="AC238" s="313" t="str">
        <f>IF($AA238="","",INDEX('[1]SOTY &amp; Multi Gun Data'!H$7:H$410,MATCH($AA238,'[1]SOTY &amp; Multi Gun Data'!$F$7:$F$410,0),1))</f>
        <v/>
      </c>
      <c r="AD238" s="315" t="str">
        <f>IF($AA238="","",INDEX('[1]SOTY &amp; Multi Gun Data'!J$7:J$410,MATCH($AA238,'[1]SOTY &amp; Multi Gun Data'!$F$7:$F$410,0),1))</f>
        <v/>
      </c>
      <c r="AE238" s="316" t="str">
        <f>IF($AA238="","",INDEX('[1]SOTY &amp; Multi Gun Data'!K$7:K$410,MATCH($AA238,'[1]SOTY &amp; Multi Gun Data'!$F$7:$F$410,0),1))</f>
        <v/>
      </c>
      <c r="AF238" s="312" t="str">
        <f t="shared" si="36"/>
        <v/>
      </c>
      <c r="AG238" s="28" t="str">
        <f t="shared" si="42"/>
        <v/>
      </c>
      <c r="AK238" s="310" t="str">
        <f>IFERROR(INDEX('[1]SOTY &amp; Multi Gun Data'!$F$7:$F$410,MATCH((ROW()-6),'[1]SOTY &amp; Multi Gun Data'!$AP$7:$AP$410,0),1),"")</f>
        <v/>
      </c>
      <c r="AL238" s="311" t="str">
        <f>IF($AK238="","",INDEX('[1]SOTY &amp; Multi Gun Data'!G$7:G$410,MATCH($AK238,'[1]SOTY &amp; Multi Gun Data'!$F$7:$F$410,0),1))</f>
        <v/>
      </c>
      <c r="AM238" s="313" t="str">
        <f>IF($AK238="","",INDEX('[1]SOTY &amp; Multi Gun Data'!H$7:H$410,MATCH($AK238,'[1]SOTY &amp; Multi Gun Data'!$F$7:$F$410,0),1))</f>
        <v/>
      </c>
      <c r="AN238" s="315" t="str">
        <f>IF($AK238="","",INDEX('[1]SOTY &amp; Multi Gun Data'!J$7:J$410,MATCH($AK238,'[1]SOTY &amp; Multi Gun Data'!$F$7:$F$410,0),1))</f>
        <v/>
      </c>
      <c r="AO238" s="316" t="str">
        <f>IF($AK238="","",INDEX('[1]SOTY &amp; Multi Gun Data'!K$7:K$410,MATCH($AK238,'[1]SOTY &amp; Multi Gun Data'!$F$7:$F$410,0),1))</f>
        <v/>
      </c>
      <c r="AP238" s="312" t="str">
        <f t="shared" si="37"/>
        <v/>
      </c>
      <c r="AQ238" s="28" t="str">
        <f t="shared" si="43"/>
        <v/>
      </c>
      <c r="AU238" s="310" t="str">
        <f>IFERROR(INDEX('[1]SOTY &amp; Multi Gun Data'!$F$7:$F$410,MATCH((ROW()-6),'[1]SOTY &amp; Multi Gun Data'!$AC$7:$AC$410,0),1),"")</f>
        <v/>
      </c>
      <c r="AV238" s="317" t="str">
        <f>IF(AU238="","",INDEX('[1]SOTY &amp; Multi Gun Data'!AB$7:AB$410,MATCH(AU238,'[1]SOTY &amp; Multi Gun Data'!$F$7:$F$410,0),1))</f>
        <v/>
      </c>
      <c r="AW238" s="318" t="str">
        <f t="array" ref="AW238">IF($AU238="","",MAX(IF('[1]SOTY &amp; Multi Gun Data'!$F$7:$F$410=$AU238,'[1]SOTY &amp; Multi Gun Data'!$G$7:$G$410),IF('[1]SOTY &amp; Multi Gun Data'!$F$7:$F$410=$AU238,'[1]SOTY &amp; Multi Gun Data'!$H$7:$H$410)))</f>
        <v/>
      </c>
      <c r="AX238" s="319" t="str">
        <f t="shared" si="38"/>
        <v/>
      </c>
    </row>
    <row r="239" spans="1:50" ht="16.7" x14ac:dyDescent="0.35">
      <c r="A239" s="310" t="str">
        <f>IFERROR(INDEX('[1]SOTY &amp; Multi Gun Data'!$F$7:$F$410,MATCH((ROW()-6),'[1]SOTY &amp; Multi Gun Data'!$AH$7:$AH$410,0),1),"")</f>
        <v/>
      </c>
      <c r="B239" s="311" t="str">
        <f>IF($A239="","",INDEX('[1]SOTY &amp; Multi Gun Data'!G$7:G$410,MATCH($A239,'[1]SOTY &amp; Multi Gun Data'!$F$7:$F$410,0),1))</f>
        <v/>
      </c>
      <c r="C239" s="311" t="str">
        <f>IF($A239="","",INDEX('[1]SOTY &amp; Multi Gun Data'!H$7:H$410,MATCH($A239,'[1]SOTY &amp; Multi Gun Data'!$F$7:$F$410,0),1))</f>
        <v/>
      </c>
      <c r="D239" s="312" t="str">
        <f t="shared" si="33"/>
        <v/>
      </c>
      <c r="E239" s="28" t="str">
        <f t="shared" si="39"/>
        <v/>
      </c>
      <c r="I239" s="310" t="str">
        <f>IFERROR(INDEX('[1]SOTY &amp; Multi Gun Data'!$F$7:$F$410,MATCH((ROW()-6),'[1]SOTY &amp; Multi Gun Data'!$AJ$7:$AJ$410,0),1),"")</f>
        <v/>
      </c>
      <c r="J239" s="311" t="str">
        <f>IF(I239="","",INDEX('[1]SOTY &amp; Multi Gun Data'!G$7:G$410,MATCH($I239,'[1]SOTY &amp; Multi Gun Data'!$F$7:$F$410,0),1))</f>
        <v/>
      </c>
      <c r="K239" s="313" t="str">
        <f>IF(J239="","",INDEX('[1]SOTY &amp; Multi Gun Data'!H$7:H$410,MATCH($I239,'[1]SOTY &amp; Multi Gun Data'!$F$7:$F$410,0),1))</f>
        <v/>
      </c>
      <c r="L239" s="314" t="str">
        <f>IF(K239="","",INDEX('[1]SOTY &amp; Multi Gun Data'!I$7:I$410,MATCH($I239,'[1]SOTY &amp; Multi Gun Data'!$F$7:$F$410,0),1))</f>
        <v/>
      </c>
      <c r="M239" s="312" t="str">
        <f t="shared" si="34"/>
        <v/>
      </c>
      <c r="N239" s="28" t="str">
        <f t="shared" si="40"/>
        <v/>
      </c>
      <c r="R239" s="310" t="str">
        <f>IFERROR(INDEX('[1]SOTY &amp; Multi Gun Data'!$F$7:$F$410,MATCH((ROW()-6),'[1]SOTY &amp; Multi Gun Data'!$AL$7:$AL$410,0),1),"")</f>
        <v/>
      </c>
      <c r="S239" s="311" t="str">
        <f>IF(R239="","",INDEX('[1]SOTY &amp; Multi Gun Data'!G$7:G$410,MATCH($R239,'[1]SOTY &amp; Multi Gun Data'!$F$7:$F$410,0),1))</f>
        <v/>
      </c>
      <c r="T239" s="313" t="str">
        <f>IF(S239="","",INDEX('[1]SOTY &amp; Multi Gun Data'!H$7:H$410,MATCH($R239,'[1]SOTY &amp; Multi Gun Data'!$F$7:$F$410,0),1))</f>
        <v/>
      </c>
      <c r="U239" s="314" t="str">
        <f>IF(T239="","",INDEX('[1]SOTY &amp; Multi Gun Data'!I$7:I$410,MATCH($R239,'[1]SOTY &amp; Multi Gun Data'!$F$7:$F$410,0),1))</f>
        <v/>
      </c>
      <c r="V239" s="312" t="str">
        <f t="shared" si="35"/>
        <v/>
      </c>
      <c r="W239" s="28" t="str">
        <f t="shared" si="41"/>
        <v/>
      </c>
      <c r="AA239" s="310" t="str">
        <f>IFERROR(INDEX('[1]SOTY &amp; Multi Gun Data'!$F$7:$F$410,MATCH((ROW()-6),'[1]SOTY &amp; Multi Gun Data'!$AN$7:$AN$410,0),1),"")</f>
        <v/>
      </c>
      <c r="AB239" s="311" t="str">
        <f>IF($AA239="","",INDEX('[1]SOTY &amp; Multi Gun Data'!G$7:G$410,MATCH($AA239,'[1]SOTY &amp; Multi Gun Data'!$F$7:$F$410,0),1))</f>
        <v/>
      </c>
      <c r="AC239" s="313" t="str">
        <f>IF($AA239="","",INDEX('[1]SOTY &amp; Multi Gun Data'!H$7:H$410,MATCH($AA239,'[1]SOTY &amp; Multi Gun Data'!$F$7:$F$410,0),1))</f>
        <v/>
      </c>
      <c r="AD239" s="315" t="str">
        <f>IF($AA239="","",INDEX('[1]SOTY &amp; Multi Gun Data'!J$7:J$410,MATCH($AA239,'[1]SOTY &amp; Multi Gun Data'!$F$7:$F$410,0),1))</f>
        <v/>
      </c>
      <c r="AE239" s="316" t="str">
        <f>IF($AA239="","",INDEX('[1]SOTY &amp; Multi Gun Data'!K$7:K$410,MATCH($AA239,'[1]SOTY &amp; Multi Gun Data'!$F$7:$F$410,0),1))</f>
        <v/>
      </c>
      <c r="AF239" s="312" t="str">
        <f t="shared" si="36"/>
        <v/>
      </c>
      <c r="AG239" s="28" t="str">
        <f t="shared" si="42"/>
        <v/>
      </c>
      <c r="AK239" s="310" t="str">
        <f>IFERROR(INDEX('[1]SOTY &amp; Multi Gun Data'!$F$7:$F$410,MATCH((ROW()-6),'[1]SOTY &amp; Multi Gun Data'!$AP$7:$AP$410,0),1),"")</f>
        <v/>
      </c>
      <c r="AL239" s="311" t="str">
        <f>IF($AK239="","",INDEX('[1]SOTY &amp; Multi Gun Data'!G$7:G$410,MATCH($AK239,'[1]SOTY &amp; Multi Gun Data'!$F$7:$F$410,0),1))</f>
        <v/>
      </c>
      <c r="AM239" s="313" t="str">
        <f>IF($AK239="","",INDEX('[1]SOTY &amp; Multi Gun Data'!H$7:H$410,MATCH($AK239,'[1]SOTY &amp; Multi Gun Data'!$F$7:$F$410,0),1))</f>
        <v/>
      </c>
      <c r="AN239" s="315" t="str">
        <f>IF($AK239="","",INDEX('[1]SOTY &amp; Multi Gun Data'!J$7:J$410,MATCH($AK239,'[1]SOTY &amp; Multi Gun Data'!$F$7:$F$410,0),1))</f>
        <v/>
      </c>
      <c r="AO239" s="316" t="str">
        <f>IF($AK239="","",INDEX('[1]SOTY &amp; Multi Gun Data'!K$7:K$410,MATCH($AK239,'[1]SOTY &amp; Multi Gun Data'!$F$7:$F$410,0),1))</f>
        <v/>
      </c>
      <c r="AP239" s="312" t="str">
        <f t="shared" si="37"/>
        <v/>
      </c>
      <c r="AQ239" s="28" t="str">
        <f t="shared" si="43"/>
        <v/>
      </c>
      <c r="AU239" s="310" t="str">
        <f>IFERROR(INDEX('[1]SOTY &amp; Multi Gun Data'!$F$7:$F$410,MATCH((ROW()-6),'[1]SOTY &amp; Multi Gun Data'!$AC$7:$AC$410,0),1),"")</f>
        <v/>
      </c>
      <c r="AV239" s="317" t="str">
        <f>IF(AU239="","",INDEX('[1]SOTY &amp; Multi Gun Data'!AB$7:AB$410,MATCH(AU239,'[1]SOTY &amp; Multi Gun Data'!$F$7:$F$410,0),1))</f>
        <v/>
      </c>
      <c r="AW239" s="318" t="str">
        <f t="array" ref="AW239">IF($AU239="","",MAX(IF('[1]SOTY &amp; Multi Gun Data'!$F$7:$F$410=$AU239,'[1]SOTY &amp; Multi Gun Data'!$G$7:$G$410),IF('[1]SOTY &amp; Multi Gun Data'!$F$7:$F$410=$AU239,'[1]SOTY &amp; Multi Gun Data'!$H$7:$H$410)))</f>
        <v/>
      </c>
      <c r="AX239" s="319" t="str">
        <f t="shared" si="38"/>
        <v/>
      </c>
    </row>
    <row r="240" spans="1:50" ht="16.7" x14ac:dyDescent="0.35">
      <c r="A240" s="310" t="str">
        <f>IFERROR(INDEX('[1]SOTY &amp; Multi Gun Data'!$F$7:$F$410,MATCH((ROW()-6),'[1]SOTY &amp; Multi Gun Data'!$AH$7:$AH$410,0),1),"")</f>
        <v/>
      </c>
      <c r="B240" s="311" t="str">
        <f>IF($A240="","",INDEX('[1]SOTY &amp; Multi Gun Data'!G$7:G$410,MATCH($A240,'[1]SOTY &amp; Multi Gun Data'!$F$7:$F$410,0),1))</f>
        <v/>
      </c>
      <c r="C240" s="311" t="str">
        <f>IF($A240="","",INDEX('[1]SOTY &amp; Multi Gun Data'!H$7:H$410,MATCH($A240,'[1]SOTY &amp; Multi Gun Data'!$F$7:$F$410,0),1))</f>
        <v/>
      </c>
      <c r="D240" s="312" t="str">
        <f t="shared" si="33"/>
        <v/>
      </c>
      <c r="E240" s="28" t="str">
        <f t="shared" si="39"/>
        <v/>
      </c>
      <c r="I240" s="310" t="str">
        <f>IFERROR(INDEX('[1]SOTY &amp; Multi Gun Data'!$F$7:$F$410,MATCH((ROW()-6),'[1]SOTY &amp; Multi Gun Data'!$AJ$7:$AJ$410,0),1),"")</f>
        <v/>
      </c>
      <c r="J240" s="311" t="str">
        <f>IF(I240="","",INDEX('[1]SOTY &amp; Multi Gun Data'!G$7:G$410,MATCH($I240,'[1]SOTY &amp; Multi Gun Data'!$F$7:$F$410,0),1))</f>
        <v/>
      </c>
      <c r="K240" s="313" t="str">
        <f>IF(J240="","",INDEX('[1]SOTY &amp; Multi Gun Data'!H$7:H$410,MATCH($I240,'[1]SOTY &amp; Multi Gun Data'!$F$7:$F$410,0),1))</f>
        <v/>
      </c>
      <c r="L240" s="314" t="str">
        <f>IF(K240="","",INDEX('[1]SOTY &amp; Multi Gun Data'!I$7:I$410,MATCH($I240,'[1]SOTY &amp; Multi Gun Data'!$F$7:$F$410,0),1))</f>
        <v/>
      </c>
      <c r="M240" s="312" t="str">
        <f t="shared" si="34"/>
        <v/>
      </c>
      <c r="N240" s="28" t="str">
        <f t="shared" si="40"/>
        <v/>
      </c>
      <c r="R240" s="310" t="str">
        <f>IFERROR(INDEX('[1]SOTY &amp; Multi Gun Data'!$F$7:$F$410,MATCH((ROW()-6),'[1]SOTY &amp; Multi Gun Data'!$AL$7:$AL$410,0),1),"")</f>
        <v/>
      </c>
      <c r="S240" s="311" t="str">
        <f>IF(R240="","",INDEX('[1]SOTY &amp; Multi Gun Data'!G$7:G$410,MATCH($R240,'[1]SOTY &amp; Multi Gun Data'!$F$7:$F$410,0),1))</f>
        <v/>
      </c>
      <c r="T240" s="313" t="str">
        <f>IF(S240="","",INDEX('[1]SOTY &amp; Multi Gun Data'!H$7:H$410,MATCH($R240,'[1]SOTY &amp; Multi Gun Data'!$F$7:$F$410,0),1))</f>
        <v/>
      </c>
      <c r="U240" s="314" t="str">
        <f>IF(T240="","",INDEX('[1]SOTY &amp; Multi Gun Data'!I$7:I$410,MATCH($R240,'[1]SOTY &amp; Multi Gun Data'!$F$7:$F$410,0),1))</f>
        <v/>
      </c>
      <c r="V240" s="312" t="str">
        <f t="shared" si="35"/>
        <v/>
      </c>
      <c r="W240" s="28" t="str">
        <f t="shared" si="41"/>
        <v/>
      </c>
      <c r="AA240" s="310" t="str">
        <f>IFERROR(INDEX('[1]SOTY &amp; Multi Gun Data'!$F$7:$F$410,MATCH((ROW()-6),'[1]SOTY &amp; Multi Gun Data'!$AN$7:$AN$410,0),1),"")</f>
        <v/>
      </c>
      <c r="AB240" s="311" t="str">
        <f>IF($AA240="","",INDEX('[1]SOTY &amp; Multi Gun Data'!G$7:G$410,MATCH($AA240,'[1]SOTY &amp; Multi Gun Data'!$F$7:$F$410,0),1))</f>
        <v/>
      </c>
      <c r="AC240" s="313" t="str">
        <f>IF($AA240="","",INDEX('[1]SOTY &amp; Multi Gun Data'!H$7:H$410,MATCH($AA240,'[1]SOTY &amp; Multi Gun Data'!$F$7:$F$410,0),1))</f>
        <v/>
      </c>
      <c r="AD240" s="315" t="str">
        <f>IF($AA240="","",INDEX('[1]SOTY &amp; Multi Gun Data'!J$7:J$410,MATCH($AA240,'[1]SOTY &amp; Multi Gun Data'!$F$7:$F$410,0),1))</f>
        <v/>
      </c>
      <c r="AE240" s="316" t="str">
        <f>IF($AA240="","",INDEX('[1]SOTY &amp; Multi Gun Data'!K$7:K$410,MATCH($AA240,'[1]SOTY &amp; Multi Gun Data'!$F$7:$F$410,0),1))</f>
        <v/>
      </c>
      <c r="AF240" s="312" t="str">
        <f t="shared" si="36"/>
        <v/>
      </c>
      <c r="AG240" s="28" t="str">
        <f t="shared" si="42"/>
        <v/>
      </c>
      <c r="AK240" s="310" t="str">
        <f>IFERROR(INDEX('[1]SOTY &amp; Multi Gun Data'!$F$7:$F$410,MATCH((ROW()-6),'[1]SOTY &amp; Multi Gun Data'!$AP$7:$AP$410,0),1),"")</f>
        <v/>
      </c>
      <c r="AL240" s="311" t="str">
        <f>IF($AK240="","",INDEX('[1]SOTY &amp; Multi Gun Data'!G$7:G$410,MATCH($AK240,'[1]SOTY &amp; Multi Gun Data'!$F$7:$F$410,0),1))</f>
        <v/>
      </c>
      <c r="AM240" s="313" t="str">
        <f>IF($AK240="","",INDEX('[1]SOTY &amp; Multi Gun Data'!H$7:H$410,MATCH($AK240,'[1]SOTY &amp; Multi Gun Data'!$F$7:$F$410,0),1))</f>
        <v/>
      </c>
      <c r="AN240" s="315" t="str">
        <f>IF($AK240="","",INDEX('[1]SOTY &amp; Multi Gun Data'!J$7:J$410,MATCH($AK240,'[1]SOTY &amp; Multi Gun Data'!$F$7:$F$410,0),1))</f>
        <v/>
      </c>
      <c r="AO240" s="316" t="str">
        <f>IF($AK240="","",INDEX('[1]SOTY &amp; Multi Gun Data'!K$7:K$410,MATCH($AK240,'[1]SOTY &amp; Multi Gun Data'!$F$7:$F$410,0),1))</f>
        <v/>
      </c>
      <c r="AP240" s="312" t="str">
        <f t="shared" si="37"/>
        <v/>
      </c>
      <c r="AQ240" s="28" t="str">
        <f t="shared" si="43"/>
        <v/>
      </c>
      <c r="AU240" s="310" t="str">
        <f>IFERROR(INDEX('[1]SOTY &amp; Multi Gun Data'!$F$7:$F$410,MATCH((ROW()-6),'[1]SOTY &amp; Multi Gun Data'!$AC$7:$AC$410,0),1),"")</f>
        <v/>
      </c>
      <c r="AV240" s="317" t="str">
        <f>IF(AU240="","",INDEX('[1]SOTY &amp; Multi Gun Data'!AB$7:AB$410,MATCH(AU240,'[1]SOTY &amp; Multi Gun Data'!$F$7:$F$410,0),1))</f>
        <v/>
      </c>
      <c r="AW240" s="318" t="str">
        <f t="array" ref="AW240">IF($AU240="","",MAX(IF('[1]SOTY &amp; Multi Gun Data'!$F$7:$F$410=$AU240,'[1]SOTY &amp; Multi Gun Data'!$G$7:$G$410),IF('[1]SOTY &amp; Multi Gun Data'!$F$7:$F$410=$AU240,'[1]SOTY &amp; Multi Gun Data'!$H$7:$H$410)))</f>
        <v/>
      </c>
      <c r="AX240" s="319" t="str">
        <f t="shared" si="38"/>
        <v/>
      </c>
    </row>
    <row r="241" spans="1:50" ht="16.7" x14ac:dyDescent="0.35">
      <c r="A241" s="310" t="str">
        <f>IFERROR(INDEX('[1]SOTY &amp; Multi Gun Data'!$F$7:$F$410,MATCH((ROW()-6),'[1]SOTY &amp; Multi Gun Data'!$AH$7:$AH$410,0),1),"")</f>
        <v/>
      </c>
      <c r="B241" s="311" t="str">
        <f>IF($A241="","",INDEX('[1]SOTY &amp; Multi Gun Data'!G$7:G$410,MATCH($A241,'[1]SOTY &amp; Multi Gun Data'!$F$7:$F$410,0),1))</f>
        <v/>
      </c>
      <c r="C241" s="311" t="str">
        <f>IF($A241="","",INDEX('[1]SOTY &amp; Multi Gun Data'!H$7:H$410,MATCH($A241,'[1]SOTY &amp; Multi Gun Data'!$F$7:$F$410,0),1))</f>
        <v/>
      </c>
      <c r="D241" s="312" t="str">
        <f t="shared" si="33"/>
        <v/>
      </c>
      <c r="E241" s="28" t="str">
        <f t="shared" si="39"/>
        <v/>
      </c>
      <c r="I241" s="310" t="str">
        <f>IFERROR(INDEX('[1]SOTY &amp; Multi Gun Data'!$F$7:$F$410,MATCH((ROW()-6),'[1]SOTY &amp; Multi Gun Data'!$AJ$7:$AJ$410,0),1),"")</f>
        <v/>
      </c>
      <c r="J241" s="311" t="str">
        <f>IF(I241="","",INDEX('[1]SOTY &amp; Multi Gun Data'!G$7:G$410,MATCH($I241,'[1]SOTY &amp; Multi Gun Data'!$F$7:$F$410,0),1))</f>
        <v/>
      </c>
      <c r="K241" s="313" t="str">
        <f>IF(J241="","",INDEX('[1]SOTY &amp; Multi Gun Data'!H$7:H$410,MATCH($I241,'[1]SOTY &amp; Multi Gun Data'!$F$7:$F$410,0),1))</f>
        <v/>
      </c>
      <c r="L241" s="314" t="str">
        <f>IF(K241="","",INDEX('[1]SOTY &amp; Multi Gun Data'!I$7:I$410,MATCH($I241,'[1]SOTY &amp; Multi Gun Data'!$F$7:$F$410,0),1))</f>
        <v/>
      </c>
      <c r="M241" s="312" t="str">
        <f t="shared" si="34"/>
        <v/>
      </c>
      <c r="N241" s="28" t="str">
        <f t="shared" si="40"/>
        <v/>
      </c>
      <c r="R241" s="310" t="str">
        <f>IFERROR(INDEX('[1]SOTY &amp; Multi Gun Data'!$F$7:$F$410,MATCH((ROW()-6),'[1]SOTY &amp; Multi Gun Data'!$AL$7:$AL$410,0),1),"")</f>
        <v/>
      </c>
      <c r="S241" s="311" t="str">
        <f>IF(R241="","",INDEX('[1]SOTY &amp; Multi Gun Data'!G$7:G$410,MATCH($R241,'[1]SOTY &amp; Multi Gun Data'!$F$7:$F$410,0),1))</f>
        <v/>
      </c>
      <c r="T241" s="313" t="str">
        <f>IF(S241="","",INDEX('[1]SOTY &amp; Multi Gun Data'!H$7:H$410,MATCH($R241,'[1]SOTY &amp; Multi Gun Data'!$F$7:$F$410,0),1))</f>
        <v/>
      </c>
      <c r="U241" s="314" t="str">
        <f>IF(T241="","",INDEX('[1]SOTY &amp; Multi Gun Data'!I$7:I$410,MATCH($R241,'[1]SOTY &amp; Multi Gun Data'!$F$7:$F$410,0),1))</f>
        <v/>
      </c>
      <c r="V241" s="312" t="str">
        <f t="shared" si="35"/>
        <v/>
      </c>
      <c r="W241" s="28" t="str">
        <f t="shared" si="41"/>
        <v/>
      </c>
      <c r="AA241" s="310" t="str">
        <f>IFERROR(INDEX('[1]SOTY &amp; Multi Gun Data'!$F$7:$F$410,MATCH((ROW()-6),'[1]SOTY &amp; Multi Gun Data'!$AN$7:$AN$410,0),1),"")</f>
        <v/>
      </c>
      <c r="AB241" s="311" t="str">
        <f>IF($AA241="","",INDEX('[1]SOTY &amp; Multi Gun Data'!G$7:G$410,MATCH($AA241,'[1]SOTY &amp; Multi Gun Data'!$F$7:$F$410,0),1))</f>
        <v/>
      </c>
      <c r="AC241" s="313" t="str">
        <f>IF($AA241="","",INDEX('[1]SOTY &amp; Multi Gun Data'!H$7:H$410,MATCH($AA241,'[1]SOTY &amp; Multi Gun Data'!$F$7:$F$410,0),1))</f>
        <v/>
      </c>
      <c r="AD241" s="315" t="str">
        <f>IF($AA241="","",INDEX('[1]SOTY &amp; Multi Gun Data'!J$7:J$410,MATCH($AA241,'[1]SOTY &amp; Multi Gun Data'!$F$7:$F$410,0),1))</f>
        <v/>
      </c>
      <c r="AE241" s="316" t="str">
        <f>IF($AA241="","",INDEX('[1]SOTY &amp; Multi Gun Data'!K$7:K$410,MATCH($AA241,'[1]SOTY &amp; Multi Gun Data'!$F$7:$F$410,0),1))</f>
        <v/>
      </c>
      <c r="AF241" s="312" t="str">
        <f t="shared" si="36"/>
        <v/>
      </c>
      <c r="AG241" s="28" t="str">
        <f t="shared" si="42"/>
        <v/>
      </c>
      <c r="AK241" s="310" t="str">
        <f>IFERROR(INDEX('[1]SOTY &amp; Multi Gun Data'!$F$7:$F$410,MATCH((ROW()-6),'[1]SOTY &amp; Multi Gun Data'!$AP$7:$AP$410,0),1),"")</f>
        <v/>
      </c>
      <c r="AL241" s="311" t="str">
        <f>IF($AK241="","",INDEX('[1]SOTY &amp; Multi Gun Data'!G$7:G$410,MATCH($AK241,'[1]SOTY &amp; Multi Gun Data'!$F$7:$F$410,0),1))</f>
        <v/>
      </c>
      <c r="AM241" s="313" t="str">
        <f>IF($AK241="","",INDEX('[1]SOTY &amp; Multi Gun Data'!H$7:H$410,MATCH($AK241,'[1]SOTY &amp; Multi Gun Data'!$F$7:$F$410,0),1))</f>
        <v/>
      </c>
      <c r="AN241" s="315" t="str">
        <f>IF($AK241="","",INDEX('[1]SOTY &amp; Multi Gun Data'!J$7:J$410,MATCH($AK241,'[1]SOTY &amp; Multi Gun Data'!$F$7:$F$410,0),1))</f>
        <v/>
      </c>
      <c r="AO241" s="316" t="str">
        <f>IF($AK241="","",INDEX('[1]SOTY &amp; Multi Gun Data'!K$7:K$410,MATCH($AK241,'[1]SOTY &amp; Multi Gun Data'!$F$7:$F$410,0),1))</f>
        <v/>
      </c>
      <c r="AP241" s="312" t="str">
        <f t="shared" si="37"/>
        <v/>
      </c>
      <c r="AQ241" s="28" t="str">
        <f t="shared" si="43"/>
        <v/>
      </c>
      <c r="AU241" s="310" t="str">
        <f>IFERROR(INDEX('[1]SOTY &amp; Multi Gun Data'!$F$7:$F$410,MATCH((ROW()-6),'[1]SOTY &amp; Multi Gun Data'!$AC$7:$AC$410,0),1),"")</f>
        <v/>
      </c>
      <c r="AV241" s="317" t="str">
        <f>IF(AU241="","",INDEX('[1]SOTY &amp; Multi Gun Data'!AB$7:AB$410,MATCH(AU241,'[1]SOTY &amp; Multi Gun Data'!$F$7:$F$410,0),1))</f>
        <v/>
      </c>
      <c r="AW241" s="318" t="str">
        <f t="array" ref="AW241">IF($AU241="","",MAX(IF('[1]SOTY &amp; Multi Gun Data'!$F$7:$F$410=$AU241,'[1]SOTY &amp; Multi Gun Data'!$G$7:$G$410),IF('[1]SOTY &amp; Multi Gun Data'!$F$7:$F$410=$AU241,'[1]SOTY &amp; Multi Gun Data'!$H$7:$H$410)))</f>
        <v/>
      </c>
      <c r="AX241" s="319" t="str">
        <f t="shared" si="38"/>
        <v/>
      </c>
    </row>
    <row r="242" spans="1:50" ht="16.7" x14ac:dyDescent="0.35">
      <c r="A242" s="310" t="str">
        <f>IFERROR(INDEX('[1]SOTY &amp; Multi Gun Data'!$F$7:$F$410,MATCH((ROW()-6),'[1]SOTY &amp; Multi Gun Data'!$AH$7:$AH$410,0),1),"")</f>
        <v/>
      </c>
      <c r="B242" s="311" t="str">
        <f>IF($A242="","",INDEX('[1]SOTY &amp; Multi Gun Data'!G$7:G$410,MATCH($A242,'[1]SOTY &amp; Multi Gun Data'!$F$7:$F$410,0),1))</f>
        <v/>
      </c>
      <c r="C242" s="311" t="str">
        <f>IF($A242="","",INDEX('[1]SOTY &amp; Multi Gun Data'!H$7:H$410,MATCH($A242,'[1]SOTY &amp; Multi Gun Data'!$F$7:$F$410,0),1))</f>
        <v/>
      </c>
      <c r="D242" s="312" t="str">
        <f t="shared" si="33"/>
        <v/>
      </c>
      <c r="E242" s="28" t="str">
        <f t="shared" si="39"/>
        <v/>
      </c>
      <c r="I242" s="310" t="str">
        <f>IFERROR(INDEX('[1]SOTY &amp; Multi Gun Data'!$F$7:$F$410,MATCH((ROW()-6),'[1]SOTY &amp; Multi Gun Data'!$AJ$7:$AJ$410,0),1),"")</f>
        <v/>
      </c>
      <c r="J242" s="311" t="str">
        <f>IF(I242="","",INDEX('[1]SOTY &amp; Multi Gun Data'!G$7:G$410,MATCH($I242,'[1]SOTY &amp; Multi Gun Data'!$F$7:$F$410,0),1))</f>
        <v/>
      </c>
      <c r="K242" s="313" t="str">
        <f>IF(J242="","",INDEX('[1]SOTY &amp; Multi Gun Data'!H$7:H$410,MATCH($I242,'[1]SOTY &amp; Multi Gun Data'!$F$7:$F$410,0),1))</f>
        <v/>
      </c>
      <c r="L242" s="314" t="str">
        <f>IF(K242="","",INDEX('[1]SOTY &amp; Multi Gun Data'!I$7:I$410,MATCH($I242,'[1]SOTY &amp; Multi Gun Data'!$F$7:$F$410,0),1))</f>
        <v/>
      </c>
      <c r="M242" s="312" t="str">
        <f t="shared" si="34"/>
        <v/>
      </c>
      <c r="N242" s="28" t="str">
        <f t="shared" si="40"/>
        <v/>
      </c>
      <c r="R242" s="310" t="str">
        <f>IFERROR(INDEX('[1]SOTY &amp; Multi Gun Data'!$F$7:$F$410,MATCH((ROW()-6),'[1]SOTY &amp; Multi Gun Data'!$AL$7:$AL$410,0),1),"")</f>
        <v/>
      </c>
      <c r="S242" s="311" t="str">
        <f>IF(R242="","",INDEX('[1]SOTY &amp; Multi Gun Data'!G$7:G$410,MATCH($R242,'[1]SOTY &amp; Multi Gun Data'!$F$7:$F$410,0),1))</f>
        <v/>
      </c>
      <c r="T242" s="313" t="str">
        <f>IF(S242="","",INDEX('[1]SOTY &amp; Multi Gun Data'!H$7:H$410,MATCH($R242,'[1]SOTY &amp; Multi Gun Data'!$F$7:$F$410,0),1))</f>
        <v/>
      </c>
      <c r="U242" s="314" t="str">
        <f>IF(T242="","",INDEX('[1]SOTY &amp; Multi Gun Data'!I$7:I$410,MATCH($R242,'[1]SOTY &amp; Multi Gun Data'!$F$7:$F$410,0),1))</f>
        <v/>
      </c>
      <c r="V242" s="312" t="str">
        <f t="shared" si="35"/>
        <v/>
      </c>
      <c r="W242" s="28" t="str">
        <f t="shared" si="41"/>
        <v/>
      </c>
      <c r="AA242" s="310" t="str">
        <f>IFERROR(INDEX('[1]SOTY &amp; Multi Gun Data'!$F$7:$F$410,MATCH((ROW()-6),'[1]SOTY &amp; Multi Gun Data'!$AN$7:$AN$410,0),1),"")</f>
        <v/>
      </c>
      <c r="AB242" s="311" t="str">
        <f>IF($AA242="","",INDEX('[1]SOTY &amp; Multi Gun Data'!G$7:G$410,MATCH($AA242,'[1]SOTY &amp; Multi Gun Data'!$F$7:$F$410,0),1))</f>
        <v/>
      </c>
      <c r="AC242" s="313" t="str">
        <f>IF($AA242="","",INDEX('[1]SOTY &amp; Multi Gun Data'!H$7:H$410,MATCH($AA242,'[1]SOTY &amp; Multi Gun Data'!$F$7:$F$410,0),1))</f>
        <v/>
      </c>
      <c r="AD242" s="315" t="str">
        <f>IF($AA242="","",INDEX('[1]SOTY &amp; Multi Gun Data'!J$7:J$410,MATCH($AA242,'[1]SOTY &amp; Multi Gun Data'!$F$7:$F$410,0),1))</f>
        <v/>
      </c>
      <c r="AE242" s="316" t="str">
        <f>IF($AA242="","",INDEX('[1]SOTY &amp; Multi Gun Data'!K$7:K$410,MATCH($AA242,'[1]SOTY &amp; Multi Gun Data'!$F$7:$F$410,0),1))</f>
        <v/>
      </c>
      <c r="AF242" s="312" t="str">
        <f t="shared" si="36"/>
        <v/>
      </c>
      <c r="AG242" s="28" t="str">
        <f t="shared" si="42"/>
        <v/>
      </c>
      <c r="AK242" s="310" t="str">
        <f>IFERROR(INDEX('[1]SOTY &amp; Multi Gun Data'!$F$7:$F$410,MATCH((ROW()-6),'[1]SOTY &amp; Multi Gun Data'!$AP$7:$AP$410,0),1),"")</f>
        <v/>
      </c>
      <c r="AL242" s="311" t="str">
        <f>IF($AK242="","",INDEX('[1]SOTY &amp; Multi Gun Data'!G$7:G$410,MATCH($AK242,'[1]SOTY &amp; Multi Gun Data'!$F$7:$F$410,0),1))</f>
        <v/>
      </c>
      <c r="AM242" s="313" t="str">
        <f>IF($AK242="","",INDEX('[1]SOTY &amp; Multi Gun Data'!H$7:H$410,MATCH($AK242,'[1]SOTY &amp; Multi Gun Data'!$F$7:$F$410,0),1))</f>
        <v/>
      </c>
      <c r="AN242" s="315" t="str">
        <f>IF($AK242="","",INDEX('[1]SOTY &amp; Multi Gun Data'!J$7:J$410,MATCH($AK242,'[1]SOTY &amp; Multi Gun Data'!$F$7:$F$410,0),1))</f>
        <v/>
      </c>
      <c r="AO242" s="316" t="str">
        <f>IF($AK242="","",INDEX('[1]SOTY &amp; Multi Gun Data'!K$7:K$410,MATCH($AK242,'[1]SOTY &amp; Multi Gun Data'!$F$7:$F$410,0),1))</f>
        <v/>
      </c>
      <c r="AP242" s="312" t="str">
        <f t="shared" si="37"/>
        <v/>
      </c>
      <c r="AQ242" s="28" t="str">
        <f t="shared" si="43"/>
        <v/>
      </c>
      <c r="AU242" s="310" t="str">
        <f>IFERROR(INDEX('[1]SOTY &amp; Multi Gun Data'!$F$7:$F$410,MATCH((ROW()-6),'[1]SOTY &amp; Multi Gun Data'!$AC$7:$AC$410,0),1),"")</f>
        <v/>
      </c>
      <c r="AV242" s="317" t="str">
        <f>IF(AU242="","",INDEX('[1]SOTY &amp; Multi Gun Data'!AB$7:AB$410,MATCH(AU242,'[1]SOTY &amp; Multi Gun Data'!$F$7:$F$410,0),1))</f>
        <v/>
      </c>
      <c r="AW242" s="318" t="str">
        <f t="array" ref="AW242">IF($AU242="","",MAX(IF('[1]SOTY &amp; Multi Gun Data'!$F$7:$F$410=$AU242,'[1]SOTY &amp; Multi Gun Data'!$G$7:$G$410),IF('[1]SOTY &amp; Multi Gun Data'!$F$7:$F$410=$AU242,'[1]SOTY &amp; Multi Gun Data'!$H$7:$H$410)))</f>
        <v/>
      </c>
      <c r="AX242" s="319" t="str">
        <f t="shared" si="38"/>
        <v/>
      </c>
    </row>
    <row r="243" spans="1:50" ht="16.7" x14ac:dyDescent="0.35">
      <c r="A243" s="310" t="str">
        <f>IFERROR(INDEX('[1]SOTY &amp; Multi Gun Data'!$F$7:$F$410,MATCH((ROW()-6),'[1]SOTY &amp; Multi Gun Data'!$AH$7:$AH$410,0),1),"")</f>
        <v/>
      </c>
      <c r="B243" s="311" t="str">
        <f>IF($A243="","",INDEX('[1]SOTY &amp; Multi Gun Data'!G$7:G$410,MATCH($A243,'[1]SOTY &amp; Multi Gun Data'!$F$7:$F$410,0),1))</f>
        <v/>
      </c>
      <c r="C243" s="311" t="str">
        <f>IF($A243="","",INDEX('[1]SOTY &amp; Multi Gun Data'!H$7:H$410,MATCH($A243,'[1]SOTY &amp; Multi Gun Data'!$F$7:$F$410,0),1))</f>
        <v/>
      </c>
      <c r="D243" s="312" t="str">
        <f t="shared" si="33"/>
        <v/>
      </c>
      <c r="E243" s="28" t="str">
        <f t="shared" si="39"/>
        <v/>
      </c>
      <c r="I243" s="310" t="str">
        <f>IFERROR(INDEX('[1]SOTY &amp; Multi Gun Data'!$F$7:$F$410,MATCH((ROW()-6),'[1]SOTY &amp; Multi Gun Data'!$AJ$7:$AJ$410,0),1),"")</f>
        <v/>
      </c>
      <c r="J243" s="311" t="str">
        <f>IF(I243="","",INDEX('[1]SOTY &amp; Multi Gun Data'!G$7:G$410,MATCH($I243,'[1]SOTY &amp; Multi Gun Data'!$F$7:$F$410,0),1))</f>
        <v/>
      </c>
      <c r="K243" s="313" t="str">
        <f>IF(J243="","",INDEX('[1]SOTY &amp; Multi Gun Data'!H$7:H$410,MATCH($I243,'[1]SOTY &amp; Multi Gun Data'!$F$7:$F$410,0),1))</f>
        <v/>
      </c>
      <c r="L243" s="314" t="str">
        <f>IF(K243="","",INDEX('[1]SOTY &amp; Multi Gun Data'!I$7:I$410,MATCH($I243,'[1]SOTY &amp; Multi Gun Data'!$F$7:$F$410,0),1))</f>
        <v/>
      </c>
      <c r="M243" s="312" t="str">
        <f t="shared" si="34"/>
        <v/>
      </c>
      <c r="N243" s="28" t="str">
        <f t="shared" si="40"/>
        <v/>
      </c>
      <c r="R243" s="310" t="str">
        <f>IFERROR(INDEX('[1]SOTY &amp; Multi Gun Data'!$F$7:$F$410,MATCH((ROW()-6),'[1]SOTY &amp; Multi Gun Data'!$AL$7:$AL$410,0),1),"")</f>
        <v/>
      </c>
      <c r="S243" s="311" t="str">
        <f>IF(R243="","",INDEX('[1]SOTY &amp; Multi Gun Data'!G$7:G$410,MATCH($R243,'[1]SOTY &amp; Multi Gun Data'!$F$7:$F$410,0),1))</f>
        <v/>
      </c>
      <c r="T243" s="313" t="str">
        <f>IF(S243="","",INDEX('[1]SOTY &amp; Multi Gun Data'!H$7:H$410,MATCH($R243,'[1]SOTY &amp; Multi Gun Data'!$F$7:$F$410,0),1))</f>
        <v/>
      </c>
      <c r="U243" s="314" t="str">
        <f>IF(T243="","",INDEX('[1]SOTY &amp; Multi Gun Data'!I$7:I$410,MATCH($R243,'[1]SOTY &amp; Multi Gun Data'!$F$7:$F$410,0),1))</f>
        <v/>
      </c>
      <c r="V243" s="312" t="str">
        <f t="shared" si="35"/>
        <v/>
      </c>
      <c r="W243" s="28" t="str">
        <f t="shared" si="41"/>
        <v/>
      </c>
      <c r="AA243" s="310" t="str">
        <f>IFERROR(INDEX('[1]SOTY &amp; Multi Gun Data'!$F$7:$F$410,MATCH((ROW()-6),'[1]SOTY &amp; Multi Gun Data'!$AN$7:$AN$410,0),1),"")</f>
        <v/>
      </c>
      <c r="AB243" s="311" t="str">
        <f>IF($AA243="","",INDEX('[1]SOTY &amp; Multi Gun Data'!G$7:G$410,MATCH($AA243,'[1]SOTY &amp; Multi Gun Data'!$F$7:$F$410,0),1))</f>
        <v/>
      </c>
      <c r="AC243" s="313" t="str">
        <f>IF($AA243="","",INDEX('[1]SOTY &amp; Multi Gun Data'!H$7:H$410,MATCH($AA243,'[1]SOTY &amp; Multi Gun Data'!$F$7:$F$410,0),1))</f>
        <v/>
      </c>
      <c r="AD243" s="315" t="str">
        <f>IF($AA243="","",INDEX('[1]SOTY &amp; Multi Gun Data'!J$7:J$410,MATCH($AA243,'[1]SOTY &amp; Multi Gun Data'!$F$7:$F$410,0),1))</f>
        <v/>
      </c>
      <c r="AE243" s="316" t="str">
        <f>IF($AA243="","",INDEX('[1]SOTY &amp; Multi Gun Data'!K$7:K$410,MATCH($AA243,'[1]SOTY &amp; Multi Gun Data'!$F$7:$F$410,0),1))</f>
        <v/>
      </c>
      <c r="AF243" s="312" t="str">
        <f t="shared" si="36"/>
        <v/>
      </c>
      <c r="AG243" s="28" t="str">
        <f t="shared" si="42"/>
        <v/>
      </c>
      <c r="AK243" s="310" t="str">
        <f>IFERROR(INDEX('[1]SOTY &amp; Multi Gun Data'!$F$7:$F$410,MATCH((ROW()-6),'[1]SOTY &amp; Multi Gun Data'!$AP$7:$AP$410,0),1),"")</f>
        <v/>
      </c>
      <c r="AL243" s="311" t="str">
        <f>IF($AK243="","",INDEX('[1]SOTY &amp; Multi Gun Data'!G$7:G$410,MATCH($AK243,'[1]SOTY &amp; Multi Gun Data'!$F$7:$F$410,0),1))</f>
        <v/>
      </c>
      <c r="AM243" s="313" t="str">
        <f>IF($AK243="","",INDEX('[1]SOTY &amp; Multi Gun Data'!H$7:H$410,MATCH($AK243,'[1]SOTY &amp; Multi Gun Data'!$F$7:$F$410,0),1))</f>
        <v/>
      </c>
      <c r="AN243" s="315" t="str">
        <f>IF($AK243="","",INDEX('[1]SOTY &amp; Multi Gun Data'!J$7:J$410,MATCH($AK243,'[1]SOTY &amp; Multi Gun Data'!$F$7:$F$410,0),1))</f>
        <v/>
      </c>
      <c r="AO243" s="316" t="str">
        <f>IF($AK243="","",INDEX('[1]SOTY &amp; Multi Gun Data'!K$7:K$410,MATCH($AK243,'[1]SOTY &amp; Multi Gun Data'!$F$7:$F$410,0),1))</f>
        <v/>
      </c>
      <c r="AP243" s="312" t="str">
        <f t="shared" si="37"/>
        <v/>
      </c>
      <c r="AQ243" s="28" t="str">
        <f t="shared" si="43"/>
        <v/>
      </c>
      <c r="AU243" s="310" t="str">
        <f>IFERROR(INDEX('[1]SOTY &amp; Multi Gun Data'!$F$7:$F$410,MATCH((ROW()-6),'[1]SOTY &amp; Multi Gun Data'!$AC$7:$AC$410,0),1),"")</f>
        <v/>
      </c>
      <c r="AV243" s="317" t="str">
        <f>IF(AU243="","",INDEX('[1]SOTY &amp; Multi Gun Data'!AB$7:AB$410,MATCH(AU243,'[1]SOTY &amp; Multi Gun Data'!$F$7:$F$410,0),1))</f>
        <v/>
      </c>
      <c r="AW243" s="318" t="str">
        <f t="array" ref="AW243">IF($AU243="","",MAX(IF('[1]SOTY &amp; Multi Gun Data'!$F$7:$F$410=$AU243,'[1]SOTY &amp; Multi Gun Data'!$G$7:$G$410),IF('[1]SOTY &amp; Multi Gun Data'!$F$7:$F$410=$AU243,'[1]SOTY &amp; Multi Gun Data'!$H$7:$H$410)))</f>
        <v/>
      </c>
      <c r="AX243" s="319" t="str">
        <f t="shared" si="38"/>
        <v/>
      </c>
    </row>
    <row r="244" spans="1:50" ht="16.7" x14ac:dyDescent="0.35">
      <c r="A244" s="310" t="str">
        <f>IFERROR(INDEX('[1]SOTY &amp; Multi Gun Data'!$F$7:$F$410,MATCH((ROW()-6),'[1]SOTY &amp; Multi Gun Data'!$AH$7:$AH$410,0),1),"")</f>
        <v/>
      </c>
      <c r="B244" s="311" t="str">
        <f>IF($A244="","",INDEX('[1]SOTY &amp; Multi Gun Data'!G$7:G$410,MATCH($A244,'[1]SOTY &amp; Multi Gun Data'!$F$7:$F$410,0),1))</f>
        <v/>
      </c>
      <c r="C244" s="311" t="str">
        <f>IF($A244="","",INDEX('[1]SOTY &amp; Multi Gun Data'!H$7:H$410,MATCH($A244,'[1]SOTY &amp; Multi Gun Data'!$F$7:$F$410,0),1))</f>
        <v/>
      </c>
      <c r="D244" s="312" t="str">
        <f t="shared" si="33"/>
        <v/>
      </c>
      <c r="E244" s="28" t="str">
        <f t="shared" si="39"/>
        <v/>
      </c>
      <c r="I244" s="310" t="str">
        <f>IFERROR(INDEX('[1]SOTY &amp; Multi Gun Data'!$F$7:$F$410,MATCH((ROW()-6),'[1]SOTY &amp; Multi Gun Data'!$AJ$7:$AJ$410,0),1),"")</f>
        <v/>
      </c>
      <c r="J244" s="311" t="str">
        <f>IF(I244="","",INDEX('[1]SOTY &amp; Multi Gun Data'!G$7:G$410,MATCH($I244,'[1]SOTY &amp; Multi Gun Data'!$F$7:$F$410,0),1))</f>
        <v/>
      </c>
      <c r="K244" s="313" t="str">
        <f>IF(J244="","",INDEX('[1]SOTY &amp; Multi Gun Data'!H$7:H$410,MATCH($I244,'[1]SOTY &amp; Multi Gun Data'!$F$7:$F$410,0),1))</f>
        <v/>
      </c>
      <c r="L244" s="314" t="str">
        <f>IF(K244="","",INDEX('[1]SOTY &amp; Multi Gun Data'!I$7:I$410,MATCH($I244,'[1]SOTY &amp; Multi Gun Data'!$F$7:$F$410,0),1))</f>
        <v/>
      </c>
      <c r="M244" s="312" t="str">
        <f t="shared" si="34"/>
        <v/>
      </c>
      <c r="N244" s="28" t="str">
        <f t="shared" si="40"/>
        <v/>
      </c>
      <c r="R244" s="310" t="str">
        <f>IFERROR(INDEX('[1]SOTY &amp; Multi Gun Data'!$F$7:$F$410,MATCH((ROW()-6),'[1]SOTY &amp; Multi Gun Data'!$AL$7:$AL$410,0),1),"")</f>
        <v/>
      </c>
      <c r="S244" s="311" t="str">
        <f>IF(R244="","",INDEX('[1]SOTY &amp; Multi Gun Data'!G$7:G$410,MATCH($R244,'[1]SOTY &amp; Multi Gun Data'!$F$7:$F$410,0),1))</f>
        <v/>
      </c>
      <c r="T244" s="313" t="str">
        <f>IF(S244="","",INDEX('[1]SOTY &amp; Multi Gun Data'!H$7:H$410,MATCH($R244,'[1]SOTY &amp; Multi Gun Data'!$F$7:$F$410,0),1))</f>
        <v/>
      </c>
      <c r="U244" s="314" t="str">
        <f>IF(T244="","",INDEX('[1]SOTY &amp; Multi Gun Data'!I$7:I$410,MATCH($R244,'[1]SOTY &amp; Multi Gun Data'!$F$7:$F$410,0),1))</f>
        <v/>
      </c>
      <c r="V244" s="312" t="str">
        <f t="shared" si="35"/>
        <v/>
      </c>
      <c r="W244" s="28" t="str">
        <f t="shared" si="41"/>
        <v/>
      </c>
      <c r="AA244" s="310" t="str">
        <f>IFERROR(INDEX('[1]SOTY &amp; Multi Gun Data'!$F$7:$F$410,MATCH((ROW()-6),'[1]SOTY &amp; Multi Gun Data'!$AN$7:$AN$410,0),1),"")</f>
        <v/>
      </c>
      <c r="AB244" s="311" t="str">
        <f>IF($AA244="","",INDEX('[1]SOTY &amp; Multi Gun Data'!G$7:G$410,MATCH($AA244,'[1]SOTY &amp; Multi Gun Data'!$F$7:$F$410,0),1))</f>
        <v/>
      </c>
      <c r="AC244" s="313" t="str">
        <f>IF($AA244="","",INDEX('[1]SOTY &amp; Multi Gun Data'!H$7:H$410,MATCH($AA244,'[1]SOTY &amp; Multi Gun Data'!$F$7:$F$410,0),1))</f>
        <v/>
      </c>
      <c r="AD244" s="315" t="str">
        <f>IF($AA244="","",INDEX('[1]SOTY &amp; Multi Gun Data'!J$7:J$410,MATCH($AA244,'[1]SOTY &amp; Multi Gun Data'!$F$7:$F$410,0),1))</f>
        <v/>
      </c>
      <c r="AE244" s="316" t="str">
        <f>IF($AA244="","",INDEX('[1]SOTY &amp; Multi Gun Data'!K$7:K$410,MATCH($AA244,'[1]SOTY &amp; Multi Gun Data'!$F$7:$F$410,0),1))</f>
        <v/>
      </c>
      <c r="AF244" s="312" t="str">
        <f t="shared" si="36"/>
        <v/>
      </c>
      <c r="AG244" s="28" t="str">
        <f t="shared" si="42"/>
        <v/>
      </c>
      <c r="AK244" s="310" t="str">
        <f>IFERROR(INDEX('[1]SOTY &amp; Multi Gun Data'!$F$7:$F$410,MATCH((ROW()-6),'[1]SOTY &amp; Multi Gun Data'!$AP$7:$AP$410,0),1),"")</f>
        <v/>
      </c>
      <c r="AL244" s="311" t="str">
        <f>IF($AK244="","",INDEX('[1]SOTY &amp; Multi Gun Data'!G$7:G$410,MATCH($AK244,'[1]SOTY &amp; Multi Gun Data'!$F$7:$F$410,0),1))</f>
        <v/>
      </c>
      <c r="AM244" s="313" t="str">
        <f>IF($AK244="","",INDEX('[1]SOTY &amp; Multi Gun Data'!H$7:H$410,MATCH($AK244,'[1]SOTY &amp; Multi Gun Data'!$F$7:$F$410,0),1))</f>
        <v/>
      </c>
      <c r="AN244" s="315" t="str">
        <f>IF($AK244="","",INDEX('[1]SOTY &amp; Multi Gun Data'!J$7:J$410,MATCH($AK244,'[1]SOTY &amp; Multi Gun Data'!$F$7:$F$410,0),1))</f>
        <v/>
      </c>
      <c r="AO244" s="316" t="str">
        <f>IF($AK244="","",INDEX('[1]SOTY &amp; Multi Gun Data'!K$7:K$410,MATCH($AK244,'[1]SOTY &amp; Multi Gun Data'!$F$7:$F$410,0),1))</f>
        <v/>
      </c>
      <c r="AP244" s="312" t="str">
        <f t="shared" si="37"/>
        <v/>
      </c>
      <c r="AQ244" s="28" t="str">
        <f t="shared" si="43"/>
        <v/>
      </c>
      <c r="AU244" s="310" t="str">
        <f>IFERROR(INDEX('[1]SOTY &amp; Multi Gun Data'!$F$7:$F$410,MATCH((ROW()-6),'[1]SOTY &amp; Multi Gun Data'!$AC$7:$AC$410,0),1),"")</f>
        <v/>
      </c>
      <c r="AV244" s="317" t="str">
        <f>IF(AU244="","",INDEX('[1]SOTY &amp; Multi Gun Data'!AB$7:AB$410,MATCH(AU244,'[1]SOTY &amp; Multi Gun Data'!$F$7:$F$410,0),1))</f>
        <v/>
      </c>
      <c r="AW244" s="318" t="str">
        <f t="array" ref="AW244">IF($AU244="","",MAX(IF('[1]SOTY &amp; Multi Gun Data'!$F$7:$F$410=$AU244,'[1]SOTY &amp; Multi Gun Data'!$G$7:$G$410),IF('[1]SOTY &amp; Multi Gun Data'!$F$7:$F$410=$AU244,'[1]SOTY &amp; Multi Gun Data'!$H$7:$H$410)))</f>
        <v/>
      </c>
      <c r="AX244" s="319" t="str">
        <f t="shared" si="38"/>
        <v/>
      </c>
    </row>
    <row r="245" spans="1:50" ht="16.7" x14ac:dyDescent="0.35">
      <c r="A245" s="310" t="str">
        <f>IFERROR(INDEX('[1]SOTY &amp; Multi Gun Data'!$F$7:$F$410,MATCH((ROW()-6),'[1]SOTY &amp; Multi Gun Data'!$AH$7:$AH$410,0),1),"")</f>
        <v/>
      </c>
      <c r="B245" s="311" t="str">
        <f>IF($A245="","",INDEX('[1]SOTY &amp; Multi Gun Data'!G$7:G$410,MATCH($A245,'[1]SOTY &amp; Multi Gun Data'!$F$7:$F$410,0),1))</f>
        <v/>
      </c>
      <c r="C245" s="311" t="str">
        <f>IF($A245="","",INDEX('[1]SOTY &amp; Multi Gun Data'!H$7:H$410,MATCH($A245,'[1]SOTY &amp; Multi Gun Data'!$F$7:$F$410,0),1))</f>
        <v/>
      </c>
      <c r="D245" s="312" t="str">
        <f t="shared" si="33"/>
        <v/>
      </c>
      <c r="E245" s="28" t="str">
        <f t="shared" si="39"/>
        <v/>
      </c>
      <c r="I245" s="310" t="str">
        <f>IFERROR(INDEX('[1]SOTY &amp; Multi Gun Data'!$F$7:$F$410,MATCH((ROW()-6),'[1]SOTY &amp; Multi Gun Data'!$AJ$7:$AJ$410,0),1),"")</f>
        <v/>
      </c>
      <c r="J245" s="311" t="str">
        <f>IF(I245="","",INDEX('[1]SOTY &amp; Multi Gun Data'!G$7:G$410,MATCH($I245,'[1]SOTY &amp; Multi Gun Data'!$F$7:$F$410,0),1))</f>
        <v/>
      </c>
      <c r="K245" s="313" t="str">
        <f>IF(J245="","",INDEX('[1]SOTY &amp; Multi Gun Data'!H$7:H$410,MATCH($I245,'[1]SOTY &amp; Multi Gun Data'!$F$7:$F$410,0),1))</f>
        <v/>
      </c>
      <c r="L245" s="314" t="str">
        <f>IF(K245="","",INDEX('[1]SOTY &amp; Multi Gun Data'!I$7:I$410,MATCH($I245,'[1]SOTY &amp; Multi Gun Data'!$F$7:$F$410,0),1))</f>
        <v/>
      </c>
      <c r="M245" s="312" t="str">
        <f t="shared" si="34"/>
        <v/>
      </c>
      <c r="N245" s="28" t="str">
        <f t="shared" si="40"/>
        <v/>
      </c>
      <c r="R245" s="310" t="str">
        <f>IFERROR(INDEX('[1]SOTY &amp; Multi Gun Data'!$F$7:$F$410,MATCH((ROW()-6),'[1]SOTY &amp; Multi Gun Data'!$AL$7:$AL$410,0),1),"")</f>
        <v/>
      </c>
      <c r="S245" s="311" t="str">
        <f>IF(R245="","",INDEX('[1]SOTY &amp; Multi Gun Data'!G$7:G$410,MATCH($R245,'[1]SOTY &amp; Multi Gun Data'!$F$7:$F$410,0),1))</f>
        <v/>
      </c>
      <c r="T245" s="313" t="str">
        <f>IF(S245="","",INDEX('[1]SOTY &amp; Multi Gun Data'!H$7:H$410,MATCH($R245,'[1]SOTY &amp; Multi Gun Data'!$F$7:$F$410,0),1))</f>
        <v/>
      </c>
      <c r="U245" s="314" t="str">
        <f>IF(T245="","",INDEX('[1]SOTY &amp; Multi Gun Data'!I$7:I$410,MATCH($R245,'[1]SOTY &amp; Multi Gun Data'!$F$7:$F$410,0),1))</f>
        <v/>
      </c>
      <c r="V245" s="312" t="str">
        <f t="shared" si="35"/>
        <v/>
      </c>
      <c r="W245" s="28" t="str">
        <f t="shared" si="41"/>
        <v/>
      </c>
      <c r="AA245" s="310" t="str">
        <f>IFERROR(INDEX('[1]SOTY &amp; Multi Gun Data'!$F$7:$F$410,MATCH((ROW()-6),'[1]SOTY &amp; Multi Gun Data'!$AN$7:$AN$410,0),1),"")</f>
        <v/>
      </c>
      <c r="AB245" s="311" t="str">
        <f>IF($AA245="","",INDEX('[1]SOTY &amp; Multi Gun Data'!G$7:G$410,MATCH($AA245,'[1]SOTY &amp; Multi Gun Data'!$F$7:$F$410,0),1))</f>
        <v/>
      </c>
      <c r="AC245" s="313" t="str">
        <f>IF($AA245="","",INDEX('[1]SOTY &amp; Multi Gun Data'!H$7:H$410,MATCH($AA245,'[1]SOTY &amp; Multi Gun Data'!$F$7:$F$410,0),1))</f>
        <v/>
      </c>
      <c r="AD245" s="315" t="str">
        <f>IF($AA245="","",INDEX('[1]SOTY &amp; Multi Gun Data'!J$7:J$410,MATCH($AA245,'[1]SOTY &amp; Multi Gun Data'!$F$7:$F$410,0),1))</f>
        <v/>
      </c>
      <c r="AE245" s="316" t="str">
        <f>IF($AA245="","",INDEX('[1]SOTY &amp; Multi Gun Data'!K$7:K$410,MATCH($AA245,'[1]SOTY &amp; Multi Gun Data'!$F$7:$F$410,0),1))</f>
        <v/>
      </c>
      <c r="AF245" s="312" t="str">
        <f t="shared" si="36"/>
        <v/>
      </c>
      <c r="AG245" s="28" t="str">
        <f t="shared" si="42"/>
        <v/>
      </c>
      <c r="AK245" s="310" t="str">
        <f>IFERROR(INDEX('[1]SOTY &amp; Multi Gun Data'!$F$7:$F$410,MATCH((ROW()-6),'[1]SOTY &amp; Multi Gun Data'!$AP$7:$AP$410,0),1),"")</f>
        <v/>
      </c>
      <c r="AL245" s="311" t="str">
        <f>IF($AK245="","",INDEX('[1]SOTY &amp; Multi Gun Data'!G$7:G$410,MATCH($AK245,'[1]SOTY &amp; Multi Gun Data'!$F$7:$F$410,0),1))</f>
        <v/>
      </c>
      <c r="AM245" s="313" t="str">
        <f>IF($AK245="","",INDEX('[1]SOTY &amp; Multi Gun Data'!H$7:H$410,MATCH($AK245,'[1]SOTY &amp; Multi Gun Data'!$F$7:$F$410,0),1))</f>
        <v/>
      </c>
      <c r="AN245" s="315" t="str">
        <f>IF($AK245="","",INDEX('[1]SOTY &amp; Multi Gun Data'!J$7:J$410,MATCH($AK245,'[1]SOTY &amp; Multi Gun Data'!$F$7:$F$410,0),1))</f>
        <v/>
      </c>
      <c r="AO245" s="316" t="str">
        <f>IF($AK245="","",INDEX('[1]SOTY &amp; Multi Gun Data'!K$7:K$410,MATCH($AK245,'[1]SOTY &amp; Multi Gun Data'!$F$7:$F$410,0),1))</f>
        <v/>
      </c>
      <c r="AP245" s="312" t="str">
        <f t="shared" si="37"/>
        <v/>
      </c>
      <c r="AQ245" s="28" t="str">
        <f t="shared" si="43"/>
        <v/>
      </c>
      <c r="AU245" s="310" t="str">
        <f>IFERROR(INDEX('[1]SOTY &amp; Multi Gun Data'!$F$7:$F$410,MATCH((ROW()-6),'[1]SOTY &amp; Multi Gun Data'!$AC$7:$AC$410,0),1),"")</f>
        <v/>
      </c>
      <c r="AV245" s="317" t="str">
        <f>IF(AU245="","",INDEX('[1]SOTY &amp; Multi Gun Data'!AB$7:AB$410,MATCH(AU245,'[1]SOTY &amp; Multi Gun Data'!$F$7:$F$410,0),1))</f>
        <v/>
      </c>
      <c r="AW245" s="318" t="str">
        <f t="array" ref="AW245">IF($AU245="","",MAX(IF('[1]SOTY &amp; Multi Gun Data'!$F$7:$F$410=$AU245,'[1]SOTY &amp; Multi Gun Data'!$G$7:$G$410),IF('[1]SOTY &amp; Multi Gun Data'!$F$7:$F$410=$AU245,'[1]SOTY &amp; Multi Gun Data'!$H$7:$H$410)))</f>
        <v/>
      </c>
      <c r="AX245" s="319" t="str">
        <f t="shared" si="38"/>
        <v/>
      </c>
    </row>
    <row r="246" spans="1:50" ht="16.7" x14ac:dyDescent="0.35">
      <c r="A246" s="310" t="str">
        <f>IFERROR(INDEX('[1]SOTY &amp; Multi Gun Data'!$F$7:$F$410,MATCH((ROW()-6),'[1]SOTY &amp; Multi Gun Data'!$AH$7:$AH$410,0),1),"")</f>
        <v/>
      </c>
      <c r="B246" s="311" t="str">
        <f>IF($A246="","",INDEX('[1]SOTY &amp; Multi Gun Data'!G$7:G$410,MATCH($A246,'[1]SOTY &amp; Multi Gun Data'!$F$7:$F$410,0),1))</f>
        <v/>
      </c>
      <c r="C246" s="311" t="str">
        <f>IF($A246="","",INDEX('[1]SOTY &amp; Multi Gun Data'!H$7:H$410,MATCH($A246,'[1]SOTY &amp; Multi Gun Data'!$F$7:$F$410,0),1))</f>
        <v/>
      </c>
      <c r="D246" s="312" t="str">
        <f t="shared" si="33"/>
        <v/>
      </c>
      <c r="E246" s="28" t="str">
        <f t="shared" si="39"/>
        <v/>
      </c>
      <c r="I246" s="310" t="str">
        <f>IFERROR(INDEX('[1]SOTY &amp; Multi Gun Data'!$F$7:$F$410,MATCH((ROW()-6),'[1]SOTY &amp; Multi Gun Data'!$AJ$7:$AJ$410,0),1),"")</f>
        <v/>
      </c>
      <c r="J246" s="311" t="str">
        <f>IF(I246="","",INDEX('[1]SOTY &amp; Multi Gun Data'!G$7:G$410,MATCH($I246,'[1]SOTY &amp; Multi Gun Data'!$F$7:$F$410,0),1))</f>
        <v/>
      </c>
      <c r="K246" s="313" t="str">
        <f>IF(J246="","",INDEX('[1]SOTY &amp; Multi Gun Data'!H$7:H$410,MATCH($I246,'[1]SOTY &amp; Multi Gun Data'!$F$7:$F$410,0),1))</f>
        <v/>
      </c>
      <c r="L246" s="314" t="str">
        <f>IF(K246="","",INDEX('[1]SOTY &amp; Multi Gun Data'!I$7:I$410,MATCH($I246,'[1]SOTY &amp; Multi Gun Data'!$F$7:$F$410,0),1))</f>
        <v/>
      </c>
      <c r="M246" s="312" t="str">
        <f t="shared" si="34"/>
        <v/>
      </c>
      <c r="N246" s="28" t="str">
        <f t="shared" si="40"/>
        <v/>
      </c>
      <c r="R246" s="310" t="str">
        <f>IFERROR(INDEX('[1]SOTY &amp; Multi Gun Data'!$F$7:$F$410,MATCH((ROW()-6),'[1]SOTY &amp; Multi Gun Data'!$AL$7:$AL$410,0),1),"")</f>
        <v/>
      </c>
      <c r="S246" s="311" t="str">
        <f>IF(R246="","",INDEX('[1]SOTY &amp; Multi Gun Data'!G$7:G$410,MATCH($R246,'[1]SOTY &amp; Multi Gun Data'!$F$7:$F$410,0),1))</f>
        <v/>
      </c>
      <c r="T246" s="313" t="str">
        <f>IF(S246="","",INDEX('[1]SOTY &amp; Multi Gun Data'!H$7:H$410,MATCH($R246,'[1]SOTY &amp; Multi Gun Data'!$F$7:$F$410,0),1))</f>
        <v/>
      </c>
      <c r="U246" s="314" t="str">
        <f>IF(T246="","",INDEX('[1]SOTY &amp; Multi Gun Data'!I$7:I$410,MATCH($R246,'[1]SOTY &amp; Multi Gun Data'!$F$7:$F$410,0),1))</f>
        <v/>
      </c>
      <c r="V246" s="312" t="str">
        <f t="shared" si="35"/>
        <v/>
      </c>
      <c r="W246" s="28" t="str">
        <f t="shared" si="41"/>
        <v/>
      </c>
      <c r="AA246" s="310" t="str">
        <f>IFERROR(INDEX('[1]SOTY &amp; Multi Gun Data'!$F$7:$F$410,MATCH((ROW()-6),'[1]SOTY &amp; Multi Gun Data'!$AN$7:$AN$410,0),1),"")</f>
        <v/>
      </c>
      <c r="AB246" s="311" t="str">
        <f>IF($AA246="","",INDEX('[1]SOTY &amp; Multi Gun Data'!G$7:G$410,MATCH($AA246,'[1]SOTY &amp; Multi Gun Data'!$F$7:$F$410,0),1))</f>
        <v/>
      </c>
      <c r="AC246" s="313" t="str">
        <f>IF($AA246="","",INDEX('[1]SOTY &amp; Multi Gun Data'!H$7:H$410,MATCH($AA246,'[1]SOTY &amp; Multi Gun Data'!$F$7:$F$410,0),1))</f>
        <v/>
      </c>
      <c r="AD246" s="315" t="str">
        <f>IF($AA246="","",INDEX('[1]SOTY &amp; Multi Gun Data'!J$7:J$410,MATCH($AA246,'[1]SOTY &amp; Multi Gun Data'!$F$7:$F$410,0),1))</f>
        <v/>
      </c>
      <c r="AE246" s="316" t="str">
        <f>IF($AA246="","",INDEX('[1]SOTY &amp; Multi Gun Data'!K$7:K$410,MATCH($AA246,'[1]SOTY &amp; Multi Gun Data'!$F$7:$F$410,0),1))</f>
        <v/>
      </c>
      <c r="AF246" s="312" t="str">
        <f t="shared" si="36"/>
        <v/>
      </c>
      <c r="AG246" s="28" t="str">
        <f t="shared" si="42"/>
        <v/>
      </c>
      <c r="AK246" s="310" t="str">
        <f>IFERROR(INDEX('[1]SOTY &amp; Multi Gun Data'!$F$7:$F$410,MATCH((ROW()-6),'[1]SOTY &amp; Multi Gun Data'!$AP$7:$AP$410,0),1),"")</f>
        <v/>
      </c>
      <c r="AL246" s="311" t="str">
        <f>IF($AK246="","",INDEX('[1]SOTY &amp; Multi Gun Data'!G$7:G$410,MATCH($AK246,'[1]SOTY &amp; Multi Gun Data'!$F$7:$F$410,0),1))</f>
        <v/>
      </c>
      <c r="AM246" s="313" t="str">
        <f>IF($AK246="","",INDEX('[1]SOTY &amp; Multi Gun Data'!H$7:H$410,MATCH($AK246,'[1]SOTY &amp; Multi Gun Data'!$F$7:$F$410,0),1))</f>
        <v/>
      </c>
      <c r="AN246" s="315" t="str">
        <f>IF($AK246="","",INDEX('[1]SOTY &amp; Multi Gun Data'!J$7:J$410,MATCH($AK246,'[1]SOTY &amp; Multi Gun Data'!$F$7:$F$410,0),1))</f>
        <v/>
      </c>
      <c r="AO246" s="316" t="str">
        <f>IF($AK246="","",INDEX('[1]SOTY &amp; Multi Gun Data'!K$7:K$410,MATCH($AK246,'[1]SOTY &amp; Multi Gun Data'!$F$7:$F$410,0),1))</f>
        <v/>
      </c>
      <c r="AP246" s="312" t="str">
        <f t="shared" si="37"/>
        <v/>
      </c>
      <c r="AQ246" s="28" t="str">
        <f t="shared" si="43"/>
        <v/>
      </c>
      <c r="AU246" s="310" t="str">
        <f>IFERROR(INDEX('[1]SOTY &amp; Multi Gun Data'!$F$7:$F$410,MATCH((ROW()-6),'[1]SOTY &amp; Multi Gun Data'!$AC$7:$AC$410,0),1),"")</f>
        <v/>
      </c>
      <c r="AV246" s="317" t="str">
        <f>IF(AU246="","",INDEX('[1]SOTY &amp; Multi Gun Data'!AB$7:AB$410,MATCH(AU246,'[1]SOTY &amp; Multi Gun Data'!$F$7:$F$410,0),1))</f>
        <v/>
      </c>
      <c r="AW246" s="318" t="str">
        <f t="array" ref="AW246">IF($AU246="","",MAX(IF('[1]SOTY &amp; Multi Gun Data'!$F$7:$F$410=$AU246,'[1]SOTY &amp; Multi Gun Data'!$G$7:$G$410),IF('[1]SOTY &amp; Multi Gun Data'!$F$7:$F$410=$AU246,'[1]SOTY &amp; Multi Gun Data'!$H$7:$H$410)))</f>
        <v/>
      </c>
      <c r="AX246" s="319" t="str">
        <f t="shared" si="38"/>
        <v/>
      </c>
    </row>
    <row r="247" spans="1:50" ht="16.7" x14ac:dyDescent="0.35">
      <c r="A247" s="310" t="str">
        <f>IFERROR(INDEX('[1]SOTY &amp; Multi Gun Data'!$F$7:$F$410,MATCH((ROW()-6),'[1]SOTY &amp; Multi Gun Data'!$AH$7:$AH$410,0),1),"")</f>
        <v/>
      </c>
      <c r="B247" s="311" t="str">
        <f>IF($A247="","",INDEX('[1]SOTY &amp; Multi Gun Data'!G$7:G$410,MATCH($A247,'[1]SOTY &amp; Multi Gun Data'!$F$7:$F$410,0),1))</f>
        <v/>
      </c>
      <c r="C247" s="311" t="str">
        <f>IF($A247="","",INDEX('[1]SOTY &amp; Multi Gun Data'!H$7:H$410,MATCH($A247,'[1]SOTY &amp; Multi Gun Data'!$F$7:$F$410,0),1))</f>
        <v/>
      </c>
      <c r="D247" s="312" t="str">
        <f t="shared" si="33"/>
        <v/>
      </c>
      <c r="E247" s="28" t="str">
        <f t="shared" si="39"/>
        <v/>
      </c>
      <c r="I247" s="310" t="str">
        <f>IFERROR(INDEX('[1]SOTY &amp; Multi Gun Data'!$F$7:$F$410,MATCH((ROW()-6),'[1]SOTY &amp; Multi Gun Data'!$AJ$7:$AJ$410,0),1),"")</f>
        <v/>
      </c>
      <c r="J247" s="311" t="str">
        <f>IF(I247="","",INDEX('[1]SOTY &amp; Multi Gun Data'!G$7:G$410,MATCH($I247,'[1]SOTY &amp; Multi Gun Data'!$F$7:$F$410,0),1))</f>
        <v/>
      </c>
      <c r="K247" s="313" t="str">
        <f>IF(J247="","",INDEX('[1]SOTY &amp; Multi Gun Data'!H$7:H$410,MATCH($I247,'[1]SOTY &amp; Multi Gun Data'!$F$7:$F$410,0),1))</f>
        <v/>
      </c>
      <c r="L247" s="314" t="str">
        <f>IF(K247="","",INDEX('[1]SOTY &amp; Multi Gun Data'!I$7:I$410,MATCH($I247,'[1]SOTY &amp; Multi Gun Data'!$F$7:$F$410,0),1))</f>
        <v/>
      </c>
      <c r="M247" s="312" t="str">
        <f t="shared" si="34"/>
        <v/>
      </c>
      <c r="N247" s="28" t="str">
        <f t="shared" si="40"/>
        <v/>
      </c>
      <c r="R247" s="310" t="str">
        <f>IFERROR(INDEX('[1]SOTY &amp; Multi Gun Data'!$F$7:$F$410,MATCH((ROW()-6),'[1]SOTY &amp; Multi Gun Data'!$AL$7:$AL$410,0),1),"")</f>
        <v/>
      </c>
      <c r="S247" s="311" t="str">
        <f>IF(R247="","",INDEX('[1]SOTY &amp; Multi Gun Data'!G$7:G$410,MATCH($R247,'[1]SOTY &amp; Multi Gun Data'!$F$7:$F$410,0),1))</f>
        <v/>
      </c>
      <c r="T247" s="313" t="str">
        <f>IF(S247="","",INDEX('[1]SOTY &amp; Multi Gun Data'!H$7:H$410,MATCH($R247,'[1]SOTY &amp; Multi Gun Data'!$F$7:$F$410,0),1))</f>
        <v/>
      </c>
      <c r="U247" s="314" t="str">
        <f>IF(T247="","",INDEX('[1]SOTY &amp; Multi Gun Data'!I$7:I$410,MATCH($R247,'[1]SOTY &amp; Multi Gun Data'!$F$7:$F$410,0),1))</f>
        <v/>
      </c>
      <c r="V247" s="312" t="str">
        <f t="shared" si="35"/>
        <v/>
      </c>
      <c r="W247" s="28" t="str">
        <f t="shared" si="41"/>
        <v/>
      </c>
      <c r="AA247" s="310" t="str">
        <f>IFERROR(INDEX('[1]SOTY &amp; Multi Gun Data'!$F$7:$F$410,MATCH((ROW()-6),'[1]SOTY &amp; Multi Gun Data'!$AN$7:$AN$410,0),1),"")</f>
        <v/>
      </c>
      <c r="AB247" s="311" t="str">
        <f>IF($AA247="","",INDEX('[1]SOTY &amp; Multi Gun Data'!G$7:G$410,MATCH($AA247,'[1]SOTY &amp; Multi Gun Data'!$F$7:$F$410,0),1))</f>
        <v/>
      </c>
      <c r="AC247" s="313" t="str">
        <f>IF($AA247="","",INDEX('[1]SOTY &amp; Multi Gun Data'!H$7:H$410,MATCH($AA247,'[1]SOTY &amp; Multi Gun Data'!$F$7:$F$410,0),1))</f>
        <v/>
      </c>
      <c r="AD247" s="315" t="str">
        <f>IF($AA247="","",INDEX('[1]SOTY &amp; Multi Gun Data'!J$7:J$410,MATCH($AA247,'[1]SOTY &amp; Multi Gun Data'!$F$7:$F$410,0),1))</f>
        <v/>
      </c>
      <c r="AE247" s="316" t="str">
        <f>IF($AA247="","",INDEX('[1]SOTY &amp; Multi Gun Data'!K$7:K$410,MATCH($AA247,'[1]SOTY &amp; Multi Gun Data'!$F$7:$F$410,0),1))</f>
        <v/>
      </c>
      <c r="AF247" s="312" t="str">
        <f t="shared" si="36"/>
        <v/>
      </c>
      <c r="AG247" s="28" t="str">
        <f t="shared" si="42"/>
        <v/>
      </c>
      <c r="AK247" s="310" t="str">
        <f>IFERROR(INDEX('[1]SOTY &amp; Multi Gun Data'!$F$7:$F$410,MATCH((ROW()-6),'[1]SOTY &amp; Multi Gun Data'!$AP$7:$AP$410,0),1),"")</f>
        <v/>
      </c>
      <c r="AL247" s="311" t="str">
        <f>IF($AK247="","",INDEX('[1]SOTY &amp; Multi Gun Data'!G$7:G$410,MATCH($AK247,'[1]SOTY &amp; Multi Gun Data'!$F$7:$F$410,0),1))</f>
        <v/>
      </c>
      <c r="AM247" s="313" t="str">
        <f>IF($AK247="","",INDEX('[1]SOTY &amp; Multi Gun Data'!H$7:H$410,MATCH($AK247,'[1]SOTY &amp; Multi Gun Data'!$F$7:$F$410,0),1))</f>
        <v/>
      </c>
      <c r="AN247" s="315" t="str">
        <f>IF($AK247="","",INDEX('[1]SOTY &amp; Multi Gun Data'!J$7:J$410,MATCH($AK247,'[1]SOTY &amp; Multi Gun Data'!$F$7:$F$410,0),1))</f>
        <v/>
      </c>
      <c r="AO247" s="316" t="str">
        <f>IF($AK247="","",INDEX('[1]SOTY &amp; Multi Gun Data'!K$7:K$410,MATCH($AK247,'[1]SOTY &amp; Multi Gun Data'!$F$7:$F$410,0),1))</f>
        <v/>
      </c>
      <c r="AP247" s="312" t="str">
        <f t="shared" si="37"/>
        <v/>
      </c>
      <c r="AQ247" s="28" t="str">
        <f t="shared" si="43"/>
        <v/>
      </c>
      <c r="AU247" s="310" t="str">
        <f>IFERROR(INDEX('[1]SOTY &amp; Multi Gun Data'!$F$7:$F$410,MATCH((ROW()-6),'[1]SOTY &amp; Multi Gun Data'!$AC$7:$AC$410,0),1),"")</f>
        <v/>
      </c>
      <c r="AV247" s="317" t="str">
        <f>IF(AU247="","",INDEX('[1]SOTY &amp; Multi Gun Data'!AB$7:AB$410,MATCH(AU247,'[1]SOTY &amp; Multi Gun Data'!$F$7:$F$410,0),1))</f>
        <v/>
      </c>
      <c r="AW247" s="318" t="str">
        <f t="array" ref="AW247">IF($AU247="","",MAX(IF('[1]SOTY &amp; Multi Gun Data'!$F$7:$F$410=$AU247,'[1]SOTY &amp; Multi Gun Data'!$G$7:$G$410),IF('[1]SOTY &amp; Multi Gun Data'!$F$7:$F$410=$AU247,'[1]SOTY &amp; Multi Gun Data'!$H$7:$H$410)))</f>
        <v/>
      </c>
      <c r="AX247" s="319" t="str">
        <f t="shared" si="38"/>
        <v/>
      </c>
    </row>
    <row r="248" spans="1:50" ht="16.7" x14ac:dyDescent="0.35">
      <c r="A248" s="310" t="str">
        <f>IFERROR(INDEX('[1]SOTY &amp; Multi Gun Data'!$F$7:$F$410,MATCH((ROW()-6),'[1]SOTY &amp; Multi Gun Data'!$AH$7:$AH$410,0),1),"")</f>
        <v/>
      </c>
      <c r="B248" s="311" t="str">
        <f>IF($A248="","",INDEX('[1]SOTY &amp; Multi Gun Data'!G$7:G$410,MATCH($A248,'[1]SOTY &amp; Multi Gun Data'!$F$7:$F$410,0),1))</f>
        <v/>
      </c>
      <c r="C248" s="311" t="str">
        <f>IF($A248="","",INDEX('[1]SOTY &amp; Multi Gun Data'!H$7:H$410,MATCH($A248,'[1]SOTY &amp; Multi Gun Data'!$F$7:$F$410,0),1))</f>
        <v/>
      </c>
      <c r="D248" s="312" t="str">
        <f t="shared" si="33"/>
        <v/>
      </c>
      <c r="E248" s="28" t="str">
        <f t="shared" si="39"/>
        <v/>
      </c>
      <c r="I248" s="310" t="str">
        <f>IFERROR(INDEX('[1]SOTY &amp; Multi Gun Data'!$F$7:$F$410,MATCH((ROW()-6),'[1]SOTY &amp; Multi Gun Data'!$AJ$7:$AJ$410,0),1),"")</f>
        <v/>
      </c>
      <c r="J248" s="311" t="str">
        <f>IF(I248="","",INDEX('[1]SOTY &amp; Multi Gun Data'!G$7:G$410,MATCH($I248,'[1]SOTY &amp; Multi Gun Data'!$F$7:$F$410,0),1))</f>
        <v/>
      </c>
      <c r="K248" s="313" t="str">
        <f>IF(J248="","",INDEX('[1]SOTY &amp; Multi Gun Data'!H$7:H$410,MATCH($I248,'[1]SOTY &amp; Multi Gun Data'!$F$7:$F$410,0),1))</f>
        <v/>
      </c>
      <c r="L248" s="314" t="str">
        <f>IF(K248="","",INDEX('[1]SOTY &amp; Multi Gun Data'!I$7:I$410,MATCH($I248,'[1]SOTY &amp; Multi Gun Data'!$F$7:$F$410,0),1))</f>
        <v/>
      </c>
      <c r="M248" s="312" t="str">
        <f t="shared" si="34"/>
        <v/>
      </c>
      <c r="N248" s="28" t="str">
        <f t="shared" si="40"/>
        <v/>
      </c>
      <c r="R248" s="310" t="str">
        <f>IFERROR(INDEX('[1]SOTY &amp; Multi Gun Data'!$F$7:$F$410,MATCH((ROW()-6),'[1]SOTY &amp; Multi Gun Data'!$AL$7:$AL$410,0),1),"")</f>
        <v/>
      </c>
      <c r="S248" s="311" t="str">
        <f>IF(R248="","",INDEX('[1]SOTY &amp; Multi Gun Data'!G$7:G$410,MATCH($R248,'[1]SOTY &amp; Multi Gun Data'!$F$7:$F$410,0),1))</f>
        <v/>
      </c>
      <c r="T248" s="313" t="str">
        <f>IF(S248="","",INDEX('[1]SOTY &amp; Multi Gun Data'!H$7:H$410,MATCH($R248,'[1]SOTY &amp; Multi Gun Data'!$F$7:$F$410,0),1))</f>
        <v/>
      </c>
      <c r="U248" s="314" t="str">
        <f>IF(T248="","",INDEX('[1]SOTY &amp; Multi Gun Data'!I$7:I$410,MATCH($R248,'[1]SOTY &amp; Multi Gun Data'!$F$7:$F$410,0),1))</f>
        <v/>
      </c>
      <c r="V248" s="312" t="str">
        <f t="shared" si="35"/>
        <v/>
      </c>
      <c r="W248" s="28" t="str">
        <f t="shared" si="41"/>
        <v/>
      </c>
      <c r="AA248" s="310" t="str">
        <f>IFERROR(INDEX('[1]SOTY &amp; Multi Gun Data'!$F$7:$F$410,MATCH((ROW()-6),'[1]SOTY &amp; Multi Gun Data'!$AN$7:$AN$410,0),1),"")</f>
        <v/>
      </c>
      <c r="AB248" s="311" t="str">
        <f>IF($AA248="","",INDEX('[1]SOTY &amp; Multi Gun Data'!G$7:G$410,MATCH($AA248,'[1]SOTY &amp; Multi Gun Data'!$F$7:$F$410,0),1))</f>
        <v/>
      </c>
      <c r="AC248" s="313" t="str">
        <f>IF($AA248="","",INDEX('[1]SOTY &amp; Multi Gun Data'!H$7:H$410,MATCH($AA248,'[1]SOTY &amp; Multi Gun Data'!$F$7:$F$410,0),1))</f>
        <v/>
      </c>
      <c r="AD248" s="315" t="str">
        <f>IF($AA248="","",INDEX('[1]SOTY &amp; Multi Gun Data'!J$7:J$410,MATCH($AA248,'[1]SOTY &amp; Multi Gun Data'!$F$7:$F$410,0),1))</f>
        <v/>
      </c>
      <c r="AE248" s="316" t="str">
        <f>IF($AA248="","",INDEX('[1]SOTY &amp; Multi Gun Data'!K$7:K$410,MATCH($AA248,'[1]SOTY &amp; Multi Gun Data'!$F$7:$F$410,0),1))</f>
        <v/>
      </c>
      <c r="AF248" s="312" t="str">
        <f t="shared" si="36"/>
        <v/>
      </c>
      <c r="AG248" s="28" t="str">
        <f t="shared" si="42"/>
        <v/>
      </c>
      <c r="AK248" s="310" t="str">
        <f>IFERROR(INDEX('[1]SOTY &amp; Multi Gun Data'!$F$7:$F$410,MATCH((ROW()-6),'[1]SOTY &amp; Multi Gun Data'!$AP$7:$AP$410,0),1),"")</f>
        <v/>
      </c>
      <c r="AL248" s="311" t="str">
        <f>IF($AK248="","",INDEX('[1]SOTY &amp; Multi Gun Data'!G$7:G$410,MATCH($AK248,'[1]SOTY &amp; Multi Gun Data'!$F$7:$F$410,0),1))</f>
        <v/>
      </c>
      <c r="AM248" s="313" t="str">
        <f>IF($AK248="","",INDEX('[1]SOTY &amp; Multi Gun Data'!H$7:H$410,MATCH($AK248,'[1]SOTY &amp; Multi Gun Data'!$F$7:$F$410,0),1))</f>
        <v/>
      </c>
      <c r="AN248" s="315" t="str">
        <f>IF($AK248="","",INDEX('[1]SOTY &amp; Multi Gun Data'!J$7:J$410,MATCH($AK248,'[1]SOTY &amp; Multi Gun Data'!$F$7:$F$410,0),1))</f>
        <v/>
      </c>
      <c r="AO248" s="316" t="str">
        <f>IF($AK248="","",INDEX('[1]SOTY &amp; Multi Gun Data'!K$7:K$410,MATCH($AK248,'[1]SOTY &amp; Multi Gun Data'!$F$7:$F$410,0),1))</f>
        <v/>
      </c>
      <c r="AP248" s="312" t="str">
        <f t="shared" si="37"/>
        <v/>
      </c>
      <c r="AQ248" s="28" t="str">
        <f t="shared" si="43"/>
        <v/>
      </c>
      <c r="AU248" s="310" t="str">
        <f>IFERROR(INDEX('[1]SOTY &amp; Multi Gun Data'!$F$7:$F$410,MATCH((ROW()-6),'[1]SOTY &amp; Multi Gun Data'!$AC$7:$AC$410,0),1),"")</f>
        <v/>
      </c>
      <c r="AV248" s="317" t="str">
        <f>IF(AU248="","",INDEX('[1]SOTY &amp; Multi Gun Data'!AB$7:AB$410,MATCH(AU248,'[1]SOTY &amp; Multi Gun Data'!$F$7:$F$410,0),1))</f>
        <v/>
      </c>
      <c r="AW248" s="318" t="str">
        <f t="array" ref="AW248">IF($AU248="","",MAX(IF('[1]SOTY &amp; Multi Gun Data'!$F$7:$F$410=$AU248,'[1]SOTY &amp; Multi Gun Data'!$G$7:$G$410),IF('[1]SOTY &amp; Multi Gun Data'!$F$7:$F$410=$AU248,'[1]SOTY &amp; Multi Gun Data'!$H$7:$H$410)))</f>
        <v/>
      </c>
      <c r="AX248" s="319" t="str">
        <f t="shared" si="38"/>
        <v/>
      </c>
    </row>
    <row r="249" spans="1:50" ht="16.7" x14ac:dyDescent="0.35">
      <c r="A249" s="310" t="str">
        <f>IFERROR(INDEX('[1]SOTY &amp; Multi Gun Data'!$F$7:$F$410,MATCH((ROW()-6),'[1]SOTY &amp; Multi Gun Data'!$AH$7:$AH$410,0),1),"")</f>
        <v/>
      </c>
      <c r="B249" s="311" t="str">
        <f>IF($A249="","",INDEX('[1]SOTY &amp; Multi Gun Data'!G$7:G$410,MATCH($A249,'[1]SOTY &amp; Multi Gun Data'!$F$7:$F$410,0),1))</f>
        <v/>
      </c>
      <c r="C249" s="311" t="str">
        <f>IF($A249="","",INDEX('[1]SOTY &amp; Multi Gun Data'!H$7:H$410,MATCH($A249,'[1]SOTY &amp; Multi Gun Data'!$F$7:$F$410,0),1))</f>
        <v/>
      </c>
      <c r="D249" s="312" t="str">
        <f t="shared" si="33"/>
        <v/>
      </c>
      <c r="E249" s="28" t="str">
        <f t="shared" si="39"/>
        <v/>
      </c>
      <c r="I249" s="310" t="str">
        <f>IFERROR(INDEX('[1]SOTY &amp; Multi Gun Data'!$F$7:$F$410,MATCH((ROW()-6),'[1]SOTY &amp; Multi Gun Data'!$AJ$7:$AJ$410,0),1),"")</f>
        <v/>
      </c>
      <c r="J249" s="311" t="str">
        <f>IF(I249="","",INDEX('[1]SOTY &amp; Multi Gun Data'!G$7:G$410,MATCH($I249,'[1]SOTY &amp; Multi Gun Data'!$F$7:$F$410,0),1))</f>
        <v/>
      </c>
      <c r="K249" s="313" t="str">
        <f>IF(J249="","",INDEX('[1]SOTY &amp; Multi Gun Data'!H$7:H$410,MATCH($I249,'[1]SOTY &amp; Multi Gun Data'!$F$7:$F$410,0),1))</f>
        <v/>
      </c>
      <c r="L249" s="314" t="str">
        <f>IF(K249="","",INDEX('[1]SOTY &amp; Multi Gun Data'!I$7:I$410,MATCH($I249,'[1]SOTY &amp; Multi Gun Data'!$F$7:$F$410,0),1))</f>
        <v/>
      </c>
      <c r="M249" s="312" t="str">
        <f t="shared" si="34"/>
        <v/>
      </c>
      <c r="N249" s="28" t="str">
        <f t="shared" si="40"/>
        <v/>
      </c>
      <c r="R249" s="310" t="str">
        <f>IFERROR(INDEX('[1]SOTY &amp; Multi Gun Data'!$F$7:$F$410,MATCH((ROW()-6),'[1]SOTY &amp; Multi Gun Data'!$AL$7:$AL$410,0),1),"")</f>
        <v/>
      </c>
      <c r="S249" s="311" t="str">
        <f>IF(R249="","",INDEX('[1]SOTY &amp; Multi Gun Data'!G$7:G$410,MATCH($R249,'[1]SOTY &amp; Multi Gun Data'!$F$7:$F$410,0),1))</f>
        <v/>
      </c>
      <c r="T249" s="313" t="str">
        <f>IF(S249="","",INDEX('[1]SOTY &amp; Multi Gun Data'!H$7:H$410,MATCH($R249,'[1]SOTY &amp; Multi Gun Data'!$F$7:$F$410,0),1))</f>
        <v/>
      </c>
      <c r="U249" s="314" t="str">
        <f>IF(T249="","",INDEX('[1]SOTY &amp; Multi Gun Data'!I$7:I$410,MATCH($R249,'[1]SOTY &amp; Multi Gun Data'!$F$7:$F$410,0),1))</f>
        <v/>
      </c>
      <c r="V249" s="312" t="str">
        <f t="shared" si="35"/>
        <v/>
      </c>
      <c r="W249" s="28" t="str">
        <f t="shared" si="41"/>
        <v/>
      </c>
      <c r="AA249" s="310" t="str">
        <f>IFERROR(INDEX('[1]SOTY &amp; Multi Gun Data'!$F$7:$F$410,MATCH((ROW()-6),'[1]SOTY &amp; Multi Gun Data'!$AN$7:$AN$410,0),1),"")</f>
        <v/>
      </c>
      <c r="AB249" s="311" t="str">
        <f>IF($AA249="","",INDEX('[1]SOTY &amp; Multi Gun Data'!G$7:G$410,MATCH($AA249,'[1]SOTY &amp; Multi Gun Data'!$F$7:$F$410,0),1))</f>
        <v/>
      </c>
      <c r="AC249" s="313" t="str">
        <f>IF($AA249="","",INDEX('[1]SOTY &amp; Multi Gun Data'!H$7:H$410,MATCH($AA249,'[1]SOTY &amp; Multi Gun Data'!$F$7:$F$410,0),1))</f>
        <v/>
      </c>
      <c r="AD249" s="315" t="str">
        <f>IF($AA249="","",INDEX('[1]SOTY &amp; Multi Gun Data'!J$7:J$410,MATCH($AA249,'[1]SOTY &amp; Multi Gun Data'!$F$7:$F$410,0),1))</f>
        <v/>
      </c>
      <c r="AE249" s="316" t="str">
        <f>IF($AA249="","",INDEX('[1]SOTY &amp; Multi Gun Data'!K$7:K$410,MATCH($AA249,'[1]SOTY &amp; Multi Gun Data'!$F$7:$F$410,0),1))</f>
        <v/>
      </c>
      <c r="AF249" s="312" t="str">
        <f t="shared" si="36"/>
        <v/>
      </c>
      <c r="AG249" s="28" t="str">
        <f t="shared" si="42"/>
        <v/>
      </c>
      <c r="AK249" s="310" t="str">
        <f>IFERROR(INDEX('[1]SOTY &amp; Multi Gun Data'!$F$7:$F$410,MATCH((ROW()-6),'[1]SOTY &amp; Multi Gun Data'!$AP$7:$AP$410,0),1),"")</f>
        <v/>
      </c>
      <c r="AL249" s="311" t="str">
        <f>IF($AK249="","",INDEX('[1]SOTY &amp; Multi Gun Data'!G$7:G$410,MATCH($AK249,'[1]SOTY &amp; Multi Gun Data'!$F$7:$F$410,0),1))</f>
        <v/>
      </c>
      <c r="AM249" s="313" t="str">
        <f>IF($AK249="","",INDEX('[1]SOTY &amp; Multi Gun Data'!H$7:H$410,MATCH($AK249,'[1]SOTY &amp; Multi Gun Data'!$F$7:$F$410,0),1))</f>
        <v/>
      </c>
      <c r="AN249" s="315" t="str">
        <f>IF($AK249="","",INDEX('[1]SOTY &amp; Multi Gun Data'!J$7:J$410,MATCH($AK249,'[1]SOTY &amp; Multi Gun Data'!$F$7:$F$410,0),1))</f>
        <v/>
      </c>
      <c r="AO249" s="316" t="str">
        <f>IF($AK249="","",INDEX('[1]SOTY &amp; Multi Gun Data'!K$7:K$410,MATCH($AK249,'[1]SOTY &amp; Multi Gun Data'!$F$7:$F$410,0),1))</f>
        <v/>
      </c>
      <c r="AP249" s="312" t="str">
        <f t="shared" si="37"/>
        <v/>
      </c>
      <c r="AQ249" s="28" t="str">
        <f t="shared" si="43"/>
        <v/>
      </c>
      <c r="AU249" s="310" t="str">
        <f>IFERROR(INDEX('[1]SOTY &amp; Multi Gun Data'!$F$7:$F$410,MATCH((ROW()-6),'[1]SOTY &amp; Multi Gun Data'!$AC$7:$AC$410,0),1),"")</f>
        <v/>
      </c>
      <c r="AV249" s="317" t="str">
        <f>IF(AU249="","",INDEX('[1]SOTY &amp; Multi Gun Data'!AB$7:AB$410,MATCH(AU249,'[1]SOTY &amp; Multi Gun Data'!$F$7:$F$410,0),1))</f>
        <v/>
      </c>
      <c r="AW249" s="318" t="str">
        <f t="array" ref="AW249">IF($AU249="","",MAX(IF('[1]SOTY &amp; Multi Gun Data'!$F$7:$F$410=$AU249,'[1]SOTY &amp; Multi Gun Data'!$G$7:$G$410),IF('[1]SOTY &amp; Multi Gun Data'!$F$7:$F$410=$AU249,'[1]SOTY &amp; Multi Gun Data'!$H$7:$H$410)))</f>
        <v/>
      </c>
      <c r="AX249" s="319" t="str">
        <f t="shared" si="38"/>
        <v/>
      </c>
    </row>
    <row r="250" spans="1:50" ht="16.7" x14ac:dyDescent="0.35">
      <c r="A250" s="310" t="str">
        <f>IFERROR(INDEX('[1]SOTY &amp; Multi Gun Data'!$F$7:$F$410,MATCH((ROW()-6),'[1]SOTY &amp; Multi Gun Data'!$AH$7:$AH$410,0),1),"")</f>
        <v/>
      </c>
      <c r="B250" s="311" t="str">
        <f>IF($A250="","",INDEX('[1]SOTY &amp; Multi Gun Data'!G$7:G$410,MATCH($A250,'[1]SOTY &amp; Multi Gun Data'!$F$7:$F$410,0),1))</f>
        <v/>
      </c>
      <c r="C250" s="311" t="str">
        <f>IF($A250="","",INDEX('[1]SOTY &amp; Multi Gun Data'!H$7:H$410,MATCH($A250,'[1]SOTY &amp; Multi Gun Data'!$F$7:$F$410,0),1))</f>
        <v/>
      </c>
      <c r="D250" s="312" t="str">
        <f t="shared" si="33"/>
        <v/>
      </c>
      <c r="E250" s="28" t="str">
        <f t="shared" si="39"/>
        <v/>
      </c>
      <c r="I250" s="310" t="str">
        <f>IFERROR(INDEX('[1]SOTY &amp; Multi Gun Data'!$F$7:$F$410,MATCH((ROW()-6),'[1]SOTY &amp; Multi Gun Data'!$AJ$7:$AJ$410,0),1),"")</f>
        <v/>
      </c>
      <c r="J250" s="311" t="str">
        <f>IF(I250="","",INDEX('[1]SOTY &amp; Multi Gun Data'!G$7:G$410,MATCH($I250,'[1]SOTY &amp; Multi Gun Data'!$F$7:$F$410,0),1))</f>
        <v/>
      </c>
      <c r="K250" s="313" t="str">
        <f>IF(J250="","",INDEX('[1]SOTY &amp; Multi Gun Data'!H$7:H$410,MATCH($I250,'[1]SOTY &amp; Multi Gun Data'!$F$7:$F$410,0),1))</f>
        <v/>
      </c>
      <c r="L250" s="314" t="str">
        <f>IF(K250="","",INDEX('[1]SOTY &amp; Multi Gun Data'!I$7:I$410,MATCH($I250,'[1]SOTY &amp; Multi Gun Data'!$F$7:$F$410,0),1))</f>
        <v/>
      </c>
      <c r="M250" s="312" t="str">
        <f t="shared" si="34"/>
        <v/>
      </c>
      <c r="N250" s="28" t="str">
        <f t="shared" si="40"/>
        <v/>
      </c>
      <c r="R250" s="310" t="str">
        <f>IFERROR(INDEX('[1]SOTY &amp; Multi Gun Data'!$F$7:$F$410,MATCH((ROW()-6),'[1]SOTY &amp; Multi Gun Data'!$AL$7:$AL$410,0),1),"")</f>
        <v/>
      </c>
      <c r="S250" s="311" t="str">
        <f>IF(R250="","",INDEX('[1]SOTY &amp; Multi Gun Data'!G$7:G$410,MATCH($R250,'[1]SOTY &amp; Multi Gun Data'!$F$7:$F$410,0),1))</f>
        <v/>
      </c>
      <c r="T250" s="313" t="str">
        <f>IF(S250="","",INDEX('[1]SOTY &amp; Multi Gun Data'!H$7:H$410,MATCH($R250,'[1]SOTY &amp; Multi Gun Data'!$F$7:$F$410,0),1))</f>
        <v/>
      </c>
      <c r="U250" s="314" t="str">
        <f>IF(T250="","",INDEX('[1]SOTY &amp; Multi Gun Data'!I$7:I$410,MATCH($R250,'[1]SOTY &amp; Multi Gun Data'!$F$7:$F$410,0),1))</f>
        <v/>
      </c>
      <c r="V250" s="312" t="str">
        <f t="shared" si="35"/>
        <v/>
      </c>
      <c r="W250" s="28" t="str">
        <f t="shared" si="41"/>
        <v/>
      </c>
      <c r="AA250" s="310" t="str">
        <f>IFERROR(INDEX('[1]SOTY &amp; Multi Gun Data'!$F$7:$F$410,MATCH((ROW()-6),'[1]SOTY &amp; Multi Gun Data'!$AN$7:$AN$410,0),1),"")</f>
        <v/>
      </c>
      <c r="AB250" s="311" t="str">
        <f>IF($AA250="","",INDEX('[1]SOTY &amp; Multi Gun Data'!G$7:G$410,MATCH($AA250,'[1]SOTY &amp; Multi Gun Data'!$F$7:$F$410,0),1))</f>
        <v/>
      </c>
      <c r="AC250" s="313" t="str">
        <f>IF($AA250="","",INDEX('[1]SOTY &amp; Multi Gun Data'!H$7:H$410,MATCH($AA250,'[1]SOTY &amp; Multi Gun Data'!$F$7:$F$410,0),1))</f>
        <v/>
      </c>
      <c r="AD250" s="315" t="str">
        <f>IF($AA250="","",INDEX('[1]SOTY &amp; Multi Gun Data'!J$7:J$410,MATCH($AA250,'[1]SOTY &amp; Multi Gun Data'!$F$7:$F$410,0),1))</f>
        <v/>
      </c>
      <c r="AE250" s="316" t="str">
        <f>IF($AA250="","",INDEX('[1]SOTY &amp; Multi Gun Data'!K$7:K$410,MATCH($AA250,'[1]SOTY &amp; Multi Gun Data'!$F$7:$F$410,0),1))</f>
        <v/>
      </c>
      <c r="AF250" s="312" t="str">
        <f t="shared" si="36"/>
        <v/>
      </c>
      <c r="AG250" s="28" t="str">
        <f t="shared" si="42"/>
        <v/>
      </c>
      <c r="AK250" s="310" t="str">
        <f>IFERROR(INDEX('[1]SOTY &amp; Multi Gun Data'!$F$7:$F$410,MATCH((ROW()-6),'[1]SOTY &amp; Multi Gun Data'!$AP$7:$AP$410,0),1),"")</f>
        <v/>
      </c>
      <c r="AL250" s="311" t="str">
        <f>IF($AK250="","",INDEX('[1]SOTY &amp; Multi Gun Data'!G$7:G$410,MATCH($AK250,'[1]SOTY &amp; Multi Gun Data'!$F$7:$F$410,0),1))</f>
        <v/>
      </c>
      <c r="AM250" s="313" t="str">
        <f>IF($AK250="","",INDEX('[1]SOTY &amp; Multi Gun Data'!H$7:H$410,MATCH($AK250,'[1]SOTY &amp; Multi Gun Data'!$F$7:$F$410,0),1))</f>
        <v/>
      </c>
      <c r="AN250" s="315" t="str">
        <f>IF($AK250="","",INDEX('[1]SOTY &amp; Multi Gun Data'!J$7:J$410,MATCH($AK250,'[1]SOTY &amp; Multi Gun Data'!$F$7:$F$410,0),1))</f>
        <v/>
      </c>
      <c r="AO250" s="316" t="str">
        <f>IF($AK250="","",INDEX('[1]SOTY &amp; Multi Gun Data'!K$7:K$410,MATCH($AK250,'[1]SOTY &amp; Multi Gun Data'!$F$7:$F$410,0),1))</f>
        <v/>
      </c>
      <c r="AP250" s="312" t="str">
        <f t="shared" si="37"/>
        <v/>
      </c>
      <c r="AQ250" s="28" t="str">
        <f t="shared" si="43"/>
        <v/>
      </c>
      <c r="AU250" s="310" t="str">
        <f>IFERROR(INDEX('[1]SOTY &amp; Multi Gun Data'!$F$7:$F$410,MATCH((ROW()-6),'[1]SOTY &amp; Multi Gun Data'!$AC$7:$AC$410,0),1),"")</f>
        <v/>
      </c>
      <c r="AV250" s="317" t="str">
        <f>IF(AU250="","",INDEX('[1]SOTY &amp; Multi Gun Data'!AB$7:AB$410,MATCH(AU250,'[1]SOTY &amp; Multi Gun Data'!$F$7:$F$410,0),1))</f>
        <v/>
      </c>
      <c r="AW250" s="318" t="str">
        <f t="array" ref="AW250">IF($AU250="","",MAX(IF('[1]SOTY &amp; Multi Gun Data'!$F$7:$F$410=$AU250,'[1]SOTY &amp; Multi Gun Data'!$G$7:$G$410),IF('[1]SOTY &amp; Multi Gun Data'!$F$7:$F$410=$AU250,'[1]SOTY &amp; Multi Gun Data'!$H$7:$H$410)))</f>
        <v/>
      </c>
      <c r="AX250" s="319" t="str">
        <f t="shared" si="38"/>
        <v/>
      </c>
    </row>
    <row r="251" spans="1:50" ht="16.7" x14ac:dyDescent="0.35">
      <c r="A251" s="310" t="str">
        <f>IFERROR(INDEX('[1]SOTY &amp; Multi Gun Data'!$F$7:$F$410,MATCH((ROW()-6),'[1]SOTY &amp; Multi Gun Data'!$AH$7:$AH$410,0),1),"")</f>
        <v/>
      </c>
      <c r="B251" s="311" t="str">
        <f>IF($A251="","",INDEX('[1]SOTY &amp; Multi Gun Data'!G$7:G$410,MATCH($A251,'[1]SOTY &amp; Multi Gun Data'!$F$7:$F$410,0),1))</f>
        <v/>
      </c>
      <c r="C251" s="311" t="str">
        <f>IF($A251="","",INDEX('[1]SOTY &amp; Multi Gun Data'!H$7:H$410,MATCH($A251,'[1]SOTY &amp; Multi Gun Data'!$F$7:$F$410,0),1))</f>
        <v/>
      </c>
      <c r="D251" s="312" t="str">
        <f t="shared" si="33"/>
        <v/>
      </c>
      <c r="E251" s="28" t="str">
        <f t="shared" si="39"/>
        <v/>
      </c>
      <c r="I251" s="310" t="str">
        <f>IFERROR(INDEX('[1]SOTY &amp; Multi Gun Data'!$F$7:$F$410,MATCH((ROW()-6),'[1]SOTY &amp; Multi Gun Data'!$AJ$7:$AJ$410,0),1),"")</f>
        <v/>
      </c>
      <c r="J251" s="311" t="str">
        <f>IF(I251="","",INDEX('[1]SOTY &amp; Multi Gun Data'!G$7:G$410,MATCH($I251,'[1]SOTY &amp; Multi Gun Data'!$F$7:$F$410,0),1))</f>
        <v/>
      </c>
      <c r="K251" s="313" t="str">
        <f>IF(J251="","",INDEX('[1]SOTY &amp; Multi Gun Data'!H$7:H$410,MATCH($I251,'[1]SOTY &amp; Multi Gun Data'!$F$7:$F$410,0),1))</f>
        <v/>
      </c>
      <c r="L251" s="314" t="str">
        <f>IF(K251="","",INDEX('[1]SOTY &amp; Multi Gun Data'!I$7:I$410,MATCH($I251,'[1]SOTY &amp; Multi Gun Data'!$F$7:$F$410,0),1))</f>
        <v/>
      </c>
      <c r="M251" s="312" t="str">
        <f t="shared" si="34"/>
        <v/>
      </c>
      <c r="N251" s="28" t="str">
        <f t="shared" si="40"/>
        <v/>
      </c>
      <c r="R251" s="310" t="str">
        <f>IFERROR(INDEX('[1]SOTY &amp; Multi Gun Data'!$F$7:$F$410,MATCH((ROW()-6),'[1]SOTY &amp; Multi Gun Data'!$AL$7:$AL$410,0),1),"")</f>
        <v/>
      </c>
      <c r="S251" s="311" t="str">
        <f>IF(R251="","",INDEX('[1]SOTY &amp; Multi Gun Data'!G$7:G$410,MATCH($R251,'[1]SOTY &amp; Multi Gun Data'!$F$7:$F$410,0),1))</f>
        <v/>
      </c>
      <c r="T251" s="313" t="str">
        <f>IF(S251="","",INDEX('[1]SOTY &amp; Multi Gun Data'!H$7:H$410,MATCH($R251,'[1]SOTY &amp; Multi Gun Data'!$F$7:$F$410,0),1))</f>
        <v/>
      </c>
      <c r="U251" s="314" t="str">
        <f>IF(T251="","",INDEX('[1]SOTY &amp; Multi Gun Data'!I$7:I$410,MATCH($R251,'[1]SOTY &amp; Multi Gun Data'!$F$7:$F$410,0),1))</f>
        <v/>
      </c>
      <c r="V251" s="312" t="str">
        <f t="shared" si="35"/>
        <v/>
      </c>
      <c r="W251" s="28" t="str">
        <f t="shared" si="41"/>
        <v/>
      </c>
      <c r="AA251" s="310" t="str">
        <f>IFERROR(INDEX('[1]SOTY &amp; Multi Gun Data'!$F$7:$F$410,MATCH((ROW()-6),'[1]SOTY &amp; Multi Gun Data'!$AN$7:$AN$410,0),1),"")</f>
        <v/>
      </c>
      <c r="AB251" s="311" t="str">
        <f>IF($AA251="","",INDEX('[1]SOTY &amp; Multi Gun Data'!G$7:G$410,MATCH($AA251,'[1]SOTY &amp; Multi Gun Data'!$F$7:$F$410,0),1))</f>
        <v/>
      </c>
      <c r="AC251" s="313" t="str">
        <f>IF($AA251="","",INDEX('[1]SOTY &amp; Multi Gun Data'!H$7:H$410,MATCH($AA251,'[1]SOTY &amp; Multi Gun Data'!$F$7:$F$410,0),1))</f>
        <v/>
      </c>
      <c r="AD251" s="315" t="str">
        <f>IF($AA251="","",INDEX('[1]SOTY &amp; Multi Gun Data'!J$7:J$410,MATCH($AA251,'[1]SOTY &amp; Multi Gun Data'!$F$7:$F$410,0),1))</f>
        <v/>
      </c>
      <c r="AE251" s="316" t="str">
        <f>IF($AA251="","",INDEX('[1]SOTY &amp; Multi Gun Data'!K$7:K$410,MATCH($AA251,'[1]SOTY &amp; Multi Gun Data'!$F$7:$F$410,0),1))</f>
        <v/>
      </c>
      <c r="AF251" s="312" t="str">
        <f t="shared" si="36"/>
        <v/>
      </c>
      <c r="AG251" s="28" t="str">
        <f t="shared" si="42"/>
        <v/>
      </c>
      <c r="AK251" s="310" t="str">
        <f>IFERROR(INDEX('[1]SOTY &amp; Multi Gun Data'!$F$7:$F$410,MATCH((ROW()-6),'[1]SOTY &amp; Multi Gun Data'!$AP$7:$AP$410,0),1),"")</f>
        <v/>
      </c>
      <c r="AL251" s="311" t="str">
        <f>IF($AK251="","",INDEX('[1]SOTY &amp; Multi Gun Data'!G$7:G$410,MATCH($AK251,'[1]SOTY &amp; Multi Gun Data'!$F$7:$F$410,0),1))</f>
        <v/>
      </c>
      <c r="AM251" s="313" t="str">
        <f>IF($AK251="","",INDEX('[1]SOTY &amp; Multi Gun Data'!H$7:H$410,MATCH($AK251,'[1]SOTY &amp; Multi Gun Data'!$F$7:$F$410,0),1))</f>
        <v/>
      </c>
      <c r="AN251" s="315" t="str">
        <f>IF($AK251="","",INDEX('[1]SOTY &amp; Multi Gun Data'!J$7:J$410,MATCH($AK251,'[1]SOTY &amp; Multi Gun Data'!$F$7:$F$410,0),1))</f>
        <v/>
      </c>
      <c r="AO251" s="316" t="str">
        <f>IF($AK251="","",INDEX('[1]SOTY &amp; Multi Gun Data'!K$7:K$410,MATCH($AK251,'[1]SOTY &amp; Multi Gun Data'!$F$7:$F$410,0),1))</f>
        <v/>
      </c>
      <c r="AP251" s="312" t="str">
        <f t="shared" si="37"/>
        <v/>
      </c>
      <c r="AQ251" s="28" t="str">
        <f t="shared" si="43"/>
        <v/>
      </c>
      <c r="AU251" s="310" t="str">
        <f>IFERROR(INDEX('[1]SOTY &amp; Multi Gun Data'!$F$7:$F$410,MATCH((ROW()-6),'[1]SOTY &amp; Multi Gun Data'!$AC$7:$AC$410,0),1),"")</f>
        <v/>
      </c>
      <c r="AV251" s="317" t="str">
        <f>IF(AU251="","",INDEX('[1]SOTY &amp; Multi Gun Data'!AB$7:AB$410,MATCH(AU251,'[1]SOTY &amp; Multi Gun Data'!$F$7:$F$410,0),1))</f>
        <v/>
      </c>
      <c r="AW251" s="318" t="str">
        <f t="array" ref="AW251">IF($AU251="","",MAX(IF('[1]SOTY &amp; Multi Gun Data'!$F$7:$F$410=$AU251,'[1]SOTY &amp; Multi Gun Data'!$G$7:$G$410),IF('[1]SOTY &amp; Multi Gun Data'!$F$7:$F$410=$AU251,'[1]SOTY &amp; Multi Gun Data'!$H$7:$H$410)))</f>
        <v/>
      </c>
      <c r="AX251" s="319" t="str">
        <f t="shared" si="38"/>
        <v/>
      </c>
    </row>
    <row r="252" spans="1:50" ht="16.7" x14ac:dyDescent="0.35">
      <c r="A252" s="310" t="str">
        <f>IFERROR(INDEX('[1]SOTY &amp; Multi Gun Data'!$F$7:$F$410,MATCH((ROW()-6),'[1]SOTY &amp; Multi Gun Data'!$AH$7:$AH$410,0),1),"")</f>
        <v/>
      </c>
      <c r="B252" s="311" t="str">
        <f>IF($A252="","",INDEX('[1]SOTY &amp; Multi Gun Data'!G$7:G$410,MATCH($A252,'[1]SOTY &amp; Multi Gun Data'!$F$7:$F$410,0),1))</f>
        <v/>
      </c>
      <c r="C252" s="311" t="str">
        <f>IF($A252="","",INDEX('[1]SOTY &amp; Multi Gun Data'!H$7:H$410,MATCH($A252,'[1]SOTY &amp; Multi Gun Data'!$F$7:$F$410,0),1))</f>
        <v/>
      </c>
      <c r="D252" s="312" t="str">
        <f t="shared" si="33"/>
        <v/>
      </c>
      <c r="E252" s="28" t="str">
        <f t="shared" si="39"/>
        <v/>
      </c>
      <c r="I252" s="310" t="str">
        <f>IFERROR(INDEX('[1]SOTY &amp; Multi Gun Data'!$F$7:$F$410,MATCH((ROW()-6),'[1]SOTY &amp; Multi Gun Data'!$AJ$7:$AJ$410,0),1),"")</f>
        <v/>
      </c>
      <c r="J252" s="311" t="str">
        <f>IF(I252="","",INDEX('[1]SOTY &amp; Multi Gun Data'!G$7:G$410,MATCH($I252,'[1]SOTY &amp; Multi Gun Data'!$F$7:$F$410,0),1))</f>
        <v/>
      </c>
      <c r="K252" s="313" t="str">
        <f>IF(J252="","",INDEX('[1]SOTY &amp; Multi Gun Data'!H$7:H$410,MATCH($I252,'[1]SOTY &amp; Multi Gun Data'!$F$7:$F$410,0),1))</f>
        <v/>
      </c>
      <c r="L252" s="314" t="str">
        <f>IF(K252="","",INDEX('[1]SOTY &amp; Multi Gun Data'!I$7:I$410,MATCH($I252,'[1]SOTY &amp; Multi Gun Data'!$F$7:$F$410,0),1))</f>
        <v/>
      </c>
      <c r="M252" s="312" t="str">
        <f t="shared" si="34"/>
        <v/>
      </c>
      <c r="N252" s="28" t="str">
        <f t="shared" si="40"/>
        <v/>
      </c>
      <c r="R252" s="310" t="str">
        <f>IFERROR(INDEX('[1]SOTY &amp; Multi Gun Data'!$F$7:$F$410,MATCH((ROW()-6),'[1]SOTY &amp; Multi Gun Data'!$AL$7:$AL$410,0),1),"")</f>
        <v/>
      </c>
      <c r="S252" s="311" t="str">
        <f>IF(R252="","",INDEX('[1]SOTY &amp; Multi Gun Data'!G$7:G$410,MATCH($R252,'[1]SOTY &amp; Multi Gun Data'!$F$7:$F$410,0),1))</f>
        <v/>
      </c>
      <c r="T252" s="313" t="str">
        <f>IF(S252="","",INDEX('[1]SOTY &amp; Multi Gun Data'!H$7:H$410,MATCH($R252,'[1]SOTY &amp; Multi Gun Data'!$F$7:$F$410,0),1))</f>
        <v/>
      </c>
      <c r="U252" s="314" t="str">
        <f>IF(T252="","",INDEX('[1]SOTY &amp; Multi Gun Data'!I$7:I$410,MATCH($R252,'[1]SOTY &amp; Multi Gun Data'!$F$7:$F$410,0),1))</f>
        <v/>
      </c>
      <c r="V252" s="312" t="str">
        <f t="shared" si="35"/>
        <v/>
      </c>
      <c r="W252" s="28" t="str">
        <f t="shared" si="41"/>
        <v/>
      </c>
      <c r="AA252" s="310" t="str">
        <f>IFERROR(INDEX('[1]SOTY &amp; Multi Gun Data'!$F$7:$F$410,MATCH((ROW()-6),'[1]SOTY &amp; Multi Gun Data'!$AN$7:$AN$410,0),1),"")</f>
        <v/>
      </c>
      <c r="AB252" s="311" t="str">
        <f>IF($AA252="","",INDEX('[1]SOTY &amp; Multi Gun Data'!G$7:G$410,MATCH($AA252,'[1]SOTY &amp; Multi Gun Data'!$F$7:$F$410,0),1))</f>
        <v/>
      </c>
      <c r="AC252" s="313" t="str">
        <f>IF($AA252="","",INDEX('[1]SOTY &amp; Multi Gun Data'!H$7:H$410,MATCH($AA252,'[1]SOTY &amp; Multi Gun Data'!$F$7:$F$410,0),1))</f>
        <v/>
      </c>
      <c r="AD252" s="315" t="str">
        <f>IF($AA252="","",INDEX('[1]SOTY &amp; Multi Gun Data'!J$7:J$410,MATCH($AA252,'[1]SOTY &amp; Multi Gun Data'!$F$7:$F$410,0),1))</f>
        <v/>
      </c>
      <c r="AE252" s="316" t="str">
        <f>IF($AA252="","",INDEX('[1]SOTY &amp; Multi Gun Data'!K$7:K$410,MATCH($AA252,'[1]SOTY &amp; Multi Gun Data'!$F$7:$F$410,0),1))</f>
        <v/>
      </c>
      <c r="AF252" s="312" t="str">
        <f t="shared" si="36"/>
        <v/>
      </c>
      <c r="AG252" s="28" t="str">
        <f t="shared" si="42"/>
        <v/>
      </c>
      <c r="AK252" s="310" t="str">
        <f>IFERROR(INDEX('[1]SOTY &amp; Multi Gun Data'!$F$7:$F$410,MATCH((ROW()-6),'[1]SOTY &amp; Multi Gun Data'!$AP$7:$AP$410,0),1),"")</f>
        <v/>
      </c>
      <c r="AL252" s="311" t="str">
        <f>IF($AK252="","",INDEX('[1]SOTY &amp; Multi Gun Data'!G$7:G$410,MATCH($AK252,'[1]SOTY &amp; Multi Gun Data'!$F$7:$F$410,0),1))</f>
        <v/>
      </c>
      <c r="AM252" s="313" t="str">
        <f>IF($AK252="","",INDEX('[1]SOTY &amp; Multi Gun Data'!H$7:H$410,MATCH($AK252,'[1]SOTY &amp; Multi Gun Data'!$F$7:$F$410,0),1))</f>
        <v/>
      </c>
      <c r="AN252" s="315" t="str">
        <f>IF($AK252="","",INDEX('[1]SOTY &amp; Multi Gun Data'!J$7:J$410,MATCH($AK252,'[1]SOTY &amp; Multi Gun Data'!$F$7:$F$410,0),1))</f>
        <v/>
      </c>
      <c r="AO252" s="316" t="str">
        <f>IF($AK252="","",INDEX('[1]SOTY &amp; Multi Gun Data'!K$7:K$410,MATCH($AK252,'[1]SOTY &amp; Multi Gun Data'!$F$7:$F$410,0),1))</f>
        <v/>
      </c>
      <c r="AP252" s="312" t="str">
        <f t="shared" si="37"/>
        <v/>
      </c>
      <c r="AQ252" s="28" t="str">
        <f t="shared" si="43"/>
        <v/>
      </c>
      <c r="AU252" s="310" t="str">
        <f>IFERROR(INDEX('[1]SOTY &amp; Multi Gun Data'!$F$7:$F$410,MATCH((ROW()-6),'[1]SOTY &amp; Multi Gun Data'!$AC$7:$AC$410,0),1),"")</f>
        <v/>
      </c>
      <c r="AV252" s="317" t="str">
        <f>IF(AU252="","",INDEX('[1]SOTY &amp; Multi Gun Data'!AB$7:AB$410,MATCH(AU252,'[1]SOTY &amp; Multi Gun Data'!$F$7:$F$410,0),1))</f>
        <v/>
      </c>
      <c r="AW252" s="318" t="str">
        <f t="array" ref="AW252">IF($AU252="","",MAX(IF('[1]SOTY &amp; Multi Gun Data'!$F$7:$F$410=$AU252,'[1]SOTY &amp; Multi Gun Data'!$G$7:$G$410),IF('[1]SOTY &amp; Multi Gun Data'!$F$7:$F$410=$AU252,'[1]SOTY &amp; Multi Gun Data'!$H$7:$H$410)))</f>
        <v/>
      </c>
      <c r="AX252" s="319" t="str">
        <f t="shared" si="38"/>
        <v/>
      </c>
    </row>
    <row r="253" spans="1:50" ht="16.7" x14ac:dyDescent="0.35">
      <c r="A253" s="310" t="str">
        <f>IFERROR(INDEX('[1]SOTY &amp; Multi Gun Data'!$F$7:$F$410,MATCH((ROW()-6),'[1]SOTY &amp; Multi Gun Data'!$AH$7:$AH$410,0),1),"")</f>
        <v/>
      </c>
      <c r="B253" s="311" t="str">
        <f>IF($A253="","",INDEX('[1]SOTY &amp; Multi Gun Data'!G$7:G$410,MATCH($A253,'[1]SOTY &amp; Multi Gun Data'!$F$7:$F$410,0),1))</f>
        <v/>
      </c>
      <c r="C253" s="311" t="str">
        <f>IF($A253="","",INDEX('[1]SOTY &amp; Multi Gun Data'!H$7:H$410,MATCH($A253,'[1]SOTY &amp; Multi Gun Data'!$F$7:$F$410,0),1))</f>
        <v/>
      </c>
      <c r="D253" s="312" t="str">
        <f t="shared" si="33"/>
        <v/>
      </c>
      <c r="E253" s="28" t="str">
        <f t="shared" si="39"/>
        <v/>
      </c>
      <c r="I253" s="310" t="str">
        <f>IFERROR(INDEX('[1]SOTY &amp; Multi Gun Data'!$F$7:$F$410,MATCH((ROW()-6),'[1]SOTY &amp; Multi Gun Data'!$AJ$7:$AJ$410,0),1),"")</f>
        <v/>
      </c>
      <c r="J253" s="311" t="str">
        <f>IF(I253="","",INDEX('[1]SOTY &amp; Multi Gun Data'!G$7:G$410,MATCH($I253,'[1]SOTY &amp; Multi Gun Data'!$F$7:$F$410,0),1))</f>
        <v/>
      </c>
      <c r="K253" s="313" t="str">
        <f>IF(J253="","",INDEX('[1]SOTY &amp; Multi Gun Data'!H$7:H$410,MATCH($I253,'[1]SOTY &amp; Multi Gun Data'!$F$7:$F$410,0),1))</f>
        <v/>
      </c>
      <c r="L253" s="314" t="str">
        <f>IF(K253="","",INDEX('[1]SOTY &amp; Multi Gun Data'!I$7:I$410,MATCH($I253,'[1]SOTY &amp; Multi Gun Data'!$F$7:$F$410,0),1))</f>
        <v/>
      </c>
      <c r="M253" s="312" t="str">
        <f t="shared" si="34"/>
        <v/>
      </c>
      <c r="N253" s="28" t="str">
        <f t="shared" si="40"/>
        <v/>
      </c>
      <c r="R253" s="310" t="str">
        <f>IFERROR(INDEX('[1]SOTY &amp; Multi Gun Data'!$F$7:$F$410,MATCH((ROW()-6),'[1]SOTY &amp; Multi Gun Data'!$AL$7:$AL$410,0),1),"")</f>
        <v/>
      </c>
      <c r="S253" s="311" t="str">
        <f>IF(R253="","",INDEX('[1]SOTY &amp; Multi Gun Data'!G$7:G$410,MATCH($R253,'[1]SOTY &amp; Multi Gun Data'!$F$7:$F$410,0),1))</f>
        <v/>
      </c>
      <c r="T253" s="313" t="str">
        <f>IF(S253="","",INDEX('[1]SOTY &amp; Multi Gun Data'!H$7:H$410,MATCH($R253,'[1]SOTY &amp; Multi Gun Data'!$F$7:$F$410,0),1))</f>
        <v/>
      </c>
      <c r="U253" s="314" t="str">
        <f>IF(T253="","",INDEX('[1]SOTY &amp; Multi Gun Data'!I$7:I$410,MATCH($R253,'[1]SOTY &amp; Multi Gun Data'!$F$7:$F$410,0),1))</f>
        <v/>
      </c>
      <c r="V253" s="312" t="str">
        <f t="shared" si="35"/>
        <v/>
      </c>
      <c r="W253" s="28" t="str">
        <f t="shared" si="41"/>
        <v/>
      </c>
      <c r="AA253" s="310" t="str">
        <f>IFERROR(INDEX('[1]SOTY &amp; Multi Gun Data'!$F$7:$F$410,MATCH((ROW()-6),'[1]SOTY &amp; Multi Gun Data'!$AN$7:$AN$410,0),1),"")</f>
        <v/>
      </c>
      <c r="AB253" s="311" t="str">
        <f>IF($AA253="","",INDEX('[1]SOTY &amp; Multi Gun Data'!G$7:G$410,MATCH($AA253,'[1]SOTY &amp; Multi Gun Data'!$F$7:$F$410,0),1))</f>
        <v/>
      </c>
      <c r="AC253" s="313" t="str">
        <f>IF($AA253="","",INDEX('[1]SOTY &amp; Multi Gun Data'!H$7:H$410,MATCH($AA253,'[1]SOTY &amp; Multi Gun Data'!$F$7:$F$410,0),1))</f>
        <v/>
      </c>
      <c r="AD253" s="315" t="str">
        <f>IF($AA253="","",INDEX('[1]SOTY &amp; Multi Gun Data'!J$7:J$410,MATCH($AA253,'[1]SOTY &amp; Multi Gun Data'!$F$7:$F$410,0),1))</f>
        <v/>
      </c>
      <c r="AE253" s="316" t="str">
        <f>IF($AA253="","",INDEX('[1]SOTY &amp; Multi Gun Data'!K$7:K$410,MATCH($AA253,'[1]SOTY &amp; Multi Gun Data'!$F$7:$F$410,0),1))</f>
        <v/>
      </c>
      <c r="AF253" s="312" t="str">
        <f t="shared" si="36"/>
        <v/>
      </c>
      <c r="AG253" s="28" t="str">
        <f t="shared" si="42"/>
        <v/>
      </c>
      <c r="AK253" s="310" t="str">
        <f>IFERROR(INDEX('[1]SOTY &amp; Multi Gun Data'!$F$7:$F$410,MATCH((ROW()-6),'[1]SOTY &amp; Multi Gun Data'!$AP$7:$AP$410,0),1),"")</f>
        <v/>
      </c>
      <c r="AL253" s="311" t="str">
        <f>IF($AK253="","",INDEX('[1]SOTY &amp; Multi Gun Data'!G$7:G$410,MATCH($AK253,'[1]SOTY &amp; Multi Gun Data'!$F$7:$F$410,0),1))</f>
        <v/>
      </c>
      <c r="AM253" s="313" t="str">
        <f>IF($AK253="","",INDEX('[1]SOTY &amp; Multi Gun Data'!H$7:H$410,MATCH($AK253,'[1]SOTY &amp; Multi Gun Data'!$F$7:$F$410,0),1))</f>
        <v/>
      </c>
      <c r="AN253" s="315" t="str">
        <f>IF($AK253="","",INDEX('[1]SOTY &amp; Multi Gun Data'!J$7:J$410,MATCH($AK253,'[1]SOTY &amp; Multi Gun Data'!$F$7:$F$410,0),1))</f>
        <v/>
      </c>
      <c r="AO253" s="316" t="str">
        <f>IF($AK253="","",INDEX('[1]SOTY &amp; Multi Gun Data'!K$7:K$410,MATCH($AK253,'[1]SOTY &amp; Multi Gun Data'!$F$7:$F$410,0),1))</f>
        <v/>
      </c>
      <c r="AP253" s="312" t="str">
        <f t="shared" si="37"/>
        <v/>
      </c>
      <c r="AQ253" s="28" t="str">
        <f t="shared" si="43"/>
        <v/>
      </c>
      <c r="AU253" s="310" t="str">
        <f>IFERROR(INDEX('[1]SOTY &amp; Multi Gun Data'!$F$7:$F$410,MATCH((ROW()-6),'[1]SOTY &amp; Multi Gun Data'!$AC$7:$AC$410,0),1),"")</f>
        <v/>
      </c>
      <c r="AV253" s="317" t="str">
        <f>IF(AU253="","",INDEX('[1]SOTY &amp; Multi Gun Data'!AB$7:AB$410,MATCH(AU253,'[1]SOTY &amp; Multi Gun Data'!$F$7:$F$410,0),1))</f>
        <v/>
      </c>
      <c r="AW253" s="318" t="str">
        <f t="array" ref="AW253">IF($AU253="","",MAX(IF('[1]SOTY &amp; Multi Gun Data'!$F$7:$F$410=$AU253,'[1]SOTY &amp; Multi Gun Data'!$G$7:$G$410),IF('[1]SOTY &amp; Multi Gun Data'!$F$7:$F$410=$AU253,'[1]SOTY &amp; Multi Gun Data'!$H$7:$H$410)))</f>
        <v/>
      </c>
      <c r="AX253" s="319" t="str">
        <f t="shared" si="38"/>
        <v/>
      </c>
    </row>
    <row r="254" spans="1:50" ht="16.7" x14ac:dyDescent="0.35">
      <c r="A254" s="310" t="str">
        <f>IFERROR(INDEX('[1]SOTY &amp; Multi Gun Data'!$F$7:$F$410,MATCH((ROW()-6),'[1]SOTY &amp; Multi Gun Data'!$AH$7:$AH$410,0),1),"")</f>
        <v/>
      </c>
      <c r="B254" s="311" t="str">
        <f>IF($A254="","",INDEX('[1]SOTY &amp; Multi Gun Data'!G$7:G$410,MATCH($A254,'[1]SOTY &amp; Multi Gun Data'!$F$7:$F$410,0),1))</f>
        <v/>
      </c>
      <c r="C254" s="311" t="str">
        <f>IF($A254="","",INDEX('[1]SOTY &amp; Multi Gun Data'!H$7:H$410,MATCH($A254,'[1]SOTY &amp; Multi Gun Data'!$F$7:$F$410,0),1))</f>
        <v/>
      </c>
      <c r="D254" s="312" t="str">
        <f t="shared" si="33"/>
        <v/>
      </c>
      <c r="E254" s="28" t="str">
        <f t="shared" si="39"/>
        <v/>
      </c>
      <c r="I254" s="310" t="str">
        <f>IFERROR(INDEX('[1]SOTY &amp; Multi Gun Data'!$F$7:$F$410,MATCH((ROW()-6),'[1]SOTY &amp; Multi Gun Data'!$AJ$7:$AJ$410,0),1),"")</f>
        <v/>
      </c>
      <c r="J254" s="311" t="str">
        <f>IF(I254="","",INDEX('[1]SOTY &amp; Multi Gun Data'!G$7:G$410,MATCH($I254,'[1]SOTY &amp; Multi Gun Data'!$F$7:$F$410,0),1))</f>
        <v/>
      </c>
      <c r="K254" s="313" t="str">
        <f>IF(J254="","",INDEX('[1]SOTY &amp; Multi Gun Data'!H$7:H$410,MATCH($I254,'[1]SOTY &amp; Multi Gun Data'!$F$7:$F$410,0),1))</f>
        <v/>
      </c>
      <c r="L254" s="314" t="str">
        <f>IF(K254="","",INDEX('[1]SOTY &amp; Multi Gun Data'!I$7:I$410,MATCH($I254,'[1]SOTY &amp; Multi Gun Data'!$F$7:$F$410,0),1))</f>
        <v/>
      </c>
      <c r="M254" s="312" t="str">
        <f t="shared" si="34"/>
        <v/>
      </c>
      <c r="N254" s="28" t="str">
        <f t="shared" si="40"/>
        <v/>
      </c>
      <c r="R254" s="310" t="str">
        <f>IFERROR(INDEX('[1]SOTY &amp; Multi Gun Data'!$F$7:$F$410,MATCH((ROW()-6),'[1]SOTY &amp; Multi Gun Data'!$AL$7:$AL$410,0),1),"")</f>
        <v/>
      </c>
      <c r="S254" s="311" t="str">
        <f>IF(R254="","",INDEX('[1]SOTY &amp; Multi Gun Data'!G$7:G$410,MATCH($R254,'[1]SOTY &amp; Multi Gun Data'!$F$7:$F$410,0),1))</f>
        <v/>
      </c>
      <c r="T254" s="313" t="str">
        <f>IF(S254="","",INDEX('[1]SOTY &amp; Multi Gun Data'!H$7:H$410,MATCH($R254,'[1]SOTY &amp; Multi Gun Data'!$F$7:$F$410,0),1))</f>
        <v/>
      </c>
      <c r="U254" s="314" t="str">
        <f>IF(T254="","",INDEX('[1]SOTY &amp; Multi Gun Data'!I$7:I$410,MATCH($R254,'[1]SOTY &amp; Multi Gun Data'!$F$7:$F$410,0),1))</f>
        <v/>
      </c>
      <c r="V254" s="312" t="str">
        <f t="shared" si="35"/>
        <v/>
      </c>
      <c r="W254" s="28" t="str">
        <f t="shared" si="41"/>
        <v/>
      </c>
      <c r="AA254" s="310" t="str">
        <f>IFERROR(INDEX('[1]SOTY &amp; Multi Gun Data'!$F$7:$F$410,MATCH((ROW()-6),'[1]SOTY &amp; Multi Gun Data'!$AN$7:$AN$410,0),1),"")</f>
        <v/>
      </c>
      <c r="AB254" s="311" t="str">
        <f>IF($AA254="","",INDEX('[1]SOTY &amp; Multi Gun Data'!G$7:G$410,MATCH($AA254,'[1]SOTY &amp; Multi Gun Data'!$F$7:$F$410,0),1))</f>
        <v/>
      </c>
      <c r="AC254" s="313" t="str">
        <f>IF($AA254="","",INDEX('[1]SOTY &amp; Multi Gun Data'!H$7:H$410,MATCH($AA254,'[1]SOTY &amp; Multi Gun Data'!$F$7:$F$410,0),1))</f>
        <v/>
      </c>
      <c r="AD254" s="315" t="str">
        <f>IF($AA254="","",INDEX('[1]SOTY &amp; Multi Gun Data'!J$7:J$410,MATCH($AA254,'[1]SOTY &amp; Multi Gun Data'!$F$7:$F$410,0),1))</f>
        <v/>
      </c>
      <c r="AE254" s="316" t="str">
        <f>IF($AA254="","",INDEX('[1]SOTY &amp; Multi Gun Data'!K$7:K$410,MATCH($AA254,'[1]SOTY &amp; Multi Gun Data'!$F$7:$F$410,0),1))</f>
        <v/>
      </c>
      <c r="AF254" s="312" t="str">
        <f t="shared" si="36"/>
        <v/>
      </c>
      <c r="AG254" s="28" t="str">
        <f t="shared" si="42"/>
        <v/>
      </c>
      <c r="AK254" s="310" t="str">
        <f>IFERROR(INDEX('[1]SOTY &amp; Multi Gun Data'!$F$7:$F$410,MATCH((ROW()-6),'[1]SOTY &amp; Multi Gun Data'!$AP$7:$AP$410,0),1),"")</f>
        <v/>
      </c>
      <c r="AL254" s="311" t="str">
        <f>IF($AK254="","",INDEX('[1]SOTY &amp; Multi Gun Data'!G$7:G$410,MATCH($AK254,'[1]SOTY &amp; Multi Gun Data'!$F$7:$F$410,0),1))</f>
        <v/>
      </c>
      <c r="AM254" s="313" t="str">
        <f>IF($AK254="","",INDEX('[1]SOTY &amp; Multi Gun Data'!H$7:H$410,MATCH($AK254,'[1]SOTY &amp; Multi Gun Data'!$F$7:$F$410,0),1))</f>
        <v/>
      </c>
      <c r="AN254" s="315" t="str">
        <f>IF($AK254="","",INDEX('[1]SOTY &amp; Multi Gun Data'!J$7:J$410,MATCH($AK254,'[1]SOTY &amp; Multi Gun Data'!$F$7:$F$410,0),1))</f>
        <v/>
      </c>
      <c r="AO254" s="316" t="str">
        <f>IF($AK254="","",INDEX('[1]SOTY &amp; Multi Gun Data'!K$7:K$410,MATCH($AK254,'[1]SOTY &amp; Multi Gun Data'!$F$7:$F$410,0),1))</f>
        <v/>
      </c>
      <c r="AP254" s="312" t="str">
        <f t="shared" si="37"/>
        <v/>
      </c>
      <c r="AQ254" s="28" t="str">
        <f t="shared" si="43"/>
        <v/>
      </c>
      <c r="AU254" s="310" t="str">
        <f>IFERROR(INDEX('[1]SOTY &amp; Multi Gun Data'!$F$7:$F$410,MATCH((ROW()-6),'[1]SOTY &amp; Multi Gun Data'!$AC$7:$AC$410,0),1),"")</f>
        <v/>
      </c>
      <c r="AV254" s="317" t="str">
        <f>IF(AU254="","",INDEX('[1]SOTY &amp; Multi Gun Data'!AB$7:AB$410,MATCH(AU254,'[1]SOTY &amp; Multi Gun Data'!$F$7:$F$410,0),1))</f>
        <v/>
      </c>
      <c r="AW254" s="318" t="str">
        <f t="array" ref="AW254">IF($AU254="","",MAX(IF('[1]SOTY &amp; Multi Gun Data'!$F$7:$F$410=$AU254,'[1]SOTY &amp; Multi Gun Data'!$G$7:$G$410),IF('[1]SOTY &amp; Multi Gun Data'!$F$7:$F$410=$AU254,'[1]SOTY &amp; Multi Gun Data'!$H$7:$H$410)))</f>
        <v/>
      </c>
      <c r="AX254" s="319" t="str">
        <f t="shared" si="38"/>
        <v/>
      </c>
    </row>
    <row r="255" spans="1:50" ht="16.7" x14ac:dyDescent="0.35">
      <c r="A255" s="310" t="str">
        <f>IFERROR(INDEX('[1]SOTY &amp; Multi Gun Data'!$F$7:$F$410,MATCH((ROW()-6),'[1]SOTY &amp; Multi Gun Data'!$AH$7:$AH$410,0),1),"")</f>
        <v/>
      </c>
      <c r="B255" s="311" t="str">
        <f>IF($A255="","",INDEX('[1]SOTY &amp; Multi Gun Data'!G$7:G$410,MATCH($A255,'[1]SOTY &amp; Multi Gun Data'!$F$7:$F$410,0),1))</f>
        <v/>
      </c>
      <c r="C255" s="311" t="str">
        <f>IF($A255="","",INDEX('[1]SOTY &amp; Multi Gun Data'!H$7:H$410,MATCH($A255,'[1]SOTY &amp; Multi Gun Data'!$F$7:$F$410,0),1))</f>
        <v/>
      </c>
      <c r="D255" s="312" t="str">
        <f t="shared" si="33"/>
        <v/>
      </c>
      <c r="E255" s="28" t="str">
        <f t="shared" si="39"/>
        <v/>
      </c>
      <c r="I255" s="310" t="str">
        <f>IFERROR(INDEX('[1]SOTY &amp; Multi Gun Data'!$F$7:$F$410,MATCH((ROW()-6),'[1]SOTY &amp; Multi Gun Data'!$AJ$7:$AJ$410,0),1),"")</f>
        <v/>
      </c>
      <c r="J255" s="311" t="str">
        <f>IF(I255="","",INDEX('[1]SOTY &amp; Multi Gun Data'!G$7:G$410,MATCH($I255,'[1]SOTY &amp; Multi Gun Data'!$F$7:$F$410,0),1))</f>
        <v/>
      </c>
      <c r="K255" s="313" t="str">
        <f>IF(J255="","",INDEX('[1]SOTY &amp; Multi Gun Data'!H$7:H$410,MATCH($I255,'[1]SOTY &amp; Multi Gun Data'!$F$7:$F$410,0),1))</f>
        <v/>
      </c>
      <c r="L255" s="314" t="str">
        <f>IF(K255="","",INDEX('[1]SOTY &amp; Multi Gun Data'!I$7:I$410,MATCH($I255,'[1]SOTY &amp; Multi Gun Data'!$F$7:$F$410,0),1))</f>
        <v/>
      </c>
      <c r="M255" s="312" t="str">
        <f t="shared" si="34"/>
        <v/>
      </c>
      <c r="N255" s="28" t="str">
        <f t="shared" si="40"/>
        <v/>
      </c>
      <c r="R255" s="310" t="str">
        <f>IFERROR(INDEX('[1]SOTY &amp; Multi Gun Data'!$F$7:$F$410,MATCH((ROW()-6),'[1]SOTY &amp; Multi Gun Data'!$AL$7:$AL$410,0),1),"")</f>
        <v/>
      </c>
      <c r="S255" s="311" t="str">
        <f>IF(R255="","",INDEX('[1]SOTY &amp; Multi Gun Data'!G$7:G$410,MATCH($R255,'[1]SOTY &amp; Multi Gun Data'!$F$7:$F$410,0),1))</f>
        <v/>
      </c>
      <c r="T255" s="313" t="str">
        <f>IF(S255="","",INDEX('[1]SOTY &amp; Multi Gun Data'!H$7:H$410,MATCH($R255,'[1]SOTY &amp; Multi Gun Data'!$F$7:$F$410,0),1))</f>
        <v/>
      </c>
      <c r="U255" s="314" t="str">
        <f>IF(T255="","",INDEX('[1]SOTY &amp; Multi Gun Data'!I$7:I$410,MATCH($R255,'[1]SOTY &amp; Multi Gun Data'!$F$7:$F$410,0),1))</f>
        <v/>
      </c>
      <c r="V255" s="312" t="str">
        <f t="shared" si="35"/>
        <v/>
      </c>
      <c r="W255" s="28" t="str">
        <f t="shared" si="41"/>
        <v/>
      </c>
      <c r="AA255" s="310" t="str">
        <f>IFERROR(INDEX('[1]SOTY &amp; Multi Gun Data'!$F$7:$F$410,MATCH((ROW()-6),'[1]SOTY &amp; Multi Gun Data'!$AN$7:$AN$410,0),1),"")</f>
        <v/>
      </c>
      <c r="AB255" s="311" t="str">
        <f>IF($AA255="","",INDEX('[1]SOTY &amp; Multi Gun Data'!G$7:G$410,MATCH($AA255,'[1]SOTY &amp; Multi Gun Data'!$F$7:$F$410,0),1))</f>
        <v/>
      </c>
      <c r="AC255" s="313" t="str">
        <f>IF($AA255="","",INDEX('[1]SOTY &amp; Multi Gun Data'!H$7:H$410,MATCH($AA255,'[1]SOTY &amp; Multi Gun Data'!$F$7:$F$410,0),1))</f>
        <v/>
      </c>
      <c r="AD255" s="315" t="str">
        <f>IF($AA255="","",INDEX('[1]SOTY &amp; Multi Gun Data'!J$7:J$410,MATCH($AA255,'[1]SOTY &amp; Multi Gun Data'!$F$7:$F$410,0),1))</f>
        <v/>
      </c>
      <c r="AE255" s="316" t="str">
        <f>IF($AA255="","",INDEX('[1]SOTY &amp; Multi Gun Data'!K$7:K$410,MATCH($AA255,'[1]SOTY &amp; Multi Gun Data'!$F$7:$F$410,0),1))</f>
        <v/>
      </c>
      <c r="AF255" s="312" t="str">
        <f t="shared" si="36"/>
        <v/>
      </c>
      <c r="AG255" s="28" t="str">
        <f t="shared" si="42"/>
        <v/>
      </c>
      <c r="AK255" s="310" t="str">
        <f>IFERROR(INDEX('[1]SOTY &amp; Multi Gun Data'!$F$7:$F$410,MATCH((ROW()-6),'[1]SOTY &amp; Multi Gun Data'!$AP$7:$AP$410,0),1),"")</f>
        <v/>
      </c>
      <c r="AL255" s="311" t="str">
        <f>IF($AK255="","",INDEX('[1]SOTY &amp; Multi Gun Data'!G$7:G$410,MATCH($AK255,'[1]SOTY &amp; Multi Gun Data'!$F$7:$F$410,0),1))</f>
        <v/>
      </c>
      <c r="AM255" s="313" t="str">
        <f>IF($AK255="","",INDEX('[1]SOTY &amp; Multi Gun Data'!H$7:H$410,MATCH($AK255,'[1]SOTY &amp; Multi Gun Data'!$F$7:$F$410,0),1))</f>
        <v/>
      </c>
      <c r="AN255" s="315" t="str">
        <f>IF($AK255="","",INDEX('[1]SOTY &amp; Multi Gun Data'!J$7:J$410,MATCH($AK255,'[1]SOTY &amp; Multi Gun Data'!$F$7:$F$410,0),1))</f>
        <v/>
      </c>
      <c r="AO255" s="316" t="str">
        <f>IF($AK255="","",INDEX('[1]SOTY &amp; Multi Gun Data'!K$7:K$410,MATCH($AK255,'[1]SOTY &amp; Multi Gun Data'!$F$7:$F$410,0),1))</f>
        <v/>
      </c>
      <c r="AP255" s="312" t="str">
        <f t="shared" si="37"/>
        <v/>
      </c>
      <c r="AQ255" s="28" t="str">
        <f t="shared" si="43"/>
        <v/>
      </c>
      <c r="AU255" s="310" t="str">
        <f>IFERROR(INDEX('[1]SOTY &amp; Multi Gun Data'!$F$7:$F$410,MATCH((ROW()-6),'[1]SOTY &amp; Multi Gun Data'!$AC$7:$AC$410,0),1),"")</f>
        <v/>
      </c>
      <c r="AV255" s="317" t="str">
        <f>IF(AU255="","",INDEX('[1]SOTY &amp; Multi Gun Data'!AB$7:AB$410,MATCH(AU255,'[1]SOTY &amp; Multi Gun Data'!$F$7:$F$410,0),1))</f>
        <v/>
      </c>
      <c r="AW255" s="318" t="str">
        <f t="array" ref="AW255">IF($AU255="","",MAX(IF('[1]SOTY &amp; Multi Gun Data'!$F$7:$F$410=$AU255,'[1]SOTY &amp; Multi Gun Data'!$G$7:$G$410),IF('[1]SOTY &amp; Multi Gun Data'!$F$7:$F$410=$AU255,'[1]SOTY &amp; Multi Gun Data'!$H$7:$H$410)))</f>
        <v/>
      </c>
      <c r="AX255" s="319" t="str">
        <f t="shared" si="38"/>
        <v/>
      </c>
    </row>
    <row r="256" spans="1:50" ht="16.7" x14ac:dyDescent="0.35">
      <c r="A256" s="310" t="str">
        <f>IFERROR(INDEX('[1]SOTY &amp; Multi Gun Data'!$F$7:$F$410,MATCH((ROW()-6),'[1]SOTY &amp; Multi Gun Data'!$AH$7:$AH$410,0),1),"")</f>
        <v/>
      </c>
      <c r="B256" s="311" t="str">
        <f>IF($A256="","",INDEX('[1]SOTY &amp; Multi Gun Data'!G$7:G$410,MATCH($A256,'[1]SOTY &amp; Multi Gun Data'!$F$7:$F$410,0),1))</f>
        <v/>
      </c>
      <c r="C256" s="311" t="str">
        <f>IF($A256="","",INDEX('[1]SOTY &amp; Multi Gun Data'!H$7:H$410,MATCH($A256,'[1]SOTY &amp; Multi Gun Data'!$F$7:$F$410,0),1))</f>
        <v/>
      </c>
      <c r="D256" s="312" t="str">
        <f t="shared" si="33"/>
        <v/>
      </c>
      <c r="E256" s="28" t="str">
        <f t="shared" si="39"/>
        <v/>
      </c>
      <c r="I256" s="310" t="str">
        <f>IFERROR(INDEX('[1]SOTY &amp; Multi Gun Data'!$F$7:$F$410,MATCH((ROW()-6),'[1]SOTY &amp; Multi Gun Data'!$AJ$7:$AJ$410,0),1),"")</f>
        <v/>
      </c>
      <c r="J256" s="311" t="str">
        <f>IF(I256="","",INDEX('[1]SOTY &amp; Multi Gun Data'!G$7:G$410,MATCH($I256,'[1]SOTY &amp; Multi Gun Data'!$F$7:$F$410,0),1))</f>
        <v/>
      </c>
      <c r="K256" s="313" t="str">
        <f>IF(J256="","",INDEX('[1]SOTY &amp; Multi Gun Data'!H$7:H$410,MATCH($I256,'[1]SOTY &amp; Multi Gun Data'!$F$7:$F$410,0),1))</f>
        <v/>
      </c>
      <c r="L256" s="314" t="str">
        <f>IF(K256="","",INDEX('[1]SOTY &amp; Multi Gun Data'!I$7:I$410,MATCH($I256,'[1]SOTY &amp; Multi Gun Data'!$F$7:$F$410,0),1))</f>
        <v/>
      </c>
      <c r="M256" s="312" t="str">
        <f t="shared" si="34"/>
        <v/>
      </c>
      <c r="N256" s="28" t="str">
        <f t="shared" si="40"/>
        <v/>
      </c>
      <c r="R256" s="310" t="str">
        <f>IFERROR(INDEX('[1]SOTY &amp; Multi Gun Data'!$F$7:$F$410,MATCH((ROW()-6),'[1]SOTY &amp; Multi Gun Data'!$AL$7:$AL$410,0),1),"")</f>
        <v/>
      </c>
      <c r="S256" s="311" t="str">
        <f>IF(R256="","",INDEX('[1]SOTY &amp; Multi Gun Data'!G$7:G$410,MATCH($R256,'[1]SOTY &amp; Multi Gun Data'!$F$7:$F$410,0),1))</f>
        <v/>
      </c>
      <c r="T256" s="313" t="str">
        <f>IF(S256="","",INDEX('[1]SOTY &amp; Multi Gun Data'!H$7:H$410,MATCH($R256,'[1]SOTY &amp; Multi Gun Data'!$F$7:$F$410,0),1))</f>
        <v/>
      </c>
      <c r="U256" s="314" t="str">
        <f>IF(T256="","",INDEX('[1]SOTY &amp; Multi Gun Data'!I$7:I$410,MATCH($R256,'[1]SOTY &amp; Multi Gun Data'!$F$7:$F$410,0),1))</f>
        <v/>
      </c>
      <c r="V256" s="312" t="str">
        <f t="shared" si="35"/>
        <v/>
      </c>
      <c r="W256" s="28" t="str">
        <f t="shared" si="41"/>
        <v/>
      </c>
      <c r="AA256" s="310" t="str">
        <f>IFERROR(INDEX('[1]SOTY &amp; Multi Gun Data'!$F$7:$F$410,MATCH((ROW()-6),'[1]SOTY &amp; Multi Gun Data'!$AN$7:$AN$410,0),1),"")</f>
        <v/>
      </c>
      <c r="AB256" s="311" t="str">
        <f>IF($AA256="","",INDEX('[1]SOTY &amp; Multi Gun Data'!G$7:G$410,MATCH($AA256,'[1]SOTY &amp; Multi Gun Data'!$F$7:$F$410,0),1))</f>
        <v/>
      </c>
      <c r="AC256" s="313" t="str">
        <f>IF($AA256="","",INDEX('[1]SOTY &amp; Multi Gun Data'!H$7:H$410,MATCH($AA256,'[1]SOTY &amp; Multi Gun Data'!$F$7:$F$410,0),1))</f>
        <v/>
      </c>
      <c r="AD256" s="315" t="str">
        <f>IF($AA256="","",INDEX('[1]SOTY &amp; Multi Gun Data'!J$7:J$410,MATCH($AA256,'[1]SOTY &amp; Multi Gun Data'!$F$7:$F$410,0),1))</f>
        <v/>
      </c>
      <c r="AE256" s="316" t="str">
        <f>IF($AA256="","",INDEX('[1]SOTY &amp; Multi Gun Data'!K$7:K$410,MATCH($AA256,'[1]SOTY &amp; Multi Gun Data'!$F$7:$F$410,0),1))</f>
        <v/>
      </c>
      <c r="AF256" s="312" t="str">
        <f t="shared" si="36"/>
        <v/>
      </c>
      <c r="AG256" s="28" t="str">
        <f t="shared" si="42"/>
        <v/>
      </c>
      <c r="AK256" s="310" t="str">
        <f>IFERROR(INDEX('[1]SOTY &amp; Multi Gun Data'!$F$7:$F$410,MATCH((ROW()-6),'[1]SOTY &amp; Multi Gun Data'!$AP$7:$AP$410,0),1),"")</f>
        <v/>
      </c>
      <c r="AL256" s="311" t="str">
        <f>IF($AK256="","",INDEX('[1]SOTY &amp; Multi Gun Data'!G$7:G$410,MATCH($AK256,'[1]SOTY &amp; Multi Gun Data'!$F$7:$F$410,0),1))</f>
        <v/>
      </c>
      <c r="AM256" s="313" t="str">
        <f>IF($AK256="","",INDEX('[1]SOTY &amp; Multi Gun Data'!H$7:H$410,MATCH($AK256,'[1]SOTY &amp; Multi Gun Data'!$F$7:$F$410,0),1))</f>
        <v/>
      </c>
      <c r="AN256" s="315" t="str">
        <f>IF($AK256="","",INDEX('[1]SOTY &amp; Multi Gun Data'!J$7:J$410,MATCH($AK256,'[1]SOTY &amp; Multi Gun Data'!$F$7:$F$410,0),1))</f>
        <v/>
      </c>
      <c r="AO256" s="316" t="str">
        <f>IF($AK256="","",INDEX('[1]SOTY &amp; Multi Gun Data'!K$7:K$410,MATCH($AK256,'[1]SOTY &amp; Multi Gun Data'!$F$7:$F$410,0),1))</f>
        <v/>
      </c>
      <c r="AP256" s="312" t="str">
        <f t="shared" si="37"/>
        <v/>
      </c>
      <c r="AQ256" s="28" t="str">
        <f t="shared" si="43"/>
        <v/>
      </c>
      <c r="AU256" s="310" t="str">
        <f>IFERROR(INDEX('[1]SOTY &amp; Multi Gun Data'!$F$7:$F$410,MATCH((ROW()-6),'[1]SOTY &amp; Multi Gun Data'!$AC$7:$AC$410,0),1),"")</f>
        <v/>
      </c>
      <c r="AV256" s="317" t="str">
        <f>IF(AU256="","",INDEX('[1]SOTY &amp; Multi Gun Data'!AB$7:AB$410,MATCH(AU256,'[1]SOTY &amp; Multi Gun Data'!$F$7:$F$410,0),1))</f>
        <v/>
      </c>
      <c r="AW256" s="318" t="str">
        <f t="array" ref="AW256">IF($AU256="","",MAX(IF('[1]SOTY &amp; Multi Gun Data'!$F$7:$F$410=$AU256,'[1]SOTY &amp; Multi Gun Data'!$G$7:$G$410),IF('[1]SOTY &amp; Multi Gun Data'!$F$7:$F$410=$AU256,'[1]SOTY &amp; Multi Gun Data'!$H$7:$H$410)))</f>
        <v/>
      </c>
      <c r="AX256" s="319" t="str">
        <f t="shared" si="38"/>
        <v/>
      </c>
    </row>
    <row r="257" spans="1:50" ht="16.7" x14ac:dyDescent="0.35">
      <c r="A257" s="310" t="str">
        <f>IFERROR(INDEX('[1]SOTY &amp; Multi Gun Data'!$F$7:$F$410,MATCH((ROW()-6),'[1]SOTY &amp; Multi Gun Data'!$AH$7:$AH$410,0),1),"")</f>
        <v/>
      </c>
      <c r="B257" s="311" t="str">
        <f>IF($A257="","",INDEX('[1]SOTY &amp; Multi Gun Data'!G$7:G$410,MATCH($A257,'[1]SOTY &amp; Multi Gun Data'!$F$7:$F$410,0),1))</f>
        <v/>
      </c>
      <c r="C257" s="311" t="str">
        <f>IF($A257="","",INDEX('[1]SOTY &amp; Multi Gun Data'!H$7:H$410,MATCH($A257,'[1]SOTY &amp; Multi Gun Data'!$F$7:$F$410,0),1))</f>
        <v/>
      </c>
      <c r="D257" s="312" t="str">
        <f t="shared" si="33"/>
        <v/>
      </c>
      <c r="E257" s="28" t="str">
        <f t="shared" si="39"/>
        <v/>
      </c>
      <c r="I257" s="310" t="str">
        <f>IFERROR(INDEX('[1]SOTY &amp; Multi Gun Data'!$F$7:$F$410,MATCH((ROW()-6),'[1]SOTY &amp; Multi Gun Data'!$AJ$7:$AJ$410,0),1),"")</f>
        <v/>
      </c>
      <c r="J257" s="311" t="str">
        <f>IF(I257="","",INDEX('[1]SOTY &amp; Multi Gun Data'!G$7:G$410,MATCH($I257,'[1]SOTY &amp; Multi Gun Data'!$F$7:$F$410,0),1))</f>
        <v/>
      </c>
      <c r="K257" s="313" t="str">
        <f>IF(J257="","",INDEX('[1]SOTY &amp; Multi Gun Data'!H$7:H$410,MATCH($I257,'[1]SOTY &amp; Multi Gun Data'!$F$7:$F$410,0),1))</f>
        <v/>
      </c>
      <c r="L257" s="314" t="str">
        <f>IF(K257="","",INDEX('[1]SOTY &amp; Multi Gun Data'!I$7:I$410,MATCH($I257,'[1]SOTY &amp; Multi Gun Data'!$F$7:$F$410,0),1))</f>
        <v/>
      </c>
      <c r="M257" s="312" t="str">
        <f t="shared" si="34"/>
        <v/>
      </c>
      <c r="N257" s="28" t="str">
        <f t="shared" si="40"/>
        <v/>
      </c>
      <c r="R257" s="310" t="str">
        <f>IFERROR(INDEX('[1]SOTY &amp; Multi Gun Data'!$F$7:$F$410,MATCH((ROW()-6),'[1]SOTY &amp; Multi Gun Data'!$AL$7:$AL$410,0),1),"")</f>
        <v/>
      </c>
      <c r="S257" s="311" t="str">
        <f>IF(R257="","",INDEX('[1]SOTY &amp; Multi Gun Data'!G$7:G$410,MATCH($R257,'[1]SOTY &amp; Multi Gun Data'!$F$7:$F$410,0),1))</f>
        <v/>
      </c>
      <c r="T257" s="313" t="str">
        <f>IF(S257="","",INDEX('[1]SOTY &amp; Multi Gun Data'!H$7:H$410,MATCH($R257,'[1]SOTY &amp; Multi Gun Data'!$F$7:$F$410,0),1))</f>
        <v/>
      </c>
      <c r="U257" s="314" t="str">
        <f>IF(T257="","",INDEX('[1]SOTY &amp; Multi Gun Data'!I$7:I$410,MATCH($R257,'[1]SOTY &amp; Multi Gun Data'!$F$7:$F$410,0),1))</f>
        <v/>
      </c>
      <c r="V257" s="312" t="str">
        <f t="shared" si="35"/>
        <v/>
      </c>
      <c r="W257" s="28" t="str">
        <f t="shared" si="41"/>
        <v/>
      </c>
      <c r="AA257" s="310" t="str">
        <f>IFERROR(INDEX('[1]SOTY &amp; Multi Gun Data'!$F$7:$F$410,MATCH((ROW()-6),'[1]SOTY &amp; Multi Gun Data'!$AN$7:$AN$410,0),1),"")</f>
        <v/>
      </c>
      <c r="AB257" s="311" t="str">
        <f>IF($AA257="","",INDEX('[1]SOTY &amp; Multi Gun Data'!G$7:G$410,MATCH($AA257,'[1]SOTY &amp; Multi Gun Data'!$F$7:$F$410,0),1))</f>
        <v/>
      </c>
      <c r="AC257" s="313" t="str">
        <f>IF($AA257="","",INDEX('[1]SOTY &amp; Multi Gun Data'!H$7:H$410,MATCH($AA257,'[1]SOTY &amp; Multi Gun Data'!$F$7:$F$410,0),1))</f>
        <v/>
      </c>
      <c r="AD257" s="315" t="str">
        <f>IF($AA257="","",INDEX('[1]SOTY &amp; Multi Gun Data'!J$7:J$410,MATCH($AA257,'[1]SOTY &amp; Multi Gun Data'!$F$7:$F$410,0),1))</f>
        <v/>
      </c>
      <c r="AE257" s="316" t="str">
        <f>IF($AA257="","",INDEX('[1]SOTY &amp; Multi Gun Data'!K$7:K$410,MATCH($AA257,'[1]SOTY &amp; Multi Gun Data'!$F$7:$F$410,0),1))</f>
        <v/>
      </c>
      <c r="AF257" s="312" t="str">
        <f t="shared" si="36"/>
        <v/>
      </c>
      <c r="AG257" s="28" t="str">
        <f t="shared" si="42"/>
        <v/>
      </c>
      <c r="AK257" s="310" t="str">
        <f>IFERROR(INDEX('[1]SOTY &amp; Multi Gun Data'!$F$7:$F$410,MATCH((ROW()-6),'[1]SOTY &amp; Multi Gun Data'!$AP$7:$AP$410,0),1),"")</f>
        <v/>
      </c>
      <c r="AL257" s="311" t="str">
        <f>IF($AK257="","",INDEX('[1]SOTY &amp; Multi Gun Data'!G$7:G$410,MATCH($AK257,'[1]SOTY &amp; Multi Gun Data'!$F$7:$F$410,0),1))</f>
        <v/>
      </c>
      <c r="AM257" s="313" t="str">
        <f>IF($AK257="","",INDEX('[1]SOTY &amp; Multi Gun Data'!H$7:H$410,MATCH($AK257,'[1]SOTY &amp; Multi Gun Data'!$F$7:$F$410,0),1))</f>
        <v/>
      </c>
      <c r="AN257" s="315" t="str">
        <f>IF($AK257="","",INDEX('[1]SOTY &amp; Multi Gun Data'!J$7:J$410,MATCH($AK257,'[1]SOTY &amp; Multi Gun Data'!$F$7:$F$410,0),1))</f>
        <v/>
      </c>
      <c r="AO257" s="316" t="str">
        <f>IF($AK257="","",INDEX('[1]SOTY &amp; Multi Gun Data'!K$7:K$410,MATCH($AK257,'[1]SOTY &amp; Multi Gun Data'!$F$7:$F$410,0),1))</f>
        <v/>
      </c>
      <c r="AP257" s="312" t="str">
        <f t="shared" si="37"/>
        <v/>
      </c>
      <c r="AQ257" s="28" t="str">
        <f t="shared" si="43"/>
        <v/>
      </c>
      <c r="AU257" s="310" t="str">
        <f>IFERROR(INDEX('[1]SOTY &amp; Multi Gun Data'!$F$7:$F$410,MATCH((ROW()-6),'[1]SOTY &amp; Multi Gun Data'!$AC$7:$AC$410,0),1),"")</f>
        <v/>
      </c>
      <c r="AV257" s="317" t="str">
        <f>IF(AU257="","",INDEX('[1]SOTY &amp; Multi Gun Data'!AB$7:AB$410,MATCH(AU257,'[1]SOTY &amp; Multi Gun Data'!$F$7:$F$410,0),1))</f>
        <v/>
      </c>
      <c r="AW257" s="318" t="str">
        <f t="array" ref="AW257">IF($AU257="","",MAX(IF('[1]SOTY &amp; Multi Gun Data'!$F$7:$F$410=$AU257,'[1]SOTY &amp; Multi Gun Data'!$G$7:$G$410),IF('[1]SOTY &amp; Multi Gun Data'!$F$7:$F$410=$AU257,'[1]SOTY &amp; Multi Gun Data'!$H$7:$H$410)))</f>
        <v/>
      </c>
      <c r="AX257" s="319" t="str">
        <f t="shared" si="38"/>
        <v/>
      </c>
    </row>
    <row r="258" spans="1:50" ht="16.7" x14ac:dyDescent="0.35">
      <c r="A258" s="310" t="str">
        <f>IFERROR(INDEX('[1]SOTY &amp; Multi Gun Data'!$F$7:$F$410,MATCH((ROW()-6),'[1]SOTY &amp; Multi Gun Data'!$AH$7:$AH$410,0),1),"")</f>
        <v/>
      </c>
      <c r="B258" s="311" t="str">
        <f>IF($A258="","",INDEX('[1]SOTY &amp; Multi Gun Data'!G$7:G$410,MATCH($A258,'[1]SOTY &amp; Multi Gun Data'!$F$7:$F$410,0),1))</f>
        <v/>
      </c>
      <c r="C258" s="311" t="str">
        <f>IF($A258="","",INDEX('[1]SOTY &amp; Multi Gun Data'!H$7:H$410,MATCH($A258,'[1]SOTY &amp; Multi Gun Data'!$F$7:$F$410,0),1))</f>
        <v/>
      </c>
      <c r="D258" s="312" t="str">
        <f t="shared" si="33"/>
        <v/>
      </c>
      <c r="E258" s="28" t="str">
        <f t="shared" si="39"/>
        <v/>
      </c>
      <c r="I258" s="310" t="str">
        <f>IFERROR(INDEX('[1]SOTY &amp; Multi Gun Data'!$F$7:$F$410,MATCH((ROW()-6),'[1]SOTY &amp; Multi Gun Data'!$AJ$7:$AJ$410,0),1),"")</f>
        <v/>
      </c>
      <c r="J258" s="311" t="str">
        <f>IF(I258="","",INDEX('[1]SOTY &amp; Multi Gun Data'!G$7:G$410,MATCH($I258,'[1]SOTY &amp; Multi Gun Data'!$F$7:$F$410,0),1))</f>
        <v/>
      </c>
      <c r="K258" s="313" t="str">
        <f>IF(J258="","",INDEX('[1]SOTY &amp; Multi Gun Data'!H$7:H$410,MATCH($I258,'[1]SOTY &amp; Multi Gun Data'!$F$7:$F$410,0),1))</f>
        <v/>
      </c>
      <c r="L258" s="314" t="str">
        <f>IF(K258="","",INDEX('[1]SOTY &amp; Multi Gun Data'!I$7:I$410,MATCH($I258,'[1]SOTY &amp; Multi Gun Data'!$F$7:$F$410,0),1))</f>
        <v/>
      </c>
      <c r="M258" s="312" t="str">
        <f t="shared" si="34"/>
        <v/>
      </c>
      <c r="N258" s="28" t="str">
        <f t="shared" si="40"/>
        <v/>
      </c>
      <c r="R258" s="310" t="str">
        <f>IFERROR(INDEX('[1]SOTY &amp; Multi Gun Data'!$F$7:$F$410,MATCH((ROW()-6),'[1]SOTY &amp; Multi Gun Data'!$AL$7:$AL$410,0),1),"")</f>
        <v/>
      </c>
      <c r="S258" s="311" t="str">
        <f>IF(R258="","",INDEX('[1]SOTY &amp; Multi Gun Data'!G$7:G$410,MATCH($R258,'[1]SOTY &amp; Multi Gun Data'!$F$7:$F$410,0),1))</f>
        <v/>
      </c>
      <c r="T258" s="313" t="str">
        <f>IF(S258="","",INDEX('[1]SOTY &amp; Multi Gun Data'!H$7:H$410,MATCH($R258,'[1]SOTY &amp; Multi Gun Data'!$F$7:$F$410,0),1))</f>
        <v/>
      </c>
      <c r="U258" s="314" t="str">
        <f>IF(T258="","",INDEX('[1]SOTY &amp; Multi Gun Data'!I$7:I$410,MATCH($R258,'[1]SOTY &amp; Multi Gun Data'!$F$7:$F$410,0),1))</f>
        <v/>
      </c>
      <c r="V258" s="312" t="str">
        <f t="shared" si="35"/>
        <v/>
      </c>
      <c r="W258" s="28" t="str">
        <f t="shared" si="41"/>
        <v/>
      </c>
      <c r="AA258" s="310" t="str">
        <f>IFERROR(INDEX('[1]SOTY &amp; Multi Gun Data'!$F$7:$F$410,MATCH((ROW()-6),'[1]SOTY &amp; Multi Gun Data'!$AN$7:$AN$410,0),1),"")</f>
        <v/>
      </c>
      <c r="AB258" s="311" t="str">
        <f>IF($AA258="","",INDEX('[1]SOTY &amp; Multi Gun Data'!G$7:G$410,MATCH($AA258,'[1]SOTY &amp; Multi Gun Data'!$F$7:$F$410,0),1))</f>
        <v/>
      </c>
      <c r="AC258" s="313" t="str">
        <f>IF($AA258="","",INDEX('[1]SOTY &amp; Multi Gun Data'!H$7:H$410,MATCH($AA258,'[1]SOTY &amp; Multi Gun Data'!$F$7:$F$410,0),1))</f>
        <v/>
      </c>
      <c r="AD258" s="315" t="str">
        <f>IF($AA258="","",INDEX('[1]SOTY &amp; Multi Gun Data'!J$7:J$410,MATCH($AA258,'[1]SOTY &amp; Multi Gun Data'!$F$7:$F$410,0),1))</f>
        <v/>
      </c>
      <c r="AE258" s="316" t="str">
        <f>IF($AA258="","",INDEX('[1]SOTY &amp; Multi Gun Data'!K$7:K$410,MATCH($AA258,'[1]SOTY &amp; Multi Gun Data'!$F$7:$F$410,0),1))</f>
        <v/>
      </c>
      <c r="AF258" s="312" t="str">
        <f t="shared" si="36"/>
        <v/>
      </c>
      <c r="AG258" s="28" t="str">
        <f t="shared" si="42"/>
        <v/>
      </c>
      <c r="AK258" s="310" t="str">
        <f>IFERROR(INDEX('[1]SOTY &amp; Multi Gun Data'!$F$7:$F$410,MATCH((ROW()-6),'[1]SOTY &amp; Multi Gun Data'!$AP$7:$AP$410,0),1),"")</f>
        <v/>
      </c>
      <c r="AL258" s="311" t="str">
        <f>IF($AK258="","",INDEX('[1]SOTY &amp; Multi Gun Data'!G$7:G$410,MATCH($AK258,'[1]SOTY &amp; Multi Gun Data'!$F$7:$F$410,0),1))</f>
        <v/>
      </c>
      <c r="AM258" s="313" t="str">
        <f>IF($AK258="","",INDEX('[1]SOTY &amp; Multi Gun Data'!H$7:H$410,MATCH($AK258,'[1]SOTY &amp; Multi Gun Data'!$F$7:$F$410,0),1))</f>
        <v/>
      </c>
      <c r="AN258" s="315" t="str">
        <f>IF($AK258="","",INDEX('[1]SOTY &amp; Multi Gun Data'!J$7:J$410,MATCH($AK258,'[1]SOTY &amp; Multi Gun Data'!$F$7:$F$410,0),1))</f>
        <v/>
      </c>
      <c r="AO258" s="316" t="str">
        <f>IF($AK258="","",INDEX('[1]SOTY &amp; Multi Gun Data'!K$7:K$410,MATCH($AK258,'[1]SOTY &amp; Multi Gun Data'!$F$7:$F$410,0),1))</f>
        <v/>
      </c>
      <c r="AP258" s="312" t="str">
        <f t="shared" si="37"/>
        <v/>
      </c>
      <c r="AQ258" s="28" t="str">
        <f t="shared" si="43"/>
        <v/>
      </c>
      <c r="AU258" s="310" t="str">
        <f>IFERROR(INDEX('[1]SOTY &amp; Multi Gun Data'!$F$7:$F$410,MATCH((ROW()-6),'[1]SOTY &amp; Multi Gun Data'!$AC$7:$AC$410,0),1),"")</f>
        <v/>
      </c>
      <c r="AV258" s="317" t="str">
        <f>IF(AU258="","",INDEX('[1]SOTY &amp; Multi Gun Data'!AB$7:AB$410,MATCH(AU258,'[1]SOTY &amp; Multi Gun Data'!$F$7:$F$410,0),1))</f>
        <v/>
      </c>
      <c r="AW258" s="318" t="str">
        <f t="array" ref="AW258">IF($AU258="","",MAX(IF('[1]SOTY &amp; Multi Gun Data'!$F$7:$F$410=$AU258,'[1]SOTY &amp; Multi Gun Data'!$G$7:$G$410),IF('[1]SOTY &amp; Multi Gun Data'!$F$7:$F$410=$AU258,'[1]SOTY &amp; Multi Gun Data'!$H$7:$H$410)))</f>
        <v/>
      </c>
      <c r="AX258" s="319" t="str">
        <f t="shared" si="38"/>
        <v/>
      </c>
    </row>
    <row r="259" spans="1:50" ht="16.7" x14ac:dyDescent="0.35">
      <c r="A259" s="310" t="str">
        <f>IFERROR(INDEX('[1]SOTY &amp; Multi Gun Data'!$F$7:$F$410,MATCH((ROW()-6),'[1]SOTY &amp; Multi Gun Data'!$AH$7:$AH$410,0),1),"")</f>
        <v/>
      </c>
      <c r="B259" s="311" t="str">
        <f>IF($A259="","",INDEX('[1]SOTY &amp; Multi Gun Data'!G$7:G$410,MATCH($A259,'[1]SOTY &amp; Multi Gun Data'!$F$7:$F$410,0),1))</f>
        <v/>
      </c>
      <c r="C259" s="311" t="str">
        <f>IF($A259="","",INDEX('[1]SOTY &amp; Multi Gun Data'!H$7:H$410,MATCH($A259,'[1]SOTY &amp; Multi Gun Data'!$F$7:$F$410,0),1))</f>
        <v/>
      </c>
      <c r="D259" s="312" t="str">
        <f t="shared" si="33"/>
        <v/>
      </c>
      <c r="E259" s="28" t="str">
        <f t="shared" si="39"/>
        <v/>
      </c>
      <c r="I259" s="310" t="str">
        <f>IFERROR(INDEX('[1]SOTY &amp; Multi Gun Data'!$F$7:$F$410,MATCH((ROW()-6),'[1]SOTY &amp; Multi Gun Data'!$AJ$7:$AJ$410,0),1),"")</f>
        <v/>
      </c>
      <c r="J259" s="311" t="str">
        <f>IF(I259="","",INDEX('[1]SOTY &amp; Multi Gun Data'!G$7:G$410,MATCH($I259,'[1]SOTY &amp; Multi Gun Data'!$F$7:$F$410,0),1))</f>
        <v/>
      </c>
      <c r="K259" s="313" t="str">
        <f>IF(J259="","",INDEX('[1]SOTY &amp; Multi Gun Data'!H$7:H$410,MATCH($I259,'[1]SOTY &amp; Multi Gun Data'!$F$7:$F$410,0),1))</f>
        <v/>
      </c>
      <c r="L259" s="314" t="str">
        <f>IF(K259="","",INDEX('[1]SOTY &amp; Multi Gun Data'!I$7:I$410,MATCH($I259,'[1]SOTY &amp; Multi Gun Data'!$F$7:$F$410,0),1))</f>
        <v/>
      </c>
      <c r="M259" s="312" t="str">
        <f t="shared" si="34"/>
        <v/>
      </c>
      <c r="N259" s="28" t="str">
        <f t="shared" si="40"/>
        <v/>
      </c>
      <c r="R259" s="310" t="str">
        <f>IFERROR(INDEX('[1]SOTY &amp; Multi Gun Data'!$F$7:$F$410,MATCH((ROW()-6),'[1]SOTY &amp; Multi Gun Data'!$AL$7:$AL$410,0),1),"")</f>
        <v/>
      </c>
      <c r="S259" s="311" t="str">
        <f>IF(R259="","",INDEX('[1]SOTY &amp; Multi Gun Data'!G$7:G$410,MATCH($R259,'[1]SOTY &amp; Multi Gun Data'!$F$7:$F$410,0),1))</f>
        <v/>
      </c>
      <c r="T259" s="313" t="str">
        <f>IF(S259="","",INDEX('[1]SOTY &amp; Multi Gun Data'!H$7:H$410,MATCH($R259,'[1]SOTY &amp; Multi Gun Data'!$F$7:$F$410,0),1))</f>
        <v/>
      </c>
      <c r="U259" s="314" t="str">
        <f>IF(T259="","",INDEX('[1]SOTY &amp; Multi Gun Data'!I$7:I$410,MATCH($R259,'[1]SOTY &amp; Multi Gun Data'!$F$7:$F$410,0),1))</f>
        <v/>
      </c>
      <c r="V259" s="312" t="str">
        <f t="shared" si="35"/>
        <v/>
      </c>
      <c r="W259" s="28" t="str">
        <f t="shared" si="41"/>
        <v/>
      </c>
      <c r="AA259" s="310" t="str">
        <f>IFERROR(INDEX('[1]SOTY &amp; Multi Gun Data'!$F$7:$F$410,MATCH((ROW()-6),'[1]SOTY &amp; Multi Gun Data'!$AN$7:$AN$410,0),1),"")</f>
        <v/>
      </c>
      <c r="AB259" s="311" t="str">
        <f>IF($AA259="","",INDEX('[1]SOTY &amp; Multi Gun Data'!G$7:G$410,MATCH($AA259,'[1]SOTY &amp; Multi Gun Data'!$F$7:$F$410,0),1))</f>
        <v/>
      </c>
      <c r="AC259" s="313" t="str">
        <f>IF($AA259="","",INDEX('[1]SOTY &amp; Multi Gun Data'!H$7:H$410,MATCH($AA259,'[1]SOTY &amp; Multi Gun Data'!$F$7:$F$410,0),1))</f>
        <v/>
      </c>
      <c r="AD259" s="315" t="str">
        <f>IF($AA259="","",INDEX('[1]SOTY &amp; Multi Gun Data'!J$7:J$410,MATCH($AA259,'[1]SOTY &amp; Multi Gun Data'!$F$7:$F$410,0),1))</f>
        <v/>
      </c>
      <c r="AE259" s="316" t="str">
        <f>IF($AA259="","",INDEX('[1]SOTY &amp; Multi Gun Data'!K$7:K$410,MATCH($AA259,'[1]SOTY &amp; Multi Gun Data'!$F$7:$F$410,0),1))</f>
        <v/>
      </c>
      <c r="AF259" s="312" t="str">
        <f t="shared" si="36"/>
        <v/>
      </c>
      <c r="AG259" s="28" t="str">
        <f t="shared" si="42"/>
        <v/>
      </c>
      <c r="AK259" s="310" t="str">
        <f>IFERROR(INDEX('[1]SOTY &amp; Multi Gun Data'!$F$7:$F$410,MATCH((ROW()-6),'[1]SOTY &amp; Multi Gun Data'!$AP$7:$AP$410,0),1),"")</f>
        <v/>
      </c>
      <c r="AL259" s="311" t="str">
        <f>IF($AK259="","",INDEX('[1]SOTY &amp; Multi Gun Data'!G$7:G$410,MATCH($AK259,'[1]SOTY &amp; Multi Gun Data'!$F$7:$F$410,0),1))</f>
        <v/>
      </c>
      <c r="AM259" s="313" t="str">
        <f>IF($AK259="","",INDEX('[1]SOTY &amp; Multi Gun Data'!H$7:H$410,MATCH($AK259,'[1]SOTY &amp; Multi Gun Data'!$F$7:$F$410,0),1))</f>
        <v/>
      </c>
      <c r="AN259" s="315" t="str">
        <f>IF($AK259="","",INDEX('[1]SOTY &amp; Multi Gun Data'!J$7:J$410,MATCH($AK259,'[1]SOTY &amp; Multi Gun Data'!$F$7:$F$410,0),1))</f>
        <v/>
      </c>
      <c r="AO259" s="316" t="str">
        <f>IF($AK259="","",INDEX('[1]SOTY &amp; Multi Gun Data'!K$7:K$410,MATCH($AK259,'[1]SOTY &amp; Multi Gun Data'!$F$7:$F$410,0),1))</f>
        <v/>
      </c>
      <c r="AP259" s="312" t="str">
        <f t="shared" si="37"/>
        <v/>
      </c>
      <c r="AQ259" s="28" t="str">
        <f t="shared" si="43"/>
        <v/>
      </c>
      <c r="AU259" s="310" t="str">
        <f>IFERROR(INDEX('[1]SOTY &amp; Multi Gun Data'!$F$7:$F$410,MATCH((ROW()-6),'[1]SOTY &amp; Multi Gun Data'!$AC$7:$AC$410,0),1),"")</f>
        <v/>
      </c>
      <c r="AV259" s="317" t="str">
        <f>IF(AU259="","",INDEX('[1]SOTY &amp; Multi Gun Data'!AB$7:AB$410,MATCH(AU259,'[1]SOTY &amp; Multi Gun Data'!$F$7:$F$410,0),1))</f>
        <v/>
      </c>
      <c r="AW259" s="318" t="str">
        <f t="array" ref="AW259">IF($AU259="","",MAX(IF('[1]SOTY &amp; Multi Gun Data'!$F$7:$F$410=$AU259,'[1]SOTY &amp; Multi Gun Data'!$G$7:$G$410),IF('[1]SOTY &amp; Multi Gun Data'!$F$7:$F$410=$AU259,'[1]SOTY &amp; Multi Gun Data'!$H$7:$H$410)))</f>
        <v/>
      </c>
      <c r="AX259" s="319" t="str">
        <f t="shared" si="38"/>
        <v/>
      </c>
    </row>
    <row r="260" spans="1:50" ht="16.7" x14ac:dyDescent="0.35">
      <c r="A260" s="310" t="str">
        <f>IFERROR(INDEX('[1]SOTY &amp; Multi Gun Data'!$F$7:$F$410,MATCH((ROW()-6),'[1]SOTY &amp; Multi Gun Data'!$AH$7:$AH$410,0),1),"")</f>
        <v/>
      </c>
      <c r="B260" s="311" t="str">
        <f>IF($A260="","",INDEX('[1]SOTY &amp; Multi Gun Data'!G$7:G$410,MATCH($A260,'[1]SOTY &amp; Multi Gun Data'!$F$7:$F$410,0),1))</f>
        <v/>
      </c>
      <c r="C260" s="311" t="str">
        <f>IF($A260="","",INDEX('[1]SOTY &amp; Multi Gun Data'!H$7:H$410,MATCH($A260,'[1]SOTY &amp; Multi Gun Data'!$F$7:$F$410,0),1))</f>
        <v/>
      </c>
      <c r="D260" s="312" t="str">
        <f t="shared" si="33"/>
        <v/>
      </c>
      <c r="E260" s="28" t="str">
        <f t="shared" si="39"/>
        <v/>
      </c>
      <c r="I260" s="310" t="str">
        <f>IFERROR(INDEX('[1]SOTY &amp; Multi Gun Data'!$F$7:$F$410,MATCH((ROW()-6),'[1]SOTY &amp; Multi Gun Data'!$AJ$7:$AJ$410,0),1),"")</f>
        <v/>
      </c>
      <c r="J260" s="311" t="str">
        <f>IF(I260="","",INDEX('[1]SOTY &amp; Multi Gun Data'!G$7:G$410,MATCH($I260,'[1]SOTY &amp; Multi Gun Data'!$F$7:$F$410,0),1))</f>
        <v/>
      </c>
      <c r="K260" s="313" t="str">
        <f>IF(J260="","",INDEX('[1]SOTY &amp; Multi Gun Data'!H$7:H$410,MATCH($I260,'[1]SOTY &amp; Multi Gun Data'!$F$7:$F$410,0),1))</f>
        <v/>
      </c>
      <c r="L260" s="314" t="str">
        <f>IF(K260="","",INDEX('[1]SOTY &amp; Multi Gun Data'!I$7:I$410,MATCH($I260,'[1]SOTY &amp; Multi Gun Data'!$F$7:$F$410,0),1))</f>
        <v/>
      </c>
      <c r="M260" s="312" t="str">
        <f t="shared" si="34"/>
        <v/>
      </c>
      <c r="N260" s="28" t="str">
        <f t="shared" si="40"/>
        <v/>
      </c>
      <c r="R260" s="310" t="str">
        <f>IFERROR(INDEX('[1]SOTY &amp; Multi Gun Data'!$F$7:$F$410,MATCH((ROW()-6),'[1]SOTY &amp; Multi Gun Data'!$AL$7:$AL$410,0),1),"")</f>
        <v/>
      </c>
      <c r="S260" s="311" t="str">
        <f>IF(R260="","",INDEX('[1]SOTY &amp; Multi Gun Data'!G$7:G$410,MATCH($R260,'[1]SOTY &amp; Multi Gun Data'!$F$7:$F$410,0),1))</f>
        <v/>
      </c>
      <c r="T260" s="313" t="str">
        <f>IF(S260="","",INDEX('[1]SOTY &amp; Multi Gun Data'!H$7:H$410,MATCH($R260,'[1]SOTY &amp; Multi Gun Data'!$F$7:$F$410,0),1))</f>
        <v/>
      </c>
      <c r="U260" s="314" t="str">
        <f>IF(T260="","",INDEX('[1]SOTY &amp; Multi Gun Data'!I$7:I$410,MATCH($R260,'[1]SOTY &amp; Multi Gun Data'!$F$7:$F$410,0),1))</f>
        <v/>
      </c>
      <c r="V260" s="312" t="str">
        <f t="shared" si="35"/>
        <v/>
      </c>
      <c r="W260" s="28" t="str">
        <f t="shared" si="41"/>
        <v/>
      </c>
      <c r="AA260" s="310" t="str">
        <f>IFERROR(INDEX('[1]SOTY &amp; Multi Gun Data'!$F$7:$F$410,MATCH((ROW()-6),'[1]SOTY &amp; Multi Gun Data'!$AN$7:$AN$410,0),1),"")</f>
        <v/>
      </c>
      <c r="AB260" s="311" t="str">
        <f>IF($AA260="","",INDEX('[1]SOTY &amp; Multi Gun Data'!G$7:G$410,MATCH($AA260,'[1]SOTY &amp; Multi Gun Data'!$F$7:$F$410,0),1))</f>
        <v/>
      </c>
      <c r="AC260" s="313" t="str">
        <f>IF($AA260="","",INDEX('[1]SOTY &amp; Multi Gun Data'!H$7:H$410,MATCH($AA260,'[1]SOTY &amp; Multi Gun Data'!$F$7:$F$410,0),1))</f>
        <v/>
      </c>
      <c r="AD260" s="315" t="str">
        <f>IF($AA260="","",INDEX('[1]SOTY &amp; Multi Gun Data'!J$7:J$410,MATCH($AA260,'[1]SOTY &amp; Multi Gun Data'!$F$7:$F$410,0),1))</f>
        <v/>
      </c>
      <c r="AE260" s="316" t="str">
        <f>IF($AA260="","",INDEX('[1]SOTY &amp; Multi Gun Data'!K$7:K$410,MATCH($AA260,'[1]SOTY &amp; Multi Gun Data'!$F$7:$F$410,0),1))</f>
        <v/>
      </c>
      <c r="AF260" s="312" t="str">
        <f t="shared" si="36"/>
        <v/>
      </c>
      <c r="AG260" s="28" t="str">
        <f t="shared" si="42"/>
        <v/>
      </c>
      <c r="AK260" s="310" t="str">
        <f>IFERROR(INDEX('[1]SOTY &amp; Multi Gun Data'!$F$7:$F$410,MATCH((ROW()-6),'[1]SOTY &amp; Multi Gun Data'!$AP$7:$AP$410,0),1),"")</f>
        <v/>
      </c>
      <c r="AL260" s="311" t="str">
        <f>IF($AK260="","",INDEX('[1]SOTY &amp; Multi Gun Data'!G$7:G$410,MATCH($AK260,'[1]SOTY &amp; Multi Gun Data'!$F$7:$F$410,0),1))</f>
        <v/>
      </c>
      <c r="AM260" s="313" t="str">
        <f>IF($AK260="","",INDEX('[1]SOTY &amp; Multi Gun Data'!H$7:H$410,MATCH($AK260,'[1]SOTY &amp; Multi Gun Data'!$F$7:$F$410,0),1))</f>
        <v/>
      </c>
      <c r="AN260" s="315" t="str">
        <f>IF($AK260="","",INDEX('[1]SOTY &amp; Multi Gun Data'!J$7:J$410,MATCH($AK260,'[1]SOTY &amp; Multi Gun Data'!$F$7:$F$410,0),1))</f>
        <v/>
      </c>
      <c r="AO260" s="316" t="str">
        <f>IF($AK260="","",INDEX('[1]SOTY &amp; Multi Gun Data'!K$7:K$410,MATCH($AK260,'[1]SOTY &amp; Multi Gun Data'!$F$7:$F$410,0),1))</f>
        <v/>
      </c>
      <c r="AP260" s="312" t="str">
        <f t="shared" si="37"/>
        <v/>
      </c>
      <c r="AQ260" s="28" t="str">
        <f t="shared" si="43"/>
        <v/>
      </c>
      <c r="AU260" s="310" t="str">
        <f>IFERROR(INDEX('[1]SOTY &amp; Multi Gun Data'!$F$7:$F$410,MATCH((ROW()-6),'[1]SOTY &amp; Multi Gun Data'!$AC$7:$AC$410,0),1),"")</f>
        <v/>
      </c>
      <c r="AV260" s="317" t="str">
        <f>IF(AU260="","",INDEX('[1]SOTY &amp; Multi Gun Data'!AB$7:AB$410,MATCH(AU260,'[1]SOTY &amp; Multi Gun Data'!$F$7:$F$410,0),1))</f>
        <v/>
      </c>
      <c r="AW260" s="318" t="str">
        <f t="array" ref="AW260">IF($AU260="","",MAX(IF('[1]SOTY &amp; Multi Gun Data'!$F$7:$F$410=$AU260,'[1]SOTY &amp; Multi Gun Data'!$G$7:$G$410),IF('[1]SOTY &amp; Multi Gun Data'!$F$7:$F$410=$AU260,'[1]SOTY &amp; Multi Gun Data'!$H$7:$H$410)))</f>
        <v/>
      </c>
      <c r="AX260" s="319" t="str">
        <f t="shared" si="38"/>
        <v/>
      </c>
    </row>
    <row r="261" spans="1:50" ht="16.7" x14ac:dyDescent="0.35">
      <c r="A261" s="310" t="str">
        <f>IFERROR(INDEX('[1]SOTY &amp; Multi Gun Data'!$F$7:$F$410,MATCH((ROW()-6),'[1]SOTY &amp; Multi Gun Data'!$AH$7:$AH$410,0),1),"")</f>
        <v/>
      </c>
      <c r="B261" s="311" t="str">
        <f>IF($A261="","",INDEX('[1]SOTY &amp; Multi Gun Data'!G$7:G$410,MATCH($A261,'[1]SOTY &amp; Multi Gun Data'!$F$7:$F$410,0),1))</f>
        <v/>
      </c>
      <c r="C261" s="311" t="str">
        <f>IF($A261="","",INDEX('[1]SOTY &amp; Multi Gun Data'!H$7:H$410,MATCH($A261,'[1]SOTY &amp; Multi Gun Data'!$F$7:$F$410,0),1))</f>
        <v/>
      </c>
      <c r="D261" s="312" t="str">
        <f t="shared" si="33"/>
        <v/>
      </c>
      <c r="E261" s="28" t="str">
        <f t="shared" si="39"/>
        <v/>
      </c>
      <c r="I261" s="310" t="str">
        <f>IFERROR(INDEX('[1]SOTY &amp; Multi Gun Data'!$F$7:$F$410,MATCH((ROW()-6),'[1]SOTY &amp; Multi Gun Data'!$AJ$7:$AJ$410,0),1),"")</f>
        <v/>
      </c>
      <c r="J261" s="311" t="str">
        <f>IF(I261="","",INDEX('[1]SOTY &amp; Multi Gun Data'!G$7:G$410,MATCH($I261,'[1]SOTY &amp; Multi Gun Data'!$F$7:$F$410,0),1))</f>
        <v/>
      </c>
      <c r="K261" s="313" t="str">
        <f>IF(J261="","",INDEX('[1]SOTY &amp; Multi Gun Data'!H$7:H$410,MATCH($I261,'[1]SOTY &amp; Multi Gun Data'!$F$7:$F$410,0),1))</f>
        <v/>
      </c>
      <c r="L261" s="314" t="str">
        <f>IF(K261="","",INDEX('[1]SOTY &amp; Multi Gun Data'!I$7:I$410,MATCH($I261,'[1]SOTY &amp; Multi Gun Data'!$F$7:$F$410,0),1))</f>
        <v/>
      </c>
      <c r="M261" s="312" t="str">
        <f t="shared" si="34"/>
        <v/>
      </c>
      <c r="N261" s="28" t="str">
        <f t="shared" si="40"/>
        <v/>
      </c>
      <c r="R261" s="310" t="str">
        <f>IFERROR(INDEX('[1]SOTY &amp; Multi Gun Data'!$F$7:$F$410,MATCH((ROW()-6),'[1]SOTY &amp; Multi Gun Data'!$AL$7:$AL$410,0),1),"")</f>
        <v/>
      </c>
      <c r="S261" s="311" t="str">
        <f>IF(R261="","",INDEX('[1]SOTY &amp; Multi Gun Data'!G$7:G$410,MATCH($R261,'[1]SOTY &amp; Multi Gun Data'!$F$7:$F$410,0),1))</f>
        <v/>
      </c>
      <c r="T261" s="313" t="str">
        <f>IF(S261="","",INDEX('[1]SOTY &amp; Multi Gun Data'!H$7:H$410,MATCH($R261,'[1]SOTY &amp; Multi Gun Data'!$F$7:$F$410,0),1))</f>
        <v/>
      </c>
      <c r="U261" s="314" t="str">
        <f>IF(T261="","",INDEX('[1]SOTY &amp; Multi Gun Data'!I$7:I$410,MATCH($R261,'[1]SOTY &amp; Multi Gun Data'!$F$7:$F$410,0),1))</f>
        <v/>
      </c>
      <c r="V261" s="312" t="str">
        <f t="shared" si="35"/>
        <v/>
      </c>
      <c r="W261" s="28" t="str">
        <f t="shared" si="41"/>
        <v/>
      </c>
      <c r="AA261" s="310" t="str">
        <f>IFERROR(INDEX('[1]SOTY &amp; Multi Gun Data'!$F$7:$F$410,MATCH((ROW()-6),'[1]SOTY &amp; Multi Gun Data'!$AN$7:$AN$410,0),1),"")</f>
        <v/>
      </c>
      <c r="AB261" s="311" t="str">
        <f>IF($AA261="","",INDEX('[1]SOTY &amp; Multi Gun Data'!G$7:G$410,MATCH($AA261,'[1]SOTY &amp; Multi Gun Data'!$F$7:$F$410,0),1))</f>
        <v/>
      </c>
      <c r="AC261" s="313" t="str">
        <f>IF($AA261="","",INDEX('[1]SOTY &amp; Multi Gun Data'!H$7:H$410,MATCH($AA261,'[1]SOTY &amp; Multi Gun Data'!$F$7:$F$410,0),1))</f>
        <v/>
      </c>
      <c r="AD261" s="315" t="str">
        <f>IF($AA261="","",INDEX('[1]SOTY &amp; Multi Gun Data'!J$7:J$410,MATCH($AA261,'[1]SOTY &amp; Multi Gun Data'!$F$7:$F$410,0),1))</f>
        <v/>
      </c>
      <c r="AE261" s="316" t="str">
        <f>IF($AA261="","",INDEX('[1]SOTY &amp; Multi Gun Data'!K$7:K$410,MATCH($AA261,'[1]SOTY &amp; Multi Gun Data'!$F$7:$F$410,0),1))</f>
        <v/>
      </c>
      <c r="AF261" s="312" t="str">
        <f t="shared" si="36"/>
        <v/>
      </c>
      <c r="AG261" s="28" t="str">
        <f t="shared" si="42"/>
        <v/>
      </c>
      <c r="AK261" s="310" t="str">
        <f>IFERROR(INDEX('[1]SOTY &amp; Multi Gun Data'!$F$7:$F$410,MATCH((ROW()-6),'[1]SOTY &amp; Multi Gun Data'!$AP$7:$AP$410,0),1),"")</f>
        <v/>
      </c>
      <c r="AL261" s="311" t="str">
        <f>IF($AK261="","",INDEX('[1]SOTY &amp; Multi Gun Data'!G$7:G$410,MATCH($AK261,'[1]SOTY &amp; Multi Gun Data'!$F$7:$F$410,0),1))</f>
        <v/>
      </c>
      <c r="AM261" s="313" t="str">
        <f>IF($AK261="","",INDEX('[1]SOTY &amp; Multi Gun Data'!H$7:H$410,MATCH($AK261,'[1]SOTY &amp; Multi Gun Data'!$F$7:$F$410,0),1))</f>
        <v/>
      </c>
      <c r="AN261" s="315" t="str">
        <f>IF($AK261="","",INDEX('[1]SOTY &amp; Multi Gun Data'!J$7:J$410,MATCH($AK261,'[1]SOTY &amp; Multi Gun Data'!$F$7:$F$410,0),1))</f>
        <v/>
      </c>
      <c r="AO261" s="316" t="str">
        <f>IF($AK261="","",INDEX('[1]SOTY &amp; Multi Gun Data'!K$7:K$410,MATCH($AK261,'[1]SOTY &amp; Multi Gun Data'!$F$7:$F$410,0),1))</f>
        <v/>
      </c>
      <c r="AP261" s="312" t="str">
        <f t="shared" si="37"/>
        <v/>
      </c>
      <c r="AQ261" s="28" t="str">
        <f t="shared" si="43"/>
        <v/>
      </c>
      <c r="AU261" s="310" t="str">
        <f>IFERROR(INDEX('[1]SOTY &amp; Multi Gun Data'!$F$7:$F$410,MATCH((ROW()-6),'[1]SOTY &amp; Multi Gun Data'!$AC$7:$AC$410,0),1),"")</f>
        <v/>
      </c>
      <c r="AV261" s="317" t="str">
        <f>IF(AU261="","",INDEX('[1]SOTY &amp; Multi Gun Data'!AB$7:AB$410,MATCH(AU261,'[1]SOTY &amp; Multi Gun Data'!$F$7:$F$410,0),1))</f>
        <v/>
      </c>
      <c r="AW261" s="318" t="str">
        <f t="array" ref="AW261">IF($AU261="","",MAX(IF('[1]SOTY &amp; Multi Gun Data'!$F$7:$F$410=$AU261,'[1]SOTY &amp; Multi Gun Data'!$G$7:$G$410),IF('[1]SOTY &amp; Multi Gun Data'!$F$7:$F$410=$AU261,'[1]SOTY &amp; Multi Gun Data'!$H$7:$H$410)))</f>
        <v/>
      </c>
      <c r="AX261" s="319" t="str">
        <f t="shared" si="38"/>
        <v/>
      </c>
    </row>
    <row r="262" spans="1:50" ht="16.7" x14ac:dyDescent="0.35">
      <c r="A262" s="310" t="str">
        <f>IFERROR(INDEX('[1]SOTY &amp; Multi Gun Data'!$F$7:$F$410,MATCH((ROW()-6),'[1]SOTY &amp; Multi Gun Data'!$AH$7:$AH$410,0),1),"")</f>
        <v/>
      </c>
      <c r="B262" s="311" t="str">
        <f>IF($A262="","",INDEX('[1]SOTY &amp; Multi Gun Data'!G$7:G$410,MATCH($A262,'[1]SOTY &amp; Multi Gun Data'!$F$7:$F$410,0),1))</f>
        <v/>
      </c>
      <c r="C262" s="311" t="str">
        <f>IF($A262="","",INDEX('[1]SOTY &amp; Multi Gun Data'!H$7:H$410,MATCH($A262,'[1]SOTY &amp; Multi Gun Data'!$F$7:$F$410,0),1))</f>
        <v/>
      </c>
      <c r="D262" s="312" t="str">
        <f t="shared" si="33"/>
        <v/>
      </c>
      <c r="E262" s="28" t="str">
        <f t="shared" si="39"/>
        <v/>
      </c>
      <c r="I262" s="310" t="str">
        <f>IFERROR(INDEX('[1]SOTY &amp; Multi Gun Data'!$F$7:$F$410,MATCH((ROW()-6),'[1]SOTY &amp; Multi Gun Data'!$AJ$7:$AJ$410,0),1),"")</f>
        <v/>
      </c>
      <c r="J262" s="311" t="str">
        <f>IF(I262="","",INDEX('[1]SOTY &amp; Multi Gun Data'!G$7:G$410,MATCH($I262,'[1]SOTY &amp; Multi Gun Data'!$F$7:$F$410,0),1))</f>
        <v/>
      </c>
      <c r="K262" s="313" t="str">
        <f>IF(J262="","",INDEX('[1]SOTY &amp; Multi Gun Data'!H$7:H$410,MATCH($I262,'[1]SOTY &amp; Multi Gun Data'!$F$7:$F$410,0),1))</f>
        <v/>
      </c>
      <c r="L262" s="314" t="str">
        <f>IF(K262="","",INDEX('[1]SOTY &amp; Multi Gun Data'!I$7:I$410,MATCH($I262,'[1]SOTY &amp; Multi Gun Data'!$F$7:$F$410,0),1))</f>
        <v/>
      </c>
      <c r="M262" s="312" t="str">
        <f t="shared" si="34"/>
        <v/>
      </c>
      <c r="N262" s="28" t="str">
        <f t="shared" si="40"/>
        <v/>
      </c>
      <c r="R262" s="310" t="str">
        <f>IFERROR(INDEX('[1]SOTY &amp; Multi Gun Data'!$F$7:$F$410,MATCH((ROW()-6),'[1]SOTY &amp; Multi Gun Data'!$AL$7:$AL$410,0),1),"")</f>
        <v/>
      </c>
      <c r="S262" s="311" t="str">
        <f>IF(R262="","",INDEX('[1]SOTY &amp; Multi Gun Data'!G$7:G$410,MATCH($R262,'[1]SOTY &amp; Multi Gun Data'!$F$7:$F$410,0),1))</f>
        <v/>
      </c>
      <c r="T262" s="313" t="str">
        <f>IF(S262="","",INDEX('[1]SOTY &amp; Multi Gun Data'!H$7:H$410,MATCH($R262,'[1]SOTY &amp; Multi Gun Data'!$F$7:$F$410,0),1))</f>
        <v/>
      </c>
      <c r="U262" s="314" t="str">
        <f>IF(T262="","",INDEX('[1]SOTY &amp; Multi Gun Data'!I$7:I$410,MATCH($R262,'[1]SOTY &amp; Multi Gun Data'!$F$7:$F$410,0),1))</f>
        <v/>
      </c>
      <c r="V262" s="312" t="str">
        <f t="shared" si="35"/>
        <v/>
      </c>
      <c r="W262" s="28" t="str">
        <f t="shared" si="41"/>
        <v/>
      </c>
      <c r="AA262" s="310" t="str">
        <f>IFERROR(INDEX('[1]SOTY &amp; Multi Gun Data'!$F$7:$F$410,MATCH((ROW()-6),'[1]SOTY &amp; Multi Gun Data'!$AN$7:$AN$410,0),1),"")</f>
        <v/>
      </c>
      <c r="AB262" s="311" t="str">
        <f>IF($AA262="","",INDEX('[1]SOTY &amp; Multi Gun Data'!G$7:G$410,MATCH($AA262,'[1]SOTY &amp; Multi Gun Data'!$F$7:$F$410,0),1))</f>
        <v/>
      </c>
      <c r="AC262" s="313" t="str">
        <f>IF($AA262="","",INDEX('[1]SOTY &amp; Multi Gun Data'!H$7:H$410,MATCH($AA262,'[1]SOTY &amp; Multi Gun Data'!$F$7:$F$410,0),1))</f>
        <v/>
      </c>
      <c r="AD262" s="315" t="str">
        <f>IF($AA262="","",INDEX('[1]SOTY &amp; Multi Gun Data'!J$7:J$410,MATCH($AA262,'[1]SOTY &amp; Multi Gun Data'!$F$7:$F$410,0),1))</f>
        <v/>
      </c>
      <c r="AE262" s="316" t="str">
        <f>IF($AA262="","",INDEX('[1]SOTY &amp; Multi Gun Data'!K$7:K$410,MATCH($AA262,'[1]SOTY &amp; Multi Gun Data'!$F$7:$F$410,0),1))</f>
        <v/>
      </c>
      <c r="AF262" s="312" t="str">
        <f t="shared" si="36"/>
        <v/>
      </c>
      <c r="AG262" s="28" t="str">
        <f t="shared" si="42"/>
        <v/>
      </c>
      <c r="AK262" s="310" t="str">
        <f>IFERROR(INDEX('[1]SOTY &amp; Multi Gun Data'!$F$7:$F$410,MATCH((ROW()-6),'[1]SOTY &amp; Multi Gun Data'!$AP$7:$AP$410,0),1),"")</f>
        <v/>
      </c>
      <c r="AL262" s="311" t="str">
        <f>IF($AK262="","",INDEX('[1]SOTY &amp; Multi Gun Data'!G$7:G$410,MATCH($AK262,'[1]SOTY &amp; Multi Gun Data'!$F$7:$F$410,0),1))</f>
        <v/>
      </c>
      <c r="AM262" s="313" t="str">
        <f>IF($AK262="","",INDEX('[1]SOTY &amp; Multi Gun Data'!H$7:H$410,MATCH($AK262,'[1]SOTY &amp; Multi Gun Data'!$F$7:$F$410,0),1))</f>
        <v/>
      </c>
      <c r="AN262" s="315" t="str">
        <f>IF($AK262="","",INDEX('[1]SOTY &amp; Multi Gun Data'!J$7:J$410,MATCH($AK262,'[1]SOTY &amp; Multi Gun Data'!$F$7:$F$410,0),1))</f>
        <v/>
      </c>
      <c r="AO262" s="316" t="str">
        <f>IF($AK262="","",INDEX('[1]SOTY &amp; Multi Gun Data'!K$7:K$410,MATCH($AK262,'[1]SOTY &amp; Multi Gun Data'!$F$7:$F$410,0),1))</f>
        <v/>
      </c>
      <c r="AP262" s="312" t="str">
        <f t="shared" si="37"/>
        <v/>
      </c>
      <c r="AQ262" s="28" t="str">
        <f t="shared" si="43"/>
        <v/>
      </c>
      <c r="AU262" s="310" t="str">
        <f>IFERROR(INDEX('[1]SOTY &amp; Multi Gun Data'!$F$7:$F$410,MATCH((ROW()-6),'[1]SOTY &amp; Multi Gun Data'!$AC$7:$AC$410,0),1),"")</f>
        <v/>
      </c>
      <c r="AV262" s="317" t="str">
        <f>IF(AU262="","",INDEX('[1]SOTY &amp; Multi Gun Data'!AB$7:AB$410,MATCH(AU262,'[1]SOTY &amp; Multi Gun Data'!$F$7:$F$410,0),1))</f>
        <v/>
      </c>
      <c r="AW262" s="318" t="str">
        <f t="array" ref="AW262">IF($AU262="","",MAX(IF('[1]SOTY &amp; Multi Gun Data'!$F$7:$F$410=$AU262,'[1]SOTY &amp; Multi Gun Data'!$G$7:$G$410),IF('[1]SOTY &amp; Multi Gun Data'!$F$7:$F$410=$AU262,'[1]SOTY &amp; Multi Gun Data'!$H$7:$H$410)))</f>
        <v/>
      </c>
      <c r="AX262" s="319" t="str">
        <f t="shared" si="38"/>
        <v/>
      </c>
    </row>
    <row r="263" spans="1:50" ht="16.7" x14ac:dyDescent="0.35">
      <c r="A263" s="310" t="str">
        <f>IFERROR(INDEX('[1]SOTY &amp; Multi Gun Data'!$F$7:$F$410,MATCH((ROW()-6),'[1]SOTY &amp; Multi Gun Data'!$AH$7:$AH$410,0),1),"")</f>
        <v/>
      </c>
      <c r="B263" s="311" t="str">
        <f>IF($A263="","",INDEX('[1]SOTY &amp; Multi Gun Data'!G$7:G$410,MATCH($A263,'[1]SOTY &amp; Multi Gun Data'!$F$7:$F$410,0),1))</f>
        <v/>
      </c>
      <c r="C263" s="311" t="str">
        <f>IF($A263="","",INDEX('[1]SOTY &amp; Multi Gun Data'!H$7:H$410,MATCH($A263,'[1]SOTY &amp; Multi Gun Data'!$F$7:$F$410,0),1))</f>
        <v/>
      </c>
      <c r="D263" s="312" t="str">
        <f t="shared" si="33"/>
        <v/>
      </c>
      <c r="E263" s="28" t="str">
        <f t="shared" si="39"/>
        <v/>
      </c>
      <c r="I263" s="310" t="str">
        <f>IFERROR(INDEX('[1]SOTY &amp; Multi Gun Data'!$F$7:$F$410,MATCH((ROW()-6),'[1]SOTY &amp; Multi Gun Data'!$AJ$7:$AJ$410,0),1),"")</f>
        <v/>
      </c>
      <c r="J263" s="311" t="str">
        <f>IF(I263="","",INDEX('[1]SOTY &amp; Multi Gun Data'!G$7:G$410,MATCH($I263,'[1]SOTY &amp; Multi Gun Data'!$F$7:$F$410,0),1))</f>
        <v/>
      </c>
      <c r="K263" s="313" t="str">
        <f>IF(J263="","",INDEX('[1]SOTY &amp; Multi Gun Data'!H$7:H$410,MATCH($I263,'[1]SOTY &amp; Multi Gun Data'!$F$7:$F$410,0),1))</f>
        <v/>
      </c>
      <c r="L263" s="314" t="str">
        <f>IF(K263="","",INDEX('[1]SOTY &amp; Multi Gun Data'!I$7:I$410,MATCH($I263,'[1]SOTY &amp; Multi Gun Data'!$F$7:$F$410,0),1))</f>
        <v/>
      </c>
      <c r="M263" s="312" t="str">
        <f t="shared" si="34"/>
        <v/>
      </c>
      <c r="N263" s="28" t="str">
        <f t="shared" si="40"/>
        <v/>
      </c>
      <c r="R263" s="310" t="str">
        <f>IFERROR(INDEX('[1]SOTY &amp; Multi Gun Data'!$F$7:$F$410,MATCH((ROW()-6),'[1]SOTY &amp; Multi Gun Data'!$AL$7:$AL$410,0),1),"")</f>
        <v/>
      </c>
      <c r="S263" s="311" t="str">
        <f>IF(R263="","",INDEX('[1]SOTY &amp; Multi Gun Data'!G$7:G$410,MATCH($R263,'[1]SOTY &amp; Multi Gun Data'!$F$7:$F$410,0),1))</f>
        <v/>
      </c>
      <c r="T263" s="313" t="str">
        <f>IF(S263="","",INDEX('[1]SOTY &amp; Multi Gun Data'!H$7:H$410,MATCH($R263,'[1]SOTY &amp; Multi Gun Data'!$F$7:$F$410,0),1))</f>
        <v/>
      </c>
      <c r="U263" s="314" t="str">
        <f>IF(T263="","",INDEX('[1]SOTY &amp; Multi Gun Data'!I$7:I$410,MATCH($R263,'[1]SOTY &amp; Multi Gun Data'!$F$7:$F$410,0),1))</f>
        <v/>
      </c>
      <c r="V263" s="312" t="str">
        <f t="shared" si="35"/>
        <v/>
      </c>
      <c r="W263" s="28" t="str">
        <f t="shared" si="41"/>
        <v/>
      </c>
      <c r="AA263" s="310" t="str">
        <f>IFERROR(INDEX('[1]SOTY &amp; Multi Gun Data'!$F$7:$F$410,MATCH((ROW()-6),'[1]SOTY &amp; Multi Gun Data'!$AN$7:$AN$410,0),1),"")</f>
        <v/>
      </c>
      <c r="AB263" s="311" t="str">
        <f>IF($AA263="","",INDEX('[1]SOTY &amp; Multi Gun Data'!G$7:G$410,MATCH($AA263,'[1]SOTY &amp; Multi Gun Data'!$F$7:$F$410,0),1))</f>
        <v/>
      </c>
      <c r="AC263" s="313" t="str">
        <f>IF($AA263="","",INDEX('[1]SOTY &amp; Multi Gun Data'!H$7:H$410,MATCH($AA263,'[1]SOTY &amp; Multi Gun Data'!$F$7:$F$410,0),1))</f>
        <v/>
      </c>
      <c r="AD263" s="315" t="str">
        <f>IF($AA263="","",INDEX('[1]SOTY &amp; Multi Gun Data'!J$7:J$410,MATCH($AA263,'[1]SOTY &amp; Multi Gun Data'!$F$7:$F$410,0),1))</f>
        <v/>
      </c>
      <c r="AE263" s="316" t="str">
        <f>IF($AA263="","",INDEX('[1]SOTY &amp; Multi Gun Data'!K$7:K$410,MATCH($AA263,'[1]SOTY &amp; Multi Gun Data'!$F$7:$F$410,0),1))</f>
        <v/>
      </c>
      <c r="AF263" s="312" t="str">
        <f t="shared" si="36"/>
        <v/>
      </c>
      <c r="AG263" s="28" t="str">
        <f t="shared" si="42"/>
        <v/>
      </c>
      <c r="AK263" s="310" t="str">
        <f>IFERROR(INDEX('[1]SOTY &amp; Multi Gun Data'!$F$7:$F$410,MATCH((ROW()-6),'[1]SOTY &amp; Multi Gun Data'!$AP$7:$AP$410,0),1),"")</f>
        <v/>
      </c>
      <c r="AL263" s="311" t="str">
        <f>IF($AK263="","",INDEX('[1]SOTY &amp; Multi Gun Data'!G$7:G$410,MATCH($AK263,'[1]SOTY &amp; Multi Gun Data'!$F$7:$F$410,0),1))</f>
        <v/>
      </c>
      <c r="AM263" s="313" t="str">
        <f>IF($AK263="","",INDEX('[1]SOTY &amp; Multi Gun Data'!H$7:H$410,MATCH($AK263,'[1]SOTY &amp; Multi Gun Data'!$F$7:$F$410,0),1))</f>
        <v/>
      </c>
      <c r="AN263" s="315" t="str">
        <f>IF($AK263="","",INDEX('[1]SOTY &amp; Multi Gun Data'!J$7:J$410,MATCH($AK263,'[1]SOTY &amp; Multi Gun Data'!$F$7:$F$410,0),1))</f>
        <v/>
      </c>
      <c r="AO263" s="316" t="str">
        <f>IF($AK263="","",INDEX('[1]SOTY &amp; Multi Gun Data'!K$7:K$410,MATCH($AK263,'[1]SOTY &amp; Multi Gun Data'!$F$7:$F$410,0),1))</f>
        <v/>
      </c>
      <c r="AP263" s="312" t="str">
        <f t="shared" si="37"/>
        <v/>
      </c>
      <c r="AQ263" s="28" t="str">
        <f t="shared" si="43"/>
        <v/>
      </c>
      <c r="AU263" s="310" t="str">
        <f>IFERROR(INDEX('[1]SOTY &amp; Multi Gun Data'!$F$7:$F$410,MATCH((ROW()-6),'[1]SOTY &amp; Multi Gun Data'!$AC$7:$AC$410,0),1),"")</f>
        <v/>
      </c>
      <c r="AV263" s="317" t="str">
        <f>IF(AU263="","",INDEX('[1]SOTY &amp; Multi Gun Data'!AB$7:AB$410,MATCH(AU263,'[1]SOTY &amp; Multi Gun Data'!$F$7:$F$410,0),1))</f>
        <v/>
      </c>
      <c r="AW263" s="318" t="str">
        <f t="array" ref="AW263">IF($AU263="","",MAX(IF('[1]SOTY &amp; Multi Gun Data'!$F$7:$F$410=$AU263,'[1]SOTY &amp; Multi Gun Data'!$G$7:$G$410),IF('[1]SOTY &amp; Multi Gun Data'!$F$7:$F$410=$AU263,'[1]SOTY &amp; Multi Gun Data'!$H$7:$H$410)))</f>
        <v/>
      </c>
      <c r="AX263" s="319" t="str">
        <f t="shared" si="38"/>
        <v/>
      </c>
    </row>
    <row r="264" spans="1:50" ht="16.7" x14ac:dyDescent="0.35">
      <c r="A264" s="310" t="str">
        <f>IFERROR(INDEX('[1]SOTY &amp; Multi Gun Data'!$F$7:$F$410,MATCH((ROW()-6),'[1]SOTY &amp; Multi Gun Data'!$AH$7:$AH$410,0),1),"")</f>
        <v/>
      </c>
      <c r="B264" s="311" t="str">
        <f>IF($A264="","",INDEX('[1]SOTY &amp; Multi Gun Data'!G$7:G$410,MATCH($A264,'[1]SOTY &amp; Multi Gun Data'!$F$7:$F$410,0),1))</f>
        <v/>
      </c>
      <c r="C264" s="311" t="str">
        <f>IF($A264="","",INDEX('[1]SOTY &amp; Multi Gun Data'!H$7:H$410,MATCH($A264,'[1]SOTY &amp; Multi Gun Data'!$F$7:$F$410,0),1))</f>
        <v/>
      </c>
      <c r="D264" s="312" t="str">
        <f t="shared" ref="D264:D327" si="44">IF(A264="","",B264+C264)</f>
        <v/>
      </c>
      <c r="E264" s="28" t="str">
        <f t="shared" si="39"/>
        <v/>
      </c>
      <c r="I264" s="310" t="str">
        <f>IFERROR(INDEX('[1]SOTY &amp; Multi Gun Data'!$F$7:$F$410,MATCH((ROW()-6),'[1]SOTY &amp; Multi Gun Data'!$AJ$7:$AJ$410,0),1),"")</f>
        <v/>
      </c>
      <c r="J264" s="311" t="str">
        <f>IF(I264="","",INDEX('[1]SOTY &amp; Multi Gun Data'!G$7:G$410,MATCH($I264,'[1]SOTY &amp; Multi Gun Data'!$F$7:$F$410,0),1))</f>
        <v/>
      </c>
      <c r="K264" s="313" t="str">
        <f>IF(J264="","",INDEX('[1]SOTY &amp; Multi Gun Data'!H$7:H$410,MATCH($I264,'[1]SOTY &amp; Multi Gun Data'!$F$7:$F$410,0),1))</f>
        <v/>
      </c>
      <c r="L264" s="314" t="str">
        <f>IF(K264="","",INDEX('[1]SOTY &amp; Multi Gun Data'!I$7:I$410,MATCH($I264,'[1]SOTY &amp; Multi Gun Data'!$F$7:$F$410,0),1))</f>
        <v/>
      </c>
      <c r="M264" s="312" t="str">
        <f t="shared" ref="M264:M327" si="45">IF(I264="","",MAX(J264:K264)+L264)</f>
        <v/>
      </c>
      <c r="N264" s="28" t="str">
        <f t="shared" si="40"/>
        <v/>
      </c>
      <c r="R264" s="310" t="str">
        <f>IFERROR(INDEX('[1]SOTY &amp; Multi Gun Data'!$F$7:$F$410,MATCH((ROW()-6),'[1]SOTY &amp; Multi Gun Data'!$AL$7:$AL$410,0),1),"")</f>
        <v/>
      </c>
      <c r="S264" s="311" t="str">
        <f>IF(R264="","",INDEX('[1]SOTY &amp; Multi Gun Data'!G$7:G$410,MATCH($R264,'[1]SOTY &amp; Multi Gun Data'!$F$7:$F$410,0),1))</f>
        <v/>
      </c>
      <c r="T264" s="313" t="str">
        <f>IF(S264="","",INDEX('[1]SOTY &amp; Multi Gun Data'!H$7:H$410,MATCH($R264,'[1]SOTY &amp; Multi Gun Data'!$F$7:$F$410,0),1))</f>
        <v/>
      </c>
      <c r="U264" s="314" t="str">
        <f>IF(T264="","",INDEX('[1]SOTY &amp; Multi Gun Data'!I$7:I$410,MATCH($R264,'[1]SOTY &amp; Multi Gun Data'!$F$7:$F$410,0),1))</f>
        <v/>
      </c>
      <c r="V264" s="312" t="str">
        <f t="shared" ref="V264:V327" si="46">IF(R264="","",SUM(S264:U264))</f>
        <v/>
      </c>
      <c r="W264" s="28" t="str">
        <f t="shared" si="41"/>
        <v/>
      </c>
      <c r="AA264" s="310" t="str">
        <f>IFERROR(INDEX('[1]SOTY &amp; Multi Gun Data'!$F$7:$F$410,MATCH((ROW()-6),'[1]SOTY &amp; Multi Gun Data'!$AN$7:$AN$410,0),1),"")</f>
        <v/>
      </c>
      <c r="AB264" s="311" t="str">
        <f>IF($AA264="","",INDEX('[1]SOTY &amp; Multi Gun Data'!G$7:G$410,MATCH($AA264,'[1]SOTY &amp; Multi Gun Data'!$F$7:$F$410,0),1))</f>
        <v/>
      </c>
      <c r="AC264" s="313" t="str">
        <f>IF($AA264="","",INDEX('[1]SOTY &amp; Multi Gun Data'!H$7:H$410,MATCH($AA264,'[1]SOTY &amp; Multi Gun Data'!$F$7:$F$410,0),1))</f>
        <v/>
      </c>
      <c r="AD264" s="315" t="str">
        <f>IF($AA264="","",INDEX('[1]SOTY &amp; Multi Gun Data'!J$7:J$410,MATCH($AA264,'[1]SOTY &amp; Multi Gun Data'!$F$7:$F$410,0),1))</f>
        <v/>
      </c>
      <c r="AE264" s="316" t="str">
        <f>IF($AA264="","",INDEX('[1]SOTY &amp; Multi Gun Data'!K$7:K$410,MATCH($AA264,'[1]SOTY &amp; Multi Gun Data'!$F$7:$F$410,0),1))</f>
        <v/>
      </c>
      <c r="AF264" s="312" t="str">
        <f t="shared" ref="AF264:AF327" si="47">IF(AA264="","",MAX(AB264:AC264)+MAX(AD264:AE264))</f>
        <v/>
      </c>
      <c r="AG264" s="28" t="str">
        <f t="shared" si="42"/>
        <v/>
      </c>
      <c r="AK264" s="310" t="str">
        <f>IFERROR(INDEX('[1]SOTY &amp; Multi Gun Data'!$F$7:$F$410,MATCH((ROW()-6),'[1]SOTY &amp; Multi Gun Data'!$AP$7:$AP$410,0),1),"")</f>
        <v/>
      </c>
      <c r="AL264" s="311" t="str">
        <f>IF($AK264="","",INDEX('[1]SOTY &amp; Multi Gun Data'!G$7:G$410,MATCH($AK264,'[1]SOTY &amp; Multi Gun Data'!$F$7:$F$410,0),1))</f>
        <v/>
      </c>
      <c r="AM264" s="313" t="str">
        <f>IF($AK264="","",INDEX('[1]SOTY &amp; Multi Gun Data'!H$7:H$410,MATCH($AK264,'[1]SOTY &amp; Multi Gun Data'!$F$7:$F$410,0),1))</f>
        <v/>
      </c>
      <c r="AN264" s="315" t="str">
        <f>IF($AK264="","",INDEX('[1]SOTY &amp; Multi Gun Data'!J$7:J$410,MATCH($AK264,'[1]SOTY &amp; Multi Gun Data'!$F$7:$F$410,0),1))</f>
        <v/>
      </c>
      <c r="AO264" s="316" t="str">
        <f>IF($AK264="","",INDEX('[1]SOTY &amp; Multi Gun Data'!K$7:K$410,MATCH($AK264,'[1]SOTY &amp; Multi Gun Data'!$F$7:$F$410,0),1))</f>
        <v/>
      </c>
      <c r="AP264" s="312" t="str">
        <f t="shared" ref="AP264:AP327" si="48">IF(AK264="","",SUM(AL264:AO264))</f>
        <v/>
      </c>
      <c r="AQ264" s="28" t="str">
        <f t="shared" si="43"/>
        <v/>
      </c>
      <c r="AU264" s="310" t="str">
        <f>IFERROR(INDEX('[1]SOTY &amp; Multi Gun Data'!$F$7:$F$410,MATCH((ROW()-6),'[1]SOTY &amp; Multi Gun Data'!$AC$7:$AC$410,0),1),"")</f>
        <v/>
      </c>
      <c r="AV264" s="317" t="str">
        <f>IF(AU264="","",INDEX('[1]SOTY &amp; Multi Gun Data'!AB$7:AB$410,MATCH(AU264,'[1]SOTY &amp; Multi Gun Data'!$F$7:$F$410,0),1))</f>
        <v/>
      </c>
      <c r="AW264" s="318" t="str">
        <f t="array" ref="AW264">IF($AU264="","",MAX(IF('[1]SOTY &amp; Multi Gun Data'!$F$7:$F$410=$AU264,'[1]SOTY &amp; Multi Gun Data'!$G$7:$G$410),IF('[1]SOTY &amp; Multi Gun Data'!$F$7:$F$410=$AU264,'[1]SOTY &amp; Multi Gun Data'!$H$7:$H$410)))</f>
        <v/>
      </c>
      <c r="AX264" s="319" t="str">
        <f t="shared" ref="AX264:AX327" si="49">IF(AU264="","",AX263+1)</f>
        <v/>
      </c>
    </row>
    <row r="265" spans="1:50" ht="16.7" x14ac:dyDescent="0.35">
      <c r="A265" s="310" t="str">
        <f>IFERROR(INDEX('[1]SOTY &amp; Multi Gun Data'!$F$7:$F$410,MATCH((ROW()-6),'[1]SOTY &amp; Multi Gun Data'!$AH$7:$AH$410,0),1),"")</f>
        <v/>
      </c>
      <c r="B265" s="311" t="str">
        <f>IF($A265="","",INDEX('[1]SOTY &amp; Multi Gun Data'!G$7:G$410,MATCH($A265,'[1]SOTY &amp; Multi Gun Data'!$F$7:$F$410,0),1))</f>
        <v/>
      </c>
      <c r="C265" s="311" t="str">
        <f>IF($A265="","",INDEX('[1]SOTY &amp; Multi Gun Data'!H$7:H$410,MATCH($A265,'[1]SOTY &amp; Multi Gun Data'!$F$7:$F$410,0),1))</f>
        <v/>
      </c>
      <c r="D265" s="312" t="str">
        <f t="shared" si="44"/>
        <v/>
      </c>
      <c r="E265" s="28" t="str">
        <f t="shared" ref="E265:E328" si="50">IF(A265="","",E264+1)</f>
        <v/>
      </c>
      <c r="I265" s="310" t="str">
        <f>IFERROR(INDEX('[1]SOTY &amp; Multi Gun Data'!$F$7:$F$410,MATCH((ROW()-6),'[1]SOTY &amp; Multi Gun Data'!$AJ$7:$AJ$410,0),1),"")</f>
        <v/>
      </c>
      <c r="J265" s="311" t="str">
        <f>IF(I265="","",INDEX('[1]SOTY &amp; Multi Gun Data'!G$7:G$410,MATCH($I265,'[1]SOTY &amp; Multi Gun Data'!$F$7:$F$410,0),1))</f>
        <v/>
      </c>
      <c r="K265" s="313" t="str">
        <f>IF(J265="","",INDEX('[1]SOTY &amp; Multi Gun Data'!H$7:H$410,MATCH($I265,'[1]SOTY &amp; Multi Gun Data'!$F$7:$F$410,0),1))</f>
        <v/>
      </c>
      <c r="L265" s="314" t="str">
        <f>IF(K265="","",INDEX('[1]SOTY &amp; Multi Gun Data'!I$7:I$410,MATCH($I265,'[1]SOTY &amp; Multi Gun Data'!$F$7:$F$410,0),1))</f>
        <v/>
      </c>
      <c r="M265" s="312" t="str">
        <f t="shared" si="45"/>
        <v/>
      </c>
      <c r="N265" s="28" t="str">
        <f t="shared" ref="N265:N328" si="51">IF(I265="","",N264+1)</f>
        <v/>
      </c>
      <c r="R265" s="310" t="str">
        <f>IFERROR(INDEX('[1]SOTY &amp; Multi Gun Data'!$F$7:$F$410,MATCH((ROW()-6),'[1]SOTY &amp; Multi Gun Data'!$AL$7:$AL$410,0),1),"")</f>
        <v/>
      </c>
      <c r="S265" s="311" t="str">
        <f>IF(R265="","",INDEX('[1]SOTY &amp; Multi Gun Data'!G$7:G$410,MATCH($R265,'[1]SOTY &amp; Multi Gun Data'!$F$7:$F$410,0),1))</f>
        <v/>
      </c>
      <c r="T265" s="313" t="str">
        <f>IF(S265="","",INDEX('[1]SOTY &amp; Multi Gun Data'!H$7:H$410,MATCH($R265,'[1]SOTY &amp; Multi Gun Data'!$F$7:$F$410,0),1))</f>
        <v/>
      </c>
      <c r="U265" s="314" t="str">
        <f>IF(T265="","",INDEX('[1]SOTY &amp; Multi Gun Data'!I$7:I$410,MATCH($R265,'[1]SOTY &amp; Multi Gun Data'!$F$7:$F$410,0),1))</f>
        <v/>
      </c>
      <c r="V265" s="312" t="str">
        <f t="shared" si="46"/>
        <v/>
      </c>
      <c r="W265" s="28" t="str">
        <f t="shared" ref="W265:W328" si="52">IF(R265="","",W264+1)</f>
        <v/>
      </c>
      <c r="AA265" s="310" t="str">
        <f>IFERROR(INDEX('[1]SOTY &amp; Multi Gun Data'!$F$7:$F$410,MATCH((ROW()-6),'[1]SOTY &amp; Multi Gun Data'!$AN$7:$AN$410,0),1),"")</f>
        <v/>
      </c>
      <c r="AB265" s="311" t="str">
        <f>IF($AA265="","",INDEX('[1]SOTY &amp; Multi Gun Data'!G$7:G$410,MATCH($AA265,'[1]SOTY &amp; Multi Gun Data'!$F$7:$F$410,0),1))</f>
        <v/>
      </c>
      <c r="AC265" s="313" t="str">
        <f>IF($AA265="","",INDEX('[1]SOTY &amp; Multi Gun Data'!H$7:H$410,MATCH($AA265,'[1]SOTY &amp; Multi Gun Data'!$F$7:$F$410,0),1))</f>
        <v/>
      </c>
      <c r="AD265" s="315" t="str">
        <f>IF($AA265="","",INDEX('[1]SOTY &amp; Multi Gun Data'!J$7:J$410,MATCH($AA265,'[1]SOTY &amp; Multi Gun Data'!$F$7:$F$410,0),1))</f>
        <v/>
      </c>
      <c r="AE265" s="316" t="str">
        <f>IF($AA265="","",INDEX('[1]SOTY &amp; Multi Gun Data'!K$7:K$410,MATCH($AA265,'[1]SOTY &amp; Multi Gun Data'!$F$7:$F$410,0),1))</f>
        <v/>
      </c>
      <c r="AF265" s="312" t="str">
        <f t="shared" si="47"/>
        <v/>
      </c>
      <c r="AG265" s="28" t="str">
        <f t="shared" ref="AG265:AG328" si="53">IF(AA265="","",AG264+1)</f>
        <v/>
      </c>
      <c r="AK265" s="310" t="str">
        <f>IFERROR(INDEX('[1]SOTY &amp; Multi Gun Data'!$F$7:$F$410,MATCH((ROW()-6),'[1]SOTY &amp; Multi Gun Data'!$AP$7:$AP$410,0),1),"")</f>
        <v/>
      </c>
      <c r="AL265" s="311" t="str">
        <f>IF($AK265="","",INDEX('[1]SOTY &amp; Multi Gun Data'!G$7:G$410,MATCH($AK265,'[1]SOTY &amp; Multi Gun Data'!$F$7:$F$410,0),1))</f>
        <v/>
      </c>
      <c r="AM265" s="313" t="str">
        <f>IF($AK265="","",INDEX('[1]SOTY &amp; Multi Gun Data'!H$7:H$410,MATCH($AK265,'[1]SOTY &amp; Multi Gun Data'!$F$7:$F$410,0),1))</f>
        <v/>
      </c>
      <c r="AN265" s="315" t="str">
        <f>IF($AK265="","",INDEX('[1]SOTY &amp; Multi Gun Data'!J$7:J$410,MATCH($AK265,'[1]SOTY &amp; Multi Gun Data'!$F$7:$F$410,0),1))</f>
        <v/>
      </c>
      <c r="AO265" s="316" t="str">
        <f>IF($AK265="","",INDEX('[1]SOTY &amp; Multi Gun Data'!K$7:K$410,MATCH($AK265,'[1]SOTY &amp; Multi Gun Data'!$F$7:$F$410,0),1))</f>
        <v/>
      </c>
      <c r="AP265" s="312" t="str">
        <f t="shared" si="48"/>
        <v/>
      </c>
      <c r="AQ265" s="28" t="str">
        <f t="shared" ref="AQ265:AQ328" si="54">IF(AK265="","",AQ264+1)</f>
        <v/>
      </c>
      <c r="AU265" s="310" t="str">
        <f>IFERROR(INDEX('[1]SOTY &amp; Multi Gun Data'!$F$7:$F$410,MATCH((ROW()-6),'[1]SOTY &amp; Multi Gun Data'!$AC$7:$AC$410,0),1),"")</f>
        <v/>
      </c>
      <c r="AV265" s="317" t="str">
        <f>IF(AU265="","",INDEX('[1]SOTY &amp; Multi Gun Data'!AB$7:AB$410,MATCH(AU265,'[1]SOTY &amp; Multi Gun Data'!$F$7:$F$410,0),1))</f>
        <v/>
      </c>
      <c r="AW265" s="318" t="str">
        <f t="array" ref="AW265">IF($AU265="","",MAX(IF('[1]SOTY &amp; Multi Gun Data'!$F$7:$F$410=$AU265,'[1]SOTY &amp; Multi Gun Data'!$G$7:$G$410),IF('[1]SOTY &amp; Multi Gun Data'!$F$7:$F$410=$AU265,'[1]SOTY &amp; Multi Gun Data'!$H$7:$H$410)))</f>
        <v/>
      </c>
      <c r="AX265" s="319" t="str">
        <f t="shared" si="49"/>
        <v/>
      </c>
    </row>
    <row r="266" spans="1:50" ht="16.7" x14ac:dyDescent="0.35">
      <c r="A266" s="310" t="str">
        <f>IFERROR(INDEX('[1]SOTY &amp; Multi Gun Data'!$F$7:$F$410,MATCH((ROW()-6),'[1]SOTY &amp; Multi Gun Data'!$AH$7:$AH$410,0),1),"")</f>
        <v/>
      </c>
      <c r="B266" s="311" t="str">
        <f>IF($A266="","",INDEX('[1]SOTY &amp; Multi Gun Data'!G$7:G$410,MATCH($A266,'[1]SOTY &amp; Multi Gun Data'!$F$7:$F$410,0),1))</f>
        <v/>
      </c>
      <c r="C266" s="311" t="str">
        <f>IF($A266="","",INDEX('[1]SOTY &amp; Multi Gun Data'!H$7:H$410,MATCH($A266,'[1]SOTY &amp; Multi Gun Data'!$F$7:$F$410,0),1))</f>
        <v/>
      </c>
      <c r="D266" s="312" t="str">
        <f t="shared" si="44"/>
        <v/>
      </c>
      <c r="E266" s="28" t="str">
        <f t="shared" si="50"/>
        <v/>
      </c>
      <c r="I266" s="310" t="str">
        <f>IFERROR(INDEX('[1]SOTY &amp; Multi Gun Data'!$F$7:$F$410,MATCH((ROW()-6),'[1]SOTY &amp; Multi Gun Data'!$AJ$7:$AJ$410,0),1),"")</f>
        <v/>
      </c>
      <c r="J266" s="311" t="str">
        <f>IF(I266="","",INDEX('[1]SOTY &amp; Multi Gun Data'!G$7:G$410,MATCH($I266,'[1]SOTY &amp; Multi Gun Data'!$F$7:$F$410,0),1))</f>
        <v/>
      </c>
      <c r="K266" s="313" t="str">
        <f>IF(J266="","",INDEX('[1]SOTY &amp; Multi Gun Data'!H$7:H$410,MATCH($I266,'[1]SOTY &amp; Multi Gun Data'!$F$7:$F$410,0),1))</f>
        <v/>
      </c>
      <c r="L266" s="314" t="str">
        <f>IF(K266="","",INDEX('[1]SOTY &amp; Multi Gun Data'!I$7:I$410,MATCH($I266,'[1]SOTY &amp; Multi Gun Data'!$F$7:$F$410,0),1))</f>
        <v/>
      </c>
      <c r="M266" s="312" t="str">
        <f t="shared" si="45"/>
        <v/>
      </c>
      <c r="N266" s="28" t="str">
        <f t="shared" si="51"/>
        <v/>
      </c>
      <c r="R266" s="310" t="str">
        <f>IFERROR(INDEX('[1]SOTY &amp; Multi Gun Data'!$F$7:$F$410,MATCH((ROW()-6),'[1]SOTY &amp; Multi Gun Data'!$AL$7:$AL$410,0),1),"")</f>
        <v/>
      </c>
      <c r="S266" s="311" t="str">
        <f>IF(R266="","",INDEX('[1]SOTY &amp; Multi Gun Data'!G$7:G$410,MATCH($R266,'[1]SOTY &amp; Multi Gun Data'!$F$7:$F$410,0),1))</f>
        <v/>
      </c>
      <c r="T266" s="313" t="str">
        <f>IF(S266="","",INDEX('[1]SOTY &amp; Multi Gun Data'!H$7:H$410,MATCH($R266,'[1]SOTY &amp; Multi Gun Data'!$F$7:$F$410,0),1))</f>
        <v/>
      </c>
      <c r="U266" s="314" t="str">
        <f>IF(T266="","",INDEX('[1]SOTY &amp; Multi Gun Data'!I$7:I$410,MATCH($R266,'[1]SOTY &amp; Multi Gun Data'!$F$7:$F$410,0),1))</f>
        <v/>
      </c>
      <c r="V266" s="312" t="str">
        <f t="shared" si="46"/>
        <v/>
      </c>
      <c r="W266" s="28" t="str">
        <f t="shared" si="52"/>
        <v/>
      </c>
      <c r="AA266" s="310" t="str">
        <f>IFERROR(INDEX('[1]SOTY &amp; Multi Gun Data'!$F$7:$F$410,MATCH((ROW()-6),'[1]SOTY &amp; Multi Gun Data'!$AN$7:$AN$410,0),1),"")</f>
        <v/>
      </c>
      <c r="AB266" s="311" t="str">
        <f>IF($AA266="","",INDEX('[1]SOTY &amp; Multi Gun Data'!G$7:G$410,MATCH($AA266,'[1]SOTY &amp; Multi Gun Data'!$F$7:$F$410,0),1))</f>
        <v/>
      </c>
      <c r="AC266" s="313" t="str">
        <f>IF($AA266="","",INDEX('[1]SOTY &amp; Multi Gun Data'!H$7:H$410,MATCH($AA266,'[1]SOTY &amp; Multi Gun Data'!$F$7:$F$410,0),1))</f>
        <v/>
      </c>
      <c r="AD266" s="315" t="str">
        <f>IF($AA266="","",INDEX('[1]SOTY &amp; Multi Gun Data'!J$7:J$410,MATCH($AA266,'[1]SOTY &amp; Multi Gun Data'!$F$7:$F$410,0),1))</f>
        <v/>
      </c>
      <c r="AE266" s="316" t="str">
        <f>IF($AA266="","",INDEX('[1]SOTY &amp; Multi Gun Data'!K$7:K$410,MATCH($AA266,'[1]SOTY &amp; Multi Gun Data'!$F$7:$F$410,0),1))</f>
        <v/>
      </c>
      <c r="AF266" s="312" t="str">
        <f t="shared" si="47"/>
        <v/>
      </c>
      <c r="AG266" s="28" t="str">
        <f t="shared" si="53"/>
        <v/>
      </c>
      <c r="AK266" s="310" t="str">
        <f>IFERROR(INDEX('[1]SOTY &amp; Multi Gun Data'!$F$7:$F$410,MATCH((ROW()-6),'[1]SOTY &amp; Multi Gun Data'!$AP$7:$AP$410,0),1),"")</f>
        <v/>
      </c>
      <c r="AL266" s="311" t="str">
        <f>IF($AK266="","",INDEX('[1]SOTY &amp; Multi Gun Data'!G$7:G$410,MATCH($AK266,'[1]SOTY &amp; Multi Gun Data'!$F$7:$F$410,0),1))</f>
        <v/>
      </c>
      <c r="AM266" s="313" t="str">
        <f>IF($AK266="","",INDEX('[1]SOTY &amp; Multi Gun Data'!H$7:H$410,MATCH($AK266,'[1]SOTY &amp; Multi Gun Data'!$F$7:$F$410,0),1))</f>
        <v/>
      </c>
      <c r="AN266" s="315" t="str">
        <f>IF($AK266="","",INDEX('[1]SOTY &amp; Multi Gun Data'!J$7:J$410,MATCH($AK266,'[1]SOTY &amp; Multi Gun Data'!$F$7:$F$410,0),1))</f>
        <v/>
      </c>
      <c r="AO266" s="316" t="str">
        <f>IF($AK266="","",INDEX('[1]SOTY &amp; Multi Gun Data'!K$7:K$410,MATCH($AK266,'[1]SOTY &amp; Multi Gun Data'!$F$7:$F$410,0),1))</f>
        <v/>
      </c>
      <c r="AP266" s="312" t="str">
        <f t="shared" si="48"/>
        <v/>
      </c>
      <c r="AQ266" s="28" t="str">
        <f t="shared" si="54"/>
        <v/>
      </c>
      <c r="AU266" s="310" t="str">
        <f>IFERROR(INDEX('[1]SOTY &amp; Multi Gun Data'!$F$7:$F$410,MATCH((ROW()-6),'[1]SOTY &amp; Multi Gun Data'!$AC$7:$AC$410,0),1),"")</f>
        <v/>
      </c>
      <c r="AV266" s="317" t="str">
        <f>IF(AU266="","",INDEX('[1]SOTY &amp; Multi Gun Data'!AB$7:AB$410,MATCH(AU266,'[1]SOTY &amp; Multi Gun Data'!$F$7:$F$410,0),1))</f>
        <v/>
      </c>
      <c r="AW266" s="318" t="str">
        <f t="array" ref="AW266">IF($AU266="","",MAX(IF('[1]SOTY &amp; Multi Gun Data'!$F$7:$F$410=$AU266,'[1]SOTY &amp; Multi Gun Data'!$G$7:$G$410),IF('[1]SOTY &amp; Multi Gun Data'!$F$7:$F$410=$AU266,'[1]SOTY &amp; Multi Gun Data'!$H$7:$H$410)))</f>
        <v/>
      </c>
      <c r="AX266" s="319" t="str">
        <f t="shared" si="49"/>
        <v/>
      </c>
    </row>
    <row r="267" spans="1:50" ht="16.7" x14ac:dyDescent="0.35">
      <c r="A267" s="310" t="str">
        <f>IFERROR(INDEX('[1]SOTY &amp; Multi Gun Data'!$F$7:$F$410,MATCH((ROW()-6),'[1]SOTY &amp; Multi Gun Data'!$AH$7:$AH$410,0),1),"")</f>
        <v/>
      </c>
      <c r="B267" s="311" t="str">
        <f>IF($A267="","",INDEX('[1]SOTY &amp; Multi Gun Data'!G$7:G$410,MATCH($A267,'[1]SOTY &amp; Multi Gun Data'!$F$7:$F$410,0),1))</f>
        <v/>
      </c>
      <c r="C267" s="311" t="str">
        <f>IF($A267="","",INDEX('[1]SOTY &amp; Multi Gun Data'!H$7:H$410,MATCH($A267,'[1]SOTY &amp; Multi Gun Data'!$F$7:$F$410,0),1))</f>
        <v/>
      </c>
      <c r="D267" s="312" t="str">
        <f t="shared" si="44"/>
        <v/>
      </c>
      <c r="E267" s="28" t="str">
        <f t="shared" si="50"/>
        <v/>
      </c>
      <c r="I267" s="310" t="str">
        <f>IFERROR(INDEX('[1]SOTY &amp; Multi Gun Data'!$F$7:$F$410,MATCH((ROW()-6),'[1]SOTY &amp; Multi Gun Data'!$AJ$7:$AJ$410,0),1),"")</f>
        <v/>
      </c>
      <c r="J267" s="311" t="str">
        <f>IF(I267="","",INDEX('[1]SOTY &amp; Multi Gun Data'!G$7:G$410,MATCH($I267,'[1]SOTY &amp; Multi Gun Data'!$F$7:$F$410,0),1))</f>
        <v/>
      </c>
      <c r="K267" s="313" t="str">
        <f>IF(J267="","",INDEX('[1]SOTY &amp; Multi Gun Data'!H$7:H$410,MATCH($I267,'[1]SOTY &amp; Multi Gun Data'!$F$7:$F$410,0),1))</f>
        <v/>
      </c>
      <c r="L267" s="314" t="str">
        <f>IF(K267="","",INDEX('[1]SOTY &amp; Multi Gun Data'!I$7:I$410,MATCH($I267,'[1]SOTY &amp; Multi Gun Data'!$F$7:$F$410,0),1))</f>
        <v/>
      </c>
      <c r="M267" s="312" t="str">
        <f t="shared" si="45"/>
        <v/>
      </c>
      <c r="N267" s="28" t="str">
        <f t="shared" si="51"/>
        <v/>
      </c>
      <c r="R267" s="310" t="str">
        <f>IFERROR(INDEX('[1]SOTY &amp; Multi Gun Data'!$F$7:$F$410,MATCH((ROW()-6),'[1]SOTY &amp; Multi Gun Data'!$AL$7:$AL$410,0),1),"")</f>
        <v/>
      </c>
      <c r="S267" s="311" t="str">
        <f>IF(R267="","",INDEX('[1]SOTY &amp; Multi Gun Data'!G$7:G$410,MATCH($R267,'[1]SOTY &amp; Multi Gun Data'!$F$7:$F$410,0),1))</f>
        <v/>
      </c>
      <c r="T267" s="313" t="str">
        <f>IF(S267="","",INDEX('[1]SOTY &amp; Multi Gun Data'!H$7:H$410,MATCH($R267,'[1]SOTY &amp; Multi Gun Data'!$F$7:$F$410,0),1))</f>
        <v/>
      </c>
      <c r="U267" s="314" t="str">
        <f>IF(T267="","",INDEX('[1]SOTY &amp; Multi Gun Data'!I$7:I$410,MATCH($R267,'[1]SOTY &amp; Multi Gun Data'!$F$7:$F$410,0),1))</f>
        <v/>
      </c>
      <c r="V267" s="312" t="str">
        <f t="shared" si="46"/>
        <v/>
      </c>
      <c r="W267" s="28" t="str">
        <f t="shared" si="52"/>
        <v/>
      </c>
      <c r="AA267" s="310" t="str">
        <f>IFERROR(INDEX('[1]SOTY &amp; Multi Gun Data'!$F$7:$F$410,MATCH((ROW()-6),'[1]SOTY &amp; Multi Gun Data'!$AN$7:$AN$410,0),1),"")</f>
        <v/>
      </c>
      <c r="AB267" s="311" t="str">
        <f>IF($AA267="","",INDEX('[1]SOTY &amp; Multi Gun Data'!G$7:G$410,MATCH($AA267,'[1]SOTY &amp; Multi Gun Data'!$F$7:$F$410,0),1))</f>
        <v/>
      </c>
      <c r="AC267" s="313" t="str">
        <f>IF($AA267="","",INDEX('[1]SOTY &amp; Multi Gun Data'!H$7:H$410,MATCH($AA267,'[1]SOTY &amp; Multi Gun Data'!$F$7:$F$410,0),1))</f>
        <v/>
      </c>
      <c r="AD267" s="315" t="str">
        <f>IF($AA267="","",INDEX('[1]SOTY &amp; Multi Gun Data'!J$7:J$410,MATCH($AA267,'[1]SOTY &amp; Multi Gun Data'!$F$7:$F$410,0),1))</f>
        <v/>
      </c>
      <c r="AE267" s="316" t="str">
        <f>IF($AA267="","",INDEX('[1]SOTY &amp; Multi Gun Data'!K$7:K$410,MATCH($AA267,'[1]SOTY &amp; Multi Gun Data'!$F$7:$F$410,0),1))</f>
        <v/>
      </c>
      <c r="AF267" s="312" t="str">
        <f t="shared" si="47"/>
        <v/>
      </c>
      <c r="AG267" s="28" t="str">
        <f t="shared" si="53"/>
        <v/>
      </c>
      <c r="AK267" s="310" t="str">
        <f>IFERROR(INDEX('[1]SOTY &amp; Multi Gun Data'!$F$7:$F$410,MATCH((ROW()-6),'[1]SOTY &amp; Multi Gun Data'!$AP$7:$AP$410,0),1),"")</f>
        <v/>
      </c>
      <c r="AL267" s="311" t="str">
        <f>IF($AK267="","",INDEX('[1]SOTY &amp; Multi Gun Data'!G$7:G$410,MATCH($AK267,'[1]SOTY &amp; Multi Gun Data'!$F$7:$F$410,0),1))</f>
        <v/>
      </c>
      <c r="AM267" s="313" t="str">
        <f>IF($AK267="","",INDEX('[1]SOTY &amp; Multi Gun Data'!H$7:H$410,MATCH($AK267,'[1]SOTY &amp; Multi Gun Data'!$F$7:$F$410,0),1))</f>
        <v/>
      </c>
      <c r="AN267" s="315" t="str">
        <f>IF($AK267="","",INDEX('[1]SOTY &amp; Multi Gun Data'!J$7:J$410,MATCH($AK267,'[1]SOTY &amp; Multi Gun Data'!$F$7:$F$410,0),1))</f>
        <v/>
      </c>
      <c r="AO267" s="316" t="str">
        <f>IF($AK267="","",INDEX('[1]SOTY &amp; Multi Gun Data'!K$7:K$410,MATCH($AK267,'[1]SOTY &amp; Multi Gun Data'!$F$7:$F$410,0),1))</f>
        <v/>
      </c>
      <c r="AP267" s="312" t="str">
        <f t="shared" si="48"/>
        <v/>
      </c>
      <c r="AQ267" s="28" t="str">
        <f t="shared" si="54"/>
        <v/>
      </c>
      <c r="AU267" s="310" t="str">
        <f>IFERROR(INDEX('[1]SOTY &amp; Multi Gun Data'!$F$7:$F$410,MATCH((ROW()-6),'[1]SOTY &amp; Multi Gun Data'!$AC$7:$AC$410,0),1),"")</f>
        <v/>
      </c>
      <c r="AV267" s="317" t="str">
        <f>IF(AU267="","",INDEX('[1]SOTY &amp; Multi Gun Data'!AB$7:AB$410,MATCH(AU267,'[1]SOTY &amp; Multi Gun Data'!$F$7:$F$410,0),1))</f>
        <v/>
      </c>
      <c r="AW267" s="318" t="str">
        <f t="array" ref="AW267">IF($AU267="","",MAX(IF('[1]SOTY &amp; Multi Gun Data'!$F$7:$F$410=$AU267,'[1]SOTY &amp; Multi Gun Data'!$G$7:$G$410),IF('[1]SOTY &amp; Multi Gun Data'!$F$7:$F$410=$AU267,'[1]SOTY &amp; Multi Gun Data'!$H$7:$H$410)))</f>
        <v/>
      </c>
      <c r="AX267" s="319" t="str">
        <f t="shared" si="49"/>
        <v/>
      </c>
    </row>
    <row r="268" spans="1:50" ht="16.7" x14ac:dyDescent="0.35">
      <c r="A268" s="310" t="str">
        <f>IFERROR(INDEX('[1]SOTY &amp; Multi Gun Data'!$F$7:$F$410,MATCH((ROW()-6),'[1]SOTY &amp; Multi Gun Data'!$AH$7:$AH$410,0),1),"")</f>
        <v/>
      </c>
      <c r="B268" s="311" t="str">
        <f>IF($A268="","",INDEX('[1]SOTY &amp; Multi Gun Data'!G$7:G$410,MATCH($A268,'[1]SOTY &amp; Multi Gun Data'!$F$7:$F$410,0),1))</f>
        <v/>
      </c>
      <c r="C268" s="311" t="str">
        <f>IF($A268="","",INDEX('[1]SOTY &amp; Multi Gun Data'!H$7:H$410,MATCH($A268,'[1]SOTY &amp; Multi Gun Data'!$F$7:$F$410,0),1))</f>
        <v/>
      </c>
      <c r="D268" s="312" t="str">
        <f t="shared" si="44"/>
        <v/>
      </c>
      <c r="E268" s="28" t="str">
        <f t="shared" si="50"/>
        <v/>
      </c>
      <c r="I268" s="310" t="str">
        <f>IFERROR(INDEX('[1]SOTY &amp; Multi Gun Data'!$F$7:$F$410,MATCH((ROW()-6),'[1]SOTY &amp; Multi Gun Data'!$AJ$7:$AJ$410,0),1),"")</f>
        <v/>
      </c>
      <c r="J268" s="311" t="str">
        <f>IF(I268="","",INDEX('[1]SOTY &amp; Multi Gun Data'!G$7:G$410,MATCH($I268,'[1]SOTY &amp; Multi Gun Data'!$F$7:$F$410,0),1))</f>
        <v/>
      </c>
      <c r="K268" s="313" t="str">
        <f>IF(J268="","",INDEX('[1]SOTY &amp; Multi Gun Data'!H$7:H$410,MATCH($I268,'[1]SOTY &amp; Multi Gun Data'!$F$7:$F$410,0),1))</f>
        <v/>
      </c>
      <c r="L268" s="314" t="str">
        <f>IF(K268="","",INDEX('[1]SOTY &amp; Multi Gun Data'!I$7:I$410,MATCH($I268,'[1]SOTY &amp; Multi Gun Data'!$F$7:$F$410,0),1))</f>
        <v/>
      </c>
      <c r="M268" s="312" t="str">
        <f t="shared" si="45"/>
        <v/>
      </c>
      <c r="N268" s="28" t="str">
        <f t="shared" si="51"/>
        <v/>
      </c>
      <c r="R268" s="310" t="str">
        <f>IFERROR(INDEX('[1]SOTY &amp; Multi Gun Data'!$F$7:$F$410,MATCH((ROW()-6),'[1]SOTY &amp; Multi Gun Data'!$AL$7:$AL$410,0),1),"")</f>
        <v/>
      </c>
      <c r="S268" s="311" t="str">
        <f>IF(R268="","",INDEX('[1]SOTY &amp; Multi Gun Data'!G$7:G$410,MATCH($R268,'[1]SOTY &amp; Multi Gun Data'!$F$7:$F$410,0),1))</f>
        <v/>
      </c>
      <c r="T268" s="313" t="str">
        <f>IF(S268="","",INDEX('[1]SOTY &amp; Multi Gun Data'!H$7:H$410,MATCH($R268,'[1]SOTY &amp; Multi Gun Data'!$F$7:$F$410,0),1))</f>
        <v/>
      </c>
      <c r="U268" s="314" t="str">
        <f>IF(T268="","",INDEX('[1]SOTY &amp; Multi Gun Data'!I$7:I$410,MATCH($R268,'[1]SOTY &amp; Multi Gun Data'!$F$7:$F$410,0),1))</f>
        <v/>
      </c>
      <c r="V268" s="312" t="str">
        <f t="shared" si="46"/>
        <v/>
      </c>
      <c r="W268" s="28" t="str">
        <f t="shared" si="52"/>
        <v/>
      </c>
      <c r="AA268" s="310" t="str">
        <f>IFERROR(INDEX('[1]SOTY &amp; Multi Gun Data'!$F$7:$F$410,MATCH((ROW()-6),'[1]SOTY &amp; Multi Gun Data'!$AN$7:$AN$410,0),1),"")</f>
        <v/>
      </c>
      <c r="AB268" s="311" t="str">
        <f>IF($AA268="","",INDEX('[1]SOTY &amp; Multi Gun Data'!G$7:G$410,MATCH($AA268,'[1]SOTY &amp; Multi Gun Data'!$F$7:$F$410,0),1))</f>
        <v/>
      </c>
      <c r="AC268" s="313" t="str">
        <f>IF($AA268="","",INDEX('[1]SOTY &amp; Multi Gun Data'!H$7:H$410,MATCH($AA268,'[1]SOTY &amp; Multi Gun Data'!$F$7:$F$410,0),1))</f>
        <v/>
      </c>
      <c r="AD268" s="315" t="str">
        <f>IF($AA268="","",INDEX('[1]SOTY &amp; Multi Gun Data'!J$7:J$410,MATCH($AA268,'[1]SOTY &amp; Multi Gun Data'!$F$7:$F$410,0),1))</f>
        <v/>
      </c>
      <c r="AE268" s="316" t="str">
        <f>IF($AA268="","",INDEX('[1]SOTY &amp; Multi Gun Data'!K$7:K$410,MATCH($AA268,'[1]SOTY &amp; Multi Gun Data'!$F$7:$F$410,0),1))</f>
        <v/>
      </c>
      <c r="AF268" s="312" t="str">
        <f t="shared" si="47"/>
        <v/>
      </c>
      <c r="AG268" s="28" t="str">
        <f t="shared" si="53"/>
        <v/>
      </c>
      <c r="AK268" s="310" t="str">
        <f>IFERROR(INDEX('[1]SOTY &amp; Multi Gun Data'!$F$7:$F$410,MATCH((ROW()-6),'[1]SOTY &amp; Multi Gun Data'!$AP$7:$AP$410,0),1),"")</f>
        <v/>
      </c>
      <c r="AL268" s="311" t="str">
        <f>IF($AK268="","",INDEX('[1]SOTY &amp; Multi Gun Data'!G$7:G$410,MATCH($AK268,'[1]SOTY &amp; Multi Gun Data'!$F$7:$F$410,0),1))</f>
        <v/>
      </c>
      <c r="AM268" s="313" t="str">
        <f>IF($AK268="","",INDEX('[1]SOTY &amp; Multi Gun Data'!H$7:H$410,MATCH($AK268,'[1]SOTY &amp; Multi Gun Data'!$F$7:$F$410,0),1))</f>
        <v/>
      </c>
      <c r="AN268" s="315" t="str">
        <f>IF($AK268="","",INDEX('[1]SOTY &amp; Multi Gun Data'!J$7:J$410,MATCH($AK268,'[1]SOTY &amp; Multi Gun Data'!$F$7:$F$410,0),1))</f>
        <v/>
      </c>
      <c r="AO268" s="316" t="str">
        <f>IF($AK268="","",INDEX('[1]SOTY &amp; Multi Gun Data'!K$7:K$410,MATCH($AK268,'[1]SOTY &amp; Multi Gun Data'!$F$7:$F$410,0),1))</f>
        <v/>
      </c>
      <c r="AP268" s="312" t="str">
        <f t="shared" si="48"/>
        <v/>
      </c>
      <c r="AQ268" s="28" t="str">
        <f t="shared" si="54"/>
        <v/>
      </c>
      <c r="AU268" s="310" t="str">
        <f>IFERROR(INDEX('[1]SOTY &amp; Multi Gun Data'!$F$7:$F$410,MATCH((ROW()-6),'[1]SOTY &amp; Multi Gun Data'!$AC$7:$AC$410,0),1),"")</f>
        <v/>
      </c>
      <c r="AV268" s="317" t="str">
        <f>IF(AU268="","",INDEX('[1]SOTY &amp; Multi Gun Data'!AB$7:AB$410,MATCH(AU268,'[1]SOTY &amp; Multi Gun Data'!$F$7:$F$410,0),1))</f>
        <v/>
      </c>
      <c r="AW268" s="318" t="str">
        <f t="array" ref="AW268">IF($AU268="","",MAX(IF('[1]SOTY &amp; Multi Gun Data'!$F$7:$F$410=$AU268,'[1]SOTY &amp; Multi Gun Data'!$G$7:$G$410),IF('[1]SOTY &amp; Multi Gun Data'!$F$7:$F$410=$AU268,'[1]SOTY &amp; Multi Gun Data'!$H$7:$H$410)))</f>
        <v/>
      </c>
      <c r="AX268" s="319" t="str">
        <f t="shared" si="49"/>
        <v/>
      </c>
    </row>
    <row r="269" spans="1:50" ht="16.7" x14ac:dyDescent="0.35">
      <c r="A269" s="310" t="str">
        <f>IFERROR(INDEX('[1]SOTY &amp; Multi Gun Data'!$F$7:$F$410,MATCH((ROW()-6),'[1]SOTY &amp; Multi Gun Data'!$AH$7:$AH$410,0),1),"")</f>
        <v/>
      </c>
      <c r="B269" s="311" t="str">
        <f>IF($A269="","",INDEX('[1]SOTY &amp; Multi Gun Data'!G$7:G$410,MATCH($A269,'[1]SOTY &amp; Multi Gun Data'!$F$7:$F$410,0),1))</f>
        <v/>
      </c>
      <c r="C269" s="311" t="str">
        <f>IF($A269="","",INDEX('[1]SOTY &amp; Multi Gun Data'!H$7:H$410,MATCH($A269,'[1]SOTY &amp; Multi Gun Data'!$F$7:$F$410,0),1))</f>
        <v/>
      </c>
      <c r="D269" s="312" t="str">
        <f t="shared" si="44"/>
        <v/>
      </c>
      <c r="E269" s="28" t="str">
        <f t="shared" si="50"/>
        <v/>
      </c>
      <c r="I269" s="310" t="str">
        <f>IFERROR(INDEX('[1]SOTY &amp; Multi Gun Data'!$F$7:$F$410,MATCH((ROW()-6),'[1]SOTY &amp; Multi Gun Data'!$AJ$7:$AJ$410,0),1),"")</f>
        <v/>
      </c>
      <c r="J269" s="311" t="str">
        <f>IF(I269="","",INDEX('[1]SOTY &amp; Multi Gun Data'!G$7:G$410,MATCH($I269,'[1]SOTY &amp; Multi Gun Data'!$F$7:$F$410,0),1))</f>
        <v/>
      </c>
      <c r="K269" s="313" t="str">
        <f>IF(J269="","",INDEX('[1]SOTY &amp; Multi Gun Data'!H$7:H$410,MATCH($I269,'[1]SOTY &amp; Multi Gun Data'!$F$7:$F$410,0),1))</f>
        <v/>
      </c>
      <c r="L269" s="314" t="str">
        <f>IF(K269="","",INDEX('[1]SOTY &amp; Multi Gun Data'!I$7:I$410,MATCH($I269,'[1]SOTY &amp; Multi Gun Data'!$F$7:$F$410,0),1))</f>
        <v/>
      </c>
      <c r="M269" s="312" t="str">
        <f t="shared" si="45"/>
        <v/>
      </c>
      <c r="N269" s="28" t="str">
        <f t="shared" si="51"/>
        <v/>
      </c>
      <c r="R269" s="310" t="str">
        <f>IFERROR(INDEX('[1]SOTY &amp; Multi Gun Data'!$F$7:$F$410,MATCH((ROW()-6),'[1]SOTY &amp; Multi Gun Data'!$AL$7:$AL$410,0),1),"")</f>
        <v/>
      </c>
      <c r="S269" s="311" t="str">
        <f>IF(R269="","",INDEX('[1]SOTY &amp; Multi Gun Data'!G$7:G$410,MATCH($R269,'[1]SOTY &amp; Multi Gun Data'!$F$7:$F$410,0),1))</f>
        <v/>
      </c>
      <c r="T269" s="313" t="str">
        <f>IF(S269="","",INDEX('[1]SOTY &amp; Multi Gun Data'!H$7:H$410,MATCH($R269,'[1]SOTY &amp; Multi Gun Data'!$F$7:$F$410,0),1))</f>
        <v/>
      </c>
      <c r="U269" s="314" t="str">
        <f>IF(T269="","",INDEX('[1]SOTY &amp; Multi Gun Data'!I$7:I$410,MATCH($R269,'[1]SOTY &amp; Multi Gun Data'!$F$7:$F$410,0),1))</f>
        <v/>
      </c>
      <c r="V269" s="312" t="str">
        <f t="shared" si="46"/>
        <v/>
      </c>
      <c r="W269" s="28" t="str">
        <f t="shared" si="52"/>
        <v/>
      </c>
      <c r="AA269" s="310" t="str">
        <f>IFERROR(INDEX('[1]SOTY &amp; Multi Gun Data'!$F$7:$F$410,MATCH((ROW()-6),'[1]SOTY &amp; Multi Gun Data'!$AN$7:$AN$410,0),1),"")</f>
        <v/>
      </c>
      <c r="AB269" s="311" t="str">
        <f>IF($AA269="","",INDEX('[1]SOTY &amp; Multi Gun Data'!G$7:G$410,MATCH($AA269,'[1]SOTY &amp; Multi Gun Data'!$F$7:$F$410,0),1))</f>
        <v/>
      </c>
      <c r="AC269" s="313" t="str">
        <f>IF($AA269="","",INDEX('[1]SOTY &amp; Multi Gun Data'!H$7:H$410,MATCH($AA269,'[1]SOTY &amp; Multi Gun Data'!$F$7:$F$410,0),1))</f>
        <v/>
      </c>
      <c r="AD269" s="315" t="str">
        <f>IF($AA269="","",INDEX('[1]SOTY &amp; Multi Gun Data'!J$7:J$410,MATCH($AA269,'[1]SOTY &amp; Multi Gun Data'!$F$7:$F$410,0),1))</f>
        <v/>
      </c>
      <c r="AE269" s="316" t="str">
        <f>IF($AA269="","",INDEX('[1]SOTY &amp; Multi Gun Data'!K$7:K$410,MATCH($AA269,'[1]SOTY &amp; Multi Gun Data'!$F$7:$F$410,0),1))</f>
        <v/>
      </c>
      <c r="AF269" s="312" t="str">
        <f t="shared" si="47"/>
        <v/>
      </c>
      <c r="AG269" s="28" t="str">
        <f t="shared" si="53"/>
        <v/>
      </c>
      <c r="AK269" s="310" t="str">
        <f>IFERROR(INDEX('[1]SOTY &amp; Multi Gun Data'!$F$7:$F$410,MATCH((ROW()-6),'[1]SOTY &amp; Multi Gun Data'!$AP$7:$AP$410,0),1),"")</f>
        <v/>
      </c>
      <c r="AL269" s="311" t="str">
        <f>IF($AK269="","",INDEX('[1]SOTY &amp; Multi Gun Data'!G$7:G$410,MATCH($AK269,'[1]SOTY &amp; Multi Gun Data'!$F$7:$F$410,0),1))</f>
        <v/>
      </c>
      <c r="AM269" s="313" t="str">
        <f>IF($AK269="","",INDEX('[1]SOTY &amp; Multi Gun Data'!H$7:H$410,MATCH($AK269,'[1]SOTY &amp; Multi Gun Data'!$F$7:$F$410,0),1))</f>
        <v/>
      </c>
      <c r="AN269" s="315" t="str">
        <f>IF($AK269="","",INDEX('[1]SOTY &amp; Multi Gun Data'!J$7:J$410,MATCH($AK269,'[1]SOTY &amp; Multi Gun Data'!$F$7:$F$410,0),1))</f>
        <v/>
      </c>
      <c r="AO269" s="316" t="str">
        <f>IF($AK269="","",INDEX('[1]SOTY &amp; Multi Gun Data'!K$7:K$410,MATCH($AK269,'[1]SOTY &amp; Multi Gun Data'!$F$7:$F$410,0),1))</f>
        <v/>
      </c>
      <c r="AP269" s="312" t="str">
        <f t="shared" si="48"/>
        <v/>
      </c>
      <c r="AQ269" s="28" t="str">
        <f t="shared" si="54"/>
        <v/>
      </c>
      <c r="AU269" s="310" t="str">
        <f>IFERROR(INDEX('[1]SOTY &amp; Multi Gun Data'!$F$7:$F$410,MATCH((ROW()-6),'[1]SOTY &amp; Multi Gun Data'!$AC$7:$AC$410,0),1),"")</f>
        <v/>
      </c>
      <c r="AV269" s="317" t="str">
        <f>IF(AU269="","",INDEX('[1]SOTY &amp; Multi Gun Data'!AB$7:AB$410,MATCH(AU269,'[1]SOTY &amp; Multi Gun Data'!$F$7:$F$410,0),1))</f>
        <v/>
      </c>
      <c r="AW269" s="318" t="str">
        <f t="array" ref="AW269">IF($AU269="","",MAX(IF('[1]SOTY &amp; Multi Gun Data'!$F$7:$F$410=$AU269,'[1]SOTY &amp; Multi Gun Data'!$G$7:$G$410),IF('[1]SOTY &amp; Multi Gun Data'!$F$7:$F$410=$AU269,'[1]SOTY &amp; Multi Gun Data'!$H$7:$H$410)))</f>
        <v/>
      </c>
      <c r="AX269" s="319" t="str">
        <f t="shared" si="49"/>
        <v/>
      </c>
    </row>
    <row r="270" spans="1:50" ht="16.7" x14ac:dyDescent="0.35">
      <c r="A270" s="310" t="str">
        <f>IFERROR(INDEX('[1]SOTY &amp; Multi Gun Data'!$F$7:$F$410,MATCH((ROW()-6),'[1]SOTY &amp; Multi Gun Data'!$AH$7:$AH$410,0),1),"")</f>
        <v/>
      </c>
      <c r="B270" s="311" t="str">
        <f>IF($A270="","",INDEX('[1]SOTY &amp; Multi Gun Data'!G$7:G$410,MATCH($A270,'[1]SOTY &amp; Multi Gun Data'!$F$7:$F$410,0),1))</f>
        <v/>
      </c>
      <c r="C270" s="311" t="str">
        <f>IF($A270="","",INDEX('[1]SOTY &amp; Multi Gun Data'!H$7:H$410,MATCH($A270,'[1]SOTY &amp; Multi Gun Data'!$F$7:$F$410,0),1))</f>
        <v/>
      </c>
      <c r="D270" s="312" t="str">
        <f t="shared" si="44"/>
        <v/>
      </c>
      <c r="E270" s="28" t="str">
        <f t="shared" si="50"/>
        <v/>
      </c>
      <c r="I270" s="310" t="str">
        <f>IFERROR(INDEX('[1]SOTY &amp; Multi Gun Data'!$F$7:$F$410,MATCH((ROW()-6),'[1]SOTY &amp; Multi Gun Data'!$AJ$7:$AJ$410,0),1),"")</f>
        <v/>
      </c>
      <c r="J270" s="311" t="str">
        <f>IF(I270="","",INDEX('[1]SOTY &amp; Multi Gun Data'!G$7:G$410,MATCH($I270,'[1]SOTY &amp; Multi Gun Data'!$F$7:$F$410,0),1))</f>
        <v/>
      </c>
      <c r="K270" s="313" t="str">
        <f>IF(J270="","",INDEX('[1]SOTY &amp; Multi Gun Data'!H$7:H$410,MATCH($I270,'[1]SOTY &amp; Multi Gun Data'!$F$7:$F$410,0),1))</f>
        <v/>
      </c>
      <c r="L270" s="314" t="str">
        <f>IF(K270="","",INDEX('[1]SOTY &amp; Multi Gun Data'!I$7:I$410,MATCH($I270,'[1]SOTY &amp; Multi Gun Data'!$F$7:$F$410,0),1))</f>
        <v/>
      </c>
      <c r="M270" s="312" t="str">
        <f t="shared" si="45"/>
        <v/>
      </c>
      <c r="N270" s="28" t="str">
        <f t="shared" si="51"/>
        <v/>
      </c>
      <c r="R270" s="310" t="str">
        <f>IFERROR(INDEX('[1]SOTY &amp; Multi Gun Data'!$F$7:$F$410,MATCH((ROW()-6),'[1]SOTY &amp; Multi Gun Data'!$AL$7:$AL$410,0),1),"")</f>
        <v/>
      </c>
      <c r="S270" s="311" t="str">
        <f>IF(R270="","",INDEX('[1]SOTY &amp; Multi Gun Data'!G$7:G$410,MATCH($R270,'[1]SOTY &amp; Multi Gun Data'!$F$7:$F$410,0),1))</f>
        <v/>
      </c>
      <c r="T270" s="313" t="str">
        <f>IF(S270="","",INDEX('[1]SOTY &amp; Multi Gun Data'!H$7:H$410,MATCH($R270,'[1]SOTY &amp; Multi Gun Data'!$F$7:$F$410,0),1))</f>
        <v/>
      </c>
      <c r="U270" s="314" t="str">
        <f>IF(T270="","",INDEX('[1]SOTY &amp; Multi Gun Data'!I$7:I$410,MATCH($R270,'[1]SOTY &amp; Multi Gun Data'!$F$7:$F$410,0),1))</f>
        <v/>
      </c>
      <c r="V270" s="312" t="str">
        <f t="shared" si="46"/>
        <v/>
      </c>
      <c r="W270" s="28" t="str">
        <f t="shared" si="52"/>
        <v/>
      </c>
      <c r="AA270" s="310" t="str">
        <f>IFERROR(INDEX('[1]SOTY &amp; Multi Gun Data'!$F$7:$F$410,MATCH((ROW()-6),'[1]SOTY &amp; Multi Gun Data'!$AN$7:$AN$410,0),1),"")</f>
        <v/>
      </c>
      <c r="AB270" s="311" t="str">
        <f>IF($AA270="","",INDEX('[1]SOTY &amp; Multi Gun Data'!G$7:G$410,MATCH($AA270,'[1]SOTY &amp; Multi Gun Data'!$F$7:$F$410,0),1))</f>
        <v/>
      </c>
      <c r="AC270" s="313" t="str">
        <f>IF($AA270="","",INDEX('[1]SOTY &amp; Multi Gun Data'!H$7:H$410,MATCH($AA270,'[1]SOTY &amp; Multi Gun Data'!$F$7:$F$410,0),1))</f>
        <v/>
      </c>
      <c r="AD270" s="315" t="str">
        <f>IF($AA270="","",INDEX('[1]SOTY &amp; Multi Gun Data'!J$7:J$410,MATCH($AA270,'[1]SOTY &amp; Multi Gun Data'!$F$7:$F$410,0),1))</f>
        <v/>
      </c>
      <c r="AE270" s="316" t="str">
        <f>IF($AA270="","",INDEX('[1]SOTY &amp; Multi Gun Data'!K$7:K$410,MATCH($AA270,'[1]SOTY &amp; Multi Gun Data'!$F$7:$F$410,0),1))</f>
        <v/>
      </c>
      <c r="AF270" s="312" t="str">
        <f t="shared" si="47"/>
        <v/>
      </c>
      <c r="AG270" s="28" t="str">
        <f t="shared" si="53"/>
        <v/>
      </c>
      <c r="AK270" s="310" t="str">
        <f>IFERROR(INDEX('[1]SOTY &amp; Multi Gun Data'!$F$7:$F$410,MATCH((ROW()-6),'[1]SOTY &amp; Multi Gun Data'!$AP$7:$AP$410,0),1),"")</f>
        <v/>
      </c>
      <c r="AL270" s="311" t="str">
        <f>IF($AK270="","",INDEX('[1]SOTY &amp; Multi Gun Data'!G$7:G$410,MATCH($AK270,'[1]SOTY &amp; Multi Gun Data'!$F$7:$F$410,0),1))</f>
        <v/>
      </c>
      <c r="AM270" s="313" t="str">
        <f>IF($AK270="","",INDEX('[1]SOTY &amp; Multi Gun Data'!H$7:H$410,MATCH($AK270,'[1]SOTY &amp; Multi Gun Data'!$F$7:$F$410,0),1))</f>
        <v/>
      </c>
      <c r="AN270" s="315" t="str">
        <f>IF($AK270="","",INDEX('[1]SOTY &amp; Multi Gun Data'!J$7:J$410,MATCH($AK270,'[1]SOTY &amp; Multi Gun Data'!$F$7:$F$410,0),1))</f>
        <v/>
      </c>
      <c r="AO270" s="316" t="str">
        <f>IF($AK270="","",INDEX('[1]SOTY &amp; Multi Gun Data'!K$7:K$410,MATCH($AK270,'[1]SOTY &amp; Multi Gun Data'!$F$7:$F$410,0),1))</f>
        <v/>
      </c>
      <c r="AP270" s="312" t="str">
        <f t="shared" si="48"/>
        <v/>
      </c>
      <c r="AQ270" s="28" t="str">
        <f t="shared" si="54"/>
        <v/>
      </c>
      <c r="AU270" s="310" t="str">
        <f>IFERROR(INDEX('[1]SOTY &amp; Multi Gun Data'!$F$7:$F$410,MATCH((ROW()-6),'[1]SOTY &amp; Multi Gun Data'!$AC$7:$AC$410,0),1),"")</f>
        <v/>
      </c>
      <c r="AV270" s="317" t="str">
        <f>IF(AU270="","",INDEX('[1]SOTY &amp; Multi Gun Data'!AB$7:AB$410,MATCH(AU270,'[1]SOTY &amp; Multi Gun Data'!$F$7:$F$410,0),1))</f>
        <v/>
      </c>
      <c r="AW270" s="318" t="str">
        <f t="array" ref="AW270">IF($AU270="","",MAX(IF('[1]SOTY &amp; Multi Gun Data'!$F$7:$F$410=$AU270,'[1]SOTY &amp; Multi Gun Data'!$G$7:$G$410),IF('[1]SOTY &amp; Multi Gun Data'!$F$7:$F$410=$AU270,'[1]SOTY &amp; Multi Gun Data'!$H$7:$H$410)))</f>
        <v/>
      </c>
      <c r="AX270" s="319" t="str">
        <f t="shared" si="49"/>
        <v/>
      </c>
    </row>
    <row r="271" spans="1:50" ht="16.7" x14ac:dyDescent="0.35">
      <c r="A271" s="310" t="str">
        <f>IFERROR(INDEX('[1]SOTY &amp; Multi Gun Data'!$F$7:$F$410,MATCH((ROW()-6),'[1]SOTY &amp; Multi Gun Data'!$AH$7:$AH$410,0),1),"")</f>
        <v/>
      </c>
      <c r="B271" s="311" t="str">
        <f>IF($A271="","",INDEX('[1]SOTY &amp; Multi Gun Data'!G$7:G$410,MATCH($A271,'[1]SOTY &amp; Multi Gun Data'!$F$7:$F$410,0),1))</f>
        <v/>
      </c>
      <c r="C271" s="311" t="str">
        <f>IF($A271="","",INDEX('[1]SOTY &amp; Multi Gun Data'!H$7:H$410,MATCH($A271,'[1]SOTY &amp; Multi Gun Data'!$F$7:$F$410,0),1))</f>
        <v/>
      </c>
      <c r="D271" s="312" t="str">
        <f t="shared" si="44"/>
        <v/>
      </c>
      <c r="E271" s="28" t="str">
        <f t="shared" si="50"/>
        <v/>
      </c>
      <c r="I271" s="310" t="str">
        <f>IFERROR(INDEX('[1]SOTY &amp; Multi Gun Data'!$F$7:$F$410,MATCH((ROW()-6),'[1]SOTY &amp; Multi Gun Data'!$AJ$7:$AJ$410,0),1),"")</f>
        <v/>
      </c>
      <c r="J271" s="311" t="str">
        <f>IF(I271="","",INDEX('[1]SOTY &amp; Multi Gun Data'!G$7:G$410,MATCH($I271,'[1]SOTY &amp; Multi Gun Data'!$F$7:$F$410,0),1))</f>
        <v/>
      </c>
      <c r="K271" s="313" t="str">
        <f>IF(J271="","",INDEX('[1]SOTY &amp; Multi Gun Data'!H$7:H$410,MATCH($I271,'[1]SOTY &amp; Multi Gun Data'!$F$7:$F$410,0),1))</f>
        <v/>
      </c>
      <c r="L271" s="314" t="str">
        <f>IF(K271="","",INDEX('[1]SOTY &amp; Multi Gun Data'!I$7:I$410,MATCH($I271,'[1]SOTY &amp; Multi Gun Data'!$F$7:$F$410,0),1))</f>
        <v/>
      </c>
      <c r="M271" s="312" t="str">
        <f t="shared" si="45"/>
        <v/>
      </c>
      <c r="N271" s="28" t="str">
        <f t="shared" si="51"/>
        <v/>
      </c>
      <c r="R271" s="310" t="str">
        <f>IFERROR(INDEX('[1]SOTY &amp; Multi Gun Data'!$F$7:$F$410,MATCH((ROW()-6),'[1]SOTY &amp; Multi Gun Data'!$AL$7:$AL$410,0),1),"")</f>
        <v/>
      </c>
      <c r="S271" s="311" t="str">
        <f>IF(R271="","",INDEX('[1]SOTY &amp; Multi Gun Data'!G$7:G$410,MATCH($R271,'[1]SOTY &amp; Multi Gun Data'!$F$7:$F$410,0),1))</f>
        <v/>
      </c>
      <c r="T271" s="313" t="str">
        <f>IF(S271="","",INDEX('[1]SOTY &amp; Multi Gun Data'!H$7:H$410,MATCH($R271,'[1]SOTY &amp; Multi Gun Data'!$F$7:$F$410,0),1))</f>
        <v/>
      </c>
      <c r="U271" s="314" t="str">
        <f>IF(T271="","",INDEX('[1]SOTY &amp; Multi Gun Data'!I$7:I$410,MATCH($R271,'[1]SOTY &amp; Multi Gun Data'!$F$7:$F$410,0),1))</f>
        <v/>
      </c>
      <c r="V271" s="312" t="str">
        <f t="shared" si="46"/>
        <v/>
      </c>
      <c r="W271" s="28" t="str">
        <f t="shared" si="52"/>
        <v/>
      </c>
      <c r="AA271" s="310" t="str">
        <f>IFERROR(INDEX('[1]SOTY &amp; Multi Gun Data'!$F$7:$F$410,MATCH((ROW()-6),'[1]SOTY &amp; Multi Gun Data'!$AN$7:$AN$410,0),1),"")</f>
        <v/>
      </c>
      <c r="AB271" s="311" t="str">
        <f>IF($AA271="","",INDEX('[1]SOTY &amp; Multi Gun Data'!G$7:G$410,MATCH($AA271,'[1]SOTY &amp; Multi Gun Data'!$F$7:$F$410,0),1))</f>
        <v/>
      </c>
      <c r="AC271" s="313" t="str">
        <f>IF($AA271="","",INDEX('[1]SOTY &amp; Multi Gun Data'!H$7:H$410,MATCH($AA271,'[1]SOTY &amp; Multi Gun Data'!$F$7:$F$410,0),1))</f>
        <v/>
      </c>
      <c r="AD271" s="315" t="str">
        <f>IF($AA271="","",INDEX('[1]SOTY &amp; Multi Gun Data'!J$7:J$410,MATCH($AA271,'[1]SOTY &amp; Multi Gun Data'!$F$7:$F$410,0),1))</f>
        <v/>
      </c>
      <c r="AE271" s="316" t="str">
        <f>IF($AA271="","",INDEX('[1]SOTY &amp; Multi Gun Data'!K$7:K$410,MATCH($AA271,'[1]SOTY &amp; Multi Gun Data'!$F$7:$F$410,0),1))</f>
        <v/>
      </c>
      <c r="AF271" s="312" t="str">
        <f t="shared" si="47"/>
        <v/>
      </c>
      <c r="AG271" s="28" t="str">
        <f t="shared" si="53"/>
        <v/>
      </c>
      <c r="AK271" s="310" t="str">
        <f>IFERROR(INDEX('[1]SOTY &amp; Multi Gun Data'!$F$7:$F$410,MATCH((ROW()-6),'[1]SOTY &amp; Multi Gun Data'!$AP$7:$AP$410,0),1),"")</f>
        <v/>
      </c>
      <c r="AL271" s="311" t="str">
        <f>IF($AK271="","",INDEX('[1]SOTY &amp; Multi Gun Data'!G$7:G$410,MATCH($AK271,'[1]SOTY &amp; Multi Gun Data'!$F$7:$F$410,0),1))</f>
        <v/>
      </c>
      <c r="AM271" s="313" t="str">
        <f>IF($AK271="","",INDEX('[1]SOTY &amp; Multi Gun Data'!H$7:H$410,MATCH($AK271,'[1]SOTY &amp; Multi Gun Data'!$F$7:$F$410,0),1))</f>
        <v/>
      </c>
      <c r="AN271" s="315" t="str">
        <f>IF($AK271="","",INDEX('[1]SOTY &amp; Multi Gun Data'!J$7:J$410,MATCH($AK271,'[1]SOTY &amp; Multi Gun Data'!$F$7:$F$410,0),1))</f>
        <v/>
      </c>
      <c r="AO271" s="316" t="str">
        <f>IF($AK271="","",INDEX('[1]SOTY &amp; Multi Gun Data'!K$7:K$410,MATCH($AK271,'[1]SOTY &amp; Multi Gun Data'!$F$7:$F$410,0),1))</f>
        <v/>
      </c>
      <c r="AP271" s="312" t="str">
        <f t="shared" si="48"/>
        <v/>
      </c>
      <c r="AQ271" s="28" t="str">
        <f t="shared" si="54"/>
        <v/>
      </c>
      <c r="AU271" s="310" t="str">
        <f>IFERROR(INDEX('[1]SOTY &amp; Multi Gun Data'!$F$7:$F$410,MATCH((ROW()-6),'[1]SOTY &amp; Multi Gun Data'!$AC$7:$AC$410,0),1),"")</f>
        <v/>
      </c>
      <c r="AV271" s="317" t="str">
        <f>IF(AU271="","",INDEX('[1]SOTY &amp; Multi Gun Data'!AB$7:AB$410,MATCH(AU271,'[1]SOTY &amp; Multi Gun Data'!$F$7:$F$410,0),1))</f>
        <v/>
      </c>
      <c r="AW271" s="318" t="str">
        <f t="array" ref="AW271">IF($AU271="","",MAX(IF('[1]SOTY &amp; Multi Gun Data'!$F$7:$F$410=$AU271,'[1]SOTY &amp; Multi Gun Data'!$G$7:$G$410),IF('[1]SOTY &amp; Multi Gun Data'!$F$7:$F$410=$AU271,'[1]SOTY &amp; Multi Gun Data'!$H$7:$H$410)))</f>
        <v/>
      </c>
      <c r="AX271" s="319" t="str">
        <f t="shared" si="49"/>
        <v/>
      </c>
    </row>
    <row r="272" spans="1:50" ht="16.7" x14ac:dyDescent="0.35">
      <c r="A272" s="310" t="str">
        <f>IFERROR(INDEX('[1]SOTY &amp; Multi Gun Data'!$F$7:$F$410,MATCH((ROW()-6),'[1]SOTY &amp; Multi Gun Data'!$AH$7:$AH$410,0),1),"")</f>
        <v/>
      </c>
      <c r="B272" s="311" t="str">
        <f>IF($A272="","",INDEX('[1]SOTY &amp; Multi Gun Data'!G$7:G$410,MATCH($A272,'[1]SOTY &amp; Multi Gun Data'!$F$7:$F$410,0),1))</f>
        <v/>
      </c>
      <c r="C272" s="311" t="str">
        <f>IF($A272="","",INDEX('[1]SOTY &amp; Multi Gun Data'!H$7:H$410,MATCH($A272,'[1]SOTY &amp; Multi Gun Data'!$F$7:$F$410,0),1))</f>
        <v/>
      </c>
      <c r="D272" s="312" t="str">
        <f t="shared" si="44"/>
        <v/>
      </c>
      <c r="E272" s="28" t="str">
        <f t="shared" si="50"/>
        <v/>
      </c>
      <c r="I272" s="310" t="str">
        <f>IFERROR(INDEX('[1]SOTY &amp; Multi Gun Data'!$F$7:$F$410,MATCH((ROW()-6),'[1]SOTY &amp; Multi Gun Data'!$AJ$7:$AJ$410,0),1),"")</f>
        <v/>
      </c>
      <c r="J272" s="311" t="str">
        <f>IF(I272="","",INDEX('[1]SOTY &amp; Multi Gun Data'!G$7:G$410,MATCH($I272,'[1]SOTY &amp; Multi Gun Data'!$F$7:$F$410,0),1))</f>
        <v/>
      </c>
      <c r="K272" s="313" t="str">
        <f>IF(J272="","",INDEX('[1]SOTY &amp; Multi Gun Data'!H$7:H$410,MATCH($I272,'[1]SOTY &amp; Multi Gun Data'!$F$7:$F$410,0),1))</f>
        <v/>
      </c>
      <c r="L272" s="314" t="str">
        <f>IF(K272="","",INDEX('[1]SOTY &amp; Multi Gun Data'!I$7:I$410,MATCH($I272,'[1]SOTY &amp; Multi Gun Data'!$F$7:$F$410,0),1))</f>
        <v/>
      </c>
      <c r="M272" s="312" t="str">
        <f t="shared" si="45"/>
        <v/>
      </c>
      <c r="N272" s="28" t="str">
        <f t="shared" si="51"/>
        <v/>
      </c>
      <c r="R272" s="310" t="str">
        <f>IFERROR(INDEX('[1]SOTY &amp; Multi Gun Data'!$F$7:$F$410,MATCH((ROW()-6),'[1]SOTY &amp; Multi Gun Data'!$AL$7:$AL$410,0),1),"")</f>
        <v/>
      </c>
      <c r="S272" s="311" t="str">
        <f>IF(R272="","",INDEX('[1]SOTY &amp; Multi Gun Data'!G$7:G$410,MATCH($R272,'[1]SOTY &amp; Multi Gun Data'!$F$7:$F$410,0),1))</f>
        <v/>
      </c>
      <c r="T272" s="313" t="str">
        <f>IF(S272="","",INDEX('[1]SOTY &amp; Multi Gun Data'!H$7:H$410,MATCH($R272,'[1]SOTY &amp; Multi Gun Data'!$F$7:$F$410,0),1))</f>
        <v/>
      </c>
      <c r="U272" s="314" t="str">
        <f>IF(T272="","",INDEX('[1]SOTY &amp; Multi Gun Data'!I$7:I$410,MATCH($R272,'[1]SOTY &amp; Multi Gun Data'!$F$7:$F$410,0),1))</f>
        <v/>
      </c>
      <c r="V272" s="312" t="str">
        <f t="shared" si="46"/>
        <v/>
      </c>
      <c r="W272" s="28" t="str">
        <f t="shared" si="52"/>
        <v/>
      </c>
      <c r="AA272" s="310" t="str">
        <f>IFERROR(INDEX('[1]SOTY &amp; Multi Gun Data'!$F$7:$F$410,MATCH((ROW()-6),'[1]SOTY &amp; Multi Gun Data'!$AN$7:$AN$410,0),1),"")</f>
        <v/>
      </c>
      <c r="AB272" s="311" t="str">
        <f>IF($AA272="","",INDEX('[1]SOTY &amp; Multi Gun Data'!G$7:G$410,MATCH($AA272,'[1]SOTY &amp; Multi Gun Data'!$F$7:$F$410,0),1))</f>
        <v/>
      </c>
      <c r="AC272" s="313" t="str">
        <f>IF($AA272="","",INDEX('[1]SOTY &amp; Multi Gun Data'!H$7:H$410,MATCH($AA272,'[1]SOTY &amp; Multi Gun Data'!$F$7:$F$410,0),1))</f>
        <v/>
      </c>
      <c r="AD272" s="315" t="str">
        <f>IF($AA272="","",INDEX('[1]SOTY &amp; Multi Gun Data'!J$7:J$410,MATCH($AA272,'[1]SOTY &amp; Multi Gun Data'!$F$7:$F$410,0),1))</f>
        <v/>
      </c>
      <c r="AE272" s="316" t="str">
        <f>IF($AA272="","",INDEX('[1]SOTY &amp; Multi Gun Data'!K$7:K$410,MATCH($AA272,'[1]SOTY &amp; Multi Gun Data'!$F$7:$F$410,0),1))</f>
        <v/>
      </c>
      <c r="AF272" s="312" t="str">
        <f t="shared" si="47"/>
        <v/>
      </c>
      <c r="AG272" s="28" t="str">
        <f t="shared" si="53"/>
        <v/>
      </c>
      <c r="AK272" s="310" t="str">
        <f>IFERROR(INDEX('[1]SOTY &amp; Multi Gun Data'!$F$7:$F$410,MATCH((ROW()-6),'[1]SOTY &amp; Multi Gun Data'!$AP$7:$AP$410,0),1),"")</f>
        <v/>
      </c>
      <c r="AL272" s="311" t="str">
        <f>IF($AK272="","",INDEX('[1]SOTY &amp; Multi Gun Data'!G$7:G$410,MATCH($AK272,'[1]SOTY &amp; Multi Gun Data'!$F$7:$F$410,0),1))</f>
        <v/>
      </c>
      <c r="AM272" s="313" t="str">
        <f>IF($AK272="","",INDEX('[1]SOTY &amp; Multi Gun Data'!H$7:H$410,MATCH($AK272,'[1]SOTY &amp; Multi Gun Data'!$F$7:$F$410,0),1))</f>
        <v/>
      </c>
      <c r="AN272" s="315" t="str">
        <f>IF($AK272="","",INDEX('[1]SOTY &amp; Multi Gun Data'!J$7:J$410,MATCH($AK272,'[1]SOTY &amp; Multi Gun Data'!$F$7:$F$410,0),1))</f>
        <v/>
      </c>
      <c r="AO272" s="316" t="str">
        <f>IF($AK272="","",INDEX('[1]SOTY &amp; Multi Gun Data'!K$7:K$410,MATCH($AK272,'[1]SOTY &amp; Multi Gun Data'!$F$7:$F$410,0),1))</f>
        <v/>
      </c>
      <c r="AP272" s="312" t="str">
        <f t="shared" si="48"/>
        <v/>
      </c>
      <c r="AQ272" s="28" t="str">
        <f t="shared" si="54"/>
        <v/>
      </c>
      <c r="AU272" s="310" t="str">
        <f>IFERROR(INDEX('[1]SOTY &amp; Multi Gun Data'!$F$7:$F$410,MATCH((ROW()-6),'[1]SOTY &amp; Multi Gun Data'!$AC$7:$AC$410,0),1),"")</f>
        <v/>
      </c>
      <c r="AV272" s="317" t="str">
        <f>IF(AU272="","",INDEX('[1]SOTY &amp; Multi Gun Data'!AB$7:AB$410,MATCH(AU272,'[1]SOTY &amp; Multi Gun Data'!$F$7:$F$410,0),1))</f>
        <v/>
      </c>
      <c r="AW272" s="318" t="str">
        <f t="array" ref="AW272">IF($AU272="","",MAX(IF('[1]SOTY &amp; Multi Gun Data'!$F$7:$F$410=$AU272,'[1]SOTY &amp; Multi Gun Data'!$G$7:$G$410),IF('[1]SOTY &amp; Multi Gun Data'!$F$7:$F$410=$AU272,'[1]SOTY &amp; Multi Gun Data'!$H$7:$H$410)))</f>
        <v/>
      </c>
      <c r="AX272" s="319" t="str">
        <f t="shared" si="49"/>
        <v/>
      </c>
    </row>
    <row r="273" spans="1:50" ht="16.7" x14ac:dyDescent="0.35">
      <c r="A273" s="310" t="str">
        <f>IFERROR(INDEX('[1]SOTY &amp; Multi Gun Data'!$F$7:$F$410,MATCH((ROW()-6),'[1]SOTY &amp; Multi Gun Data'!$AH$7:$AH$410,0),1),"")</f>
        <v/>
      </c>
      <c r="B273" s="311" t="str">
        <f>IF($A273="","",INDEX('[1]SOTY &amp; Multi Gun Data'!G$7:G$410,MATCH($A273,'[1]SOTY &amp; Multi Gun Data'!$F$7:$F$410,0),1))</f>
        <v/>
      </c>
      <c r="C273" s="311" t="str">
        <f>IF($A273="","",INDEX('[1]SOTY &amp; Multi Gun Data'!H$7:H$410,MATCH($A273,'[1]SOTY &amp; Multi Gun Data'!$F$7:$F$410,0),1))</f>
        <v/>
      </c>
      <c r="D273" s="312" t="str">
        <f t="shared" si="44"/>
        <v/>
      </c>
      <c r="E273" s="28" t="str">
        <f t="shared" si="50"/>
        <v/>
      </c>
      <c r="I273" s="310" t="str">
        <f>IFERROR(INDEX('[1]SOTY &amp; Multi Gun Data'!$F$7:$F$410,MATCH((ROW()-6),'[1]SOTY &amp; Multi Gun Data'!$AJ$7:$AJ$410,0),1),"")</f>
        <v/>
      </c>
      <c r="J273" s="311" t="str">
        <f>IF(I273="","",INDEX('[1]SOTY &amp; Multi Gun Data'!G$7:G$410,MATCH($I273,'[1]SOTY &amp; Multi Gun Data'!$F$7:$F$410,0),1))</f>
        <v/>
      </c>
      <c r="K273" s="313" t="str">
        <f>IF(J273="","",INDEX('[1]SOTY &amp; Multi Gun Data'!H$7:H$410,MATCH($I273,'[1]SOTY &amp; Multi Gun Data'!$F$7:$F$410,0),1))</f>
        <v/>
      </c>
      <c r="L273" s="314" t="str">
        <f>IF(K273="","",INDEX('[1]SOTY &amp; Multi Gun Data'!I$7:I$410,MATCH($I273,'[1]SOTY &amp; Multi Gun Data'!$F$7:$F$410,0),1))</f>
        <v/>
      </c>
      <c r="M273" s="312" t="str">
        <f t="shared" si="45"/>
        <v/>
      </c>
      <c r="N273" s="28" t="str">
        <f t="shared" si="51"/>
        <v/>
      </c>
      <c r="R273" s="310" t="str">
        <f>IFERROR(INDEX('[1]SOTY &amp; Multi Gun Data'!$F$7:$F$410,MATCH((ROW()-6),'[1]SOTY &amp; Multi Gun Data'!$AL$7:$AL$410,0),1),"")</f>
        <v/>
      </c>
      <c r="S273" s="311" t="str">
        <f>IF(R273="","",INDEX('[1]SOTY &amp; Multi Gun Data'!G$7:G$410,MATCH($R273,'[1]SOTY &amp; Multi Gun Data'!$F$7:$F$410,0),1))</f>
        <v/>
      </c>
      <c r="T273" s="313" t="str">
        <f>IF(S273="","",INDEX('[1]SOTY &amp; Multi Gun Data'!H$7:H$410,MATCH($R273,'[1]SOTY &amp; Multi Gun Data'!$F$7:$F$410,0),1))</f>
        <v/>
      </c>
      <c r="U273" s="314" t="str">
        <f>IF(T273="","",INDEX('[1]SOTY &amp; Multi Gun Data'!I$7:I$410,MATCH($R273,'[1]SOTY &amp; Multi Gun Data'!$F$7:$F$410,0),1))</f>
        <v/>
      </c>
      <c r="V273" s="312" t="str">
        <f t="shared" si="46"/>
        <v/>
      </c>
      <c r="W273" s="28" t="str">
        <f t="shared" si="52"/>
        <v/>
      </c>
      <c r="AA273" s="310" t="str">
        <f>IFERROR(INDEX('[1]SOTY &amp; Multi Gun Data'!$F$7:$F$410,MATCH((ROW()-6),'[1]SOTY &amp; Multi Gun Data'!$AN$7:$AN$410,0),1),"")</f>
        <v/>
      </c>
      <c r="AB273" s="311" t="str">
        <f>IF($AA273="","",INDEX('[1]SOTY &amp; Multi Gun Data'!G$7:G$410,MATCH($AA273,'[1]SOTY &amp; Multi Gun Data'!$F$7:$F$410,0),1))</f>
        <v/>
      </c>
      <c r="AC273" s="313" t="str">
        <f>IF($AA273="","",INDEX('[1]SOTY &amp; Multi Gun Data'!H$7:H$410,MATCH($AA273,'[1]SOTY &amp; Multi Gun Data'!$F$7:$F$410,0),1))</f>
        <v/>
      </c>
      <c r="AD273" s="315" t="str">
        <f>IF($AA273="","",INDEX('[1]SOTY &amp; Multi Gun Data'!J$7:J$410,MATCH($AA273,'[1]SOTY &amp; Multi Gun Data'!$F$7:$F$410,0),1))</f>
        <v/>
      </c>
      <c r="AE273" s="316" t="str">
        <f>IF($AA273="","",INDEX('[1]SOTY &amp; Multi Gun Data'!K$7:K$410,MATCH($AA273,'[1]SOTY &amp; Multi Gun Data'!$F$7:$F$410,0),1))</f>
        <v/>
      </c>
      <c r="AF273" s="312" t="str">
        <f t="shared" si="47"/>
        <v/>
      </c>
      <c r="AG273" s="28" t="str">
        <f t="shared" si="53"/>
        <v/>
      </c>
      <c r="AK273" s="310" t="str">
        <f>IFERROR(INDEX('[1]SOTY &amp; Multi Gun Data'!$F$7:$F$410,MATCH((ROW()-6),'[1]SOTY &amp; Multi Gun Data'!$AP$7:$AP$410,0),1),"")</f>
        <v/>
      </c>
      <c r="AL273" s="311" t="str">
        <f>IF($AK273="","",INDEX('[1]SOTY &amp; Multi Gun Data'!G$7:G$410,MATCH($AK273,'[1]SOTY &amp; Multi Gun Data'!$F$7:$F$410,0),1))</f>
        <v/>
      </c>
      <c r="AM273" s="313" t="str">
        <f>IF($AK273="","",INDEX('[1]SOTY &amp; Multi Gun Data'!H$7:H$410,MATCH($AK273,'[1]SOTY &amp; Multi Gun Data'!$F$7:$F$410,0),1))</f>
        <v/>
      </c>
      <c r="AN273" s="315" t="str">
        <f>IF($AK273="","",INDEX('[1]SOTY &amp; Multi Gun Data'!J$7:J$410,MATCH($AK273,'[1]SOTY &amp; Multi Gun Data'!$F$7:$F$410,0),1))</f>
        <v/>
      </c>
      <c r="AO273" s="316" t="str">
        <f>IF($AK273="","",INDEX('[1]SOTY &amp; Multi Gun Data'!K$7:K$410,MATCH($AK273,'[1]SOTY &amp; Multi Gun Data'!$F$7:$F$410,0),1))</f>
        <v/>
      </c>
      <c r="AP273" s="312" t="str">
        <f t="shared" si="48"/>
        <v/>
      </c>
      <c r="AQ273" s="28" t="str">
        <f t="shared" si="54"/>
        <v/>
      </c>
      <c r="AU273" s="310" t="str">
        <f>IFERROR(INDEX('[1]SOTY &amp; Multi Gun Data'!$F$7:$F$410,MATCH((ROW()-6),'[1]SOTY &amp; Multi Gun Data'!$AC$7:$AC$410,0),1),"")</f>
        <v/>
      </c>
      <c r="AV273" s="317" t="str">
        <f>IF(AU273="","",INDEX('[1]SOTY &amp; Multi Gun Data'!AB$7:AB$410,MATCH(AU273,'[1]SOTY &amp; Multi Gun Data'!$F$7:$F$410,0),1))</f>
        <v/>
      </c>
      <c r="AW273" s="318" t="str">
        <f t="array" ref="AW273">IF($AU273="","",MAX(IF('[1]SOTY &amp; Multi Gun Data'!$F$7:$F$410=$AU273,'[1]SOTY &amp; Multi Gun Data'!$G$7:$G$410),IF('[1]SOTY &amp; Multi Gun Data'!$F$7:$F$410=$AU273,'[1]SOTY &amp; Multi Gun Data'!$H$7:$H$410)))</f>
        <v/>
      </c>
      <c r="AX273" s="319" t="str">
        <f t="shared" si="49"/>
        <v/>
      </c>
    </row>
    <row r="274" spans="1:50" ht="16.7" x14ac:dyDescent="0.35">
      <c r="A274" s="310" t="str">
        <f>IFERROR(INDEX('[1]SOTY &amp; Multi Gun Data'!$F$7:$F$410,MATCH((ROW()-6),'[1]SOTY &amp; Multi Gun Data'!$AH$7:$AH$410,0),1),"")</f>
        <v/>
      </c>
      <c r="B274" s="311" t="str">
        <f>IF($A274="","",INDEX('[1]SOTY &amp; Multi Gun Data'!G$7:G$410,MATCH($A274,'[1]SOTY &amp; Multi Gun Data'!$F$7:$F$410,0),1))</f>
        <v/>
      </c>
      <c r="C274" s="311" t="str">
        <f>IF($A274="","",INDEX('[1]SOTY &amp; Multi Gun Data'!H$7:H$410,MATCH($A274,'[1]SOTY &amp; Multi Gun Data'!$F$7:$F$410,0),1))</f>
        <v/>
      </c>
      <c r="D274" s="312" t="str">
        <f t="shared" si="44"/>
        <v/>
      </c>
      <c r="E274" s="28" t="str">
        <f t="shared" si="50"/>
        <v/>
      </c>
      <c r="I274" s="310" t="str">
        <f>IFERROR(INDEX('[1]SOTY &amp; Multi Gun Data'!$F$7:$F$410,MATCH((ROW()-6),'[1]SOTY &amp; Multi Gun Data'!$AJ$7:$AJ$410,0),1),"")</f>
        <v/>
      </c>
      <c r="J274" s="311" t="str">
        <f>IF(I274="","",INDEX('[1]SOTY &amp; Multi Gun Data'!G$7:G$410,MATCH($I274,'[1]SOTY &amp; Multi Gun Data'!$F$7:$F$410,0),1))</f>
        <v/>
      </c>
      <c r="K274" s="313" t="str">
        <f>IF(J274="","",INDEX('[1]SOTY &amp; Multi Gun Data'!H$7:H$410,MATCH($I274,'[1]SOTY &amp; Multi Gun Data'!$F$7:$F$410,0),1))</f>
        <v/>
      </c>
      <c r="L274" s="314" t="str">
        <f>IF(K274="","",INDEX('[1]SOTY &amp; Multi Gun Data'!I$7:I$410,MATCH($I274,'[1]SOTY &amp; Multi Gun Data'!$F$7:$F$410,0),1))</f>
        <v/>
      </c>
      <c r="M274" s="312" t="str">
        <f t="shared" si="45"/>
        <v/>
      </c>
      <c r="N274" s="28" t="str">
        <f t="shared" si="51"/>
        <v/>
      </c>
      <c r="R274" s="310" t="str">
        <f>IFERROR(INDEX('[1]SOTY &amp; Multi Gun Data'!$F$7:$F$410,MATCH((ROW()-6),'[1]SOTY &amp; Multi Gun Data'!$AL$7:$AL$410,0),1),"")</f>
        <v/>
      </c>
      <c r="S274" s="311" t="str">
        <f>IF(R274="","",INDEX('[1]SOTY &amp; Multi Gun Data'!G$7:G$410,MATCH($R274,'[1]SOTY &amp; Multi Gun Data'!$F$7:$F$410,0),1))</f>
        <v/>
      </c>
      <c r="T274" s="313" t="str">
        <f>IF(S274="","",INDEX('[1]SOTY &amp; Multi Gun Data'!H$7:H$410,MATCH($R274,'[1]SOTY &amp; Multi Gun Data'!$F$7:$F$410,0),1))</f>
        <v/>
      </c>
      <c r="U274" s="314" t="str">
        <f>IF(T274="","",INDEX('[1]SOTY &amp; Multi Gun Data'!I$7:I$410,MATCH($R274,'[1]SOTY &amp; Multi Gun Data'!$F$7:$F$410,0),1))</f>
        <v/>
      </c>
      <c r="V274" s="312" t="str">
        <f t="shared" si="46"/>
        <v/>
      </c>
      <c r="W274" s="28" t="str">
        <f t="shared" si="52"/>
        <v/>
      </c>
      <c r="AA274" s="310" t="str">
        <f>IFERROR(INDEX('[1]SOTY &amp; Multi Gun Data'!$F$7:$F$410,MATCH((ROW()-6),'[1]SOTY &amp; Multi Gun Data'!$AN$7:$AN$410,0),1),"")</f>
        <v/>
      </c>
      <c r="AB274" s="311" t="str">
        <f>IF($AA274="","",INDEX('[1]SOTY &amp; Multi Gun Data'!G$7:G$410,MATCH($AA274,'[1]SOTY &amp; Multi Gun Data'!$F$7:$F$410,0),1))</f>
        <v/>
      </c>
      <c r="AC274" s="313" t="str">
        <f>IF($AA274="","",INDEX('[1]SOTY &amp; Multi Gun Data'!H$7:H$410,MATCH($AA274,'[1]SOTY &amp; Multi Gun Data'!$F$7:$F$410,0),1))</f>
        <v/>
      </c>
      <c r="AD274" s="315" t="str">
        <f>IF($AA274="","",INDEX('[1]SOTY &amp; Multi Gun Data'!J$7:J$410,MATCH($AA274,'[1]SOTY &amp; Multi Gun Data'!$F$7:$F$410,0),1))</f>
        <v/>
      </c>
      <c r="AE274" s="316" t="str">
        <f>IF($AA274="","",INDEX('[1]SOTY &amp; Multi Gun Data'!K$7:K$410,MATCH($AA274,'[1]SOTY &amp; Multi Gun Data'!$F$7:$F$410,0),1))</f>
        <v/>
      </c>
      <c r="AF274" s="312" t="str">
        <f t="shared" si="47"/>
        <v/>
      </c>
      <c r="AG274" s="28" t="str">
        <f t="shared" si="53"/>
        <v/>
      </c>
      <c r="AK274" s="310" t="str">
        <f>IFERROR(INDEX('[1]SOTY &amp; Multi Gun Data'!$F$7:$F$410,MATCH((ROW()-6),'[1]SOTY &amp; Multi Gun Data'!$AP$7:$AP$410,0),1),"")</f>
        <v/>
      </c>
      <c r="AL274" s="311" t="str">
        <f>IF($AK274="","",INDEX('[1]SOTY &amp; Multi Gun Data'!G$7:G$410,MATCH($AK274,'[1]SOTY &amp; Multi Gun Data'!$F$7:$F$410,0),1))</f>
        <v/>
      </c>
      <c r="AM274" s="313" t="str">
        <f>IF($AK274="","",INDEX('[1]SOTY &amp; Multi Gun Data'!H$7:H$410,MATCH($AK274,'[1]SOTY &amp; Multi Gun Data'!$F$7:$F$410,0),1))</f>
        <v/>
      </c>
      <c r="AN274" s="315" t="str">
        <f>IF($AK274="","",INDEX('[1]SOTY &amp; Multi Gun Data'!J$7:J$410,MATCH($AK274,'[1]SOTY &amp; Multi Gun Data'!$F$7:$F$410,0),1))</f>
        <v/>
      </c>
      <c r="AO274" s="316" t="str">
        <f>IF($AK274="","",INDEX('[1]SOTY &amp; Multi Gun Data'!K$7:K$410,MATCH($AK274,'[1]SOTY &amp; Multi Gun Data'!$F$7:$F$410,0),1))</f>
        <v/>
      </c>
      <c r="AP274" s="312" t="str">
        <f t="shared" si="48"/>
        <v/>
      </c>
      <c r="AQ274" s="28" t="str">
        <f t="shared" si="54"/>
        <v/>
      </c>
      <c r="AU274" s="310" t="str">
        <f>IFERROR(INDEX('[1]SOTY &amp; Multi Gun Data'!$F$7:$F$410,MATCH((ROW()-6),'[1]SOTY &amp; Multi Gun Data'!$AC$7:$AC$410,0),1),"")</f>
        <v/>
      </c>
      <c r="AV274" s="317" t="str">
        <f>IF(AU274="","",INDEX('[1]SOTY &amp; Multi Gun Data'!AB$7:AB$410,MATCH(AU274,'[1]SOTY &amp; Multi Gun Data'!$F$7:$F$410,0),1))</f>
        <v/>
      </c>
      <c r="AW274" s="318" t="str">
        <f t="array" ref="AW274">IF($AU274="","",MAX(IF('[1]SOTY &amp; Multi Gun Data'!$F$7:$F$410=$AU274,'[1]SOTY &amp; Multi Gun Data'!$G$7:$G$410),IF('[1]SOTY &amp; Multi Gun Data'!$F$7:$F$410=$AU274,'[1]SOTY &amp; Multi Gun Data'!$H$7:$H$410)))</f>
        <v/>
      </c>
      <c r="AX274" s="319" t="str">
        <f t="shared" si="49"/>
        <v/>
      </c>
    </row>
    <row r="275" spans="1:50" ht="16.7" x14ac:dyDescent="0.35">
      <c r="A275" s="310" t="str">
        <f>IFERROR(INDEX('[1]SOTY &amp; Multi Gun Data'!$F$7:$F$410,MATCH((ROW()-6),'[1]SOTY &amp; Multi Gun Data'!$AH$7:$AH$410,0),1),"")</f>
        <v/>
      </c>
      <c r="B275" s="311" t="str">
        <f>IF($A275="","",INDEX('[1]SOTY &amp; Multi Gun Data'!G$7:G$410,MATCH($A275,'[1]SOTY &amp; Multi Gun Data'!$F$7:$F$410,0),1))</f>
        <v/>
      </c>
      <c r="C275" s="311" t="str">
        <f>IF($A275="","",INDEX('[1]SOTY &amp; Multi Gun Data'!H$7:H$410,MATCH($A275,'[1]SOTY &amp; Multi Gun Data'!$F$7:$F$410,0),1))</f>
        <v/>
      </c>
      <c r="D275" s="312" t="str">
        <f t="shared" si="44"/>
        <v/>
      </c>
      <c r="E275" s="28" t="str">
        <f t="shared" si="50"/>
        <v/>
      </c>
      <c r="I275" s="310" t="str">
        <f>IFERROR(INDEX('[1]SOTY &amp; Multi Gun Data'!$F$7:$F$410,MATCH((ROW()-6),'[1]SOTY &amp; Multi Gun Data'!$AJ$7:$AJ$410,0),1),"")</f>
        <v/>
      </c>
      <c r="J275" s="311" t="str">
        <f>IF(I275="","",INDEX('[1]SOTY &amp; Multi Gun Data'!G$7:G$410,MATCH($I275,'[1]SOTY &amp; Multi Gun Data'!$F$7:$F$410,0),1))</f>
        <v/>
      </c>
      <c r="K275" s="313" t="str">
        <f>IF(J275="","",INDEX('[1]SOTY &amp; Multi Gun Data'!H$7:H$410,MATCH($I275,'[1]SOTY &amp; Multi Gun Data'!$F$7:$F$410,0),1))</f>
        <v/>
      </c>
      <c r="L275" s="314" t="str">
        <f>IF(K275="","",INDEX('[1]SOTY &amp; Multi Gun Data'!I$7:I$410,MATCH($I275,'[1]SOTY &amp; Multi Gun Data'!$F$7:$F$410,0),1))</f>
        <v/>
      </c>
      <c r="M275" s="312" t="str">
        <f t="shared" si="45"/>
        <v/>
      </c>
      <c r="N275" s="28" t="str">
        <f t="shared" si="51"/>
        <v/>
      </c>
      <c r="R275" s="310" t="str">
        <f>IFERROR(INDEX('[1]SOTY &amp; Multi Gun Data'!$F$7:$F$410,MATCH((ROW()-6),'[1]SOTY &amp; Multi Gun Data'!$AL$7:$AL$410,0),1),"")</f>
        <v/>
      </c>
      <c r="S275" s="311" t="str">
        <f>IF(R275="","",INDEX('[1]SOTY &amp; Multi Gun Data'!G$7:G$410,MATCH($R275,'[1]SOTY &amp; Multi Gun Data'!$F$7:$F$410,0),1))</f>
        <v/>
      </c>
      <c r="T275" s="313" t="str">
        <f>IF(S275="","",INDEX('[1]SOTY &amp; Multi Gun Data'!H$7:H$410,MATCH($R275,'[1]SOTY &amp; Multi Gun Data'!$F$7:$F$410,0),1))</f>
        <v/>
      </c>
      <c r="U275" s="314" t="str">
        <f>IF(T275="","",INDEX('[1]SOTY &amp; Multi Gun Data'!I$7:I$410,MATCH($R275,'[1]SOTY &amp; Multi Gun Data'!$F$7:$F$410,0),1))</f>
        <v/>
      </c>
      <c r="V275" s="312" t="str">
        <f t="shared" si="46"/>
        <v/>
      </c>
      <c r="W275" s="28" t="str">
        <f t="shared" si="52"/>
        <v/>
      </c>
      <c r="AA275" s="310" t="str">
        <f>IFERROR(INDEX('[1]SOTY &amp; Multi Gun Data'!$F$7:$F$410,MATCH((ROW()-6),'[1]SOTY &amp; Multi Gun Data'!$AN$7:$AN$410,0),1),"")</f>
        <v/>
      </c>
      <c r="AB275" s="311" t="str">
        <f>IF($AA275="","",INDEX('[1]SOTY &amp; Multi Gun Data'!G$7:G$410,MATCH($AA275,'[1]SOTY &amp; Multi Gun Data'!$F$7:$F$410,0),1))</f>
        <v/>
      </c>
      <c r="AC275" s="313" t="str">
        <f>IF($AA275="","",INDEX('[1]SOTY &amp; Multi Gun Data'!H$7:H$410,MATCH($AA275,'[1]SOTY &amp; Multi Gun Data'!$F$7:$F$410,0),1))</f>
        <v/>
      </c>
      <c r="AD275" s="315" t="str">
        <f>IF($AA275="","",INDEX('[1]SOTY &amp; Multi Gun Data'!J$7:J$410,MATCH($AA275,'[1]SOTY &amp; Multi Gun Data'!$F$7:$F$410,0),1))</f>
        <v/>
      </c>
      <c r="AE275" s="316" t="str">
        <f>IF($AA275="","",INDEX('[1]SOTY &amp; Multi Gun Data'!K$7:K$410,MATCH($AA275,'[1]SOTY &amp; Multi Gun Data'!$F$7:$F$410,0),1))</f>
        <v/>
      </c>
      <c r="AF275" s="312" t="str">
        <f t="shared" si="47"/>
        <v/>
      </c>
      <c r="AG275" s="28" t="str">
        <f t="shared" si="53"/>
        <v/>
      </c>
      <c r="AK275" s="310" t="str">
        <f>IFERROR(INDEX('[1]SOTY &amp; Multi Gun Data'!$F$7:$F$410,MATCH((ROW()-6),'[1]SOTY &amp; Multi Gun Data'!$AP$7:$AP$410,0),1),"")</f>
        <v/>
      </c>
      <c r="AL275" s="311" t="str">
        <f>IF($AK275="","",INDEX('[1]SOTY &amp; Multi Gun Data'!G$7:G$410,MATCH($AK275,'[1]SOTY &amp; Multi Gun Data'!$F$7:$F$410,0),1))</f>
        <v/>
      </c>
      <c r="AM275" s="313" t="str">
        <f>IF($AK275="","",INDEX('[1]SOTY &amp; Multi Gun Data'!H$7:H$410,MATCH($AK275,'[1]SOTY &amp; Multi Gun Data'!$F$7:$F$410,0),1))</f>
        <v/>
      </c>
      <c r="AN275" s="315" t="str">
        <f>IF($AK275="","",INDEX('[1]SOTY &amp; Multi Gun Data'!J$7:J$410,MATCH($AK275,'[1]SOTY &amp; Multi Gun Data'!$F$7:$F$410,0),1))</f>
        <v/>
      </c>
      <c r="AO275" s="316" t="str">
        <f>IF($AK275="","",INDEX('[1]SOTY &amp; Multi Gun Data'!K$7:K$410,MATCH($AK275,'[1]SOTY &amp; Multi Gun Data'!$F$7:$F$410,0),1))</f>
        <v/>
      </c>
      <c r="AP275" s="312" t="str">
        <f t="shared" si="48"/>
        <v/>
      </c>
      <c r="AQ275" s="28" t="str">
        <f t="shared" si="54"/>
        <v/>
      </c>
      <c r="AU275" s="310" t="str">
        <f>IFERROR(INDEX('[1]SOTY &amp; Multi Gun Data'!$F$7:$F$410,MATCH((ROW()-6),'[1]SOTY &amp; Multi Gun Data'!$AC$7:$AC$410,0),1),"")</f>
        <v/>
      </c>
      <c r="AV275" s="317" t="str">
        <f>IF(AU275="","",INDEX('[1]SOTY &amp; Multi Gun Data'!AB$7:AB$410,MATCH(AU275,'[1]SOTY &amp; Multi Gun Data'!$F$7:$F$410,0),1))</f>
        <v/>
      </c>
      <c r="AW275" s="318" t="str">
        <f t="array" ref="AW275">IF($AU275="","",MAX(IF('[1]SOTY &amp; Multi Gun Data'!$F$7:$F$410=$AU275,'[1]SOTY &amp; Multi Gun Data'!$G$7:$G$410),IF('[1]SOTY &amp; Multi Gun Data'!$F$7:$F$410=$AU275,'[1]SOTY &amp; Multi Gun Data'!$H$7:$H$410)))</f>
        <v/>
      </c>
      <c r="AX275" s="319" t="str">
        <f t="shared" si="49"/>
        <v/>
      </c>
    </row>
    <row r="276" spans="1:50" ht="16.7" x14ac:dyDescent="0.35">
      <c r="A276" s="310" t="str">
        <f>IFERROR(INDEX('[1]SOTY &amp; Multi Gun Data'!$F$7:$F$410,MATCH((ROW()-6),'[1]SOTY &amp; Multi Gun Data'!$AH$7:$AH$410,0),1),"")</f>
        <v/>
      </c>
      <c r="B276" s="311" t="str">
        <f>IF($A276="","",INDEX('[1]SOTY &amp; Multi Gun Data'!G$7:G$410,MATCH($A276,'[1]SOTY &amp; Multi Gun Data'!$F$7:$F$410,0),1))</f>
        <v/>
      </c>
      <c r="C276" s="311" t="str">
        <f>IF($A276="","",INDEX('[1]SOTY &amp; Multi Gun Data'!H$7:H$410,MATCH($A276,'[1]SOTY &amp; Multi Gun Data'!$F$7:$F$410,0),1))</f>
        <v/>
      </c>
      <c r="D276" s="312" t="str">
        <f t="shared" si="44"/>
        <v/>
      </c>
      <c r="E276" s="28" t="str">
        <f t="shared" si="50"/>
        <v/>
      </c>
      <c r="I276" s="310" t="str">
        <f>IFERROR(INDEX('[1]SOTY &amp; Multi Gun Data'!$F$7:$F$410,MATCH((ROW()-6),'[1]SOTY &amp; Multi Gun Data'!$AJ$7:$AJ$410,0),1),"")</f>
        <v/>
      </c>
      <c r="J276" s="311" t="str">
        <f>IF(I276="","",INDEX('[1]SOTY &amp; Multi Gun Data'!G$7:G$410,MATCH($I276,'[1]SOTY &amp; Multi Gun Data'!$F$7:$F$410,0),1))</f>
        <v/>
      </c>
      <c r="K276" s="313" t="str">
        <f>IF(J276="","",INDEX('[1]SOTY &amp; Multi Gun Data'!H$7:H$410,MATCH($I276,'[1]SOTY &amp; Multi Gun Data'!$F$7:$F$410,0),1))</f>
        <v/>
      </c>
      <c r="L276" s="314" t="str">
        <f>IF(K276="","",INDEX('[1]SOTY &amp; Multi Gun Data'!I$7:I$410,MATCH($I276,'[1]SOTY &amp; Multi Gun Data'!$F$7:$F$410,0),1))</f>
        <v/>
      </c>
      <c r="M276" s="312" t="str">
        <f t="shared" si="45"/>
        <v/>
      </c>
      <c r="N276" s="28" t="str">
        <f t="shared" si="51"/>
        <v/>
      </c>
      <c r="R276" s="310" t="str">
        <f>IFERROR(INDEX('[1]SOTY &amp; Multi Gun Data'!$F$7:$F$410,MATCH((ROW()-6),'[1]SOTY &amp; Multi Gun Data'!$AL$7:$AL$410,0),1),"")</f>
        <v/>
      </c>
      <c r="S276" s="311" t="str">
        <f>IF(R276="","",INDEX('[1]SOTY &amp; Multi Gun Data'!G$7:G$410,MATCH($R276,'[1]SOTY &amp; Multi Gun Data'!$F$7:$F$410,0),1))</f>
        <v/>
      </c>
      <c r="T276" s="313" t="str">
        <f>IF(S276="","",INDEX('[1]SOTY &amp; Multi Gun Data'!H$7:H$410,MATCH($R276,'[1]SOTY &amp; Multi Gun Data'!$F$7:$F$410,0),1))</f>
        <v/>
      </c>
      <c r="U276" s="314" t="str">
        <f>IF(T276="","",INDEX('[1]SOTY &amp; Multi Gun Data'!I$7:I$410,MATCH($R276,'[1]SOTY &amp; Multi Gun Data'!$F$7:$F$410,0),1))</f>
        <v/>
      </c>
      <c r="V276" s="312" t="str">
        <f t="shared" si="46"/>
        <v/>
      </c>
      <c r="W276" s="28" t="str">
        <f t="shared" si="52"/>
        <v/>
      </c>
      <c r="AA276" s="310" t="str">
        <f>IFERROR(INDEX('[1]SOTY &amp; Multi Gun Data'!$F$7:$F$410,MATCH((ROW()-6),'[1]SOTY &amp; Multi Gun Data'!$AN$7:$AN$410,0),1),"")</f>
        <v/>
      </c>
      <c r="AB276" s="311" t="str">
        <f>IF($AA276="","",INDEX('[1]SOTY &amp; Multi Gun Data'!G$7:G$410,MATCH($AA276,'[1]SOTY &amp; Multi Gun Data'!$F$7:$F$410,0),1))</f>
        <v/>
      </c>
      <c r="AC276" s="313" t="str">
        <f>IF($AA276="","",INDEX('[1]SOTY &amp; Multi Gun Data'!H$7:H$410,MATCH($AA276,'[1]SOTY &amp; Multi Gun Data'!$F$7:$F$410,0),1))</f>
        <v/>
      </c>
      <c r="AD276" s="315" t="str">
        <f>IF($AA276="","",INDEX('[1]SOTY &amp; Multi Gun Data'!J$7:J$410,MATCH($AA276,'[1]SOTY &amp; Multi Gun Data'!$F$7:$F$410,0),1))</f>
        <v/>
      </c>
      <c r="AE276" s="316" t="str">
        <f>IF($AA276="","",INDEX('[1]SOTY &amp; Multi Gun Data'!K$7:K$410,MATCH($AA276,'[1]SOTY &amp; Multi Gun Data'!$F$7:$F$410,0),1))</f>
        <v/>
      </c>
      <c r="AF276" s="312" t="str">
        <f t="shared" si="47"/>
        <v/>
      </c>
      <c r="AG276" s="28" t="str">
        <f t="shared" si="53"/>
        <v/>
      </c>
      <c r="AK276" s="310" t="str">
        <f>IFERROR(INDEX('[1]SOTY &amp; Multi Gun Data'!$F$7:$F$410,MATCH((ROW()-6),'[1]SOTY &amp; Multi Gun Data'!$AP$7:$AP$410,0),1),"")</f>
        <v/>
      </c>
      <c r="AL276" s="311" t="str">
        <f>IF($AK276="","",INDEX('[1]SOTY &amp; Multi Gun Data'!G$7:G$410,MATCH($AK276,'[1]SOTY &amp; Multi Gun Data'!$F$7:$F$410,0),1))</f>
        <v/>
      </c>
      <c r="AM276" s="313" t="str">
        <f>IF($AK276="","",INDEX('[1]SOTY &amp; Multi Gun Data'!H$7:H$410,MATCH($AK276,'[1]SOTY &amp; Multi Gun Data'!$F$7:$F$410,0),1))</f>
        <v/>
      </c>
      <c r="AN276" s="315" t="str">
        <f>IF($AK276="","",INDEX('[1]SOTY &amp; Multi Gun Data'!J$7:J$410,MATCH($AK276,'[1]SOTY &amp; Multi Gun Data'!$F$7:$F$410,0),1))</f>
        <v/>
      </c>
      <c r="AO276" s="316" t="str">
        <f>IF($AK276="","",INDEX('[1]SOTY &amp; Multi Gun Data'!K$7:K$410,MATCH($AK276,'[1]SOTY &amp; Multi Gun Data'!$F$7:$F$410,0),1))</f>
        <v/>
      </c>
      <c r="AP276" s="312" t="str">
        <f t="shared" si="48"/>
        <v/>
      </c>
      <c r="AQ276" s="28" t="str">
        <f t="shared" si="54"/>
        <v/>
      </c>
      <c r="AU276" s="310" t="str">
        <f>IFERROR(INDEX('[1]SOTY &amp; Multi Gun Data'!$F$7:$F$410,MATCH((ROW()-6),'[1]SOTY &amp; Multi Gun Data'!$AC$7:$AC$410,0),1),"")</f>
        <v/>
      </c>
      <c r="AV276" s="317" t="str">
        <f>IF(AU276="","",INDEX('[1]SOTY &amp; Multi Gun Data'!AB$7:AB$410,MATCH(AU276,'[1]SOTY &amp; Multi Gun Data'!$F$7:$F$410,0),1))</f>
        <v/>
      </c>
      <c r="AW276" s="318" t="str">
        <f t="array" ref="AW276">IF($AU276="","",MAX(IF('[1]SOTY &amp; Multi Gun Data'!$F$7:$F$410=$AU276,'[1]SOTY &amp; Multi Gun Data'!$G$7:$G$410),IF('[1]SOTY &amp; Multi Gun Data'!$F$7:$F$410=$AU276,'[1]SOTY &amp; Multi Gun Data'!$H$7:$H$410)))</f>
        <v/>
      </c>
      <c r="AX276" s="319" t="str">
        <f t="shared" si="49"/>
        <v/>
      </c>
    </row>
    <row r="277" spans="1:50" ht="16.7" x14ac:dyDescent="0.35">
      <c r="A277" s="310" t="str">
        <f>IFERROR(INDEX('[1]SOTY &amp; Multi Gun Data'!$F$7:$F$410,MATCH((ROW()-6),'[1]SOTY &amp; Multi Gun Data'!$AH$7:$AH$410,0),1),"")</f>
        <v/>
      </c>
      <c r="B277" s="311" t="str">
        <f>IF($A277="","",INDEX('[1]SOTY &amp; Multi Gun Data'!G$7:G$410,MATCH($A277,'[1]SOTY &amp; Multi Gun Data'!$F$7:$F$410,0),1))</f>
        <v/>
      </c>
      <c r="C277" s="311" t="str">
        <f>IF($A277="","",INDEX('[1]SOTY &amp; Multi Gun Data'!H$7:H$410,MATCH($A277,'[1]SOTY &amp; Multi Gun Data'!$F$7:$F$410,0),1))</f>
        <v/>
      </c>
      <c r="D277" s="312" t="str">
        <f t="shared" si="44"/>
        <v/>
      </c>
      <c r="E277" s="28" t="str">
        <f t="shared" si="50"/>
        <v/>
      </c>
      <c r="I277" s="310" t="str">
        <f>IFERROR(INDEX('[1]SOTY &amp; Multi Gun Data'!$F$7:$F$410,MATCH((ROW()-6),'[1]SOTY &amp; Multi Gun Data'!$AJ$7:$AJ$410,0),1),"")</f>
        <v/>
      </c>
      <c r="J277" s="311" t="str">
        <f>IF(I277="","",INDEX('[1]SOTY &amp; Multi Gun Data'!G$7:G$410,MATCH($I277,'[1]SOTY &amp; Multi Gun Data'!$F$7:$F$410,0),1))</f>
        <v/>
      </c>
      <c r="K277" s="313" t="str">
        <f>IF(J277="","",INDEX('[1]SOTY &amp; Multi Gun Data'!H$7:H$410,MATCH($I277,'[1]SOTY &amp; Multi Gun Data'!$F$7:$F$410,0),1))</f>
        <v/>
      </c>
      <c r="L277" s="314" t="str">
        <f>IF(K277="","",INDEX('[1]SOTY &amp; Multi Gun Data'!I$7:I$410,MATCH($I277,'[1]SOTY &amp; Multi Gun Data'!$F$7:$F$410,0),1))</f>
        <v/>
      </c>
      <c r="M277" s="312" t="str">
        <f t="shared" si="45"/>
        <v/>
      </c>
      <c r="N277" s="28" t="str">
        <f t="shared" si="51"/>
        <v/>
      </c>
      <c r="R277" s="310" t="str">
        <f>IFERROR(INDEX('[1]SOTY &amp; Multi Gun Data'!$F$7:$F$410,MATCH((ROW()-6),'[1]SOTY &amp; Multi Gun Data'!$AL$7:$AL$410,0),1),"")</f>
        <v/>
      </c>
      <c r="S277" s="311" t="str">
        <f>IF(R277="","",INDEX('[1]SOTY &amp; Multi Gun Data'!G$7:G$410,MATCH($R277,'[1]SOTY &amp; Multi Gun Data'!$F$7:$F$410,0),1))</f>
        <v/>
      </c>
      <c r="T277" s="313" t="str">
        <f>IF(S277="","",INDEX('[1]SOTY &amp; Multi Gun Data'!H$7:H$410,MATCH($R277,'[1]SOTY &amp; Multi Gun Data'!$F$7:$F$410,0),1))</f>
        <v/>
      </c>
      <c r="U277" s="314" t="str">
        <f>IF(T277="","",INDEX('[1]SOTY &amp; Multi Gun Data'!I$7:I$410,MATCH($R277,'[1]SOTY &amp; Multi Gun Data'!$F$7:$F$410,0),1))</f>
        <v/>
      </c>
      <c r="V277" s="312" t="str">
        <f t="shared" si="46"/>
        <v/>
      </c>
      <c r="W277" s="28" t="str">
        <f t="shared" si="52"/>
        <v/>
      </c>
      <c r="AA277" s="310" t="str">
        <f>IFERROR(INDEX('[1]SOTY &amp; Multi Gun Data'!$F$7:$F$410,MATCH((ROW()-6),'[1]SOTY &amp; Multi Gun Data'!$AN$7:$AN$410,0),1),"")</f>
        <v/>
      </c>
      <c r="AB277" s="311" t="str">
        <f>IF($AA277="","",INDEX('[1]SOTY &amp; Multi Gun Data'!G$7:G$410,MATCH($AA277,'[1]SOTY &amp; Multi Gun Data'!$F$7:$F$410,0),1))</f>
        <v/>
      </c>
      <c r="AC277" s="313" t="str">
        <f>IF($AA277="","",INDEX('[1]SOTY &amp; Multi Gun Data'!H$7:H$410,MATCH($AA277,'[1]SOTY &amp; Multi Gun Data'!$F$7:$F$410,0),1))</f>
        <v/>
      </c>
      <c r="AD277" s="315" t="str">
        <f>IF($AA277="","",INDEX('[1]SOTY &amp; Multi Gun Data'!J$7:J$410,MATCH($AA277,'[1]SOTY &amp; Multi Gun Data'!$F$7:$F$410,0),1))</f>
        <v/>
      </c>
      <c r="AE277" s="316" t="str">
        <f>IF($AA277="","",INDEX('[1]SOTY &amp; Multi Gun Data'!K$7:K$410,MATCH($AA277,'[1]SOTY &amp; Multi Gun Data'!$F$7:$F$410,0),1))</f>
        <v/>
      </c>
      <c r="AF277" s="312" t="str">
        <f t="shared" si="47"/>
        <v/>
      </c>
      <c r="AG277" s="28" t="str">
        <f t="shared" si="53"/>
        <v/>
      </c>
      <c r="AK277" s="310" t="str">
        <f>IFERROR(INDEX('[1]SOTY &amp; Multi Gun Data'!$F$7:$F$410,MATCH((ROW()-6),'[1]SOTY &amp; Multi Gun Data'!$AP$7:$AP$410,0),1),"")</f>
        <v/>
      </c>
      <c r="AL277" s="311" t="str">
        <f>IF($AK277="","",INDEX('[1]SOTY &amp; Multi Gun Data'!G$7:G$410,MATCH($AK277,'[1]SOTY &amp; Multi Gun Data'!$F$7:$F$410,0),1))</f>
        <v/>
      </c>
      <c r="AM277" s="313" t="str">
        <f>IF($AK277="","",INDEX('[1]SOTY &amp; Multi Gun Data'!H$7:H$410,MATCH($AK277,'[1]SOTY &amp; Multi Gun Data'!$F$7:$F$410,0),1))</f>
        <v/>
      </c>
      <c r="AN277" s="315" t="str">
        <f>IF($AK277="","",INDEX('[1]SOTY &amp; Multi Gun Data'!J$7:J$410,MATCH($AK277,'[1]SOTY &amp; Multi Gun Data'!$F$7:$F$410,0),1))</f>
        <v/>
      </c>
      <c r="AO277" s="316" t="str">
        <f>IF($AK277="","",INDEX('[1]SOTY &amp; Multi Gun Data'!K$7:K$410,MATCH($AK277,'[1]SOTY &amp; Multi Gun Data'!$F$7:$F$410,0),1))</f>
        <v/>
      </c>
      <c r="AP277" s="312" t="str">
        <f t="shared" si="48"/>
        <v/>
      </c>
      <c r="AQ277" s="28" t="str">
        <f t="shared" si="54"/>
        <v/>
      </c>
      <c r="AU277" s="310" t="str">
        <f>IFERROR(INDEX('[1]SOTY &amp; Multi Gun Data'!$F$7:$F$410,MATCH((ROW()-6),'[1]SOTY &amp; Multi Gun Data'!$AC$7:$AC$410,0),1),"")</f>
        <v/>
      </c>
      <c r="AV277" s="317" t="str">
        <f>IF(AU277="","",INDEX('[1]SOTY &amp; Multi Gun Data'!AB$7:AB$410,MATCH(AU277,'[1]SOTY &amp; Multi Gun Data'!$F$7:$F$410,0),1))</f>
        <v/>
      </c>
      <c r="AW277" s="318" t="str">
        <f t="array" ref="AW277">IF($AU277="","",MAX(IF('[1]SOTY &amp; Multi Gun Data'!$F$7:$F$410=$AU277,'[1]SOTY &amp; Multi Gun Data'!$G$7:$G$410),IF('[1]SOTY &amp; Multi Gun Data'!$F$7:$F$410=$AU277,'[1]SOTY &amp; Multi Gun Data'!$H$7:$H$410)))</f>
        <v/>
      </c>
      <c r="AX277" s="319" t="str">
        <f t="shared" si="49"/>
        <v/>
      </c>
    </row>
    <row r="278" spans="1:50" ht="16.7" x14ac:dyDescent="0.35">
      <c r="A278" s="310" t="str">
        <f>IFERROR(INDEX('[1]SOTY &amp; Multi Gun Data'!$F$7:$F$410,MATCH((ROW()-6),'[1]SOTY &amp; Multi Gun Data'!$AH$7:$AH$410,0),1),"")</f>
        <v/>
      </c>
      <c r="B278" s="311" t="str">
        <f>IF($A278="","",INDEX('[1]SOTY &amp; Multi Gun Data'!G$7:G$410,MATCH($A278,'[1]SOTY &amp; Multi Gun Data'!$F$7:$F$410,0),1))</f>
        <v/>
      </c>
      <c r="C278" s="311" t="str">
        <f>IF($A278="","",INDEX('[1]SOTY &amp; Multi Gun Data'!H$7:H$410,MATCH($A278,'[1]SOTY &amp; Multi Gun Data'!$F$7:$F$410,0),1))</f>
        <v/>
      </c>
      <c r="D278" s="312" t="str">
        <f t="shared" si="44"/>
        <v/>
      </c>
      <c r="E278" s="28" t="str">
        <f t="shared" si="50"/>
        <v/>
      </c>
      <c r="I278" s="310" t="str">
        <f>IFERROR(INDEX('[1]SOTY &amp; Multi Gun Data'!$F$7:$F$410,MATCH((ROW()-6),'[1]SOTY &amp; Multi Gun Data'!$AJ$7:$AJ$410,0),1),"")</f>
        <v/>
      </c>
      <c r="J278" s="311" t="str">
        <f>IF(I278="","",INDEX('[1]SOTY &amp; Multi Gun Data'!G$7:G$410,MATCH($I278,'[1]SOTY &amp; Multi Gun Data'!$F$7:$F$410,0),1))</f>
        <v/>
      </c>
      <c r="K278" s="313" t="str">
        <f>IF(J278="","",INDEX('[1]SOTY &amp; Multi Gun Data'!H$7:H$410,MATCH($I278,'[1]SOTY &amp; Multi Gun Data'!$F$7:$F$410,0),1))</f>
        <v/>
      </c>
      <c r="L278" s="314" t="str">
        <f>IF(K278="","",INDEX('[1]SOTY &amp; Multi Gun Data'!I$7:I$410,MATCH($I278,'[1]SOTY &amp; Multi Gun Data'!$F$7:$F$410,0),1))</f>
        <v/>
      </c>
      <c r="M278" s="312" t="str">
        <f t="shared" si="45"/>
        <v/>
      </c>
      <c r="N278" s="28" t="str">
        <f t="shared" si="51"/>
        <v/>
      </c>
      <c r="R278" s="310" t="str">
        <f>IFERROR(INDEX('[1]SOTY &amp; Multi Gun Data'!$F$7:$F$410,MATCH((ROW()-6),'[1]SOTY &amp; Multi Gun Data'!$AL$7:$AL$410,0),1),"")</f>
        <v/>
      </c>
      <c r="S278" s="311" t="str">
        <f>IF(R278="","",INDEX('[1]SOTY &amp; Multi Gun Data'!G$7:G$410,MATCH($R278,'[1]SOTY &amp; Multi Gun Data'!$F$7:$F$410,0),1))</f>
        <v/>
      </c>
      <c r="T278" s="313" t="str">
        <f>IF(S278="","",INDEX('[1]SOTY &amp; Multi Gun Data'!H$7:H$410,MATCH($R278,'[1]SOTY &amp; Multi Gun Data'!$F$7:$F$410,0),1))</f>
        <v/>
      </c>
      <c r="U278" s="314" t="str">
        <f>IF(T278="","",INDEX('[1]SOTY &amp; Multi Gun Data'!I$7:I$410,MATCH($R278,'[1]SOTY &amp; Multi Gun Data'!$F$7:$F$410,0),1))</f>
        <v/>
      </c>
      <c r="V278" s="312" t="str">
        <f t="shared" si="46"/>
        <v/>
      </c>
      <c r="W278" s="28" t="str">
        <f t="shared" si="52"/>
        <v/>
      </c>
      <c r="AA278" s="310" t="str">
        <f>IFERROR(INDEX('[1]SOTY &amp; Multi Gun Data'!$F$7:$F$410,MATCH((ROW()-6),'[1]SOTY &amp; Multi Gun Data'!$AN$7:$AN$410,0),1),"")</f>
        <v/>
      </c>
      <c r="AB278" s="311" t="str">
        <f>IF($AA278="","",INDEX('[1]SOTY &amp; Multi Gun Data'!G$7:G$410,MATCH($AA278,'[1]SOTY &amp; Multi Gun Data'!$F$7:$F$410,0),1))</f>
        <v/>
      </c>
      <c r="AC278" s="313" t="str">
        <f>IF($AA278="","",INDEX('[1]SOTY &amp; Multi Gun Data'!H$7:H$410,MATCH($AA278,'[1]SOTY &amp; Multi Gun Data'!$F$7:$F$410,0),1))</f>
        <v/>
      </c>
      <c r="AD278" s="315" t="str">
        <f>IF($AA278="","",INDEX('[1]SOTY &amp; Multi Gun Data'!J$7:J$410,MATCH($AA278,'[1]SOTY &amp; Multi Gun Data'!$F$7:$F$410,0),1))</f>
        <v/>
      </c>
      <c r="AE278" s="316" t="str">
        <f>IF($AA278="","",INDEX('[1]SOTY &amp; Multi Gun Data'!K$7:K$410,MATCH($AA278,'[1]SOTY &amp; Multi Gun Data'!$F$7:$F$410,0),1))</f>
        <v/>
      </c>
      <c r="AF278" s="312" t="str">
        <f t="shared" si="47"/>
        <v/>
      </c>
      <c r="AG278" s="28" t="str">
        <f t="shared" si="53"/>
        <v/>
      </c>
      <c r="AK278" s="310" t="str">
        <f>IFERROR(INDEX('[1]SOTY &amp; Multi Gun Data'!$F$7:$F$410,MATCH((ROW()-6),'[1]SOTY &amp; Multi Gun Data'!$AP$7:$AP$410,0),1),"")</f>
        <v/>
      </c>
      <c r="AL278" s="311" t="str">
        <f>IF($AK278="","",INDEX('[1]SOTY &amp; Multi Gun Data'!G$7:G$410,MATCH($AK278,'[1]SOTY &amp; Multi Gun Data'!$F$7:$F$410,0),1))</f>
        <v/>
      </c>
      <c r="AM278" s="313" t="str">
        <f>IF($AK278="","",INDEX('[1]SOTY &amp; Multi Gun Data'!H$7:H$410,MATCH($AK278,'[1]SOTY &amp; Multi Gun Data'!$F$7:$F$410,0),1))</f>
        <v/>
      </c>
      <c r="AN278" s="315" t="str">
        <f>IF($AK278="","",INDEX('[1]SOTY &amp; Multi Gun Data'!J$7:J$410,MATCH($AK278,'[1]SOTY &amp; Multi Gun Data'!$F$7:$F$410,0),1))</f>
        <v/>
      </c>
      <c r="AO278" s="316" t="str">
        <f>IF($AK278="","",INDEX('[1]SOTY &amp; Multi Gun Data'!K$7:K$410,MATCH($AK278,'[1]SOTY &amp; Multi Gun Data'!$F$7:$F$410,0),1))</f>
        <v/>
      </c>
      <c r="AP278" s="312" t="str">
        <f t="shared" si="48"/>
        <v/>
      </c>
      <c r="AQ278" s="28" t="str">
        <f t="shared" si="54"/>
        <v/>
      </c>
      <c r="AU278" s="310" t="str">
        <f>IFERROR(INDEX('[1]SOTY &amp; Multi Gun Data'!$F$7:$F$410,MATCH((ROW()-6),'[1]SOTY &amp; Multi Gun Data'!$AC$7:$AC$410,0),1),"")</f>
        <v/>
      </c>
      <c r="AV278" s="317" t="str">
        <f>IF(AU278="","",INDEX('[1]SOTY &amp; Multi Gun Data'!AB$7:AB$410,MATCH(AU278,'[1]SOTY &amp; Multi Gun Data'!$F$7:$F$410,0),1))</f>
        <v/>
      </c>
      <c r="AW278" s="318" t="str">
        <f t="array" ref="AW278">IF($AU278="","",MAX(IF('[1]SOTY &amp; Multi Gun Data'!$F$7:$F$410=$AU278,'[1]SOTY &amp; Multi Gun Data'!$G$7:$G$410),IF('[1]SOTY &amp; Multi Gun Data'!$F$7:$F$410=$AU278,'[1]SOTY &amp; Multi Gun Data'!$H$7:$H$410)))</f>
        <v/>
      </c>
      <c r="AX278" s="319" t="str">
        <f t="shared" si="49"/>
        <v/>
      </c>
    </row>
    <row r="279" spans="1:50" ht="16.7" x14ac:dyDescent="0.35">
      <c r="A279" s="310" t="str">
        <f>IFERROR(INDEX('[1]SOTY &amp; Multi Gun Data'!$F$7:$F$410,MATCH((ROW()-6),'[1]SOTY &amp; Multi Gun Data'!$AH$7:$AH$410,0),1),"")</f>
        <v/>
      </c>
      <c r="B279" s="311" t="str">
        <f>IF($A279="","",INDEX('[1]SOTY &amp; Multi Gun Data'!G$7:G$410,MATCH($A279,'[1]SOTY &amp; Multi Gun Data'!$F$7:$F$410,0),1))</f>
        <v/>
      </c>
      <c r="C279" s="311" t="str">
        <f>IF($A279="","",INDEX('[1]SOTY &amp; Multi Gun Data'!H$7:H$410,MATCH($A279,'[1]SOTY &amp; Multi Gun Data'!$F$7:$F$410,0),1))</f>
        <v/>
      </c>
      <c r="D279" s="312" t="str">
        <f t="shared" si="44"/>
        <v/>
      </c>
      <c r="E279" s="28" t="str">
        <f t="shared" si="50"/>
        <v/>
      </c>
      <c r="I279" s="310" t="str">
        <f>IFERROR(INDEX('[1]SOTY &amp; Multi Gun Data'!$F$7:$F$410,MATCH((ROW()-6),'[1]SOTY &amp; Multi Gun Data'!$AJ$7:$AJ$410,0),1),"")</f>
        <v/>
      </c>
      <c r="J279" s="311" t="str">
        <f>IF(I279="","",INDEX('[1]SOTY &amp; Multi Gun Data'!G$7:G$410,MATCH($I279,'[1]SOTY &amp; Multi Gun Data'!$F$7:$F$410,0),1))</f>
        <v/>
      </c>
      <c r="K279" s="313" t="str">
        <f>IF(J279="","",INDEX('[1]SOTY &amp; Multi Gun Data'!H$7:H$410,MATCH($I279,'[1]SOTY &amp; Multi Gun Data'!$F$7:$F$410,0),1))</f>
        <v/>
      </c>
      <c r="L279" s="314" t="str">
        <f>IF(K279="","",INDEX('[1]SOTY &amp; Multi Gun Data'!I$7:I$410,MATCH($I279,'[1]SOTY &amp; Multi Gun Data'!$F$7:$F$410,0),1))</f>
        <v/>
      </c>
      <c r="M279" s="312" t="str">
        <f t="shared" si="45"/>
        <v/>
      </c>
      <c r="N279" s="28" t="str">
        <f t="shared" si="51"/>
        <v/>
      </c>
      <c r="R279" s="310" t="str">
        <f>IFERROR(INDEX('[1]SOTY &amp; Multi Gun Data'!$F$7:$F$410,MATCH((ROW()-6),'[1]SOTY &amp; Multi Gun Data'!$AL$7:$AL$410,0),1),"")</f>
        <v/>
      </c>
      <c r="S279" s="311" t="str">
        <f>IF(R279="","",INDEX('[1]SOTY &amp; Multi Gun Data'!G$7:G$410,MATCH($R279,'[1]SOTY &amp; Multi Gun Data'!$F$7:$F$410,0),1))</f>
        <v/>
      </c>
      <c r="T279" s="313" t="str">
        <f>IF(S279="","",INDEX('[1]SOTY &amp; Multi Gun Data'!H$7:H$410,MATCH($R279,'[1]SOTY &amp; Multi Gun Data'!$F$7:$F$410,0),1))</f>
        <v/>
      </c>
      <c r="U279" s="314" t="str">
        <f>IF(T279="","",INDEX('[1]SOTY &amp; Multi Gun Data'!I$7:I$410,MATCH($R279,'[1]SOTY &amp; Multi Gun Data'!$F$7:$F$410,0),1))</f>
        <v/>
      </c>
      <c r="V279" s="312" t="str">
        <f t="shared" si="46"/>
        <v/>
      </c>
      <c r="W279" s="28" t="str">
        <f t="shared" si="52"/>
        <v/>
      </c>
      <c r="AA279" s="310" t="str">
        <f>IFERROR(INDEX('[1]SOTY &amp; Multi Gun Data'!$F$7:$F$410,MATCH((ROW()-6),'[1]SOTY &amp; Multi Gun Data'!$AN$7:$AN$410,0),1),"")</f>
        <v/>
      </c>
      <c r="AB279" s="311" t="str">
        <f>IF($AA279="","",INDEX('[1]SOTY &amp; Multi Gun Data'!G$7:G$410,MATCH($AA279,'[1]SOTY &amp; Multi Gun Data'!$F$7:$F$410,0),1))</f>
        <v/>
      </c>
      <c r="AC279" s="313" t="str">
        <f>IF($AA279="","",INDEX('[1]SOTY &amp; Multi Gun Data'!H$7:H$410,MATCH($AA279,'[1]SOTY &amp; Multi Gun Data'!$F$7:$F$410,0),1))</f>
        <v/>
      </c>
      <c r="AD279" s="315" t="str">
        <f>IF($AA279="","",INDEX('[1]SOTY &amp; Multi Gun Data'!J$7:J$410,MATCH($AA279,'[1]SOTY &amp; Multi Gun Data'!$F$7:$F$410,0),1))</f>
        <v/>
      </c>
      <c r="AE279" s="316" t="str">
        <f>IF($AA279="","",INDEX('[1]SOTY &amp; Multi Gun Data'!K$7:K$410,MATCH($AA279,'[1]SOTY &amp; Multi Gun Data'!$F$7:$F$410,0),1))</f>
        <v/>
      </c>
      <c r="AF279" s="312" t="str">
        <f t="shared" si="47"/>
        <v/>
      </c>
      <c r="AG279" s="28" t="str">
        <f t="shared" si="53"/>
        <v/>
      </c>
      <c r="AK279" s="310" t="str">
        <f>IFERROR(INDEX('[1]SOTY &amp; Multi Gun Data'!$F$7:$F$410,MATCH((ROW()-6),'[1]SOTY &amp; Multi Gun Data'!$AP$7:$AP$410,0),1),"")</f>
        <v/>
      </c>
      <c r="AL279" s="311" t="str">
        <f>IF($AK279="","",INDEX('[1]SOTY &amp; Multi Gun Data'!G$7:G$410,MATCH($AK279,'[1]SOTY &amp; Multi Gun Data'!$F$7:$F$410,0),1))</f>
        <v/>
      </c>
      <c r="AM279" s="313" t="str">
        <f>IF($AK279="","",INDEX('[1]SOTY &amp; Multi Gun Data'!H$7:H$410,MATCH($AK279,'[1]SOTY &amp; Multi Gun Data'!$F$7:$F$410,0),1))</f>
        <v/>
      </c>
      <c r="AN279" s="315" t="str">
        <f>IF($AK279="","",INDEX('[1]SOTY &amp; Multi Gun Data'!J$7:J$410,MATCH($AK279,'[1]SOTY &amp; Multi Gun Data'!$F$7:$F$410,0),1))</f>
        <v/>
      </c>
      <c r="AO279" s="316" t="str">
        <f>IF($AK279="","",INDEX('[1]SOTY &amp; Multi Gun Data'!K$7:K$410,MATCH($AK279,'[1]SOTY &amp; Multi Gun Data'!$F$7:$F$410,0),1))</f>
        <v/>
      </c>
      <c r="AP279" s="312" t="str">
        <f t="shared" si="48"/>
        <v/>
      </c>
      <c r="AQ279" s="28" t="str">
        <f t="shared" si="54"/>
        <v/>
      </c>
      <c r="AU279" s="310" t="str">
        <f>IFERROR(INDEX('[1]SOTY &amp; Multi Gun Data'!$F$7:$F$410,MATCH((ROW()-6),'[1]SOTY &amp; Multi Gun Data'!$AC$7:$AC$410,0),1),"")</f>
        <v/>
      </c>
      <c r="AV279" s="317" t="str">
        <f>IF(AU279="","",INDEX('[1]SOTY &amp; Multi Gun Data'!AB$7:AB$410,MATCH(AU279,'[1]SOTY &amp; Multi Gun Data'!$F$7:$F$410,0),1))</f>
        <v/>
      </c>
      <c r="AW279" s="318" t="str">
        <f t="array" ref="AW279">IF($AU279="","",MAX(IF('[1]SOTY &amp; Multi Gun Data'!$F$7:$F$410=$AU279,'[1]SOTY &amp; Multi Gun Data'!$G$7:$G$410),IF('[1]SOTY &amp; Multi Gun Data'!$F$7:$F$410=$AU279,'[1]SOTY &amp; Multi Gun Data'!$H$7:$H$410)))</f>
        <v/>
      </c>
      <c r="AX279" s="319" t="str">
        <f t="shared" si="49"/>
        <v/>
      </c>
    </row>
    <row r="280" spans="1:50" ht="16.7" x14ac:dyDescent="0.35">
      <c r="A280" s="310" t="str">
        <f>IFERROR(INDEX('[1]SOTY &amp; Multi Gun Data'!$F$7:$F$410,MATCH((ROW()-6),'[1]SOTY &amp; Multi Gun Data'!$AH$7:$AH$410,0),1),"")</f>
        <v/>
      </c>
      <c r="B280" s="311" t="str">
        <f>IF($A280="","",INDEX('[1]SOTY &amp; Multi Gun Data'!G$7:G$410,MATCH($A280,'[1]SOTY &amp; Multi Gun Data'!$F$7:$F$410,0),1))</f>
        <v/>
      </c>
      <c r="C280" s="311" t="str">
        <f>IF($A280="","",INDEX('[1]SOTY &amp; Multi Gun Data'!H$7:H$410,MATCH($A280,'[1]SOTY &amp; Multi Gun Data'!$F$7:$F$410,0),1))</f>
        <v/>
      </c>
      <c r="D280" s="312" t="str">
        <f t="shared" si="44"/>
        <v/>
      </c>
      <c r="E280" s="28" t="str">
        <f t="shared" si="50"/>
        <v/>
      </c>
      <c r="I280" s="310" t="str">
        <f>IFERROR(INDEX('[1]SOTY &amp; Multi Gun Data'!$F$7:$F$410,MATCH((ROW()-6),'[1]SOTY &amp; Multi Gun Data'!$AJ$7:$AJ$410,0),1),"")</f>
        <v/>
      </c>
      <c r="J280" s="311" t="str">
        <f>IF(I280="","",INDEX('[1]SOTY &amp; Multi Gun Data'!G$7:G$410,MATCH($I280,'[1]SOTY &amp; Multi Gun Data'!$F$7:$F$410,0),1))</f>
        <v/>
      </c>
      <c r="K280" s="313" t="str">
        <f>IF(J280="","",INDEX('[1]SOTY &amp; Multi Gun Data'!H$7:H$410,MATCH($I280,'[1]SOTY &amp; Multi Gun Data'!$F$7:$F$410,0),1))</f>
        <v/>
      </c>
      <c r="L280" s="314" t="str">
        <f>IF(K280="","",INDEX('[1]SOTY &amp; Multi Gun Data'!I$7:I$410,MATCH($I280,'[1]SOTY &amp; Multi Gun Data'!$F$7:$F$410,0),1))</f>
        <v/>
      </c>
      <c r="M280" s="312" t="str">
        <f t="shared" si="45"/>
        <v/>
      </c>
      <c r="N280" s="28" t="str">
        <f t="shared" si="51"/>
        <v/>
      </c>
      <c r="R280" s="310" t="str">
        <f>IFERROR(INDEX('[1]SOTY &amp; Multi Gun Data'!$F$7:$F$410,MATCH((ROW()-6),'[1]SOTY &amp; Multi Gun Data'!$AL$7:$AL$410,0),1),"")</f>
        <v/>
      </c>
      <c r="S280" s="311" t="str">
        <f>IF(R280="","",INDEX('[1]SOTY &amp; Multi Gun Data'!G$7:G$410,MATCH($R280,'[1]SOTY &amp; Multi Gun Data'!$F$7:$F$410,0),1))</f>
        <v/>
      </c>
      <c r="T280" s="313" t="str">
        <f>IF(S280="","",INDEX('[1]SOTY &amp; Multi Gun Data'!H$7:H$410,MATCH($R280,'[1]SOTY &amp; Multi Gun Data'!$F$7:$F$410,0),1))</f>
        <v/>
      </c>
      <c r="U280" s="314" t="str">
        <f>IF(T280="","",INDEX('[1]SOTY &amp; Multi Gun Data'!I$7:I$410,MATCH($R280,'[1]SOTY &amp; Multi Gun Data'!$F$7:$F$410,0),1))</f>
        <v/>
      </c>
      <c r="V280" s="312" t="str">
        <f t="shared" si="46"/>
        <v/>
      </c>
      <c r="W280" s="28" t="str">
        <f t="shared" si="52"/>
        <v/>
      </c>
      <c r="AA280" s="310" t="str">
        <f>IFERROR(INDEX('[1]SOTY &amp; Multi Gun Data'!$F$7:$F$410,MATCH((ROW()-6),'[1]SOTY &amp; Multi Gun Data'!$AN$7:$AN$410,0),1),"")</f>
        <v/>
      </c>
      <c r="AB280" s="311" t="str">
        <f>IF($AA280="","",INDEX('[1]SOTY &amp; Multi Gun Data'!G$7:G$410,MATCH($AA280,'[1]SOTY &amp; Multi Gun Data'!$F$7:$F$410,0),1))</f>
        <v/>
      </c>
      <c r="AC280" s="313" t="str">
        <f>IF($AA280="","",INDEX('[1]SOTY &amp; Multi Gun Data'!H$7:H$410,MATCH($AA280,'[1]SOTY &amp; Multi Gun Data'!$F$7:$F$410,0),1))</f>
        <v/>
      </c>
      <c r="AD280" s="315" t="str">
        <f>IF($AA280="","",INDEX('[1]SOTY &amp; Multi Gun Data'!J$7:J$410,MATCH($AA280,'[1]SOTY &amp; Multi Gun Data'!$F$7:$F$410,0),1))</f>
        <v/>
      </c>
      <c r="AE280" s="316" t="str">
        <f>IF($AA280="","",INDEX('[1]SOTY &amp; Multi Gun Data'!K$7:K$410,MATCH($AA280,'[1]SOTY &amp; Multi Gun Data'!$F$7:$F$410,0),1))</f>
        <v/>
      </c>
      <c r="AF280" s="312" t="str">
        <f t="shared" si="47"/>
        <v/>
      </c>
      <c r="AG280" s="28" t="str">
        <f t="shared" si="53"/>
        <v/>
      </c>
      <c r="AK280" s="310" t="str">
        <f>IFERROR(INDEX('[1]SOTY &amp; Multi Gun Data'!$F$7:$F$410,MATCH((ROW()-6),'[1]SOTY &amp; Multi Gun Data'!$AP$7:$AP$410,0),1),"")</f>
        <v/>
      </c>
      <c r="AL280" s="311" t="str">
        <f>IF($AK280="","",INDEX('[1]SOTY &amp; Multi Gun Data'!G$7:G$410,MATCH($AK280,'[1]SOTY &amp; Multi Gun Data'!$F$7:$F$410,0),1))</f>
        <v/>
      </c>
      <c r="AM280" s="313" t="str">
        <f>IF($AK280="","",INDEX('[1]SOTY &amp; Multi Gun Data'!H$7:H$410,MATCH($AK280,'[1]SOTY &amp; Multi Gun Data'!$F$7:$F$410,0),1))</f>
        <v/>
      </c>
      <c r="AN280" s="315" t="str">
        <f>IF($AK280="","",INDEX('[1]SOTY &amp; Multi Gun Data'!J$7:J$410,MATCH($AK280,'[1]SOTY &amp; Multi Gun Data'!$F$7:$F$410,0),1))</f>
        <v/>
      </c>
      <c r="AO280" s="316" t="str">
        <f>IF($AK280="","",INDEX('[1]SOTY &amp; Multi Gun Data'!K$7:K$410,MATCH($AK280,'[1]SOTY &amp; Multi Gun Data'!$F$7:$F$410,0),1))</f>
        <v/>
      </c>
      <c r="AP280" s="312" t="str">
        <f t="shared" si="48"/>
        <v/>
      </c>
      <c r="AQ280" s="28" t="str">
        <f t="shared" si="54"/>
        <v/>
      </c>
      <c r="AU280" s="310" t="str">
        <f>IFERROR(INDEX('[1]SOTY &amp; Multi Gun Data'!$F$7:$F$410,MATCH((ROW()-6),'[1]SOTY &amp; Multi Gun Data'!$AC$7:$AC$410,0),1),"")</f>
        <v/>
      </c>
      <c r="AV280" s="317" t="str">
        <f>IF(AU280="","",INDEX('[1]SOTY &amp; Multi Gun Data'!AB$7:AB$410,MATCH(AU280,'[1]SOTY &amp; Multi Gun Data'!$F$7:$F$410,0),1))</f>
        <v/>
      </c>
      <c r="AW280" s="318" t="str">
        <f t="array" ref="AW280">IF($AU280="","",MAX(IF('[1]SOTY &amp; Multi Gun Data'!$F$7:$F$410=$AU280,'[1]SOTY &amp; Multi Gun Data'!$G$7:$G$410),IF('[1]SOTY &amp; Multi Gun Data'!$F$7:$F$410=$AU280,'[1]SOTY &amp; Multi Gun Data'!$H$7:$H$410)))</f>
        <v/>
      </c>
      <c r="AX280" s="319" t="str">
        <f t="shared" si="49"/>
        <v/>
      </c>
    </row>
    <row r="281" spans="1:50" ht="16.7" x14ac:dyDescent="0.35">
      <c r="A281" s="310" t="str">
        <f>IFERROR(INDEX('[1]SOTY &amp; Multi Gun Data'!$F$7:$F$410,MATCH((ROW()-6),'[1]SOTY &amp; Multi Gun Data'!$AH$7:$AH$410,0),1),"")</f>
        <v/>
      </c>
      <c r="B281" s="311" t="str">
        <f>IF($A281="","",INDEX('[1]SOTY &amp; Multi Gun Data'!G$7:G$410,MATCH($A281,'[1]SOTY &amp; Multi Gun Data'!$F$7:$F$410,0),1))</f>
        <v/>
      </c>
      <c r="C281" s="311" t="str">
        <f>IF($A281="","",INDEX('[1]SOTY &amp; Multi Gun Data'!H$7:H$410,MATCH($A281,'[1]SOTY &amp; Multi Gun Data'!$F$7:$F$410,0),1))</f>
        <v/>
      </c>
      <c r="D281" s="312" t="str">
        <f t="shared" si="44"/>
        <v/>
      </c>
      <c r="E281" s="28" t="str">
        <f t="shared" si="50"/>
        <v/>
      </c>
      <c r="I281" s="310" t="str">
        <f>IFERROR(INDEX('[1]SOTY &amp; Multi Gun Data'!$F$7:$F$410,MATCH((ROW()-6),'[1]SOTY &amp; Multi Gun Data'!$AJ$7:$AJ$410,0),1),"")</f>
        <v/>
      </c>
      <c r="J281" s="311" t="str">
        <f>IF(I281="","",INDEX('[1]SOTY &amp; Multi Gun Data'!G$7:G$410,MATCH($I281,'[1]SOTY &amp; Multi Gun Data'!$F$7:$F$410,0),1))</f>
        <v/>
      </c>
      <c r="K281" s="313" t="str">
        <f>IF(J281="","",INDEX('[1]SOTY &amp; Multi Gun Data'!H$7:H$410,MATCH($I281,'[1]SOTY &amp; Multi Gun Data'!$F$7:$F$410,0),1))</f>
        <v/>
      </c>
      <c r="L281" s="314" t="str">
        <f>IF(K281="","",INDEX('[1]SOTY &amp; Multi Gun Data'!I$7:I$410,MATCH($I281,'[1]SOTY &amp; Multi Gun Data'!$F$7:$F$410,0),1))</f>
        <v/>
      </c>
      <c r="M281" s="312" t="str">
        <f t="shared" si="45"/>
        <v/>
      </c>
      <c r="N281" s="28" t="str">
        <f t="shared" si="51"/>
        <v/>
      </c>
      <c r="R281" s="310" t="str">
        <f>IFERROR(INDEX('[1]SOTY &amp; Multi Gun Data'!$F$7:$F$410,MATCH((ROW()-6),'[1]SOTY &amp; Multi Gun Data'!$AL$7:$AL$410,0),1),"")</f>
        <v/>
      </c>
      <c r="S281" s="311" t="str">
        <f>IF(R281="","",INDEX('[1]SOTY &amp; Multi Gun Data'!G$7:G$410,MATCH($R281,'[1]SOTY &amp; Multi Gun Data'!$F$7:$F$410,0),1))</f>
        <v/>
      </c>
      <c r="T281" s="313" t="str">
        <f>IF(S281="","",INDEX('[1]SOTY &amp; Multi Gun Data'!H$7:H$410,MATCH($R281,'[1]SOTY &amp; Multi Gun Data'!$F$7:$F$410,0),1))</f>
        <v/>
      </c>
      <c r="U281" s="314" t="str">
        <f>IF(T281="","",INDEX('[1]SOTY &amp; Multi Gun Data'!I$7:I$410,MATCH($R281,'[1]SOTY &amp; Multi Gun Data'!$F$7:$F$410,0),1))</f>
        <v/>
      </c>
      <c r="V281" s="312" t="str">
        <f t="shared" si="46"/>
        <v/>
      </c>
      <c r="W281" s="28" t="str">
        <f t="shared" si="52"/>
        <v/>
      </c>
      <c r="AA281" s="310" t="str">
        <f>IFERROR(INDEX('[1]SOTY &amp; Multi Gun Data'!$F$7:$F$410,MATCH((ROW()-6),'[1]SOTY &amp; Multi Gun Data'!$AN$7:$AN$410,0),1),"")</f>
        <v/>
      </c>
      <c r="AB281" s="311" t="str">
        <f>IF($AA281="","",INDEX('[1]SOTY &amp; Multi Gun Data'!G$7:G$410,MATCH($AA281,'[1]SOTY &amp; Multi Gun Data'!$F$7:$F$410,0),1))</f>
        <v/>
      </c>
      <c r="AC281" s="313" t="str">
        <f>IF($AA281="","",INDEX('[1]SOTY &amp; Multi Gun Data'!H$7:H$410,MATCH($AA281,'[1]SOTY &amp; Multi Gun Data'!$F$7:$F$410,0),1))</f>
        <v/>
      </c>
      <c r="AD281" s="315" t="str">
        <f>IF($AA281="","",INDEX('[1]SOTY &amp; Multi Gun Data'!J$7:J$410,MATCH($AA281,'[1]SOTY &amp; Multi Gun Data'!$F$7:$F$410,0),1))</f>
        <v/>
      </c>
      <c r="AE281" s="316" t="str">
        <f>IF($AA281="","",INDEX('[1]SOTY &amp; Multi Gun Data'!K$7:K$410,MATCH($AA281,'[1]SOTY &amp; Multi Gun Data'!$F$7:$F$410,0),1))</f>
        <v/>
      </c>
      <c r="AF281" s="312" t="str">
        <f t="shared" si="47"/>
        <v/>
      </c>
      <c r="AG281" s="28" t="str">
        <f t="shared" si="53"/>
        <v/>
      </c>
      <c r="AK281" s="310" t="str">
        <f>IFERROR(INDEX('[1]SOTY &amp; Multi Gun Data'!$F$7:$F$410,MATCH((ROW()-6),'[1]SOTY &amp; Multi Gun Data'!$AP$7:$AP$410,0),1),"")</f>
        <v/>
      </c>
      <c r="AL281" s="311" t="str">
        <f>IF($AK281="","",INDEX('[1]SOTY &amp; Multi Gun Data'!G$7:G$410,MATCH($AK281,'[1]SOTY &amp; Multi Gun Data'!$F$7:$F$410,0),1))</f>
        <v/>
      </c>
      <c r="AM281" s="313" t="str">
        <f>IF($AK281="","",INDEX('[1]SOTY &amp; Multi Gun Data'!H$7:H$410,MATCH($AK281,'[1]SOTY &amp; Multi Gun Data'!$F$7:$F$410,0),1))</f>
        <v/>
      </c>
      <c r="AN281" s="315" t="str">
        <f>IF($AK281="","",INDEX('[1]SOTY &amp; Multi Gun Data'!J$7:J$410,MATCH($AK281,'[1]SOTY &amp; Multi Gun Data'!$F$7:$F$410,0),1))</f>
        <v/>
      </c>
      <c r="AO281" s="316" t="str">
        <f>IF($AK281="","",INDEX('[1]SOTY &amp; Multi Gun Data'!K$7:K$410,MATCH($AK281,'[1]SOTY &amp; Multi Gun Data'!$F$7:$F$410,0),1))</f>
        <v/>
      </c>
      <c r="AP281" s="312" t="str">
        <f t="shared" si="48"/>
        <v/>
      </c>
      <c r="AQ281" s="28" t="str">
        <f t="shared" si="54"/>
        <v/>
      </c>
      <c r="AU281" s="310" t="str">
        <f>IFERROR(INDEX('[1]SOTY &amp; Multi Gun Data'!$F$7:$F$410,MATCH((ROW()-6),'[1]SOTY &amp; Multi Gun Data'!$AC$7:$AC$410,0),1),"")</f>
        <v/>
      </c>
      <c r="AV281" s="317" t="str">
        <f>IF(AU281="","",INDEX('[1]SOTY &amp; Multi Gun Data'!AB$7:AB$410,MATCH(AU281,'[1]SOTY &amp; Multi Gun Data'!$F$7:$F$410,0),1))</f>
        <v/>
      </c>
      <c r="AW281" s="318" t="str">
        <f t="array" ref="AW281">IF($AU281="","",MAX(IF('[1]SOTY &amp; Multi Gun Data'!$F$7:$F$410=$AU281,'[1]SOTY &amp; Multi Gun Data'!$G$7:$G$410),IF('[1]SOTY &amp; Multi Gun Data'!$F$7:$F$410=$AU281,'[1]SOTY &amp; Multi Gun Data'!$H$7:$H$410)))</f>
        <v/>
      </c>
      <c r="AX281" s="319" t="str">
        <f t="shared" si="49"/>
        <v/>
      </c>
    </row>
    <row r="282" spans="1:50" ht="16.7" x14ac:dyDescent="0.35">
      <c r="A282" s="310" t="str">
        <f>IFERROR(INDEX('[1]SOTY &amp; Multi Gun Data'!$F$7:$F$410,MATCH((ROW()-6),'[1]SOTY &amp; Multi Gun Data'!$AH$7:$AH$410,0),1),"")</f>
        <v/>
      </c>
      <c r="B282" s="311" t="str">
        <f>IF($A282="","",INDEX('[1]SOTY &amp; Multi Gun Data'!G$7:G$410,MATCH($A282,'[1]SOTY &amp; Multi Gun Data'!$F$7:$F$410,0),1))</f>
        <v/>
      </c>
      <c r="C282" s="311" t="str">
        <f>IF($A282="","",INDEX('[1]SOTY &amp; Multi Gun Data'!H$7:H$410,MATCH($A282,'[1]SOTY &amp; Multi Gun Data'!$F$7:$F$410,0),1))</f>
        <v/>
      </c>
      <c r="D282" s="312" t="str">
        <f t="shared" si="44"/>
        <v/>
      </c>
      <c r="E282" s="28" t="str">
        <f t="shared" si="50"/>
        <v/>
      </c>
      <c r="I282" s="310" t="str">
        <f>IFERROR(INDEX('[1]SOTY &amp; Multi Gun Data'!$F$7:$F$410,MATCH((ROW()-6),'[1]SOTY &amp; Multi Gun Data'!$AJ$7:$AJ$410,0),1),"")</f>
        <v/>
      </c>
      <c r="J282" s="311" t="str">
        <f>IF(I282="","",INDEX('[1]SOTY &amp; Multi Gun Data'!G$7:G$410,MATCH($I282,'[1]SOTY &amp; Multi Gun Data'!$F$7:$F$410,0),1))</f>
        <v/>
      </c>
      <c r="K282" s="313" t="str">
        <f>IF(J282="","",INDEX('[1]SOTY &amp; Multi Gun Data'!H$7:H$410,MATCH($I282,'[1]SOTY &amp; Multi Gun Data'!$F$7:$F$410,0),1))</f>
        <v/>
      </c>
      <c r="L282" s="314" t="str">
        <f>IF(K282="","",INDEX('[1]SOTY &amp; Multi Gun Data'!I$7:I$410,MATCH($I282,'[1]SOTY &amp; Multi Gun Data'!$F$7:$F$410,0),1))</f>
        <v/>
      </c>
      <c r="M282" s="312" t="str">
        <f t="shared" si="45"/>
        <v/>
      </c>
      <c r="N282" s="28" t="str">
        <f t="shared" si="51"/>
        <v/>
      </c>
      <c r="R282" s="310" t="str">
        <f>IFERROR(INDEX('[1]SOTY &amp; Multi Gun Data'!$F$7:$F$410,MATCH((ROW()-6),'[1]SOTY &amp; Multi Gun Data'!$AL$7:$AL$410,0),1),"")</f>
        <v/>
      </c>
      <c r="S282" s="311" t="str">
        <f>IF(R282="","",INDEX('[1]SOTY &amp; Multi Gun Data'!G$7:G$410,MATCH($R282,'[1]SOTY &amp; Multi Gun Data'!$F$7:$F$410,0),1))</f>
        <v/>
      </c>
      <c r="T282" s="313" t="str">
        <f>IF(S282="","",INDEX('[1]SOTY &amp; Multi Gun Data'!H$7:H$410,MATCH($R282,'[1]SOTY &amp; Multi Gun Data'!$F$7:$F$410,0),1))</f>
        <v/>
      </c>
      <c r="U282" s="314" t="str">
        <f>IF(T282="","",INDEX('[1]SOTY &amp; Multi Gun Data'!I$7:I$410,MATCH($R282,'[1]SOTY &amp; Multi Gun Data'!$F$7:$F$410,0),1))</f>
        <v/>
      </c>
      <c r="V282" s="312" t="str">
        <f t="shared" si="46"/>
        <v/>
      </c>
      <c r="W282" s="28" t="str">
        <f t="shared" si="52"/>
        <v/>
      </c>
      <c r="AA282" s="310" t="str">
        <f>IFERROR(INDEX('[1]SOTY &amp; Multi Gun Data'!$F$7:$F$410,MATCH((ROW()-6),'[1]SOTY &amp; Multi Gun Data'!$AN$7:$AN$410,0),1),"")</f>
        <v/>
      </c>
      <c r="AB282" s="311" t="str">
        <f>IF($AA282="","",INDEX('[1]SOTY &amp; Multi Gun Data'!G$7:G$410,MATCH($AA282,'[1]SOTY &amp; Multi Gun Data'!$F$7:$F$410,0),1))</f>
        <v/>
      </c>
      <c r="AC282" s="313" t="str">
        <f>IF($AA282="","",INDEX('[1]SOTY &amp; Multi Gun Data'!H$7:H$410,MATCH($AA282,'[1]SOTY &amp; Multi Gun Data'!$F$7:$F$410,0),1))</f>
        <v/>
      </c>
      <c r="AD282" s="315" t="str">
        <f>IF($AA282="","",INDEX('[1]SOTY &amp; Multi Gun Data'!J$7:J$410,MATCH($AA282,'[1]SOTY &amp; Multi Gun Data'!$F$7:$F$410,0),1))</f>
        <v/>
      </c>
      <c r="AE282" s="316" t="str">
        <f>IF($AA282="","",INDEX('[1]SOTY &amp; Multi Gun Data'!K$7:K$410,MATCH($AA282,'[1]SOTY &amp; Multi Gun Data'!$F$7:$F$410,0),1))</f>
        <v/>
      </c>
      <c r="AF282" s="312" t="str">
        <f t="shared" si="47"/>
        <v/>
      </c>
      <c r="AG282" s="28" t="str">
        <f t="shared" si="53"/>
        <v/>
      </c>
      <c r="AK282" s="310" t="str">
        <f>IFERROR(INDEX('[1]SOTY &amp; Multi Gun Data'!$F$7:$F$410,MATCH((ROW()-6),'[1]SOTY &amp; Multi Gun Data'!$AP$7:$AP$410,0),1),"")</f>
        <v/>
      </c>
      <c r="AL282" s="311" t="str">
        <f>IF($AK282="","",INDEX('[1]SOTY &amp; Multi Gun Data'!G$7:G$410,MATCH($AK282,'[1]SOTY &amp; Multi Gun Data'!$F$7:$F$410,0),1))</f>
        <v/>
      </c>
      <c r="AM282" s="313" t="str">
        <f>IF($AK282="","",INDEX('[1]SOTY &amp; Multi Gun Data'!H$7:H$410,MATCH($AK282,'[1]SOTY &amp; Multi Gun Data'!$F$7:$F$410,0),1))</f>
        <v/>
      </c>
      <c r="AN282" s="315" t="str">
        <f>IF($AK282="","",INDEX('[1]SOTY &amp; Multi Gun Data'!J$7:J$410,MATCH($AK282,'[1]SOTY &amp; Multi Gun Data'!$F$7:$F$410,0),1))</f>
        <v/>
      </c>
      <c r="AO282" s="316" t="str">
        <f>IF($AK282="","",INDEX('[1]SOTY &amp; Multi Gun Data'!K$7:K$410,MATCH($AK282,'[1]SOTY &amp; Multi Gun Data'!$F$7:$F$410,0),1))</f>
        <v/>
      </c>
      <c r="AP282" s="312" t="str">
        <f t="shared" si="48"/>
        <v/>
      </c>
      <c r="AQ282" s="28" t="str">
        <f t="shared" si="54"/>
        <v/>
      </c>
      <c r="AU282" s="310" t="str">
        <f>IFERROR(INDEX('[1]SOTY &amp; Multi Gun Data'!$F$7:$F$410,MATCH((ROW()-6),'[1]SOTY &amp; Multi Gun Data'!$AC$7:$AC$410,0),1),"")</f>
        <v/>
      </c>
      <c r="AV282" s="317" t="str">
        <f>IF(AU282="","",INDEX('[1]SOTY &amp; Multi Gun Data'!AB$7:AB$410,MATCH(AU282,'[1]SOTY &amp; Multi Gun Data'!$F$7:$F$410,0),1))</f>
        <v/>
      </c>
      <c r="AW282" s="318" t="str">
        <f t="array" ref="AW282">IF($AU282="","",MAX(IF('[1]SOTY &amp; Multi Gun Data'!$F$7:$F$410=$AU282,'[1]SOTY &amp; Multi Gun Data'!$G$7:$G$410),IF('[1]SOTY &amp; Multi Gun Data'!$F$7:$F$410=$AU282,'[1]SOTY &amp; Multi Gun Data'!$H$7:$H$410)))</f>
        <v/>
      </c>
      <c r="AX282" s="319" t="str">
        <f t="shared" si="49"/>
        <v/>
      </c>
    </row>
    <row r="283" spans="1:50" ht="16.7" x14ac:dyDescent="0.35">
      <c r="A283" s="310" t="str">
        <f>IFERROR(INDEX('[1]SOTY &amp; Multi Gun Data'!$F$7:$F$410,MATCH((ROW()-6),'[1]SOTY &amp; Multi Gun Data'!$AH$7:$AH$410,0),1),"")</f>
        <v/>
      </c>
      <c r="B283" s="311" t="str">
        <f>IF($A283="","",INDEX('[1]SOTY &amp; Multi Gun Data'!G$7:G$410,MATCH($A283,'[1]SOTY &amp; Multi Gun Data'!$F$7:$F$410,0),1))</f>
        <v/>
      </c>
      <c r="C283" s="311" t="str">
        <f>IF($A283="","",INDEX('[1]SOTY &amp; Multi Gun Data'!H$7:H$410,MATCH($A283,'[1]SOTY &amp; Multi Gun Data'!$F$7:$F$410,0),1))</f>
        <v/>
      </c>
      <c r="D283" s="312" t="str">
        <f t="shared" si="44"/>
        <v/>
      </c>
      <c r="E283" s="28" t="str">
        <f t="shared" si="50"/>
        <v/>
      </c>
      <c r="I283" s="310" t="str">
        <f>IFERROR(INDEX('[1]SOTY &amp; Multi Gun Data'!$F$7:$F$410,MATCH((ROW()-6),'[1]SOTY &amp; Multi Gun Data'!$AJ$7:$AJ$410,0),1),"")</f>
        <v/>
      </c>
      <c r="J283" s="311" t="str">
        <f>IF(I283="","",INDEX('[1]SOTY &amp; Multi Gun Data'!G$7:G$410,MATCH($I283,'[1]SOTY &amp; Multi Gun Data'!$F$7:$F$410,0),1))</f>
        <v/>
      </c>
      <c r="K283" s="313" t="str">
        <f>IF(J283="","",INDEX('[1]SOTY &amp; Multi Gun Data'!H$7:H$410,MATCH($I283,'[1]SOTY &amp; Multi Gun Data'!$F$7:$F$410,0),1))</f>
        <v/>
      </c>
      <c r="L283" s="314" t="str">
        <f>IF(K283="","",INDEX('[1]SOTY &amp; Multi Gun Data'!I$7:I$410,MATCH($I283,'[1]SOTY &amp; Multi Gun Data'!$F$7:$F$410,0),1))</f>
        <v/>
      </c>
      <c r="M283" s="312" t="str">
        <f t="shared" si="45"/>
        <v/>
      </c>
      <c r="N283" s="28" t="str">
        <f t="shared" si="51"/>
        <v/>
      </c>
      <c r="R283" s="310" t="str">
        <f>IFERROR(INDEX('[1]SOTY &amp; Multi Gun Data'!$F$7:$F$410,MATCH((ROW()-6),'[1]SOTY &amp; Multi Gun Data'!$AL$7:$AL$410,0),1),"")</f>
        <v/>
      </c>
      <c r="S283" s="311" t="str">
        <f>IF(R283="","",INDEX('[1]SOTY &amp; Multi Gun Data'!G$7:G$410,MATCH($R283,'[1]SOTY &amp; Multi Gun Data'!$F$7:$F$410,0),1))</f>
        <v/>
      </c>
      <c r="T283" s="313" t="str">
        <f>IF(S283="","",INDEX('[1]SOTY &amp; Multi Gun Data'!H$7:H$410,MATCH($R283,'[1]SOTY &amp; Multi Gun Data'!$F$7:$F$410,0),1))</f>
        <v/>
      </c>
      <c r="U283" s="314" t="str">
        <f>IF(T283="","",INDEX('[1]SOTY &amp; Multi Gun Data'!I$7:I$410,MATCH($R283,'[1]SOTY &amp; Multi Gun Data'!$F$7:$F$410,0),1))</f>
        <v/>
      </c>
      <c r="V283" s="312" t="str">
        <f t="shared" si="46"/>
        <v/>
      </c>
      <c r="W283" s="28" t="str">
        <f t="shared" si="52"/>
        <v/>
      </c>
      <c r="AA283" s="310" t="str">
        <f>IFERROR(INDEX('[1]SOTY &amp; Multi Gun Data'!$F$7:$F$410,MATCH((ROW()-6),'[1]SOTY &amp; Multi Gun Data'!$AN$7:$AN$410,0),1),"")</f>
        <v/>
      </c>
      <c r="AB283" s="311" t="str">
        <f>IF($AA283="","",INDEX('[1]SOTY &amp; Multi Gun Data'!G$7:G$410,MATCH($AA283,'[1]SOTY &amp; Multi Gun Data'!$F$7:$F$410,0),1))</f>
        <v/>
      </c>
      <c r="AC283" s="313" t="str">
        <f>IF($AA283="","",INDEX('[1]SOTY &amp; Multi Gun Data'!H$7:H$410,MATCH($AA283,'[1]SOTY &amp; Multi Gun Data'!$F$7:$F$410,0),1))</f>
        <v/>
      </c>
      <c r="AD283" s="315" t="str">
        <f>IF($AA283="","",INDEX('[1]SOTY &amp; Multi Gun Data'!J$7:J$410,MATCH($AA283,'[1]SOTY &amp; Multi Gun Data'!$F$7:$F$410,0),1))</f>
        <v/>
      </c>
      <c r="AE283" s="316" t="str">
        <f>IF($AA283="","",INDEX('[1]SOTY &amp; Multi Gun Data'!K$7:K$410,MATCH($AA283,'[1]SOTY &amp; Multi Gun Data'!$F$7:$F$410,0),1))</f>
        <v/>
      </c>
      <c r="AF283" s="312" t="str">
        <f t="shared" si="47"/>
        <v/>
      </c>
      <c r="AG283" s="28" t="str">
        <f t="shared" si="53"/>
        <v/>
      </c>
      <c r="AK283" s="310" t="str">
        <f>IFERROR(INDEX('[1]SOTY &amp; Multi Gun Data'!$F$7:$F$410,MATCH((ROW()-6),'[1]SOTY &amp; Multi Gun Data'!$AP$7:$AP$410,0),1),"")</f>
        <v/>
      </c>
      <c r="AL283" s="311" t="str">
        <f>IF($AK283="","",INDEX('[1]SOTY &amp; Multi Gun Data'!G$7:G$410,MATCH($AK283,'[1]SOTY &amp; Multi Gun Data'!$F$7:$F$410,0),1))</f>
        <v/>
      </c>
      <c r="AM283" s="313" t="str">
        <f>IF($AK283="","",INDEX('[1]SOTY &amp; Multi Gun Data'!H$7:H$410,MATCH($AK283,'[1]SOTY &amp; Multi Gun Data'!$F$7:$F$410,0),1))</f>
        <v/>
      </c>
      <c r="AN283" s="315" t="str">
        <f>IF($AK283="","",INDEX('[1]SOTY &amp; Multi Gun Data'!J$7:J$410,MATCH($AK283,'[1]SOTY &amp; Multi Gun Data'!$F$7:$F$410,0),1))</f>
        <v/>
      </c>
      <c r="AO283" s="316" t="str">
        <f>IF($AK283="","",INDEX('[1]SOTY &amp; Multi Gun Data'!K$7:K$410,MATCH($AK283,'[1]SOTY &amp; Multi Gun Data'!$F$7:$F$410,0),1))</f>
        <v/>
      </c>
      <c r="AP283" s="312" t="str">
        <f t="shared" si="48"/>
        <v/>
      </c>
      <c r="AQ283" s="28" t="str">
        <f t="shared" si="54"/>
        <v/>
      </c>
      <c r="AU283" s="310" t="str">
        <f>IFERROR(INDEX('[1]SOTY &amp; Multi Gun Data'!$F$7:$F$410,MATCH((ROW()-6),'[1]SOTY &amp; Multi Gun Data'!$AC$7:$AC$410,0),1),"")</f>
        <v/>
      </c>
      <c r="AV283" s="317" t="str">
        <f>IF(AU283="","",INDEX('[1]SOTY &amp; Multi Gun Data'!AB$7:AB$410,MATCH(AU283,'[1]SOTY &amp; Multi Gun Data'!$F$7:$F$410,0),1))</f>
        <v/>
      </c>
      <c r="AW283" s="318" t="str">
        <f t="array" ref="AW283">IF($AU283="","",MAX(IF('[1]SOTY &amp; Multi Gun Data'!$F$7:$F$410=$AU283,'[1]SOTY &amp; Multi Gun Data'!$G$7:$G$410),IF('[1]SOTY &amp; Multi Gun Data'!$F$7:$F$410=$AU283,'[1]SOTY &amp; Multi Gun Data'!$H$7:$H$410)))</f>
        <v/>
      </c>
      <c r="AX283" s="319" t="str">
        <f t="shared" si="49"/>
        <v/>
      </c>
    </row>
    <row r="284" spans="1:50" ht="16.7" x14ac:dyDescent="0.35">
      <c r="A284" s="310" t="str">
        <f>IFERROR(INDEX('[1]SOTY &amp; Multi Gun Data'!$F$7:$F$410,MATCH((ROW()-6),'[1]SOTY &amp; Multi Gun Data'!$AH$7:$AH$410,0),1),"")</f>
        <v/>
      </c>
      <c r="B284" s="311" t="str">
        <f>IF($A284="","",INDEX('[1]SOTY &amp; Multi Gun Data'!G$7:G$410,MATCH($A284,'[1]SOTY &amp; Multi Gun Data'!$F$7:$F$410,0),1))</f>
        <v/>
      </c>
      <c r="C284" s="311" t="str">
        <f>IF($A284="","",INDEX('[1]SOTY &amp; Multi Gun Data'!H$7:H$410,MATCH($A284,'[1]SOTY &amp; Multi Gun Data'!$F$7:$F$410,0),1))</f>
        <v/>
      </c>
      <c r="D284" s="312" t="str">
        <f t="shared" si="44"/>
        <v/>
      </c>
      <c r="E284" s="28" t="str">
        <f t="shared" si="50"/>
        <v/>
      </c>
      <c r="I284" s="310" t="str">
        <f>IFERROR(INDEX('[1]SOTY &amp; Multi Gun Data'!$F$7:$F$410,MATCH((ROW()-6),'[1]SOTY &amp; Multi Gun Data'!$AJ$7:$AJ$410,0),1),"")</f>
        <v/>
      </c>
      <c r="J284" s="311" t="str">
        <f>IF(I284="","",INDEX('[1]SOTY &amp; Multi Gun Data'!G$7:G$410,MATCH($I284,'[1]SOTY &amp; Multi Gun Data'!$F$7:$F$410,0),1))</f>
        <v/>
      </c>
      <c r="K284" s="313" t="str">
        <f>IF(J284="","",INDEX('[1]SOTY &amp; Multi Gun Data'!H$7:H$410,MATCH($I284,'[1]SOTY &amp; Multi Gun Data'!$F$7:$F$410,0),1))</f>
        <v/>
      </c>
      <c r="L284" s="314" t="str">
        <f>IF(K284="","",INDEX('[1]SOTY &amp; Multi Gun Data'!I$7:I$410,MATCH($I284,'[1]SOTY &amp; Multi Gun Data'!$F$7:$F$410,0),1))</f>
        <v/>
      </c>
      <c r="M284" s="312" t="str">
        <f t="shared" si="45"/>
        <v/>
      </c>
      <c r="N284" s="28" t="str">
        <f t="shared" si="51"/>
        <v/>
      </c>
      <c r="R284" s="310" t="str">
        <f>IFERROR(INDEX('[1]SOTY &amp; Multi Gun Data'!$F$7:$F$410,MATCH((ROW()-6),'[1]SOTY &amp; Multi Gun Data'!$AL$7:$AL$410,0),1),"")</f>
        <v/>
      </c>
      <c r="S284" s="311" t="str">
        <f>IF(R284="","",INDEX('[1]SOTY &amp; Multi Gun Data'!G$7:G$410,MATCH($R284,'[1]SOTY &amp; Multi Gun Data'!$F$7:$F$410,0),1))</f>
        <v/>
      </c>
      <c r="T284" s="313" t="str">
        <f>IF(S284="","",INDEX('[1]SOTY &amp; Multi Gun Data'!H$7:H$410,MATCH($R284,'[1]SOTY &amp; Multi Gun Data'!$F$7:$F$410,0),1))</f>
        <v/>
      </c>
      <c r="U284" s="314" t="str">
        <f>IF(T284="","",INDEX('[1]SOTY &amp; Multi Gun Data'!I$7:I$410,MATCH($R284,'[1]SOTY &amp; Multi Gun Data'!$F$7:$F$410,0),1))</f>
        <v/>
      </c>
      <c r="V284" s="312" t="str">
        <f t="shared" si="46"/>
        <v/>
      </c>
      <c r="W284" s="28" t="str">
        <f t="shared" si="52"/>
        <v/>
      </c>
      <c r="AA284" s="310" t="str">
        <f>IFERROR(INDEX('[1]SOTY &amp; Multi Gun Data'!$F$7:$F$410,MATCH((ROW()-6),'[1]SOTY &amp; Multi Gun Data'!$AN$7:$AN$410,0),1),"")</f>
        <v/>
      </c>
      <c r="AB284" s="311" t="str">
        <f>IF($AA284="","",INDEX('[1]SOTY &amp; Multi Gun Data'!G$7:G$410,MATCH($AA284,'[1]SOTY &amp; Multi Gun Data'!$F$7:$F$410,0),1))</f>
        <v/>
      </c>
      <c r="AC284" s="313" t="str">
        <f>IF($AA284="","",INDEX('[1]SOTY &amp; Multi Gun Data'!H$7:H$410,MATCH($AA284,'[1]SOTY &amp; Multi Gun Data'!$F$7:$F$410,0),1))</f>
        <v/>
      </c>
      <c r="AD284" s="315" t="str">
        <f>IF($AA284="","",INDEX('[1]SOTY &amp; Multi Gun Data'!J$7:J$410,MATCH($AA284,'[1]SOTY &amp; Multi Gun Data'!$F$7:$F$410,0),1))</f>
        <v/>
      </c>
      <c r="AE284" s="316" t="str">
        <f>IF($AA284="","",INDEX('[1]SOTY &amp; Multi Gun Data'!K$7:K$410,MATCH($AA284,'[1]SOTY &amp; Multi Gun Data'!$F$7:$F$410,0),1))</f>
        <v/>
      </c>
      <c r="AF284" s="312" t="str">
        <f t="shared" si="47"/>
        <v/>
      </c>
      <c r="AG284" s="28" t="str">
        <f t="shared" si="53"/>
        <v/>
      </c>
      <c r="AK284" s="310" t="str">
        <f>IFERROR(INDEX('[1]SOTY &amp; Multi Gun Data'!$F$7:$F$410,MATCH((ROW()-6),'[1]SOTY &amp; Multi Gun Data'!$AP$7:$AP$410,0),1),"")</f>
        <v/>
      </c>
      <c r="AL284" s="311" t="str">
        <f>IF($AK284="","",INDEX('[1]SOTY &amp; Multi Gun Data'!G$7:G$410,MATCH($AK284,'[1]SOTY &amp; Multi Gun Data'!$F$7:$F$410,0),1))</f>
        <v/>
      </c>
      <c r="AM284" s="313" t="str">
        <f>IF($AK284="","",INDEX('[1]SOTY &amp; Multi Gun Data'!H$7:H$410,MATCH($AK284,'[1]SOTY &amp; Multi Gun Data'!$F$7:$F$410,0),1))</f>
        <v/>
      </c>
      <c r="AN284" s="315" t="str">
        <f>IF($AK284="","",INDEX('[1]SOTY &amp; Multi Gun Data'!J$7:J$410,MATCH($AK284,'[1]SOTY &amp; Multi Gun Data'!$F$7:$F$410,0),1))</f>
        <v/>
      </c>
      <c r="AO284" s="316" t="str">
        <f>IF($AK284="","",INDEX('[1]SOTY &amp; Multi Gun Data'!K$7:K$410,MATCH($AK284,'[1]SOTY &amp; Multi Gun Data'!$F$7:$F$410,0),1))</f>
        <v/>
      </c>
      <c r="AP284" s="312" t="str">
        <f t="shared" si="48"/>
        <v/>
      </c>
      <c r="AQ284" s="28" t="str">
        <f t="shared" si="54"/>
        <v/>
      </c>
      <c r="AU284" s="310" t="str">
        <f>IFERROR(INDEX('[1]SOTY &amp; Multi Gun Data'!$F$7:$F$410,MATCH((ROW()-6),'[1]SOTY &amp; Multi Gun Data'!$AC$7:$AC$410,0),1),"")</f>
        <v/>
      </c>
      <c r="AV284" s="317" t="str">
        <f>IF(AU284="","",INDEX('[1]SOTY &amp; Multi Gun Data'!AB$7:AB$410,MATCH(AU284,'[1]SOTY &amp; Multi Gun Data'!$F$7:$F$410,0),1))</f>
        <v/>
      </c>
      <c r="AW284" s="318" t="str">
        <f t="array" ref="AW284">IF($AU284="","",MAX(IF('[1]SOTY &amp; Multi Gun Data'!$F$7:$F$410=$AU284,'[1]SOTY &amp; Multi Gun Data'!$G$7:$G$410),IF('[1]SOTY &amp; Multi Gun Data'!$F$7:$F$410=$AU284,'[1]SOTY &amp; Multi Gun Data'!$H$7:$H$410)))</f>
        <v/>
      </c>
      <c r="AX284" s="319" t="str">
        <f t="shared" si="49"/>
        <v/>
      </c>
    </row>
    <row r="285" spans="1:50" ht="16.7" x14ac:dyDescent="0.35">
      <c r="A285" s="310" t="str">
        <f>IFERROR(INDEX('[1]SOTY &amp; Multi Gun Data'!$F$7:$F$410,MATCH((ROW()-6),'[1]SOTY &amp; Multi Gun Data'!$AH$7:$AH$410,0),1),"")</f>
        <v/>
      </c>
      <c r="B285" s="311" t="str">
        <f>IF($A285="","",INDEX('[1]SOTY &amp; Multi Gun Data'!G$7:G$410,MATCH($A285,'[1]SOTY &amp; Multi Gun Data'!$F$7:$F$410,0),1))</f>
        <v/>
      </c>
      <c r="C285" s="311" t="str">
        <f>IF($A285="","",INDEX('[1]SOTY &amp; Multi Gun Data'!H$7:H$410,MATCH($A285,'[1]SOTY &amp; Multi Gun Data'!$F$7:$F$410,0),1))</f>
        <v/>
      </c>
      <c r="D285" s="312" t="str">
        <f t="shared" si="44"/>
        <v/>
      </c>
      <c r="E285" s="28" t="str">
        <f t="shared" si="50"/>
        <v/>
      </c>
      <c r="I285" s="310" t="str">
        <f>IFERROR(INDEX('[1]SOTY &amp; Multi Gun Data'!$F$7:$F$410,MATCH((ROW()-6),'[1]SOTY &amp; Multi Gun Data'!$AJ$7:$AJ$410,0),1),"")</f>
        <v/>
      </c>
      <c r="J285" s="311" t="str">
        <f>IF(I285="","",INDEX('[1]SOTY &amp; Multi Gun Data'!G$7:G$410,MATCH($I285,'[1]SOTY &amp; Multi Gun Data'!$F$7:$F$410,0),1))</f>
        <v/>
      </c>
      <c r="K285" s="313" t="str">
        <f>IF(J285="","",INDEX('[1]SOTY &amp; Multi Gun Data'!H$7:H$410,MATCH($I285,'[1]SOTY &amp; Multi Gun Data'!$F$7:$F$410,0),1))</f>
        <v/>
      </c>
      <c r="L285" s="314" t="str">
        <f>IF(K285="","",INDEX('[1]SOTY &amp; Multi Gun Data'!I$7:I$410,MATCH($I285,'[1]SOTY &amp; Multi Gun Data'!$F$7:$F$410,0),1))</f>
        <v/>
      </c>
      <c r="M285" s="312" t="str">
        <f t="shared" si="45"/>
        <v/>
      </c>
      <c r="N285" s="28" t="str">
        <f t="shared" si="51"/>
        <v/>
      </c>
      <c r="R285" s="310" t="str">
        <f>IFERROR(INDEX('[1]SOTY &amp; Multi Gun Data'!$F$7:$F$410,MATCH((ROW()-6),'[1]SOTY &amp; Multi Gun Data'!$AL$7:$AL$410,0),1),"")</f>
        <v/>
      </c>
      <c r="S285" s="311" t="str">
        <f>IF(R285="","",INDEX('[1]SOTY &amp; Multi Gun Data'!G$7:G$410,MATCH($R285,'[1]SOTY &amp; Multi Gun Data'!$F$7:$F$410,0),1))</f>
        <v/>
      </c>
      <c r="T285" s="313" t="str">
        <f>IF(S285="","",INDEX('[1]SOTY &amp; Multi Gun Data'!H$7:H$410,MATCH($R285,'[1]SOTY &amp; Multi Gun Data'!$F$7:$F$410,0),1))</f>
        <v/>
      </c>
      <c r="U285" s="314" t="str">
        <f>IF(T285="","",INDEX('[1]SOTY &amp; Multi Gun Data'!I$7:I$410,MATCH($R285,'[1]SOTY &amp; Multi Gun Data'!$F$7:$F$410,0),1))</f>
        <v/>
      </c>
      <c r="V285" s="312" t="str">
        <f t="shared" si="46"/>
        <v/>
      </c>
      <c r="W285" s="28" t="str">
        <f t="shared" si="52"/>
        <v/>
      </c>
      <c r="AA285" s="310" t="str">
        <f>IFERROR(INDEX('[1]SOTY &amp; Multi Gun Data'!$F$7:$F$410,MATCH((ROW()-6),'[1]SOTY &amp; Multi Gun Data'!$AN$7:$AN$410,0),1),"")</f>
        <v/>
      </c>
      <c r="AB285" s="311" t="str">
        <f>IF($AA285="","",INDEX('[1]SOTY &amp; Multi Gun Data'!G$7:G$410,MATCH($AA285,'[1]SOTY &amp; Multi Gun Data'!$F$7:$F$410,0),1))</f>
        <v/>
      </c>
      <c r="AC285" s="313" t="str">
        <f>IF($AA285="","",INDEX('[1]SOTY &amp; Multi Gun Data'!H$7:H$410,MATCH($AA285,'[1]SOTY &amp; Multi Gun Data'!$F$7:$F$410,0),1))</f>
        <v/>
      </c>
      <c r="AD285" s="315" t="str">
        <f>IF($AA285="","",INDEX('[1]SOTY &amp; Multi Gun Data'!J$7:J$410,MATCH($AA285,'[1]SOTY &amp; Multi Gun Data'!$F$7:$F$410,0),1))</f>
        <v/>
      </c>
      <c r="AE285" s="316" t="str">
        <f>IF($AA285="","",INDEX('[1]SOTY &amp; Multi Gun Data'!K$7:K$410,MATCH($AA285,'[1]SOTY &amp; Multi Gun Data'!$F$7:$F$410,0),1))</f>
        <v/>
      </c>
      <c r="AF285" s="312" t="str">
        <f t="shared" si="47"/>
        <v/>
      </c>
      <c r="AG285" s="28" t="str">
        <f t="shared" si="53"/>
        <v/>
      </c>
      <c r="AK285" s="310" t="str">
        <f>IFERROR(INDEX('[1]SOTY &amp; Multi Gun Data'!$F$7:$F$410,MATCH((ROW()-6),'[1]SOTY &amp; Multi Gun Data'!$AP$7:$AP$410,0),1),"")</f>
        <v/>
      </c>
      <c r="AL285" s="311" t="str">
        <f>IF($AK285="","",INDEX('[1]SOTY &amp; Multi Gun Data'!G$7:G$410,MATCH($AK285,'[1]SOTY &amp; Multi Gun Data'!$F$7:$F$410,0),1))</f>
        <v/>
      </c>
      <c r="AM285" s="313" t="str">
        <f>IF($AK285="","",INDEX('[1]SOTY &amp; Multi Gun Data'!H$7:H$410,MATCH($AK285,'[1]SOTY &amp; Multi Gun Data'!$F$7:$F$410,0),1))</f>
        <v/>
      </c>
      <c r="AN285" s="315" t="str">
        <f>IF($AK285="","",INDEX('[1]SOTY &amp; Multi Gun Data'!J$7:J$410,MATCH($AK285,'[1]SOTY &amp; Multi Gun Data'!$F$7:$F$410,0),1))</f>
        <v/>
      </c>
      <c r="AO285" s="316" t="str">
        <f>IF($AK285="","",INDEX('[1]SOTY &amp; Multi Gun Data'!K$7:K$410,MATCH($AK285,'[1]SOTY &amp; Multi Gun Data'!$F$7:$F$410,0),1))</f>
        <v/>
      </c>
      <c r="AP285" s="312" t="str">
        <f t="shared" si="48"/>
        <v/>
      </c>
      <c r="AQ285" s="28" t="str">
        <f t="shared" si="54"/>
        <v/>
      </c>
      <c r="AU285" s="310" t="str">
        <f>IFERROR(INDEX('[1]SOTY &amp; Multi Gun Data'!$F$7:$F$410,MATCH((ROW()-6),'[1]SOTY &amp; Multi Gun Data'!$AC$7:$AC$410,0),1),"")</f>
        <v/>
      </c>
      <c r="AV285" s="317" t="str">
        <f>IF(AU285="","",INDEX('[1]SOTY &amp; Multi Gun Data'!AB$7:AB$410,MATCH(AU285,'[1]SOTY &amp; Multi Gun Data'!$F$7:$F$410,0),1))</f>
        <v/>
      </c>
      <c r="AW285" s="318" t="str">
        <f t="array" ref="AW285">IF($AU285="","",MAX(IF('[1]SOTY &amp; Multi Gun Data'!$F$7:$F$410=$AU285,'[1]SOTY &amp; Multi Gun Data'!$G$7:$G$410),IF('[1]SOTY &amp; Multi Gun Data'!$F$7:$F$410=$AU285,'[1]SOTY &amp; Multi Gun Data'!$H$7:$H$410)))</f>
        <v/>
      </c>
      <c r="AX285" s="319" t="str">
        <f t="shared" si="49"/>
        <v/>
      </c>
    </row>
    <row r="286" spans="1:50" ht="16.7" x14ac:dyDescent="0.35">
      <c r="A286" s="310" t="str">
        <f>IFERROR(INDEX('[1]SOTY &amp; Multi Gun Data'!$F$7:$F$410,MATCH((ROW()-6),'[1]SOTY &amp; Multi Gun Data'!$AH$7:$AH$410,0),1),"")</f>
        <v/>
      </c>
      <c r="B286" s="311" t="str">
        <f>IF($A286="","",INDEX('[1]SOTY &amp; Multi Gun Data'!G$7:G$410,MATCH($A286,'[1]SOTY &amp; Multi Gun Data'!$F$7:$F$410,0),1))</f>
        <v/>
      </c>
      <c r="C286" s="311" t="str">
        <f>IF($A286="","",INDEX('[1]SOTY &amp; Multi Gun Data'!H$7:H$410,MATCH($A286,'[1]SOTY &amp; Multi Gun Data'!$F$7:$F$410,0),1))</f>
        <v/>
      </c>
      <c r="D286" s="312" t="str">
        <f t="shared" si="44"/>
        <v/>
      </c>
      <c r="E286" s="28" t="str">
        <f t="shared" si="50"/>
        <v/>
      </c>
      <c r="I286" s="310" t="str">
        <f>IFERROR(INDEX('[1]SOTY &amp; Multi Gun Data'!$F$7:$F$410,MATCH((ROW()-6),'[1]SOTY &amp; Multi Gun Data'!$AJ$7:$AJ$410,0),1),"")</f>
        <v/>
      </c>
      <c r="J286" s="311" t="str">
        <f>IF(I286="","",INDEX('[1]SOTY &amp; Multi Gun Data'!G$7:G$410,MATCH($I286,'[1]SOTY &amp; Multi Gun Data'!$F$7:$F$410,0),1))</f>
        <v/>
      </c>
      <c r="K286" s="313" t="str">
        <f>IF(J286="","",INDEX('[1]SOTY &amp; Multi Gun Data'!H$7:H$410,MATCH($I286,'[1]SOTY &amp; Multi Gun Data'!$F$7:$F$410,0),1))</f>
        <v/>
      </c>
      <c r="L286" s="314" t="str">
        <f>IF(K286="","",INDEX('[1]SOTY &amp; Multi Gun Data'!I$7:I$410,MATCH($I286,'[1]SOTY &amp; Multi Gun Data'!$F$7:$F$410,0),1))</f>
        <v/>
      </c>
      <c r="M286" s="312" t="str">
        <f t="shared" si="45"/>
        <v/>
      </c>
      <c r="N286" s="28" t="str">
        <f t="shared" si="51"/>
        <v/>
      </c>
      <c r="R286" s="310" t="str">
        <f>IFERROR(INDEX('[1]SOTY &amp; Multi Gun Data'!$F$7:$F$410,MATCH((ROW()-6),'[1]SOTY &amp; Multi Gun Data'!$AL$7:$AL$410,0),1),"")</f>
        <v/>
      </c>
      <c r="S286" s="311" t="str">
        <f>IF(R286="","",INDEX('[1]SOTY &amp; Multi Gun Data'!G$7:G$410,MATCH($R286,'[1]SOTY &amp; Multi Gun Data'!$F$7:$F$410,0),1))</f>
        <v/>
      </c>
      <c r="T286" s="313" t="str">
        <f>IF(S286="","",INDEX('[1]SOTY &amp; Multi Gun Data'!H$7:H$410,MATCH($R286,'[1]SOTY &amp; Multi Gun Data'!$F$7:$F$410,0),1))</f>
        <v/>
      </c>
      <c r="U286" s="314" t="str">
        <f>IF(T286="","",INDEX('[1]SOTY &amp; Multi Gun Data'!I$7:I$410,MATCH($R286,'[1]SOTY &amp; Multi Gun Data'!$F$7:$F$410,0),1))</f>
        <v/>
      </c>
      <c r="V286" s="312" t="str">
        <f t="shared" si="46"/>
        <v/>
      </c>
      <c r="W286" s="28" t="str">
        <f t="shared" si="52"/>
        <v/>
      </c>
      <c r="AA286" s="310" t="str">
        <f>IFERROR(INDEX('[1]SOTY &amp; Multi Gun Data'!$F$7:$F$410,MATCH((ROW()-6),'[1]SOTY &amp; Multi Gun Data'!$AN$7:$AN$410,0),1),"")</f>
        <v/>
      </c>
      <c r="AB286" s="311" t="str">
        <f>IF($AA286="","",INDEX('[1]SOTY &amp; Multi Gun Data'!G$7:G$410,MATCH($AA286,'[1]SOTY &amp; Multi Gun Data'!$F$7:$F$410,0),1))</f>
        <v/>
      </c>
      <c r="AC286" s="313" t="str">
        <f>IF($AA286="","",INDEX('[1]SOTY &amp; Multi Gun Data'!H$7:H$410,MATCH($AA286,'[1]SOTY &amp; Multi Gun Data'!$F$7:$F$410,0),1))</f>
        <v/>
      </c>
      <c r="AD286" s="315" t="str">
        <f>IF($AA286="","",INDEX('[1]SOTY &amp; Multi Gun Data'!J$7:J$410,MATCH($AA286,'[1]SOTY &amp; Multi Gun Data'!$F$7:$F$410,0),1))</f>
        <v/>
      </c>
      <c r="AE286" s="316" t="str">
        <f>IF($AA286="","",INDEX('[1]SOTY &amp; Multi Gun Data'!K$7:K$410,MATCH($AA286,'[1]SOTY &amp; Multi Gun Data'!$F$7:$F$410,0),1))</f>
        <v/>
      </c>
      <c r="AF286" s="312" t="str">
        <f t="shared" si="47"/>
        <v/>
      </c>
      <c r="AG286" s="28" t="str">
        <f t="shared" si="53"/>
        <v/>
      </c>
      <c r="AK286" s="310" t="str">
        <f>IFERROR(INDEX('[1]SOTY &amp; Multi Gun Data'!$F$7:$F$410,MATCH((ROW()-6),'[1]SOTY &amp; Multi Gun Data'!$AP$7:$AP$410,0),1),"")</f>
        <v/>
      </c>
      <c r="AL286" s="311" t="str">
        <f>IF($AK286="","",INDEX('[1]SOTY &amp; Multi Gun Data'!G$7:G$410,MATCH($AK286,'[1]SOTY &amp; Multi Gun Data'!$F$7:$F$410,0),1))</f>
        <v/>
      </c>
      <c r="AM286" s="313" t="str">
        <f>IF($AK286="","",INDEX('[1]SOTY &amp; Multi Gun Data'!H$7:H$410,MATCH($AK286,'[1]SOTY &amp; Multi Gun Data'!$F$7:$F$410,0),1))</f>
        <v/>
      </c>
      <c r="AN286" s="315" t="str">
        <f>IF($AK286="","",INDEX('[1]SOTY &amp; Multi Gun Data'!J$7:J$410,MATCH($AK286,'[1]SOTY &amp; Multi Gun Data'!$F$7:$F$410,0),1))</f>
        <v/>
      </c>
      <c r="AO286" s="316" t="str">
        <f>IF($AK286="","",INDEX('[1]SOTY &amp; Multi Gun Data'!K$7:K$410,MATCH($AK286,'[1]SOTY &amp; Multi Gun Data'!$F$7:$F$410,0),1))</f>
        <v/>
      </c>
      <c r="AP286" s="312" t="str">
        <f t="shared" si="48"/>
        <v/>
      </c>
      <c r="AQ286" s="28" t="str">
        <f t="shared" si="54"/>
        <v/>
      </c>
      <c r="AU286" s="310" t="str">
        <f>IFERROR(INDEX('[1]SOTY &amp; Multi Gun Data'!$F$7:$F$410,MATCH((ROW()-6),'[1]SOTY &amp; Multi Gun Data'!$AC$7:$AC$410,0),1),"")</f>
        <v/>
      </c>
      <c r="AV286" s="317" t="str">
        <f>IF(AU286="","",INDEX('[1]SOTY &amp; Multi Gun Data'!AB$7:AB$410,MATCH(AU286,'[1]SOTY &amp; Multi Gun Data'!$F$7:$F$410,0),1))</f>
        <v/>
      </c>
      <c r="AW286" s="318" t="str">
        <f t="array" ref="AW286">IF($AU286="","",MAX(IF('[1]SOTY &amp; Multi Gun Data'!$F$7:$F$410=$AU286,'[1]SOTY &amp; Multi Gun Data'!$G$7:$G$410),IF('[1]SOTY &amp; Multi Gun Data'!$F$7:$F$410=$AU286,'[1]SOTY &amp; Multi Gun Data'!$H$7:$H$410)))</f>
        <v/>
      </c>
      <c r="AX286" s="319" t="str">
        <f t="shared" si="49"/>
        <v/>
      </c>
    </row>
    <row r="287" spans="1:50" ht="16.7" x14ac:dyDescent="0.35">
      <c r="A287" s="310" t="str">
        <f>IFERROR(INDEX('[1]SOTY &amp; Multi Gun Data'!$F$7:$F$410,MATCH((ROW()-6),'[1]SOTY &amp; Multi Gun Data'!$AH$7:$AH$410,0),1),"")</f>
        <v/>
      </c>
      <c r="B287" s="311" t="str">
        <f>IF($A287="","",INDEX('[1]SOTY &amp; Multi Gun Data'!G$7:G$410,MATCH($A287,'[1]SOTY &amp; Multi Gun Data'!$F$7:$F$410,0),1))</f>
        <v/>
      </c>
      <c r="C287" s="311" t="str">
        <f>IF($A287="","",INDEX('[1]SOTY &amp; Multi Gun Data'!H$7:H$410,MATCH($A287,'[1]SOTY &amp; Multi Gun Data'!$F$7:$F$410,0),1))</f>
        <v/>
      </c>
      <c r="D287" s="312" t="str">
        <f t="shared" si="44"/>
        <v/>
      </c>
      <c r="E287" s="28" t="str">
        <f t="shared" si="50"/>
        <v/>
      </c>
      <c r="I287" s="310" t="str">
        <f>IFERROR(INDEX('[1]SOTY &amp; Multi Gun Data'!$F$7:$F$410,MATCH((ROW()-6),'[1]SOTY &amp; Multi Gun Data'!$AJ$7:$AJ$410,0),1),"")</f>
        <v/>
      </c>
      <c r="J287" s="311" t="str">
        <f>IF(I287="","",INDEX('[1]SOTY &amp; Multi Gun Data'!G$7:G$410,MATCH($I287,'[1]SOTY &amp; Multi Gun Data'!$F$7:$F$410,0),1))</f>
        <v/>
      </c>
      <c r="K287" s="313" t="str">
        <f>IF(J287="","",INDEX('[1]SOTY &amp; Multi Gun Data'!H$7:H$410,MATCH($I287,'[1]SOTY &amp; Multi Gun Data'!$F$7:$F$410,0),1))</f>
        <v/>
      </c>
      <c r="L287" s="314" t="str">
        <f>IF(K287="","",INDEX('[1]SOTY &amp; Multi Gun Data'!I$7:I$410,MATCH($I287,'[1]SOTY &amp; Multi Gun Data'!$F$7:$F$410,0),1))</f>
        <v/>
      </c>
      <c r="M287" s="312" t="str">
        <f t="shared" si="45"/>
        <v/>
      </c>
      <c r="N287" s="28" t="str">
        <f t="shared" si="51"/>
        <v/>
      </c>
      <c r="R287" s="310" t="str">
        <f>IFERROR(INDEX('[1]SOTY &amp; Multi Gun Data'!$F$7:$F$410,MATCH((ROW()-6),'[1]SOTY &amp; Multi Gun Data'!$AL$7:$AL$410,0),1),"")</f>
        <v/>
      </c>
      <c r="S287" s="311" t="str">
        <f>IF(R287="","",INDEX('[1]SOTY &amp; Multi Gun Data'!G$7:G$410,MATCH($R287,'[1]SOTY &amp; Multi Gun Data'!$F$7:$F$410,0),1))</f>
        <v/>
      </c>
      <c r="T287" s="313" t="str">
        <f>IF(S287="","",INDEX('[1]SOTY &amp; Multi Gun Data'!H$7:H$410,MATCH($R287,'[1]SOTY &amp; Multi Gun Data'!$F$7:$F$410,0),1))</f>
        <v/>
      </c>
      <c r="U287" s="314" t="str">
        <f>IF(T287="","",INDEX('[1]SOTY &amp; Multi Gun Data'!I$7:I$410,MATCH($R287,'[1]SOTY &amp; Multi Gun Data'!$F$7:$F$410,0),1))</f>
        <v/>
      </c>
      <c r="V287" s="312" t="str">
        <f t="shared" si="46"/>
        <v/>
      </c>
      <c r="W287" s="28" t="str">
        <f t="shared" si="52"/>
        <v/>
      </c>
      <c r="AA287" s="310" t="str">
        <f>IFERROR(INDEX('[1]SOTY &amp; Multi Gun Data'!$F$7:$F$410,MATCH((ROW()-6),'[1]SOTY &amp; Multi Gun Data'!$AN$7:$AN$410,0),1),"")</f>
        <v/>
      </c>
      <c r="AB287" s="311" t="str">
        <f>IF($AA287="","",INDEX('[1]SOTY &amp; Multi Gun Data'!G$7:G$410,MATCH($AA287,'[1]SOTY &amp; Multi Gun Data'!$F$7:$F$410,0),1))</f>
        <v/>
      </c>
      <c r="AC287" s="313" t="str">
        <f>IF($AA287="","",INDEX('[1]SOTY &amp; Multi Gun Data'!H$7:H$410,MATCH($AA287,'[1]SOTY &amp; Multi Gun Data'!$F$7:$F$410,0),1))</f>
        <v/>
      </c>
      <c r="AD287" s="315" t="str">
        <f>IF($AA287="","",INDEX('[1]SOTY &amp; Multi Gun Data'!J$7:J$410,MATCH($AA287,'[1]SOTY &amp; Multi Gun Data'!$F$7:$F$410,0),1))</f>
        <v/>
      </c>
      <c r="AE287" s="316" t="str">
        <f>IF($AA287="","",INDEX('[1]SOTY &amp; Multi Gun Data'!K$7:K$410,MATCH($AA287,'[1]SOTY &amp; Multi Gun Data'!$F$7:$F$410,0),1))</f>
        <v/>
      </c>
      <c r="AF287" s="312" t="str">
        <f t="shared" si="47"/>
        <v/>
      </c>
      <c r="AG287" s="28" t="str">
        <f t="shared" si="53"/>
        <v/>
      </c>
      <c r="AK287" s="310" t="str">
        <f>IFERROR(INDEX('[1]SOTY &amp; Multi Gun Data'!$F$7:$F$410,MATCH((ROW()-6),'[1]SOTY &amp; Multi Gun Data'!$AP$7:$AP$410,0),1),"")</f>
        <v/>
      </c>
      <c r="AL287" s="311" t="str">
        <f>IF($AK287="","",INDEX('[1]SOTY &amp; Multi Gun Data'!G$7:G$410,MATCH($AK287,'[1]SOTY &amp; Multi Gun Data'!$F$7:$F$410,0),1))</f>
        <v/>
      </c>
      <c r="AM287" s="313" t="str">
        <f>IF($AK287="","",INDEX('[1]SOTY &amp; Multi Gun Data'!H$7:H$410,MATCH($AK287,'[1]SOTY &amp; Multi Gun Data'!$F$7:$F$410,0),1))</f>
        <v/>
      </c>
      <c r="AN287" s="315" t="str">
        <f>IF($AK287="","",INDEX('[1]SOTY &amp; Multi Gun Data'!J$7:J$410,MATCH($AK287,'[1]SOTY &amp; Multi Gun Data'!$F$7:$F$410,0),1))</f>
        <v/>
      </c>
      <c r="AO287" s="316" t="str">
        <f>IF($AK287="","",INDEX('[1]SOTY &amp; Multi Gun Data'!K$7:K$410,MATCH($AK287,'[1]SOTY &amp; Multi Gun Data'!$F$7:$F$410,0),1))</f>
        <v/>
      </c>
      <c r="AP287" s="312" t="str">
        <f t="shared" si="48"/>
        <v/>
      </c>
      <c r="AQ287" s="28" t="str">
        <f t="shared" si="54"/>
        <v/>
      </c>
      <c r="AU287" s="310" t="str">
        <f>IFERROR(INDEX('[1]SOTY &amp; Multi Gun Data'!$F$7:$F$410,MATCH((ROW()-6),'[1]SOTY &amp; Multi Gun Data'!$AC$7:$AC$410,0),1),"")</f>
        <v/>
      </c>
      <c r="AV287" s="317" t="str">
        <f>IF(AU287="","",INDEX('[1]SOTY &amp; Multi Gun Data'!AB$7:AB$410,MATCH(AU287,'[1]SOTY &amp; Multi Gun Data'!$F$7:$F$410,0),1))</f>
        <v/>
      </c>
      <c r="AW287" s="318" t="str">
        <f t="array" ref="AW287">IF($AU287="","",MAX(IF('[1]SOTY &amp; Multi Gun Data'!$F$7:$F$410=$AU287,'[1]SOTY &amp; Multi Gun Data'!$G$7:$G$410),IF('[1]SOTY &amp; Multi Gun Data'!$F$7:$F$410=$AU287,'[1]SOTY &amp; Multi Gun Data'!$H$7:$H$410)))</f>
        <v/>
      </c>
      <c r="AX287" s="319" t="str">
        <f t="shared" si="49"/>
        <v/>
      </c>
    </row>
    <row r="288" spans="1:50" ht="16.7" x14ac:dyDescent="0.35">
      <c r="A288" s="310" t="str">
        <f>IFERROR(INDEX('[1]SOTY &amp; Multi Gun Data'!$F$7:$F$410,MATCH((ROW()-6),'[1]SOTY &amp; Multi Gun Data'!$AH$7:$AH$410,0),1),"")</f>
        <v/>
      </c>
      <c r="B288" s="311" t="str">
        <f>IF($A288="","",INDEX('[1]SOTY &amp; Multi Gun Data'!G$7:G$410,MATCH($A288,'[1]SOTY &amp; Multi Gun Data'!$F$7:$F$410,0),1))</f>
        <v/>
      </c>
      <c r="C288" s="311" t="str">
        <f>IF($A288="","",INDEX('[1]SOTY &amp; Multi Gun Data'!H$7:H$410,MATCH($A288,'[1]SOTY &amp; Multi Gun Data'!$F$7:$F$410,0),1))</f>
        <v/>
      </c>
      <c r="D288" s="312" t="str">
        <f t="shared" si="44"/>
        <v/>
      </c>
      <c r="E288" s="28" t="str">
        <f t="shared" si="50"/>
        <v/>
      </c>
      <c r="I288" s="310" t="str">
        <f>IFERROR(INDEX('[1]SOTY &amp; Multi Gun Data'!$F$7:$F$410,MATCH((ROW()-6),'[1]SOTY &amp; Multi Gun Data'!$AJ$7:$AJ$410,0),1),"")</f>
        <v/>
      </c>
      <c r="J288" s="311" t="str">
        <f>IF(I288="","",INDEX('[1]SOTY &amp; Multi Gun Data'!G$7:G$410,MATCH($I288,'[1]SOTY &amp; Multi Gun Data'!$F$7:$F$410,0),1))</f>
        <v/>
      </c>
      <c r="K288" s="313" t="str">
        <f>IF(J288="","",INDEX('[1]SOTY &amp; Multi Gun Data'!H$7:H$410,MATCH($I288,'[1]SOTY &amp; Multi Gun Data'!$F$7:$F$410,0),1))</f>
        <v/>
      </c>
      <c r="L288" s="314" t="str">
        <f>IF(K288="","",INDEX('[1]SOTY &amp; Multi Gun Data'!I$7:I$410,MATCH($I288,'[1]SOTY &amp; Multi Gun Data'!$F$7:$F$410,0),1))</f>
        <v/>
      </c>
      <c r="M288" s="312" t="str">
        <f t="shared" si="45"/>
        <v/>
      </c>
      <c r="N288" s="28" t="str">
        <f t="shared" si="51"/>
        <v/>
      </c>
      <c r="R288" s="310" t="str">
        <f>IFERROR(INDEX('[1]SOTY &amp; Multi Gun Data'!$F$7:$F$410,MATCH((ROW()-6),'[1]SOTY &amp; Multi Gun Data'!$AL$7:$AL$410,0),1),"")</f>
        <v/>
      </c>
      <c r="S288" s="311" t="str">
        <f>IF(R288="","",INDEX('[1]SOTY &amp; Multi Gun Data'!G$7:G$410,MATCH($R288,'[1]SOTY &amp; Multi Gun Data'!$F$7:$F$410,0),1))</f>
        <v/>
      </c>
      <c r="T288" s="313" t="str">
        <f>IF(S288="","",INDEX('[1]SOTY &amp; Multi Gun Data'!H$7:H$410,MATCH($R288,'[1]SOTY &amp; Multi Gun Data'!$F$7:$F$410,0),1))</f>
        <v/>
      </c>
      <c r="U288" s="314" t="str">
        <f>IF(T288="","",INDEX('[1]SOTY &amp; Multi Gun Data'!I$7:I$410,MATCH($R288,'[1]SOTY &amp; Multi Gun Data'!$F$7:$F$410,0),1))</f>
        <v/>
      </c>
      <c r="V288" s="312" t="str">
        <f t="shared" si="46"/>
        <v/>
      </c>
      <c r="W288" s="28" t="str">
        <f t="shared" si="52"/>
        <v/>
      </c>
      <c r="AA288" s="310" t="str">
        <f>IFERROR(INDEX('[1]SOTY &amp; Multi Gun Data'!$F$7:$F$410,MATCH((ROW()-6),'[1]SOTY &amp; Multi Gun Data'!$AN$7:$AN$410,0),1),"")</f>
        <v/>
      </c>
      <c r="AB288" s="311" t="str">
        <f>IF($AA288="","",INDEX('[1]SOTY &amp; Multi Gun Data'!G$7:G$410,MATCH($AA288,'[1]SOTY &amp; Multi Gun Data'!$F$7:$F$410,0),1))</f>
        <v/>
      </c>
      <c r="AC288" s="313" t="str">
        <f>IF($AA288="","",INDEX('[1]SOTY &amp; Multi Gun Data'!H$7:H$410,MATCH($AA288,'[1]SOTY &amp; Multi Gun Data'!$F$7:$F$410,0),1))</f>
        <v/>
      </c>
      <c r="AD288" s="315" t="str">
        <f>IF($AA288="","",INDEX('[1]SOTY &amp; Multi Gun Data'!J$7:J$410,MATCH($AA288,'[1]SOTY &amp; Multi Gun Data'!$F$7:$F$410,0),1))</f>
        <v/>
      </c>
      <c r="AE288" s="316" t="str">
        <f>IF($AA288="","",INDEX('[1]SOTY &amp; Multi Gun Data'!K$7:K$410,MATCH($AA288,'[1]SOTY &amp; Multi Gun Data'!$F$7:$F$410,0),1))</f>
        <v/>
      </c>
      <c r="AF288" s="312" t="str">
        <f t="shared" si="47"/>
        <v/>
      </c>
      <c r="AG288" s="28" t="str">
        <f t="shared" si="53"/>
        <v/>
      </c>
      <c r="AK288" s="310" t="str">
        <f>IFERROR(INDEX('[1]SOTY &amp; Multi Gun Data'!$F$7:$F$410,MATCH((ROW()-6),'[1]SOTY &amp; Multi Gun Data'!$AP$7:$AP$410,0),1),"")</f>
        <v/>
      </c>
      <c r="AL288" s="311" t="str">
        <f>IF($AK288="","",INDEX('[1]SOTY &amp; Multi Gun Data'!G$7:G$410,MATCH($AK288,'[1]SOTY &amp; Multi Gun Data'!$F$7:$F$410,0),1))</f>
        <v/>
      </c>
      <c r="AM288" s="313" t="str">
        <f>IF($AK288="","",INDEX('[1]SOTY &amp; Multi Gun Data'!H$7:H$410,MATCH($AK288,'[1]SOTY &amp; Multi Gun Data'!$F$7:$F$410,0),1))</f>
        <v/>
      </c>
      <c r="AN288" s="315" t="str">
        <f>IF($AK288="","",INDEX('[1]SOTY &amp; Multi Gun Data'!J$7:J$410,MATCH($AK288,'[1]SOTY &amp; Multi Gun Data'!$F$7:$F$410,0),1))</f>
        <v/>
      </c>
      <c r="AO288" s="316" t="str">
        <f>IF($AK288="","",INDEX('[1]SOTY &amp; Multi Gun Data'!K$7:K$410,MATCH($AK288,'[1]SOTY &amp; Multi Gun Data'!$F$7:$F$410,0),1))</f>
        <v/>
      </c>
      <c r="AP288" s="312" t="str">
        <f t="shared" si="48"/>
        <v/>
      </c>
      <c r="AQ288" s="28" t="str">
        <f t="shared" si="54"/>
        <v/>
      </c>
      <c r="AU288" s="310" t="str">
        <f>IFERROR(INDEX('[1]SOTY &amp; Multi Gun Data'!$F$7:$F$410,MATCH((ROW()-6),'[1]SOTY &amp; Multi Gun Data'!$AC$7:$AC$410,0),1),"")</f>
        <v/>
      </c>
      <c r="AV288" s="317" t="str">
        <f>IF(AU288="","",INDEX('[1]SOTY &amp; Multi Gun Data'!AB$7:AB$410,MATCH(AU288,'[1]SOTY &amp; Multi Gun Data'!$F$7:$F$410,0),1))</f>
        <v/>
      </c>
      <c r="AW288" s="318" t="str">
        <f t="array" ref="AW288">IF($AU288="","",MAX(IF('[1]SOTY &amp; Multi Gun Data'!$F$7:$F$410=$AU288,'[1]SOTY &amp; Multi Gun Data'!$G$7:$G$410),IF('[1]SOTY &amp; Multi Gun Data'!$F$7:$F$410=$AU288,'[1]SOTY &amp; Multi Gun Data'!$H$7:$H$410)))</f>
        <v/>
      </c>
      <c r="AX288" s="319" t="str">
        <f t="shared" si="49"/>
        <v/>
      </c>
    </row>
    <row r="289" spans="1:50" ht="16.7" x14ac:dyDescent="0.35">
      <c r="A289" s="310" t="str">
        <f>IFERROR(INDEX('[1]SOTY &amp; Multi Gun Data'!$F$7:$F$410,MATCH((ROW()-6),'[1]SOTY &amp; Multi Gun Data'!$AH$7:$AH$410,0),1),"")</f>
        <v/>
      </c>
      <c r="B289" s="311" t="str">
        <f>IF($A289="","",INDEX('[1]SOTY &amp; Multi Gun Data'!G$7:G$410,MATCH($A289,'[1]SOTY &amp; Multi Gun Data'!$F$7:$F$410,0),1))</f>
        <v/>
      </c>
      <c r="C289" s="311" t="str">
        <f>IF($A289="","",INDEX('[1]SOTY &amp; Multi Gun Data'!H$7:H$410,MATCH($A289,'[1]SOTY &amp; Multi Gun Data'!$F$7:$F$410,0),1))</f>
        <v/>
      </c>
      <c r="D289" s="312" t="str">
        <f t="shared" si="44"/>
        <v/>
      </c>
      <c r="E289" s="28" t="str">
        <f t="shared" si="50"/>
        <v/>
      </c>
      <c r="I289" s="310" t="str">
        <f>IFERROR(INDEX('[1]SOTY &amp; Multi Gun Data'!$F$7:$F$410,MATCH((ROW()-6),'[1]SOTY &amp; Multi Gun Data'!$AJ$7:$AJ$410,0),1),"")</f>
        <v/>
      </c>
      <c r="J289" s="311" t="str">
        <f>IF(I289="","",INDEX('[1]SOTY &amp; Multi Gun Data'!G$7:G$410,MATCH($I289,'[1]SOTY &amp; Multi Gun Data'!$F$7:$F$410,0),1))</f>
        <v/>
      </c>
      <c r="K289" s="313" t="str">
        <f>IF(J289="","",INDEX('[1]SOTY &amp; Multi Gun Data'!H$7:H$410,MATCH($I289,'[1]SOTY &amp; Multi Gun Data'!$F$7:$F$410,0),1))</f>
        <v/>
      </c>
      <c r="L289" s="314" t="str">
        <f>IF(K289="","",INDEX('[1]SOTY &amp; Multi Gun Data'!I$7:I$410,MATCH($I289,'[1]SOTY &amp; Multi Gun Data'!$F$7:$F$410,0),1))</f>
        <v/>
      </c>
      <c r="M289" s="312" t="str">
        <f t="shared" si="45"/>
        <v/>
      </c>
      <c r="N289" s="28" t="str">
        <f t="shared" si="51"/>
        <v/>
      </c>
      <c r="R289" s="310" t="str">
        <f>IFERROR(INDEX('[1]SOTY &amp; Multi Gun Data'!$F$7:$F$410,MATCH((ROW()-6),'[1]SOTY &amp; Multi Gun Data'!$AL$7:$AL$410,0),1),"")</f>
        <v/>
      </c>
      <c r="S289" s="311" t="str">
        <f>IF(R289="","",INDEX('[1]SOTY &amp; Multi Gun Data'!G$7:G$410,MATCH($R289,'[1]SOTY &amp; Multi Gun Data'!$F$7:$F$410,0),1))</f>
        <v/>
      </c>
      <c r="T289" s="313" t="str">
        <f>IF(S289="","",INDEX('[1]SOTY &amp; Multi Gun Data'!H$7:H$410,MATCH($R289,'[1]SOTY &amp; Multi Gun Data'!$F$7:$F$410,0),1))</f>
        <v/>
      </c>
      <c r="U289" s="314" t="str">
        <f>IF(T289="","",INDEX('[1]SOTY &amp; Multi Gun Data'!I$7:I$410,MATCH($R289,'[1]SOTY &amp; Multi Gun Data'!$F$7:$F$410,0),1))</f>
        <v/>
      </c>
      <c r="V289" s="312" t="str">
        <f t="shared" si="46"/>
        <v/>
      </c>
      <c r="W289" s="28" t="str">
        <f t="shared" si="52"/>
        <v/>
      </c>
      <c r="AA289" s="310" t="str">
        <f>IFERROR(INDEX('[1]SOTY &amp; Multi Gun Data'!$F$7:$F$410,MATCH((ROW()-6),'[1]SOTY &amp; Multi Gun Data'!$AN$7:$AN$410,0),1),"")</f>
        <v/>
      </c>
      <c r="AB289" s="311" t="str">
        <f>IF($AA289="","",INDEX('[1]SOTY &amp; Multi Gun Data'!G$7:G$410,MATCH($AA289,'[1]SOTY &amp; Multi Gun Data'!$F$7:$F$410,0),1))</f>
        <v/>
      </c>
      <c r="AC289" s="313" t="str">
        <f>IF($AA289="","",INDEX('[1]SOTY &amp; Multi Gun Data'!H$7:H$410,MATCH($AA289,'[1]SOTY &amp; Multi Gun Data'!$F$7:$F$410,0),1))</f>
        <v/>
      </c>
      <c r="AD289" s="315" t="str">
        <f>IF($AA289="","",INDEX('[1]SOTY &amp; Multi Gun Data'!J$7:J$410,MATCH($AA289,'[1]SOTY &amp; Multi Gun Data'!$F$7:$F$410,0),1))</f>
        <v/>
      </c>
      <c r="AE289" s="316" t="str">
        <f>IF($AA289="","",INDEX('[1]SOTY &amp; Multi Gun Data'!K$7:K$410,MATCH($AA289,'[1]SOTY &amp; Multi Gun Data'!$F$7:$F$410,0),1))</f>
        <v/>
      </c>
      <c r="AF289" s="312" t="str">
        <f t="shared" si="47"/>
        <v/>
      </c>
      <c r="AG289" s="28" t="str">
        <f t="shared" si="53"/>
        <v/>
      </c>
      <c r="AK289" s="310" t="str">
        <f>IFERROR(INDEX('[1]SOTY &amp; Multi Gun Data'!$F$7:$F$410,MATCH((ROW()-6),'[1]SOTY &amp; Multi Gun Data'!$AP$7:$AP$410,0),1),"")</f>
        <v/>
      </c>
      <c r="AL289" s="311" t="str">
        <f>IF($AK289="","",INDEX('[1]SOTY &amp; Multi Gun Data'!G$7:G$410,MATCH($AK289,'[1]SOTY &amp; Multi Gun Data'!$F$7:$F$410,0),1))</f>
        <v/>
      </c>
      <c r="AM289" s="313" t="str">
        <f>IF($AK289="","",INDEX('[1]SOTY &amp; Multi Gun Data'!H$7:H$410,MATCH($AK289,'[1]SOTY &amp; Multi Gun Data'!$F$7:$F$410,0),1))</f>
        <v/>
      </c>
      <c r="AN289" s="315" t="str">
        <f>IF($AK289="","",INDEX('[1]SOTY &amp; Multi Gun Data'!J$7:J$410,MATCH($AK289,'[1]SOTY &amp; Multi Gun Data'!$F$7:$F$410,0),1))</f>
        <v/>
      </c>
      <c r="AO289" s="316" t="str">
        <f>IF($AK289="","",INDEX('[1]SOTY &amp; Multi Gun Data'!K$7:K$410,MATCH($AK289,'[1]SOTY &amp; Multi Gun Data'!$F$7:$F$410,0),1))</f>
        <v/>
      </c>
      <c r="AP289" s="312" t="str">
        <f t="shared" si="48"/>
        <v/>
      </c>
      <c r="AQ289" s="28" t="str">
        <f t="shared" si="54"/>
        <v/>
      </c>
      <c r="AU289" s="310" t="str">
        <f>IFERROR(INDEX('[1]SOTY &amp; Multi Gun Data'!$F$7:$F$410,MATCH((ROW()-6),'[1]SOTY &amp; Multi Gun Data'!$AC$7:$AC$410,0),1),"")</f>
        <v/>
      </c>
      <c r="AV289" s="317" t="str">
        <f>IF(AU289="","",INDEX('[1]SOTY &amp; Multi Gun Data'!AB$7:AB$410,MATCH(AU289,'[1]SOTY &amp; Multi Gun Data'!$F$7:$F$410,0),1))</f>
        <v/>
      </c>
      <c r="AW289" s="318" t="str">
        <f t="array" ref="AW289">IF($AU289="","",MAX(IF('[1]SOTY &amp; Multi Gun Data'!$F$7:$F$410=$AU289,'[1]SOTY &amp; Multi Gun Data'!$G$7:$G$410),IF('[1]SOTY &amp; Multi Gun Data'!$F$7:$F$410=$AU289,'[1]SOTY &amp; Multi Gun Data'!$H$7:$H$410)))</f>
        <v/>
      </c>
      <c r="AX289" s="319" t="str">
        <f t="shared" si="49"/>
        <v/>
      </c>
    </row>
    <row r="290" spans="1:50" ht="16.7" x14ac:dyDescent="0.35">
      <c r="A290" s="310" t="str">
        <f>IFERROR(INDEX('[1]SOTY &amp; Multi Gun Data'!$F$7:$F$410,MATCH((ROW()-6),'[1]SOTY &amp; Multi Gun Data'!$AH$7:$AH$410,0),1),"")</f>
        <v/>
      </c>
      <c r="B290" s="311" t="str">
        <f>IF($A290="","",INDEX('[1]SOTY &amp; Multi Gun Data'!G$7:G$410,MATCH($A290,'[1]SOTY &amp; Multi Gun Data'!$F$7:$F$410,0),1))</f>
        <v/>
      </c>
      <c r="C290" s="311" t="str">
        <f>IF($A290="","",INDEX('[1]SOTY &amp; Multi Gun Data'!H$7:H$410,MATCH($A290,'[1]SOTY &amp; Multi Gun Data'!$F$7:$F$410,0),1))</f>
        <v/>
      </c>
      <c r="D290" s="312" t="str">
        <f t="shared" si="44"/>
        <v/>
      </c>
      <c r="E290" s="28" t="str">
        <f t="shared" si="50"/>
        <v/>
      </c>
      <c r="I290" s="310" t="str">
        <f>IFERROR(INDEX('[1]SOTY &amp; Multi Gun Data'!$F$7:$F$410,MATCH((ROW()-6),'[1]SOTY &amp; Multi Gun Data'!$AJ$7:$AJ$410,0),1),"")</f>
        <v/>
      </c>
      <c r="J290" s="311" t="str">
        <f>IF(I290="","",INDEX('[1]SOTY &amp; Multi Gun Data'!G$7:G$410,MATCH($I290,'[1]SOTY &amp; Multi Gun Data'!$F$7:$F$410,0),1))</f>
        <v/>
      </c>
      <c r="K290" s="313" t="str">
        <f>IF(J290="","",INDEX('[1]SOTY &amp; Multi Gun Data'!H$7:H$410,MATCH($I290,'[1]SOTY &amp; Multi Gun Data'!$F$7:$F$410,0),1))</f>
        <v/>
      </c>
      <c r="L290" s="314" t="str">
        <f>IF(K290="","",INDEX('[1]SOTY &amp; Multi Gun Data'!I$7:I$410,MATCH($I290,'[1]SOTY &amp; Multi Gun Data'!$F$7:$F$410,0),1))</f>
        <v/>
      </c>
      <c r="M290" s="312" t="str">
        <f t="shared" si="45"/>
        <v/>
      </c>
      <c r="N290" s="28" t="str">
        <f t="shared" si="51"/>
        <v/>
      </c>
      <c r="R290" s="310" t="str">
        <f>IFERROR(INDEX('[1]SOTY &amp; Multi Gun Data'!$F$7:$F$410,MATCH((ROW()-6),'[1]SOTY &amp; Multi Gun Data'!$AL$7:$AL$410,0),1),"")</f>
        <v/>
      </c>
      <c r="S290" s="311" t="str">
        <f>IF(R290="","",INDEX('[1]SOTY &amp; Multi Gun Data'!G$7:G$410,MATCH($R290,'[1]SOTY &amp; Multi Gun Data'!$F$7:$F$410,0),1))</f>
        <v/>
      </c>
      <c r="T290" s="313" t="str">
        <f>IF(S290="","",INDEX('[1]SOTY &amp; Multi Gun Data'!H$7:H$410,MATCH($R290,'[1]SOTY &amp; Multi Gun Data'!$F$7:$F$410,0),1))</f>
        <v/>
      </c>
      <c r="U290" s="314" t="str">
        <f>IF(T290="","",INDEX('[1]SOTY &amp; Multi Gun Data'!I$7:I$410,MATCH($R290,'[1]SOTY &amp; Multi Gun Data'!$F$7:$F$410,0),1))</f>
        <v/>
      </c>
      <c r="V290" s="312" t="str">
        <f t="shared" si="46"/>
        <v/>
      </c>
      <c r="W290" s="28" t="str">
        <f t="shared" si="52"/>
        <v/>
      </c>
      <c r="AA290" s="310" t="str">
        <f>IFERROR(INDEX('[1]SOTY &amp; Multi Gun Data'!$F$7:$F$410,MATCH((ROW()-6),'[1]SOTY &amp; Multi Gun Data'!$AN$7:$AN$410,0),1),"")</f>
        <v/>
      </c>
      <c r="AB290" s="311" t="str">
        <f>IF($AA290="","",INDEX('[1]SOTY &amp; Multi Gun Data'!G$7:G$410,MATCH($AA290,'[1]SOTY &amp; Multi Gun Data'!$F$7:$F$410,0),1))</f>
        <v/>
      </c>
      <c r="AC290" s="313" t="str">
        <f>IF($AA290="","",INDEX('[1]SOTY &amp; Multi Gun Data'!H$7:H$410,MATCH($AA290,'[1]SOTY &amp; Multi Gun Data'!$F$7:$F$410,0),1))</f>
        <v/>
      </c>
      <c r="AD290" s="315" t="str">
        <f>IF($AA290="","",INDEX('[1]SOTY &amp; Multi Gun Data'!J$7:J$410,MATCH($AA290,'[1]SOTY &amp; Multi Gun Data'!$F$7:$F$410,0),1))</f>
        <v/>
      </c>
      <c r="AE290" s="316" t="str">
        <f>IF($AA290="","",INDEX('[1]SOTY &amp; Multi Gun Data'!K$7:K$410,MATCH($AA290,'[1]SOTY &amp; Multi Gun Data'!$F$7:$F$410,0),1))</f>
        <v/>
      </c>
      <c r="AF290" s="312" t="str">
        <f t="shared" si="47"/>
        <v/>
      </c>
      <c r="AG290" s="28" t="str">
        <f t="shared" si="53"/>
        <v/>
      </c>
      <c r="AK290" s="310" t="str">
        <f>IFERROR(INDEX('[1]SOTY &amp; Multi Gun Data'!$F$7:$F$410,MATCH((ROW()-6),'[1]SOTY &amp; Multi Gun Data'!$AP$7:$AP$410,0),1),"")</f>
        <v/>
      </c>
      <c r="AL290" s="311" t="str">
        <f>IF($AK290="","",INDEX('[1]SOTY &amp; Multi Gun Data'!G$7:G$410,MATCH($AK290,'[1]SOTY &amp; Multi Gun Data'!$F$7:$F$410,0),1))</f>
        <v/>
      </c>
      <c r="AM290" s="313" t="str">
        <f>IF($AK290="","",INDEX('[1]SOTY &amp; Multi Gun Data'!H$7:H$410,MATCH($AK290,'[1]SOTY &amp; Multi Gun Data'!$F$7:$F$410,0),1))</f>
        <v/>
      </c>
      <c r="AN290" s="315" t="str">
        <f>IF($AK290="","",INDEX('[1]SOTY &amp; Multi Gun Data'!J$7:J$410,MATCH($AK290,'[1]SOTY &amp; Multi Gun Data'!$F$7:$F$410,0),1))</f>
        <v/>
      </c>
      <c r="AO290" s="316" t="str">
        <f>IF($AK290="","",INDEX('[1]SOTY &amp; Multi Gun Data'!K$7:K$410,MATCH($AK290,'[1]SOTY &amp; Multi Gun Data'!$F$7:$F$410,0),1))</f>
        <v/>
      </c>
      <c r="AP290" s="312" t="str">
        <f t="shared" si="48"/>
        <v/>
      </c>
      <c r="AQ290" s="28" t="str">
        <f t="shared" si="54"/>
        <v/>
      </c>
      <c r="AU290" s="310" t="str">
        <f>IFERROR(INDEX('[1]SOTY &amp; Multi Gun Data'!$F$7:$F$410,MATCH((ROW()-6),'[1]SOTY &amp; Multi Gun Data'!$AC$7:$AC$410,0),1),"")</f>
        <v/>
      </c>
      <c r="AV290" s="317" t="str">
        <f>IF(AU290="","",INDEX('[1]SOTY &amp; Multi Gun Data'!AB$7:AB$410,MATCH(AU290,'[1]SOTY &amp; Multi Gun Data'!$F$7:$F$410,0),1))</f>
        <v/>
      </c>
      <c r="AW290" s="318" t="str">
        <f t="array" ref="AW290">IF($AU290="","",MAX(IF('[1]SOTY &amp; Multi Gun Data'!$F$7:$F$410=$AU290,'[1]SOTY &amp; Multi Gun Data'!$G$7:$G$410),IF('[1]SOTY &amp; Multi Gun Data'!$F$7:$F$410=$AU290,'[1]SOTY &amp; Multi Gun Data'!$H$7:$H$410)))</f>
        <v/>
      </c>
      <c r="AX290" s="319" t="str">
        <f t="shared" si="49"/>
        <v/>
      </c>
    </row>
    <row r="291" spans="1:50" ht="16.7" x14ac:dyDescent="0.35">
      <c r="A291" s="310" t="str">
        <f>IFERROR(INDEX('[1]SOTY &amp; Multi Gun Data'!$F$7:$F$410,MATCH((ROW()-6),'[1]SOTY &amp; Multi Gun Data'!$AH$7:$AH$410,0),1),"")</f>
        <v/>
      </c>
      <c r="B291" s="311" t="str">
        <f>IF($A291="","",INDEX('[1]SOTY &amp; Multi Gun Data'!G$7:G$410,MATCH($A291,'[1]SOTY &amp; Multi Gun Data'!$F$7:$F$410,0),1))</f>
        <v/>
      </c>
      <c r="C291" s="311" t="str">
        <f>IF($A291="","",INDEX('[1]SOTY &amp; Multi Gun Data'!H$7:H$410,MATCH($A291,'[1]SOTY &amp; Multi Gun Data'!$F$7:$F$410,0),1))</f>
        <v/>
      </c>
      <c r="D291" s="312" t="str">
        <f t="shared" si="44"/>
        <v/>
      </c>
      <c r="E291" s="28" t="str">
        <f t="shared" si="50"/>
        <v/>
      </c>
      <c r="I291" s="310" t="str">
        <f>IFERROR(INDEX('[1]SOTY &amp; Multi Gun Data'!$F$7:$F$410,MATCH((ROW()-6),'[1]SOTY &amp; Multi Gun Data'!$AJ$7:$AJ$410,0),1),"")</f>
        <v/>
      </c>
      <c r="J291" s="311" t="str">
        <f>IF(I291="","",INDEX('[1]SOTY &amp; Multi Gun Data'!G$7:G$410,MATCH($I291,'[1]SOTY &amp; Multi Gun Data'!$F$7:$F$410,0),1))</f>
        <v/>
      </c>
      <c r="K291" s="313" t="str">
        <f>IF(J291="","",INDEX('[1]SOTY &amp; Multi Gun Data'!H$7:H$410,MATCH($I291,'[1]SOTY &amp; Multi Gun Data'!$F$7:$F$410,0),1))</f>
        <v/>
      </c>
      <c r="L291" s="314" t="str">
        <f>IF(K291="","",INDEX('[1]SOTY &amp; Multi Gun Data'!I$7:I$410,MATCH($I291,'[1]SOTY &amp; Multi Gun Data'!$F$7:$F$410,0),1))</f>
        <v/>
      </c>
      <c r="M291" s="312" t="str">
        <f t="shared" si="45"/>
        <v/>
      </c>
      <c r="N291" s="28" t="str">
        <f t="shared" si="51"/>
        <v/>
      </c>
      <c r="R291" s="310" t="str">
        <f>IFERROR(INDEX('[1]SOTY &amp; Multi Gun Data'!$F$7:$F$410,MATCH((ROW()-6),'[1]SOTY &amp; Multi Gun Data'!$AL$7:$AL$410,0),1),"")</f>
        <v/>
      </c>
      <c r="S291" s="311" t="str">
        <f>IF(R291="","",INDEX('[1]SOTY &amp; Multi Gun Data'!G$7:G$410,MATCH($R291,'[1]SOTY &amp; Multi Gun Data'!$F$7:$F$410,0),1))</f>
        <v/>
      </c>
      <c r="T291" s="313" t="str">
        <f>IF(S291="","",INDEX('[1]SOTY &amp; Multi Gun Data'!H$7:H$410,MATCH($R291,'[1]SOTY &amp; Multi Gun Data'!$F$7:$F$410,0),1))</f>
        <v/>
      </c>
      <c r="U291" s="314" t="str">
        <f>IF(T291="","",INDEX('[1]SOTY &amp; Multi Gun Data'!I$7:I$410,MATCH($R291,'[1]SOTY &amp; Multi Gun Data'!$F$7:$F$410,0),1))</f>
        <v/>
      </c>
      <c r="V291" s="312" t="str">
        <f t="shared" si="46"/>
        <v/>
      </c>
      <c r="W291" s="28" t="str">
        <f t="shared" si="52"/>
        <v/>
      </c>
      <c r="AA291" s="310" t="str">
        <f>IFERROR(INDEX('[1]SOTY &amp; Multi Gun Data'!$F$7:$F$410,MATCH((ROW()-6),'[1]SOTY &amp; Multi Gun Data'!$AN$7:$AN$410,0),1),"")</f>
        <v/>
      </c>
      <c r="AB291" s="311" t="str">
        <f>IF($AA291="","",INDEX('[1]SOTY &amp; Multi Gun Data'!G$7:G$410,MATCH($AA291,'[1]SOTY &amp; Multi Gun Data'!$F$7:$F$410,0),1))</f>
        <v/>
      </c>
      <c r="AC291" s="313" t="str">
        <f>IF($AA291="","",INDEX('[1]SOTY &amp; Multi Gun Data'!H$7:H$410,MATCH($AA291,'[1]SOTY &amp; Multi Gun Data'!$F$7:$F$410,0),1))</f>
        <v/>
      </c>
      <c r="AD291" s="315" t="str">
        <f>IF($AA291="","",INDEX('[1]SOTY &amp; Multi Gun Data'!J$7:J$410,MATCH($AA291,'[1]SOTY &amp; Multi Gun Data'!$F$7:$F$410,0),1))</f>
        <v/>
      </c>
      <c r="AE291" s="316" t="str">
        <f>IF($AA291="","",INDEX('[1]SOTY &amp; Multi Gun Data'!K$7:K$410,MATCH($AA291,'[1]SOTY &amp; Multi Gun Data'!$F$7:$F$410,0),1))</f>
        <v/>
      </c>
      <c r="AF291" s="312" t="str">
        <f t="shared" si="47"/>
        <v/>
      </c>
      <c r="AG291" s="28" t="str">
        <f t="shared" si="53"/>
        <v/>
      </c>
      <c r="AK291" s="310" t="str">
        <f>IFERROR(INDEX('[1]SOTY &amp; Multi Gun Data'!$F$7:$F$410,MATCH((ROW()-6),'[1]SOTY &amp; Multi Gun Data'!$AP$7:$AP$410,0),1),"")</f>
        <v/>
      </c>
      <c r="AL291" s="311" t="str">
        <f>IF($AK291="","",INDEX('[1]SOTY &amp; Multi Gun Data'!G$7:G$410,MATCH($AK291,'[1]SOTY &amp; Multi Gun Data'!$F$7:$F$410,0),1))</f>
        <v/>
      </c>
      <c r="AM291" s="313" t="str">
        <f>IF($AK291="","",INDEX('[1]SOTY &amp; Multi Gun Data'!H$7:H$410,MATCH($AK291,'[1]SOTY &amp; Multi Gun Data'!$F$7:$F$410,0),1))</f>
        <v/>
      </c>
      <c r="AN291" s="315" t="str">
        <f>IF($AK291="","",INDEX('[1]SOTY &amp; Multi Gun Data'!J$7:J$410,MATCH($AK291,'[1]SOTY &amp; Multi Gun Data'!$F$7:$F$410,0),1))</f>
        <v/>
      </c>
      <c r="AO291" s="316" t="str">
        <f>IF($AK291="","",INDEX('[1]SOTY &amp; Multi Gun Data'!K$7:K$410,MATCH($AK291,'[1]SOTY &amp; Multi Gun Data'!$F$7:$F$410,0),1))</f>
        <v/>
      </c>
      <c r="AP291" s="312" t="str">
        <f t="shared" si="48"/>
        <v/>
      </c>
      <c r="AQ291" s="28" t="str">
        <f t="shared" si="54"/>
        <v/>
      </c>
      <c r="AU291" s="310" t="str">
        <f>IFERROR(INDEX('[1]SOTY &amp; Multi Gun Data'!$F$7:$F$410,MATCH((ROW()-6),'[1]SOTY &amp; Multi Gun Data'!$AC$7:$AC$410,0),1),"")</f>
        <v/>
      </c>
      <c r="AV291" s="317" t="str">
        <f>IF(AU291="","",INDEX('[1]SOTY &amp; Multi Gun Data'!AB$7:AB$410,MATCH(AU291,'[1]SOTY &amp; Multi Gun Data'!$F$7:$F$410,0),1))</f>
        <v/>
      </c>
      <c r="AW291" s="318" t="str">
        <f t="array" ref="AW291">IF($AU291="","",MAX(IF('[1]SOTY &amp; Multi Gun Data'!$F$7:$F$410=$AU291,'[1]SOTY &amp; Multi Gun Data'!$G$7:$G$410),IF('[1]SOTY &amp; Multi Gun Data'!$F$7:$F$410=$AU291,'[1]SOTY &amp; Multi Gun Data'!$H$7:$H$410)))</f>
        <v/>
      </c>
      <c r="AX291" s="319" t="str">
        <f t="shared" si="49"/>
        <v/>
      </c>
    </row>
    <row r="292" spans="1:50" ht="16.7" x14ac:dyDescent="0.35">
      <c r="A292" s="310" t="str">
        <f>IFERROR(INDEX('[1]SOTY &amp; Multi Gun Data'!$F$7:$F$410,MATCH((ROW()-6),'[1]SOTY &amp; Multi Gun Data'!$AH$7:$AH$410,0),1),"")</f>
        <v/>
      </c>
      <c r="B292" s="311" t="str">
        <f>IF($A292="","",INDEX('[1]SOTY &amp; Multi Gun Data'!G$7:G$410,MATCH($A292,'[1]SOTY &amp; Multi Gun Data'!$F$7:$F$410,0),1))</f>
        <v/>
      </c>
      <c r="C292" s="311" t="str">
        <f>IF($A292="","",INDEX('[1]SOTY &amp; Multi Gun Data'!H$7:H$410,MATCH($A292,'[1]SOTY &amp; Multi Gun Data'!$F$7:$F$410,0),1))</f>
        <v/>
      </c>
      <c r="D292" s="312" t="str">
        <f t="shared" si="44"/>
        <v/>
      </c>
      <c r="E292" s="28" t="str">
        <f t="shared" si="50"/>
        <v/>
      </c>
      <c r="I292" s="310" t="str">
        <f>IFERROR(INDEX('[1]SOTY &amp; Multi Gun Data'!$F$7:$F$410,MATCH((ROW()-6),'[1]SOTY &amp; Multi Gun Data'!$AJ$7:$AJ$410,0),1),"")</f>
        <v/>
      </c>
      <c r="J292" s="311" t="str">
        <f>IF(I292="","",INDEX('[1]SOTY &amp; Multi Gun Data'!G$7:G$410,MATCH($I292,'[1]SOTY &amp; Multi Gun Data'!$F$7:$F$410,0),1))</f>
        <v/>
      </c>
      <c r="K292" s="313" t="str">
        <f>IF(J292="","",INDEX('[1]SOTY &amp; Multi Gun Data'!H$7:H$410,MATCH($I292,'[1]SOTY &amp; Multi Gun Data'!$F$7:$F$410,0),1))</f>
        <v/>
      </c>
      <c r="L292" s="314" t="str">
        <f>IF(K292="","",INDEX('[1]SOTY &amp; Multi Gun Data'!I$7:I$410,MATCH($I292,'[1]SOTY &amp; Multi Gun Data'!$F$7:$F$410,0),1))</f>
        <v/>
      </c>
      <c r="M292" s="312" t="str">
        <f t="shared" si="45"/>
        <v/>
      </c>
      <c r="N292" s="28" t="str">
        <f t="shared" si="51"/>
        <v/>
      </c>
      <c r="R292" s="310" t="str">
        <f>IFERROR(INDEX('[1]SOTY &amp; Multi Gun Data'!$F$7:$F$410,MATCH((ROW()-6),'[1]SOTY &amp; Multi Gun Data'!$AL$7:$AL$410,0),1),"")</f>
        <v/>
      </c>
      <c r="S292" s="311" t="str">
        <f>IF(R292="","",INDEX('[1]SOTY &amp; Multi Gun Data'!G$7:G$410,MATCH($R292,'[1]SOTY &amp; Multi Gun Data'!$F$7:$F$410,0),1))</f>
        <v/>
      </c>
      <c r="T292" s="313" t="str">
        <f>IF(S292="","",INDEX('[1]SOTY &amp; Multi Gun Data'!H$7:H$410,MATCH($R292,'[1]SOTY &amp; Multi Gun Data'!$F$7:$F$410,0),1))</f>
        <v/>
      </c>
      <c r="U292" s="314" t="str">
        <f>IF(T292="","",INDEX('[1]SOTY &amp; Multi Gun Data'!I$7:I$410,MATCH($R292,'[1]SOTY &amp; Multi Gun Data'!$F$7:$F$410,0),1))</f>
        <v/>
      </c>
      <c r="V292" s="312" t="str">
        <f t="shared" si="46"/>
        <v/>
      </c>
      <c r="W292" s="28" t="str">
        <f t="shared" si="52"/>
        <v/>
      </c>
      <c r="AA292" s="310" t="str">
        <f>IFERROR(INDEX('[1]SOTY &amp; Multi Gun Data'!$F$7:$F$410,MATCH((ROW()-6),'[1]SOTY &amp; Multi Gun Data'!$AN$7:$AN$410,0),1),"")</f>
        <v/>
      </c>
      <c r="AB292" s="311" t="str">
        <f>IF($AA292="","",INDEX('[1]SOTY &amp; Multi Gun Data'!G$7:G$410,MATCH($AA292,'[1]SOTY &amp; Multi Gun Data'!$F$7:$F$410,0),1))</f>
        <v/>
      </c>
      <c r="AC292" s="313" t="str">
        <f>IF($AA292="","",INDEX('[1]SOTY &amp; Multi Gun Data'!H$7:H$410,MATCH($AA292,'[1]SOTY &amp; Multi Gun Data'!$F$7:$F$410,0),1))</f>
        <v/>
      </c>
      <c r="AD292" s="315" t="str">
        <f>IF($AA292="","",INDEX('[1]SOTY &amp; Multi Gun Data'!J$7:J$410,MATCH($AA292,'[1]SOTY &amp; Multi Gun Data'!$F$7:$F$410,0),1))</f>
        <v/>
      </c>
      <c r="AE292" s="316" t="str">
        <f>IF($AA292="","",INDEX('[1]SOTY &amp; Multi Gun Data'!K$7:K$410,MATCH($AA292,'[1]SOTY &amp; Multi Gun Data'!$F$7:$F$410,0),1))</f>
        <v/>
      </c>
      <c r="AF292" s="312" t="str">
        <f t="shared" si="47"/>
        <v/>
      </c>
      <c r="AG292" s="28" t="str">
        <f t="shared" si="53"/>
        <v/>
      </c>
      <c r="AK292" s="310" t="str">
        <f>IFERROR(INDEX('[1]SOTY &amp; Multi Gun Data'!$F$7:$F$410,MATCH((ROW()-6),'[1]SOTY &amp; Multi Gun Data'!$AP$7:$AP$410,0),1),"")</f>
        <v/>
      </c>
      <c r="AL292" s="311" t="str">
        <f>IF($AK292="","",INDEX('[1]SOTY &amp; Multi Gun Data'!G$7:G$410,MATCH($AK292,'[1]SOTY &amp; Multi Gun Data'!$F$7:$F$410,0),1))</f>
        <v/>
      </c>
      <c r="AM292" s="313" t="str">
        <f>IF($AK292="","",INDEX('[1]SOTY &amp; Multi Gun Data'!H$7:H$410,MATCH($AK292,'[1]SOTY &amp; Multi Gun Data'!$F$7:$F$410,0),1))</f>
        <v/>
      </c>
      <c r="AN292" s="315" t="str">
        <f>IF($AK292="","",INDEX('[1]SOTY &amp; Multi Gun Data'!J$7:J$410,MATCH($AK292,'[1]SOTY &amp; Multi Gun Data'!$F$7:$F$410,0),1))</f>
        <v/>
      </c>
      <c r="AO292" s="316" t="str">
        <f>IF($AK292="","",INDEX('[1]SOTY &amp; Multi Gun Data'!K$7:K$410,MATCH($AK292,'[1]SOTY &amp; Multi Gun Data'!$F$7:$F$410,0),1))</f>
        <v/>
      </c>
      <c r="AP292" s="312" t="str">
        <f t="shared" si="48"/>
        <v/>
      </c>
      <c r="AQ292" s="28" t="str">
        <f t="shared" si="54"/>
        <v/>
      </c>
      <c r="AU292" s="310" t="str">
        <f>IFERROR(INDEX('[1]SOTY &amp; Multi Gun Data'!$F$7:$F$410,MATCH((ROW()-6),'[1]SOTY &amp; Multi Gun Data'!$AC$7:$AC$410,0),1),"")</f>
        <v/>
      </c>
      <c r="AV292" s="317" t="str">
        <f>IF(AU292="","",INDEX('[1]SOTY &amp; Multi Gun Data'!AB$7:AB$410,MATCH(AU292,'[1]SOTY &amp; Multi Gun Data'!$F$7:$F$410,0),1))</f>
        <v/>
      </c>
      <c r="AW292" s="318" t="str">
        <f t="array" ref="AW292">IF($AU292="","",MAX(IF('[1]SOTY &amp; Multi Gun Data'!$F$7:$F$410=$AU292,'[1]SOTY &amp; Multi Gun Data'!$G$7:$G$410),IF('[1]SOTY &amp; Multi Gun Data'!$F$7:$F$410=$AU292,'[1]SOTY &amp; Multi Gun Data'!$H$7:$H$410)))</f>
        <v/>
      </c>
      <c r="AX292" s="319" t="str">
        <f t="shared" si="49"/>
        <v/>
      </c>
    </row>
    <row r="293" spans="1:50" ht="16.7" x14ac:dyDescent="0.35">
      <c r="A293" s="310" t="str">
        <f>IFERROR(INDEX('[1]SOTY &amp; Multi Gun Data'!$F$7:$F$410,MATCH((ROW()-6),'[1]SOTY &amp; Multi Gun Data'!$AH$7:$AH$410,0),1),"")</f>
        <v/>
      </c>
      <c r="B293" s="311" t="str">
        <f>IF($A293="","",INDEX('[1]SOTY &amp; Multi Gun Data'!G$7:G$410,MATCH($A293,'[1]SOTY &amp; Multi Gun Data'!$F$7:$F$410,0),1))</f>
        <v/>
      </c>
      <c r="C293" s="311" t="str">
        <f>IF($A293="","",INDEX('[1]SOTY &amp; Multi Gun Data'!H$7:H$410,MATCH($A293,'[1]SOTY &amp; Multi Gun Data'!$F$7:$F$410,0),1))</f>
        <v/>
      </c>
      <c r="D293" s="312" t="str">
        <f t="shared" si="44"/>
        <v/>
      </c>
      <c r="E293" s="28" t="str">
        <f t="shared" si="50"/>
        <v/>
      </c>
      <c r="I293" s="310" t="str">
        <f>IFERROR(INDEX('[1]SOTY &amp; Multi Gun Data'!$F$7:$F$410,MATCH((ROW()-6),'[1]SOTY &amp; Multi Gun Data'!$AJ$7:$AJ$410,0),1),"")</f>
        <v/>
      </c>
      <c r="J293" s="311" t="str">
        <f>IF(I293="","",INDEX('[1]SOTY &amp; Multi Gun Data'!G$7:G$410,MATCH($I293,'[1]SOTY &amp; Multi Gun Data'!$F$7:$F$410,0),1))</f>
        <v/>
      </c>
      <c r="K293" s="313" t="str">
        <f>IF(J293="","",INDEX('[1]SOTY &amp; Multi Gun Data'!H$7:H$410,MATCH($I293,'[1]SOTY &amp; Multi Gun Data'!$F$7:$F$410,0),1))</f>
        <v/>
      </c>
      <c r="L293" s="314" t="str">
        <f>IF(K293="","",INDEX('[1]SOTY &amp; Multi Gun Data'!I$7:I$410,MATCH($I293,'[1]SOTY &amp; Multi Gun Data'!$F$7:$F$410,0),1))</f>
        <v/>
      </c>
      <c r="M293" s="312" t="str">
        <f t="shared" si="45"/>
        <v/>
      </c>
      <c r="N293" s="28" t="str">
        <f t="shared" si="51"/>
        <v/>
      </c>
      <c r="R293" s="310" t="str">
        <f>IFERROR(INDEX('[1]SOTY &amp; Multi Gun Data'!$F$7:$F$410,MATCH((ROW()-6),'[1]SOTY &amp; Multi Gun Data'!$AL$7:$AL$410,0),1),"")</f>
        <v/>
      </c>
      <c r="S293" s="311" t="str">
        <f>IF(R293="","",INDEX('[1]SOTY &amp; Multi Gun Data'!G$7:G$410,MATCH($R293,'[1]SOTY &amp; Multi Gun Data'!$F$7:$F$410,0),1))</f>
        <v/>
      </c>
      <c r="T293" s="313" t="str">
        <f>IF(S293="","",INDEX('[1]SOTY &amp; Multi Gun Data'!H$7:H$410,MATCH($R293,'[1]SOTY &amp; Multi Gun Data'!$F$7:$F$410,0),1))</f>
        <v/>
      </c>
      <c r="U293" s="314" t="str">
        <f>IF(T293="","",INDEX('[1]SOTY &amp; Multi Gun Data'!I$7:I$410,MATCH($R293,'[1]SOTY &amp; Multi Gun Data'!$F$7:$F$410,0),1))</f>
        <v/>
      </c>
      <c r="V293" s="312" t="str">
        <f t="shared" si="46"/>
        <v/>
      </c>
      <c r="W293" s="28" t="str">
        <f t="shared" si="52"/>
        <v/>
      </c>
      <c r="AA293" s="310" t="str">
        <f>IFERROR(INDEX('[1]SOTY &amp; Multi Gun Data'!$F$7:$F$410,MATCH((ROW()-6),'[1]SOTY &amp; Multi Gun Data'!$AN$7:$AN$410,0),1),"")</f>
        <v/>
      </c>
      <c r="AB293" s="311" t="str">
        <f>IF($AA293="","",INDEX('[1]SOTY &amp; Multi Gun Data'!G$7:G$410,MATCH($AA293,'[1]SOTY &amp; Multi Gun Data'!$F$7:$F$410,0),1))</f>
        <v/>
      </c>
      <c r="AC293" s="313" t="str">
        <f>IF($AA293="","",INDEX('[1]SOTY &amp; Multi Gun Data'!H$7:H$410,MATCH($AA293,'[1]SOTY &amp; Multi Gun Data'!$F$7:$F$410,0),1))</f>
        <v/>
      </c>
      <c r="AD293" s="315" t="str">
        <f>IF($AA293="","",INDEX('[1]SOTY &amp; Multi Gun Data'!J$7:J$410,MATCH($AA293,'[1]SOTY &amp; Multi Gun Data'!$F$7:$F$410,0),1))</f>
        <v/>
      </c>
      <c r="AE293" s="316" t="str">
        <f>IF($AA293="","",INDEX('[1]SOTY &amp; Multi Gun Data'!K$7:K$410,MATCH($AA293,'[1]SOTY &amp; Multi Gun Data'!$F$7:$F$410,0),1))</f>
        <v/>
      </c>
      <c r="AF293" s="312" t="str">
        <f t="shared" si="47"/>
        <v/>
      </c>
      <c r="AG293" s="28" t="str">
        <f t="shared" si="53"/>
        <v/>
      </c>
      <c r="AK293" s="310" t="str">
        <f>IFERROR(INDEX('[1]SOTY &amp; Multi Gun Data'!$F$7:$F$410,MATCH((ROW()-6),'[1]SOTY &amp; Multi Gun Data'!$AP$7:$AP$410,0),1),"")</f>
        <v/>
      </c>
      <c r="AL293" s="311" t="str">
        <f>IF($AK293="","",INDEX('[1]SOTY &amp; Multi Gun Data'!G$7:G$410,MATCH($AK293,'[1]SOTY &amp; Multi Gun Data'!$F$7:$F$410,0),1))</f>
        <v/>
      </c>
      <c r="AM293" s="313" t="str">
        <f>IF($AK293="","",INDEX('[1]SOTY &amp; Multi Gun Data'!H$7:H$410,MATCH($AK293,'[1]SOTY &amp; Multi Gun Data'!$F$7:$F$410,0),1))</f>
        <v/>
      </c>
      <c r="AN293" s="315" t="str">
        <f>IF($AK293="","",INDEX('[1]SOTY &amp; Multi Gun Data'!J$7:J$410,MATCH($AK293,'[1]SOTY &amp; Multi Gun Data'!$F$7:$F$410,0),1))</f>
        <v/>
      </c>
      <c r="AO293" s="316" t="str">
        <f>IF($AK293="","",INDEX('[1]SOTY &amp; Multi Gun Data'!K$7:K$410,MATCH($AK293,'[1]SOTY &amp; Multi Gun Data'!$F$7:$F$410,0),1))</f>
        <v/>
      </c>
      <c r="AP293" s="312" t="str">
        <f t="shared" si="48"/>
        <v/>
      </c>
      <c r="AQ293" s="28" t="str">
        <f t="shared" si="54"/>
        <v/>
      </c>
      <c r="AU293" s="310" t="str">
        <f>IFERROR(INDEX('[1]SOTY &amp; Multi Gun Data'!$F$7:$F$410,MATCH((ROW()-6),'[1]SOTY &amp; Multi Gun Data'!$AC$7:$AC$410,0),1),"")</f>
        <v/>
      </c>
      <c r="AV293" s="317" t="str">
        <f>IF(AU293="","",INDEX('[1]SOTY &amp; Multi Gun Data'!AB$7:AB$410,MATCH(AU293,'[1]SOTY &amp; Multi Gun Data'!$F$7:$F$410,0),1))</f>
        <v/>
      </c>
      <c r="AW293" s="318" t="str">
        <f t="array" ref="AW293">IF($AU293="","",MAX(IF('[1]SOTY &amp; Multi Gun Data'!$F$7:$F$410=$AU293,'[1]SOTY &amp; Multi Gun Data'!$G$7:$G$410),IF('[1]SOTY &amp; Multi Gun Data'!$F$7:$F$410=$AU293,'[1]SOTY &amp; Multi Gun Data'!$H$7:$H$410)))</f>
        <v/>
      </c>
      <c r="AX293" s="319" t="str">
        <f t="shared" si="49"/>
        <v/>
      </c>
    </row>
    <row r="294" spans="1:50" ht="16.7" x14ac:dyDescent="0.35">
      <c r="A294" s="310" t="str">
        <f>IFERROR(INDEX('[1]SOTY &amp; Multi Gun Data'!$F$7:$F$410,MATCH((ROW()-6),'[1]SOTY &amp; Multi Gun Data'!$AH$7:$AH$410,0),1),"")</f>
        <v/>
      </c>
      <c r="B294" s="311" t="str">
        <f>IF($A294="","",INDEX('[1]SOTY &amp; Multi Gun Data'!G$7:G$410,MATCH($A294,'[1]SOTY &amp; Multi Gun Data'!$F$7:$F$410,0),1))</f>
        <v/>
      </c>
      <c r="C294" s="311" t="str">
        <f>IF($A294="","",INDEX('[1]SOTY &amp; Multi Gun Data'!H$7:H$410,MATCH($A294,'[1]SOTY &amp; Multi Gun Data'!$F$7:$F$410,0),1))</f>
        <v/>
      </c>
      <c r="D294" s="312" t="str">
        <f t="shared" si="44"/>
        <v/>
      </c>
      <c r="E294" s="28" t="str">
        <f t="shared" si="50"/>
        <v/>
      </c>
      <c r="I294" s="310" t="str">
        <f>IFERROR(INDEX('[1]SOTY &amp; Multi Gun Data'!$F$7:$F$410,MATCH((ROW()-6),'[1]SOTY &amp; Multi Gun Data'!$AJ$7:$AJ$410,0),1),"")</f>
        <v/>
      </c>
      <c r="J294" s="311" t="str">
        <f>IF(I294="","",INDEX('[1]SOTY &amp; Multi Gun Data'!G$7:G$410,MATCH($I294,'[1]SOTY &amp; Multi Gun Data'!$F$7:$F$410,0),1))</f>
        <v/>
      </c>
      <c r="K294" s="313" t="str">
        <f>IF(J294="","",INDEX('[1]SOTY &amp; Multi Gun Data'!H$7:H$410,MATCH($I294,'[1]SOTY &amp; Multi Gun Data'!$F$7:$F$410,0),1))</f>
        <v/>
      </c>
      <c r="L294" s="314" t="str">
        <f>IF(K294="","",INDEX('[1]SOTY &amp; Multi Gun Data'!I$7:I$410,MATCH($I294,'[1]SOTY &amp; Multi Gun Data'!$F$7:$F$410,0),1))</f>
        <v/>
      </c>
      <c r="M294" s="312" t="str">
        <f t="shared" si="45"/>
        <v/>
      </c>
      <c r="N294" s="28" t="str">
        <f t="shared" si="51"/>
        <v/>
      </c>
      <c r="R294" s="310" t="str">
        <f>IFERROR(INDEX('[1]SOTY &amp; Multi Gun Data'!$F$7:$F$410,MATCH((ROW()-6),'[1]SOTY &amp; Multi Gun Data'!$AL$7:$AL$410,0),1),"")</f>
        <v/>
      </c>
      <c r="S294" s="311" t="str">
        <f>IF(R294="","",INDEX('[1]SOTY &amp; Multi Gun Data'!G$7:G$410,MATCH($R294,'[1]SOTY &amp; Multi Gun Data'!$F$7:$F$410,0),1))</f>
        <v/>
      </c>
      <c r="T294" s="313" t="str">
        <f>IF(S294="","",INDEX('[1]SOTY &amp; Multi Gun Data'!H$7:H$410,MATCH($R294,'[1]SOTY &amp; Multi Gun Data'!$F$7:$F$410,0),1))</f>
        <v/>
      </c>
      <c r="U294" s="314" t="str">
        <f>IF(T294="","",INDEX('[1]SOTY &amp; Multi Gun Data'!I$7:I$410,MATCH($R294,'[1]SOTY &amp; Multi Gun Data'!$F$7:$F$410,0),1))</f>
        <v/>
      </c>
      <c r="V294" s="312" t="str">
        <f t="shared" si="46"/>
        <v/>
      </c>
      <c r="W294" s="28" t="str">
        <f t="shared" si="52"/>
        <v/>
      </c>
      <c r="AA294" s="310" t="str">
        <f>IFERROR(INDEX('[1]SOTY &amp; Multi Gun Data'!$F$7:$F$410,MATCH((ROW()-6),'[1]SOTY &amp; Multi Gun Data'!$AN$7:$AN$410,0),1),"")</f>
        <v/>
      </c>
      <c r="AB294" s="311" t="str">
        <f>IF($AA294="","",INDEX('[1]SOTY &amp; Multi Gun Data'!G$7:G$410,MATCH($AA294,'[1]SOTY &amp; Multi Gun Data'!$F$7:$F$410,0),1))</f>
        <v/>
      </c>
      <c r="AC294" s="313" t="str">
        <f>IF($AA294="","",INDEX('[1]SOTY &amp; Multi Gun Data'!H$7:H$410,MATCH($AA294,'[1]SOTY &amp; Multi Gun Data'!$F$7:$F$410,0),1))</f>
        <v/>
      </c>
      <c r="AD294" s="315" t="str">
        <f>IF($AA294="","",INDEX('[1]SOTY &amp; Multi Gun Data'!J$7:J$410,MATCH($AA294,'[1]SOTY &amp; Multi Gun Data'!$F$7:$F$410,0),1))</f>
        <v/>
      </c>
      <c r="AE294" s="316" t="str">
        <f>IF($AA294="","",INDEX('[1]SOTY &amp; Multi Gun Data'!K$7:K$410,MATCH($AA294,'[1]SOTY &amp; Multi Gun Data'!$F$7:$F$410,0),1))</f>
        <v/>
      </c>
      <c r="AF294" s="312" t="str">
        <f t="shared" si="47"/>
        <v/>
      </c>
      <c r="AG294" s="28" t="str">
        <f t="shared" si="53"/>
        <v/>
      </c>
      <c r="AK294" s="310" t="str">
        <f>IFERROR(INDEX('[1]SOTY &amp; Multi Gun Data'!$F$7:$F$410,MATCH((ROW()-6),'[1]SOTY &amp; Multi Gun Data'!$AP$7:$AP$410,0),1),"")</f>
        <v/>
      </c>
      <c r="AL294" s="311" t="str">
        <f>IF($AK294="","",INDEX('[1]SOTY &amp; Multi Gun Data'!G$7:G$410,MATCH($AK294,'[1]SOTY &amp; Multi Gun Data'!$F$7:$F$410,0),1))</f>
        <v/>
      </c>
      <c r="AM294" s="313" t="str">
        <f>IF($AK294="","",INDEX('[1]SOTY &amp; Multi Gun Data'!H$7:H$410,MATCH($AK294,'[1]SOTY &amp; Multi Gun Data'!$F$7:$F$410,0),1))</f>
        <v/>
      </c>
      <c r="AN294" s="315" t="str">
        <f>IF($AK294="","",INDEX('[1]SOTY &amp; Multi Gun Data'!J$7:J$410,MATCH($AK294,'[1]SOTY &amp; Multi Gun Data'!$F$7:$F$410,0),1))</f>
        <v/>
      </c>
      <c r="AO294" s="316" t="str">
        <f>IF($AK294="","",INDEX('[1]SOTY &amp; Multi Gun Data'!K$7:K$410,MATCH($AK294,'[1]SOTY &amp; Multi Gun Data'!$F$7:$F$410,0),1))</f>
        <v/>
      </c>
      <c r="AP294" s="312" t="str">
        <f t="shared" si="48"/>
        <v/>
      </c>
      <c r="AQ294" s="28" t="str">
        <f t="shared" si="54"/>
        <v/>
      </c>
      <c r="AU294" s="310" t="str">
        <f>IFERROR(INDEX('[1]SOTY &amp; Multi Gun Data'!$F$7:$F$410,MATCH((ROW()-6),'[1]SOTY &amp; Multi Gun Data'!$AC$7:$AC$410,0),1),"")</f>
        <v/>
      </c>
      <c r="AV294" s="317" t="str">
        <f>IF(AU294="","",INDEX('[1]SOTY &amp; Multi Gun Data'!AB$7:AB$410,MATCH(AU294,'[1]SOTY &amp; Multi Gun Data'!$F$7:$F$410,0),1))</f>
        <v/>
      </c>
      <c r="AW294" s="318" t="str">
        <f t="array" ref="AW294">IF($AU294="","",MAX(IF('[1]SOTY &amp; Multi Gun Data'!$F$7:$F$410=$AU294,'[1]SOTY &amp; Multi Gun Data'!$G$7:$G$410),IF('[1]SOTY &amp; Multi Gun Data'!$F$7:$F$410=$AU294,'[1]SOTY &amp; Multi Gun Data'!$H$7:$H$410)))</f>
        <v/>
      </c>
      <c r="AX294" s="319" t="str">
        <f t="shared" si="49"/>
        <v/>
      </c>
    </row>
    <row r="295" spans="1:50" ht="16.7" x14ac:dyDescent="0.35">
      <c r="A295" s="310" t="str">
        <f>IFERROR(INDEX('[1]SOTY &amp; Multi Gun Data'!$F$7:$F$410,MATCH((ROW()-6),'[1]SOTY &amp; Multi Gun Data'!$AH$7:$AH$410,0),1),"")</f>
        <v/>
      </c>
      <c r="B295" s="311" t="str">
        <f>IF($A295="","",INDEX('[1]SOTY &amp; Multi Gun Data'!G$7:G$410,MATCH($A295,'[1]SOTY &amp; Multi Gun Data'!$F$7:$F$410,0),1))</f>
        <v/>
      </c>
      <c r="C295" s="311" t="str">
        <f>IF($A295="","",INDEX('[1]SOTY &amp; Multi Gun Data'!H$7:H$410,MATCH($A295,'[1]SOTY &amp; Multi Gun Data'!$F$7:$F$410,0),1))</f>
        <v/>
      </c>
      <c r="D295" s="312" t="str">
        <f t="shared" si="44"/>
        <v/>
      </c>
      <c r="E295" s="28" t="str">
        <f t="shared" si="50"/>
        <v/>
      </c>
      <c r="I295" s="310" t="str">
        <f>IFERROR(INDEX('[1]SOTY &amp; Multi Gun Data'!$F$7:$F$410,MATCH((ROW()-6),'[1]SOTY &amp; Multi Gun Data'!$AJ$7:$AJ$410,0),1),"")</f>
        <v/>
      </c>
      <c r="J295" s="311" t="str">
        <f>IF(I295="","",INDEX('[1]SOTY &amp; Multi Gun Data'!G$7:G$410,MATCH($I295,'[1]SOTY &amp; Multi Gun Data'!$F$7:$F$410,0),1))</f>
        <v/>
      </c>
      <c r="K295" s="313" t="str">
        <f>IF(J295="","",INDEX('[1]SOTY &amp; Multi Gun Data'!H$7:H$410,MATCH($I295,'[1]SOTY &amp; Multi Gun Data'!$F$7:$F$410,0),1))</f>
        <v/>
      </c>
      <c r="L295" s="314" t="str">
        <f>IF(K295="","",INDEX('[1]SOTY &amp; Multi Gun Data'!I$7:I$410,MATCH($I295,'[1]SOTY &amp; Multi Gun Data'!$F$7:$F$410,0),1))</f>
        <v/>
      </c>
      <c r="M295" s="312" t="str">
        <f t="shared" si="45"/>
        <v/>
      </c>
      <c r="N295" s="28" t="str">
        <f t="shared" si="51"/>
        <v/>
      </c>
      <c r="R295" s="310" t="str">
        <f>IFERROR(INDEX('[1]SOTY &amp; Multi Gun Data'!$F$7:$F$410,MATCH((ROW()-6),'[1]SOTY &amp; Multi Gun Data'!$AL$7:$AL$410,0),1),"")</f>
        <v/>
      </c>
      <c r="S295" s="311" t="str">
        <f>IF(R295="","",INDEX('[1]SOTY &amp; Multi Gun Data'!G$7:G$410,MATCH($R295,'[1]SOTY &amp; Multi Gun Data'!$F$7:$F$410,0),1))</f>
        <v/>
      </c>
      <c r="T295" s="313" t="str">
        <f>IF(S295="","",INDEX('[1]SOTY &amp; Multi Gun Data'!H$7:H$410,MATCH($R295,'[1]SOTY &amp; Multi Gun Data'!$F$7:$F$410,0),1))</f>
        <v/>
      </c>
      <c r="U295" s="314" t="str">
        <f>IF(T295="","",INDEX('[1]SOTY &amp; Multi Gun Data'!I$7:I$410,MATCH($R295,'[1]SOTY &amp; Multi Gun Data'!$F$7:$F$410,0),1))</f>
        <v/>
      </c>
      <c r="V295" s="312" t="str">
        <f t="shared" si="46"/>
        <v/>
      </c>
      <c r="W295" s="28" t="str">
        <f t="shared" si="52"/>
        <v/>
      </c>
      <c r="AA295" s="310" t="str">
        <f>IFERROR(INDEX('[1]SOTY &amp; Multi Gun Data'!$F$7:$F$410,MATCH((ROW()-6),'[1]SOTY &amp; Multi Gun Data'!$AN$7:$AN$410,0),1),"")</f>
        <v/>
      </c>
      <c r="AB295" s="311" t="str">
        <f>IF($AA295="","",INDEX('[1]SOTY &amp; Multi Gun Data'!G$7:G$410,MATCH($AA295,'[1]SOTY &amp; Multi Gun Data'!$F$7:$F$410,0),1))</f>
        <v/>
      </c>
      <c r="AC295" s="313" t="str">
        <f>IF($AA295="","",INDEX('[1]SOTY &amp; Multi Gun Data'!H$7:H$410,MATCH($AA295,'[1]SOTY &amp; Multi Gun Data'!$F$7:$F$410,0),1))</f>
        <v/>
      </c>
      <c r="AD295" s="315" t="str">
        <f>IF($AA295="","",INDEX('[1]SOTY &amp; Multi Gun Data'!J$7:J$410,MATCH($AA295,'[1]SOTY &amp; Multi Gun Data'!$F$7:$F$410,0),1))</f>
        <v/>
      </c>
      <c r="AE295" s="316" t="str">
        <f>IF($AA295="","",INDEX('[1]SOTY &amp; Multi Gun Data'!K$7:K$410,MATCH($AA295,'[1]SOTY &amp; Multi Gun Data'!$F$7:$F$410,0),1))</f>
        <v/>
      </c>
      <c r="AF295" s="312" t="str">
        <f t="shared" si="47"/>
        <v/>
      </c>
      <c r="AG295" s="28" t="str">
        <f t="shared" si="53"/>
        <v/>
      </c>
      <c r="AK295" s="310" t="str">
        <f>IFERROR(INDEX('[1]SOTY &amp; Multi Gun Data'!$F$7:$F$410,MATCH((ROW()-6),'[1]SOTY &amp; Multi Gun Data'!$AP$7:$AP$410,0),1),"")</f>
        <v/>
      </c>
      <c r="AL295" s="311" t="str">
        <f>IF($AK295="","",INDEX('[1]SOTY &amp; Multi Gun Data'!G$7:G$410,MATCH($AK295,'[1]SOTY &amp; Multi Gun Data'!$F$7:$F$410,0),1))</f>
        <v/>
      </c>
      <c r="AM295" s="313" t="str">
        <f>IF($AK295="","",INDEX('[1]SOTY &amp; Multi Gun Data'!H$7:H$410,MATCH($AK295,'[1]SOTY &amp; Multi Gun Data'!$F$7:$F$410,0),1))</f>
        <v/>
      </c>
      <c r="AN295" s="315" t="str">
        <f>IF($AK295="","",INDEX('[1]SOTY &amp; Multi Gun Data'!J$7:J$410,MATCH($AK295,'[1]SOTY &amp; Multi Gun Data'!$F$7:$F$410,0),1))</f>
        <v/>
      </c>
      <c r="AO295" s="316" t="str">
        <f>IF($AK295="","",INDEX('[1]SOTY &amp; Multi Gun Data'!K$7:K$410,MATCH($AK295,'[1]SOTY &amp; Multi Gun Data'!$F$7:$F$410,0),1))</f>
        <v/>
      </c>
      <c r="AP295" s="312" t="str">
        <f t="shared" si="48"/>
        <v/>
      </c>
      <c r="AQ295" s="28" t="str">
        <f t="shared" si="54"/>
        <v/>
      </c>
      <c r="AU295" s="310" t="str">
        <f>IFERROR(INDEX('[1]SOTY &amp; Multi Gun Data'!$F$7:$F$410,MATCH((ROW()-6),'[1]SOTY &amp; Multi Gun Data'!$AC$7:$AC$410,0),1),"")</f>
        <v/>
      </c>
      <c r="AV295" s="317" t="str">
        <f>IF(AU295="","",INDEX('[1]SOTY &amp; Multi Gun Data'!AB$7:AB$410,MATCH(AU295,'[1]SOTY &amp; Multi Gun Data'!$F$7:$F$410,0),1))</f>
        <v/>
      </c>
      <c r="AW295" s="318" t="str">
        <f t="array" ref="AW295">IF($AU295="","",MAX(IF('[1]SOTY &amp; Multi Gun Data'!$F$7:$F$410=$AU295,'[1]SOTY &amp; Multi Gun Data'!$G$7:$G$410),IF('[1]SOTY &amp; Multi Gun Data'!$F$7:$F$410=$AU295,'[1]SOTY &amp; Multi Gun Data'!$H$7:$H$410)))</f>
        <v/>
      </c>
      <c r="AX295" s="319" t="str">
        <f t="shared" si="49"/>
        <v/>
      </c>
    </row>
    <row r="296" spans="1:50" ht="16.7" x14ac:dyDescent="0.35">
      <c r="A296" s="310" t="str">
        <f>IFERROR(INDEX('[1]SOTY &amp; Multi Gun Data'!$F$7:$F$410,MATCH((ROW()-6),'[1]SOTY &amp; Multi Gun Data'!$AH$7:$AH$410,0),1),"")</f>
        <v/>
      </c>
      <c r="B296" s="311" t="str">
        <f>IF($A296="","",INDEX('[1]SOTY &amp; Multi Gun Data'!G$7:G$410,MATCH($A296,'[1]SOTY &amp; Multi Gun Data'!$F$7:$F$410,0),1))</f>
        <v/>
      </c>
      <c r="C296" s="311" t="str">
        <f>IF($A296="","",INDEX('[1]SOTY &amp; Multi Gun Data'!H$7:H$410,MATCH($A296,'[1]SOTY &amp; Multi Gun Data'!$F$7:$F$410,0),1))</f>
        <v/>
      </c>
      <c r="D296" s="312" t="str">
        <f t="shared" si="44"/>
        <v/>
      </c>
      <c r="E296" s="28" t="str">
        <f t="shared" si="50"/>
        <v/>
      </c>
      <c r="I296" s="310" t="str">
        <f>IFERROR(INDEX('[1]SOTY &amp; Multi Gun Data'!$F$7:$F$410,MATCH((ROW()-6),'[1]SOTY &amp; Multi Gun Data'!$AJ$7:$AJ$410,0),1),"")</f>
        <v/>
      </c>
      <c r="J296" s="311" t="str">
        <f>IF(I296="","",INDEX('[1]SOTY &amp; Multi Gun Data'!G$7:G$410,MATCH($I296,'[1]SOTY &amp; Multi Gun Data'!$F$7:$F$410,0),1))</f>
        <v/>
      </c>
      <c r="K296" s="313" t="str">
        <f>IF(J296="","",INDEX('[1]SOTY &amp; Multi Gun Data'!H$7:H$410,MATCH($I296,'[1]SOTY &amp; Multi Gun Data'!$F$7:$F$410,0),1))</f>
        <v/>
      </c>
      <c r="L296" s="314" t="str">
        <f>IF(K296="","",INDEX('[1]SOTY &amp; Multi Gun Data'!I$7:I$410,MATCH($I296,'[1]SOTY &amp; Multi Gun Data'!$F$7:$F$410,0),1))</f>
        <v/>
      </c>
      <c r="M296" s="312" t="str">
        <f t="shared" si="45"/>
        <v/>
      </c>
      <c r="N296" s="28" t="str">
        <f t="shared" si="51"/>
        <v/>
      </c>
      <c r="R296" s="310" t="str">
        <f>IFERROR(INDEX('[1]SOTY &amp; Multi Gun Data'!$F$7:$F$410,MATCH((ROW()-6),'[1]SOTY &amp; Multi Gun Data'!$AL$7:$AL$410,0),1),"")</f>
        <v/>
      </c>
      <c r="S296" s="311" t="str">
        <f>IF(R296="","",INDEX('[1]SOTY &amp; Multi Gun Data'!G$7:G$410,MATCH($R296,'[1]SOTY &amp; Multi Gun Data'!$F$7:$F$410,0),1))</f>
        <v/>
      </c>
      <c r="T296" s="313" t="str">
        <f>IF(S296="","",INDEX('[1]SOTY &amp; Multi Gun Data'!H$7:H$410,MATCH($R296,'[1]SOTY &amp; Multi Gun Data'!$F$7:$F$410,0),1))</f>
        <v/>
      </c>
      <c r="U296" s="314" t="str">
        <f>IF(T296="","",INDEX('[1]SOTY &amp; Multi Gun Data'!I$7:I$410,MATCH($R296,'[1]SOTY &amp; Multi Gun Data'!$F$7:$F$410,0),1))</f>
        <v/>
      </c>
      <c r="V296" s="312" t="str">
        <f t="shared" si="46"/>
        <v/>
      </c>
      <c r="W296" s="28" t="str">
        <f t="shared" si="52"/>
        <v/>
      </c>
      <c r="AA296" s="310" t="str">
        <f>IFERROR(INDEX('[1]SOTY &amp; Multi Gun Data'!$F$7:$F$410,MATCH((ROW()-6),'[1]SOTY &amp; Multi Gun Data'!$AN$7:$AN$410,0),1),"")</f>
        <v/>
      </c>
      <c r="AB296" s="311" t="str">
        <f>IF($AA296="","",INDEX('[1]SOTY &amp; Multi Gun Data'!G$7:G$410,MATCH($AA296,'[1]SOTY &amp; Multi Gun Data'!$F$7:$F$410,0),1))</f>
        <v/>
      </c>
      <c r="AC296" s="313" t="str">
        <f>IF($AA296="","",INDEX('[1]SOTY &amp; Multi Gun Data'!H$7:H$410,MATCH($AA296,'[1]SOTY &amp; Multi Gun Data'!$F$7:$F$410,0),1))</f>
        <v/>
      </c>
      <c r="AD296" s="315" t="str">
        <f>IF($AA296="","",INDEX('[1]SOTY &amp; Multi Gun Data'!J$7:J$410,MATCH($AA296,'[1]SOTY &amp; Multi Gun Data'!$F$7:$F$410,0),1))</f>
        <v/>
      </c>
      <c r="AE296" s="316" t="str">
        <f>IF($AA296="","",INDEX('[1]SOTY &amp; Multi Gun Data'!K$7:K$410,MATCH($AA296,'[1]SOTY &amp; Multi Gun Data'!$F$7:$F$410,0),1))</f>
        <v/>
      </c>
      <c r="AF296" s="312" t="str">
        <f t="shared" si="47"/>
        <v/>
      </c>
      <c r="AG296" s="28" t="str">
        <f t="shared" si="53"/>
        <v/>
      </c>
      <c r="AK296" s="310" t="str">
        <f>IFERROR(INDEX('[1]SOTY &amp; Multi Gun Data'!$F$7:$F$410,MATCH((ROW()-6),'[1]SOTY &amp; Multi Gun Data'!$AP$7:$AP$410,0),1),"")</f>
        <v/>
      </c>
      <c r="AL296" s="311" t="str">
        <f>IF($AK296="","",INDEX('[1]SOTY &amp; Multi Gun Data'!G$7:G$410,MATCH($AK296,'[1]SOTY &amp; Multi Gun Data'!$F$7:$F$410,0),1))</f>
        <v/>
      </c>
      <c r="AM296" s="313" t="str">
        <f>IF($AK296="","",INDEX('[1]SOTY &amp; Multi Gun Data'!H$7:H$410,MATCH($AK296,'[1]SOTY &amp; Multi Gun Data'!$F$7:$F$410,0),1))</f>
        <v/>
      </c>
      <c r="AN296" s="315" t="str">
        <f>IF($AK296="","",INDEX('[1]SOTY &amp; Multi Gun Data'!J$7:J$410,MATCH($AK296,'[1]SOTY &amp; Multi Gun Data'!$F$7:$F$410,0),1))</f>
        <v/>
      </c>
      <c r="AO296" s="316" t="str">
        <f>IF($AK296="","",INDEX('[1]SOTY &amp; Multi Gun Data'!K$7:K$410,MATCH($AK296,'[1]SOTY &amp; Multi Gun Data'!$F$7:$F$410,0),1))</f>
        <v/>
      </c>
      <c r="AP296" s="312" t="str">
        <f t="shared" si="48"/>
        <v/>
      </c>
      <c r="AQ296" s="28" t="str">
        <f t="shared" si="54"/>
        <v/>
      </c>
      <c r="AU296" s="310" t="str">
        <f>IFERROR(INDEX('[1]SOTY &amp; Multi Gun Data'!$F$7:$F$410,MATCH((ROW()-6),'[1]SOTY &amp; Multi Gun Data'!$AC$7:$AC$410,0),1),"")</f>
        <v/>
      </c>
      <c r="AV296" s="317" t="str">
        <f>IF(AU296="","",INDEX('[1]SOTY &amp; Multi Gun Data'!AB$7:AB$410,MATCH(AU296,'[1]SOTY &amp; Multi Gun Data'!$F$7:$F$410,0),1))</f>
        <v/>
      </c>
      <c r="AW296" s="318" t="str">
        <f t="array" ref="AW296">IF($AU296="","",MAX(IF('[1]SOTY &amp; Multi Gun Data'!$F$7:$F$410=$AU296,'[1]SOTY &amp; Multi Gun Data'!$G$7:$G$410),IF('[1]SOTY &amp; Multi Gun Data'!$F$7:$F$410=$AU296,'[1]SOTY &amp; Multi Gun Data'!$H$7:$H$410)))</f>
        <v/>
      </c>
      <c r="AX296" s="319" t="str">
        <f t="shared" si="49"/>
        <v/>
      </c>
    </row>
    <row r="297" spans="1:50" ht="16.7" x14ac:dyDescent="0.35">
      <c r="A297" s="310" t="str">
        <f>IFERROR(INDEX('[1]SOTY &amp; Multi Gun Data'!$F$7:$F$410,MATCH((ROW()-6),'[1]SOTY &amp; Multi Gun Data'!$AH$7:$AH$410,0),1),"")</f>
        <v/>
      </c>
      <c r="B297" s="311" t="str">
        <f>IF($A297="","",INDEX('[1]SOTY &amp; Multi Gun Data'!G$7:G$410,MATCH($A297,'[1]SOTY &amp; Multi Gun Data'!$F$7:$F$410,0),1))</f>
        <v/>
      </c>
      <c r="C297" s="311" t="str">
        <f>IF($A297="","",INDEX('[1]SOTY &amp; Multi Gun Data'!H$7:H$410,MATCH($A297,'[1]SOTY &amp; Multi Gun Data'!$F$7:$F$410,0),1))</f>
        <v/>
      </c>
      <c r="D297" s="312" t="str">
        <f t="shared" si="44"/>
        <v/>
      </c>
      <c r="E297" s="28" t="str">
        <f t="shared" si="50"/>
        <v/>
      </c>
      <c r="I297" s="310" t="str">
        <f>IFERROR(INDEX('[1]SOTY &amp; Multi Gun Data'!$F$7:$F$410,MATCH((ROW()-6),'[1]SOTY &amp; Multi Gun Data'!$AJ$7:$AJ$410,0),1),"")</f>
        <v/>
      </c>
      <c r="J297" s="311" t="str">
        <f>IF(I297="","",INDEX('[1]SOTY &amp; Multi Gun Data'!G$7:G$410,MATCH($I297,'[1]SOTY &amp; Multi Gun Data'!$F$7:$F$410,0),1))</f>
        <v/>
      </c>
      <c r="K297" s="313" t="str">
        <f>IF(J297="","",INDEX('[1]SOTY &amp; Multi Gun Data'!H$7:H$410,MATCH($I297,'[1]SOTY &amp; Multi Gun Data'!$F$7:$F$410,0),1))</f>
        <v/>
      </c>
      <c r="L297" s="314" t="str">
        <f>IF(K297="","",INDEX('[1]SOTY &amp; Multi Gun Data'!I$7:I$410,MATCH($I297,'[1]SOTY &amp; Multi Gun Data'!$F$7:$F$410,0),1))</f>
        <v/>
      </c>
      <c r="M297" s="312" t="str">
        <f t="shared" si="45"/>
        <v/>
      </c>
      <c r="N297" s="28" t="str">
        <f t="shared" si="51"/>
        <v/>
      </c>
      <c r="R297" s="310" t="str">
        <f>IFERROR(INDEX('[1]SOTY &amp; Multi Gun Data'!$F$7:$F$410,MATCH((ROW()-6),'[1]SOTY &amp; Multi Gun Data'!$AL$7:$AL$410,0),1),"")</f>
        <v/>
      </c>
      <c r="S297" s="311" t="str">
        <f>IF(R297="","",INDEX('[1]SOTY &amp; Multi Gun Data'!G$7:G$410,MATCH($R297,'[1]SOTY &amp; Multi Gun Data'!$F$7:$F$410,0),1))</f>
        <v/>
      </c>
      <c r="T297" s="313" t="str">
        <f>IF(S297="","",INDEX('[1]SOTY &amp; Multi Gun Data'!H$7:H$410,MATCH($R297,'[1]SOTY &amp; Multi Gun Data'!$F$7:$F$410,0),1))</f>
        <v/>
      </c>
      <c r="U297" s="314" t="str">
        <f>IF(T297="","",INDEX('[1]SOTY &amp; Multi Gun Data'!I$7:I$410,MATCH($R297,'[1]SOTY &amp; Multi Gun Data'!$F$7:$F$410,0),1))</f>
        <v/>
      </c>
      <c r="V297" s="312" t="str">
        <f t="shared" si="46"/>
        <v/>
      </c>
      <c r="W297" s="28" t="str">
        <f t="shared" si="52"/>
        <v/>
      </c>
      <c r="AA297" s="310" t="str">
        <f>IFERROR(INDEX('[1]SOTY &amp; Multi Gun Data'!$F$7:$F$410,MATCH((ROW()-6),'[1]SOTY &amp; Multi Gun Data'!$AN$7:$AN$410,0),1),"")</f>
        <v/>
      </c>
      <c r="AB297" s="311" t="str">
        <f>IF($AA297="","",INDEX('[1]SOTY &amp; Multi Gun Data'!G$7:G$410,MATCH($AA297,'[1]SOTY &amp; Multi Gun Data'!$F$7:$F$410,0),1))</f>
        <v/>
      </c>
      <c r="AC297" s="313" t="str">
        <f>IF($AA297="","",INDEX('[1]SOTY &amp; Multi Gun Data'!H$7:H$410,MATCH($AA297,'[1]SOTY &amp; Multi Gun Data'!$F$7:$F$410,0),1))</f>
        <v/>
      </c>
      <c r="AD297" s="315" t="str">
        <f>IF($AA297="","",INDEX('[1]SOTY &amp; Multi Gun Data'!J$7:J$410,MATCH($AA297,'[1]SOTY &amp; Multi Gun Data'!$F$7:$F$410,0),1))</f>
        <v/>
      </c>
      <c r="AE297" s="316" t="str">
        <f>IF($AA297="","",INDEX('[1]SOTY &amp; Multi Gun Data'!K$7:K$410,MATCH($AA297,'[1]SOTY &amp; Multi Gun Data'!$F$7:$F$410,0),1))</f>
        <v/>
      </c>
      <c r="AF297" s="312" t="str">
        <f t="shared" si="47"/>
        <v/>
      </c>
      <c r="AG297" s="28" t="str">
        <f t="shared" si="53"/>
        <v/>
      </c>
      <c r="AK297" s="310" t="str">
        <f>IFERROR(INDEX('[1]SOTY &amp; Multi Gun Data'!$F$7:$F$410,MATCH((ROW()-6),'[1]SOTY &amp; Multi Gun Data'!$AP$7:$AP$410,0),1),"")</f>
        <v/>
      </c>
      <c r="AL297" s="311" t="str">
        <f>IF($AK297="","",INDEX('[1]SOTY &amp; Multi Gun Data'!G$7:G$410,MATCH($AK297,'[1]SOTY &amp; Multi Gun Data'!$F$7:$F$410,0),1))</f>
        <v/>
      </c>
      <c r="AM297" s="313" t="str">
        <f>IF($AK297="","",INDEX('[1]SOTY &amp; Multi Gun Data'!H$7:H$410,MATCH($AK297,'[1]SOTY &amp; Multi Gun Data'!$F$7:$F$410,0),1))</f>
        <v/>
      </c>
      <c r="AN297" s="315" t="str">
        <f>IF($AK297="","",INDEX('[1]SOTY &amp; Multi Gun Data'!J$7:J$410,MATCH($AK297,'[1]SOTY &amp; Multi Gun Data'!$F$7:$F$410,0),1))</f>
        <v/>
      </c>
      <c r="AO297" s="316" t="str">
        <f>IF($AK297="","",INDEX('[1]SOTY &amp; Multi Gun Data'!K$7:K$410,MATCH($AK297,'[1]SOTY &amp; Multi Gun Data'!$F$7:$F$410,0),1))</f>
        <v/>
      </c>
      <c r="AP297" s="312" t="str">
        <f t="shared" si="48"/>
        <v/>
      </c>
      <c r="AQ297" s="28" t="str">
        <f t="shared" si="54"/>
        <v/>
      </c>
      <c r="AU297" s="310" t="str">
        <f>IFERROR(INDEX('[1]SOTY &amp; Multi Gun Data'!$F$7:$F$410,MATCH((ROW()-6),'[1]SOTY &amp; Multi Gun Data'!$AC$7:$AC$410,0),1),"")</f>
        <v/>
      </c>
      <c r="AV297" s="317" t="str">
        <f>IF(AU297="","",INDEX('[1]SOTY &amp; Multi Gun Data'!AB$7:AB$410,MATCH(AU297,'[1]SOTY &amp; Multi Gun Data'!$F$7:$F$410,0),1))</f>
        <v/>
      </c>
      <c r="AW297" s="318" t="str">
        <f t="array" ref="AW297">IF($AU297="","",MAX(IF('[1]SOTY &amp; Multi Gun Data'!$F$7:$F$410=$AU297,'[1]SOTY &amp; Multi Gun Data'!$G$7:$G$410),IF('[1]SOTY &amp; Multi Gun Data'!$F$7:$F$410=$AU297,'[1]SOTY &amp; Multi Gun Data'!$H$7:$H$410)))</f>
        <v/>
      </c>
      <c r="AX297" s="319" t="str">
        <f t="shared" si="49"/>
        <v/>
      </c>
    </row>
    <row r="298" spans="1:50" ht="16.7" x14ac:dyDescent="0.35">
      <c r="A298" s="310" t="str">
        <f>IFERROR(INDEX('[1]SOTY &amp; Multi Gun Data'!$F$7:$F$410,MATCH((ROW()-6),'[1]SOTY &amp; Multi Gun Data'!$AH$7:$AH$410,0),1),"")</f>
        <v/>
      </c>
      <c r="B298" s="311" t="str">
        <f>IF($A298="","",INDEX('[1]SOTY &amp; Multi Gun Data'!G$7:G$410,MATCH($A298,'[1]SOTY &amp; Multi Gun Data'!$F$7:$F$410,0),1))</f>
        <v/>
      </c>
      <c r="C298" s="311" t="str">
        <f>IF($A298="","",INDEX('[1]SOTY &amp; Multi Gun Data'!H$7:H$410,MATCH($A298,'[1]SOTY &amp; Multi Gun Data'!$F$7:$F$410,0),1))</f>
        <v/>
      </c>
      <c r="D298" s="312" t="str">
        <f t="shared" si="44"/>
        <v/>
      </c>
      <c r="E298" s="28" t="str">
        <f t="shared" si="50"/>
        <v/>
      </c>
      <c r="I298" s="310" t="str">
        <f>IFERROR(INDEX('[1]SOTY &amp; Multi Gun Data'!$F$7:$F$410,MATCH((ROW()-6),'[1]SOTY &amp; Multi Gun Data'!$AJ$7:$AJ$410,0),1),"")</f>
        <v/>
      </c>
      <c r="J298" s="311" t="str">
        <f>IF(I298="","",INDEX('[1]SOTY &amp; Multi Gun Data'!G$7:G$410,MATCH($I298,'[1]SOTY &amp; Multi Gun Data'!$F$7:$F$410,0),1))</f>
        <v/>
      </c>
      <c r="K298" s="313" t="str">
        <f>IF(J298="","",INDEX('[1]SOTY &amp; Multi Gun Data'!H$7:H$410,MATCH($I298,'[1]SOTY &amp; Multi Gun Data'!$F$7:$F$410,0),1))</f>
        <v/>
      </c>
      <c r="L298" s="314" t="str">
        <f>IF(K298="","",INDEX('[1]SOTY &amp; Multi Gun Data'!I$7:I$410,MATCH($I298,'[1]SOTY &amp; Multi Gun Data'!$F$7:$F$410,0),1))</f>
        <v/>
      </c>
      <c r="M298" s="312" t="str">
        <f t="shared" si="45"/>
        <v/>
      </c>
      <c r="N298" s="28" t="str">
        <f t="shared" si="51"/>
        <v/>
      </c>
      <c r="R298" s="310" t="str">
        <f>IFERROR(INDEX('[1]SOTY &amp; Multi Gun Data'!$F$7:$F$410,MATCH((ROW()-6),'[1]SOTY &amp; Multi Gun Data'!$AL$7:$AL$410,0),1),"")</f>
        <v/>
      </c>
      <c r="S298" s="311" t="str">
        <f>IF(R298="","",INDEX('[1]SOTY &amp; Multi Gun Data'!G$7:G$410,MATCH($R298,'[1]SOTY &amp; Multi Gun Data'!$F$7:$F$410,0),1))</f>
        <v/>
      </c>
      <c r="T298" s="313" t="str">
        <f>IF(S298="","",INDEX('[1]SOTY &amp; Multi Gun Data'!H$7:H$410,MATCH($R298,'[1]SOTY &amp; Multi Gun Data'!$F$7:$F$410,0),1))</f>
        <v/>
      </c>
      <c r="U298" s="314" t="str">
        <f>IF(T298="","",INDEX('[1]SOTY &amp; Multi Gun Data'!I$7:I$410,MATCH($R298,'[1]SOTY &amp; Multi Gun Data'!$F$7:$F$410,0),1))</f>
        <v/>
      </c>
      <c r="V298" s="312" t="str">
        <f t="shared" si="46"/>
        <v/>
      </c>
      <c r="W298" s="28" t="str">
        <f t="shared" si="52"/>
        <v/>
      </c>
      <c r="AA298" s="310" t="str">
        <f>IFERROR(INDEX('[1]SOTY &amp; Multi Gun Data'!$F$7:$F$410,MATCH((ROW()-6),'[1]SOTY &amp; Multi Gun Data'!$AN$7:$AN$410,0),1),"")</f>
        <v/>
      </c>
      <c r="AB298" s="311" t="str">
        <f>IF($AA298="","",INDEX('[1]SOTY &amp; Multi Gun Data'!G$7:G$410,MATCH($AA298,'[1]SOTY &amp; Multi Gun Data'!$F$7:$F$410,0),1))</f>
        <v/>
      </c>
      <c r="AC298" s="313" t="str">
        <f>IF($AA298="","",INDEX('[1]SOTY &amp; Multi Gun Data'!H$7:H$410,MATCH($AA298,'[1]SOTY &amp; Multi Gun Data'!$F$7:$F$410,0),1))</f>
        <v/>
      </c>
      <c r="AD298" s="315" t="str">
        <f>IF($AA298="","",INDEX('[1]SOTY &amp; Multi Gun Data'!J$7:J$410,MATCH($AA298,'[1]SOTY &amp; Multi Gun Data'!$F$7:$F$410,0),1))</f>
        <v/>
      </c>
      <c r="AE298" s="316" t="str">
        <f>IF($AA298="","",INDEX('[1]SOTY &amp; Multi Gun Data'!K$7:K$410,MATCH($AA298,'[1]SOTY &amp; Multi Gun Data'!$F$7:$F$410,0),1))</f>
        <v/>
      </c>
      <c r="AF298" s="312" t="str">
        <f t="shared" si="47"/>
        <v/>
      </c>
      <c r="AG298" s="28" t="str">
        <f t="shared" si="53"/>
        <v/>
      </c>
      <c r="AK298" s="310" t="str">
        <f>IFERROR(INDEX('[1]SOTY &amp; Multi Gun Data'!$F$7:$F$410,MATCH((ROW()-6),'[1]SOTY &amp; Multi Gun Data'!$AP$7:$AP$410,0),1),"")</f>
        <v/>
      </c>
      <c r="AL298" s="311" t="str">
        <f>IF($AK298="","",INDEX('[1]SOTY &amp; Multi Gun Data'!G$7:G$410,MATCH($AK298,'[1]SOTY &amp; Multi Gun Data'!$F$7:$F$410,0),1))</f>
        <v/>
      </c>
      <c r="AM298" s="313" t="str">
        <f>IF($AK298="","",INDEX('[1]SOTY &amp; Multi Gun Data'!H$7:H$410,MATCH($AK298,'[1]SOTY &amp; Multi Gun Data'!$F$7:$F$410,0),1))</f>
        <v/>
      </c>
      <c r="AN298" s="315" t="str">
        <f>IF($AK298="","",INDEX('[1]SOTY &amp; Multi Gun Data'!J$7:J$410,MATCH($AK298,'[1]SOTY &amp; Multi Gun Data'!$F$7:$F$410,0),1))</f>
        <v/>
      </c>
      <c r="AO298" s="316" t="str">
        <f>IF($AK298="","",INDEX('[1]SOTY &amp; Multi Gun Data'!K$7:K$410,MATCH($AK298,'[1]SOTY &amp; Multi Gun Data'!$F$7:$F$410,0),1))</f>
        <v/>
      </c>
      <c r="AP298" s="312" t="str">
        <f t="shared" si="48"/>
        <v/>
      </c>
      <c r="AQ298" s="28" t="str">
        <f t="shared" si="54"/>
        <v/>
      </c>
      <c r="AU298" s="310" t="str">
        <f>IFERROR(INDEX('[1]SOTY &amp; Multi Gun Data'!$F$7:$F$410,MATCH((ROW()-6),'[1]SOTY &amp; Multi Gun Data'!$AC$7:$AC$410,0),1),"")</f>
        <v/>
      </c>
      <c r="AV298" s="317" t="str">
        <f>IF(AU298="","",INDEX('[1]SOTY &amp; Multi Gun Data'!AB$7:AB$410,MATCH(AU298,'[1]SOTY &amp; Multi Gun Data'!$F$7:$F$410,0),1))</f>
        <v/>
      </c>
      <c r="AW298" s="318" t="str">
        <f t="array" ref="AW298">IF($AU298="","",MAX(IF('[1]SOTY &amp; Multi Gun Data'!$F$7:$F$410=$AU298,'[1]SOTY &amp; Multi Gun Data'!$G$7:$G$410),IF('[1]SOTY &amp; Multi Gun Data'!$F$7:$F$410=$AU298,'[1]SOTY &amp; Multi Gun Data'!$H$7:$H$410)))</f>
        <v/>
      </c>
      <c r="AX298" s="319" t="str">
        <f t="shared" si="49"/>
        <v/>
      </c>
    </row>
    <row r="299" spans="1:50" ht="16.7" x14ac:dyDescent="0.35">
      <c r="A299" s="310" t="str">
        <f>IFERROR(INDEX('[1]SOTY &amp; Multi Gun Data'!$F$7:$F$410,MATCH((ROW()-6),'[1]SOTY &amp; Multi Gun Data'!$AH$7:$AH$410,0),1),"")</f>
        <v/>
      </c>
      <c r="B299" s="311" t="str">
        <f>IF($A299="","",INDEX('[1]SOTY &amp; Multi Gun Data'!G$7:G$410,MATCH($A299,'[1]SOTY &amp; Multi Gun Data'!$F$7:$F$410,0),1))</f>
        <v/>
      </c>
      <c r="C299" s="311" t="str">
        <f>IF($A299="","",INDEX('[1]SOTY &amp; Multi Gun Data'!H$7:H$410,MATCH($A299,'[1]SOTY &amp; Multi Gun Data'!$F$7:$F$410,0),1))</f>
        <v/>
      </c>
      <c r="D299" s="312" t="str">
        <f t="shared" si="44"/>
        <v/>
      </c>
      <c r="E299" s="28" t="str">
        <f t="shared" si="50"/>
        <v/>
      </c>
      <c r="I299" s="310" t="str">
        <f>IFERROR(INDEX('[1]SOTY &amp; Multi Gun Data'!$F$7:$F$410,MATCH((ROW()-6),'[1]SOTY &amp; Multi Gun Data'!$AJ$7:$AJ$410,0),1),"")</f>
        <v/>
      </c>
      <c r="J299" s="311" t="str">
        <f>IF(I299="","",INDEX('[1]SOTY &amp; Multi Gun Data'!G$7:G$410,MATCH($I299,'[1]SOTY &amp; Multi Gun Data'!$F$7:$F$410,0),1))</f>
        <v/>
      </c>
      <c r="K299" s="313" t="str">
        <f>IF(J299="","",INDEX('[1]SOTY &amp; Multi Gun Data'!H$7:H$410,MATCH($I299,'[1]SOTY &amp; Multi Gun Data'!$F$7:$F$410,0),1))</f>
        <v/>
      </c>
      <c r="L299" s="314" t="str">
        <f>IF(K299="","",INDEX('[1]SOTY &amp; Multi Gun Data'!I$7:I$410,MATCH($I299,'[1]SOTY &amp; Multi Gun Data'!$F$7:$F$410,0),1))</f>
        <v/>
      </c>
      <c r="M299" s="312" t="str">
        <f t="shared" si="45"/>
        <v/>
      </c>
      <c r="N299" s="28" t="str">
        <f t="shared" si="51"/>
        <v/>
      </c>
      <c r="R299" s="310" t="str">
        <f>IFERROR(INDEX('[1]SOTY &amp; Multi Gun Data'!$F$7:$F$410,MATCH((ROW()-6),'[1]SOTY &amp; Multi Gun Data'!$AL$7:$AL$410,0),1),"")</f>
        <v/>
      </c>
      <c r="S299" s="311" t="str">
        <f>IF(R299="","",INDEX('[1]SOTY &amp; Multi Gun Data'!G$7:G$410,MATCH($R299,'[1]SOTY &amp; Multi Gun Data'!$F$7:$F$410,0),1))</f>
        <v/>
      </c>
      <c r="T299" s="313" t="str">
        <f>IF(S299="","",INDEX('[1]SOTY &amp; Multi Gun Data'!H$7:H$410,MATCH($R299,'[1]SOTY &amp; Multi Gun Data'!$F$7:$F$410,0),1))</f>
        <v/>
      </c>
      <c r="U299" s="314" t="str">
        <f>IF(T299="","",INDEX('[1]SOTY &amp; Multi Gun Data'!I$7:I$410,MATCH($R299,'[1]SOTY &amp; Multi Gun Data'!$F$7:$F$410,0),1))</f>
        <v/>
      </c>
      <c r="V299" s="312" t="str">
        <f t="shared" si="46"/>
        <v/>
      </c>
      <c r="W299" s="28" t="str">
        <f t="shared" si="52"/>
        <v/>
      </c>
      <c r="AA299" s="310" t="str">
        <f>IFERROR(INDEX('[1]SOTY &amp; Multi Gun Data'!$F$7:$F$410,MATCH((ROW()-6),'[1]SOTY &amp; Multi Gun Data'!$AN$7:$AN$410,0),1),"")</f>
        <v/>
      </c>
      <c r="AB299" s="311" t="str">
        <f>IF($AA299="","",INDEX('[1]SOTY &amp; Multi Gun Data'!G$7:G$410,MATCH($AA299,'[1]SOTY &amp; Multi Gun Data'!$F$7:$F$410,0),1))</f>
        <v/>
      </c>
      <c r="AC299" s="313" t="str">
        <f>IF($AA299="","",INDEX('[1]SOTY &amp; Multi Gun Data'!H$7:H$410,MATCH($AA299,'[1]SOTY &amp; Multi Gun Data'!$F$7:$F$410,0),1))</f>
        <v/>
      </c>
      <c r="AD299" s="315" t="str">
        <f>IF($AA299="","",INDEX('[1]SOTY &amp; Multi Gun Data'!J$7:J$410,MATCH($AA299,'[1]SOTY &amp; Multi Gun Data'!$F$7:$F$410,0),1))</f>
        <v/>
      </c>
      <c r="AE299" s="316" t="str">
        <f>IF($AA299="","",INDEX('[1]SOTY &amp; Multi Gun Data'!K$7:K$410,MATCH($AA299,'[1]SOTY &amp; Multi Gun Data'!$F$7:$F$410,0),1))</f>
        <v/>
      </c>
      <c r="AF299" s="312" t="str">
        <f t="shared" si="47"/>
        <v/>
      </c>
      <c r="AG299" s="28" t="str">
        <f t="shared" si="53"/>
        <v/>
      </c>
      <c r="AK299" s="310" t="str">
        <f>IFERROR(INDEX('[1]SOTY &amp; Multi Gun Data'!$F$7:$F$410,MATCH((ROW()-6),'[1]SOTY &amp; Multi Gun Data'!$AP$7:$AP$410,0),1),"")</f>
        <v/>
      </c>
      <c r="AL299" s="311" t="str">
        <f>IF($AK299="","",INDEX('[1]SOTY &amp; Multi Gun Data'!G$7:G$410,MATCH($AK299,'[1]SOTY &amp; Multi Gun Data'!$F$7:$F$410,0),1))</f>
        <v/>
      </c>
      <c r="AM299" s="313" t="str">
        <f>IF($AK299="","",INDEX('[1]SOTY &amp; Multi Gun Data'!H$7:H$410,MATCH($AK299,'[1]SOTY &amp; Multi Gun Data'!$F$7:$F$410,0),1))</f>
        <v/>
      </c>
      <c r="AN299" s="315" t="str">
        <f>IF($AK299="","",INDEX('[1]SOTY &amp; Multi Gun Data'!J$7:J$410,MATCH($AK299,'[1]SOTY &amp; Multi Gun Data'!$F$7:$F$410,0),1))</f>
        <v/>
      </c>
      <c r="AO299" s="316" t="str">
        <f>IF($AK299="","",INDEX('[1]SOTY &amp; Multi Gun Data'!K$7:K$410,MATCH($AK299,'[1]SOTY &amp; Multi Gun Data'!$F$7:$F$410,0),1))</f>
        <v/>
      </c>
      <c r="AP299" s="312" t="str">
        <f t="shared" si="48"/>
        <v/>
      </c>
      <c r="AQ299" s="28" t="str">
        <f t="shared" si="54"/>
        <v/>
      </c>
      <c r="AU299" s="310" t="str">
        <f>IFERROR(INDEX('[1]SOTY &amp; Multi Gun Data'!$F$7:$F$410,MATCH((ROW()-6),'[1]SOTY &amp; Multi Gun Data'!$AC$7:$AC$410,0),1),"")</f>
        <v/>
      </c>
      <c r="AV299" s="317" t="str">
        <f>IF(AU299="","",INDEX('[1]SOTY &amp; Multi Gun Data'!AB$7:AB$410,MATCH(AU299,'[1]SOTY &amp; Multi Gun Data'!$F$7:$F$410,0),1))</f>
        <v/>
      </c>
      <c r="AW299" s="318" t="str">
        <f t="array" ref="AW299">IF($AU299="","",MAX(IF('[1]SOTY &amp; Multi Gun Data'!$F$7:$F$410=$AU299,'[1]SOTY &amp; Multi Gun Data'!$G$7:$G$410),IF('[1]SOTY &amp; Multi Gun Data'!$F$7:$F$410=$AU299,'[1]SOTY &amp; Multi Gun Data'!$H$7:$H$410)))</f>
        <v/>
      </c>
      <c r="AX299" s="319" t="str">
        <f t="shared" si="49"/>
        <v/>
      </c>
    </row>
    <row r="300" spans="1:50" ht="16.7" x14ac:dyDescent="0.35">
      <c r="A300" s="310" t="str">
        <f>IFERROR(INDEX('[1]SOTY &amp; Multi Gun Data'!$F$7:$F$410,MATCH((ROW()-6),'[1]SOTY &amp; Multi Gun Data'!$AH$7:$AH$410,0),1),"")</f>
        <v/>
      </c>
      <c r="B300" s="311" t="str">
        <f>IF($A300="","",INDEX('[1]SOTY &amp; Multi Gun Data'!G$7:G$410,MATCH($A300,'[1]SOTY &amp; Multi Gun Data'!$F$7:$F$410,0),1))</f>
        <v/>
      </c>
      <c r="C300" s="311" t="str">
        <f>IF($A300="","",INDEX('[1]SOTY &amp; Multi Gun Data'!H$7:H$410,MATCH($A300,'[1]SOTY &amp; Multi Gun Data'!$F$7:$F$410,0),1))</f>
        <v/>
      </c>
      <c r="D300" s="312" t="str">
        <f t="shared" si="44"/>
        <v/>
      </c>
      <c r="E300" s="28" t="str">
        <f t="shared" si="50"/>
        <v/>
      </c>
      <c r="I300" s="310" t="str">
        <f>IFERROR(INDEX('[1]SOTY &amp; Multi Gun Data'!$F$7:$F$410,MATCH((ROW()-6),'[1]SOTY &amp; Multi Gun Data'!$AJ$7:$AJ$410,0),1),"")</f>
        <v/>
      </c>
      <c r="J300" s="311" t="str">
        <f>IF(I300="","",INDEX('[1]SOTY &amp; Multi Gun Data'!G$7:G$410,MATCH($I300,'[1]SOTY &amp; Multi Gun Data'!$F$7:$F$410,0),1))</f>
        <v/>
      </c>
      <c r="K300" s="313" t="str">
        <f>IF(J300="","",INDEX('[1]SOTY &amp; Multi Gun Data'!H$7:H$410,MATCH($I300,'[1]SOTY &amp; Multi Gun Data'!$F$7:$F$410,0),1))</f>
        <v/>
      </c>
      <c r="L300" s="314" t="str">
        <f>IF(K300="","",INDEX('[1]SOTY &amp; Multi Gun Data'!I$7:I$410,MATCH($I300,'[1]SOTY &amp; Multi Gun Data'!$F$7:$F$410,0),1))</f>
        <v/>
      </c>
      <c r="M300" s="312" t="str">
        <f t="shared" si="45"/>
        <v/>
      </c>
      <c r="N300" s="28" t="str">
        <f t="shared" si="51"/>
        <v/>
      </c>
      <c r="R300" s="310" t="str">
        <f>IFERROR(INDEX('[1]SOTY &amp; Multi Gun Data'!$F$7:$F$410,MATCH((ROW()-6),'[1]SOTY &amp; Multi Gun Data'!$AL$7:$AL$410,0),1),"")</f>
        <v/>
      </c>
      <c r="S300" s="311" t="str">
        <f>IF(R300="","",INDEX('[1]SOTY &amp; Multi Gun Data'!G$7:G$410,MATCH($R300,'[1]SOTY &amp; Multi Gun Data'!$F$7:$F$410,0),1))</f>
        <v/>
      </c>
      <c r="T300" s="313" t="str">
        <f>IF(S300="","",INDEX('[1]SOTY &amp; Multi Gun Data'!H$7:H$410,MATCH($R300,'[1]SOTY &amp; Multi Gun Data'!$F$7:$F$410,0),1))</f>
        <v/>
      </c>
      <c r="U300" s="314" t="str">
        <f>IF(T300="","",INDEX('[1]SOTY &amp; Multi Gun Data'!I$7:I$410,MATCH($R300,'[1]SOTY &amp; Multi Gun Data'!$F$7:$F$410,0),1))</f>
        <v/>
      </c>
      <c r="V300" s="312" t="str">
        <f t="shared" si="46"/>
        <v/>
      </c>
      <c r="W300" s="28" t="str">
        <f t="shared" si="52"/>
        <v/>
      </c>
      <c r="AA300" s="310" t="str">
        <f>IFERROR(INDEX('[1]SOTY &amp; Multi Gun Data'!$F$7:$F$410,MATCH((ROW()-6),'[1]SOTY &amp; Multi Gun Data'!$AN$7:$AN$410,0),1),"")</f>
        <v/>
      </c>
      <c r="AB300" s="311" t="str">
        <f>IF($AA300="","",INDEX('[1]SOTY &amp; Multi Gun Data'!G$7:G$410,MATCH($AA300,'[1]SOTY &amp; Multi Gun Data'!$F$7:$F$410,0),1))</f>
        <v/>
      </c>
      <c r="AC300" s="313" t="str">
        <f>IF($AA300="","",INDEX('[1]SOTY &amp; Multi Gun Data'!H$7:H$410,MATCH($AA300,'[1]SOTY &amp; Multi Gun Data'!$F$7:$F$410,0),1))</f>
        <v/>
      </c>
      <c r="AD300" s="315" t="str">
        <f>IF($AA300="","",INDEX('[1]SOTY &amp; Multi Gun Data'!J$7:J$410,MATCH($AA300,'[1]SOTY &amp; Multi Gun Data'!$F$7:$F$410,0),1))</f>
        <v/>
      </c>
      <c r="AE300" s="316" t="str">
        <f>IF($AA300="","",INDEX('[1]SOTY &amp; Multi Gun Data'!K$7:K$410,MATCH($AA300,'[1]SOTY &amp; Multi Gun Data'!$F$7:$F$410,0),1))</f>
        <v/>
      </c>
      <c r="AF300" s="312" t="str">
        <f t="shared" si="47"/>
        <v/>
      </c>
      <c r="AG300" s="28" t="str">
        <f t="shared" si="53"/>
        <v/>
      </c>
      <c r="AK300" s="310" t="str">
        <f>IFERROR(INDEX('[1]SOTY &amp; Multi Gun Data'!$F$7:$F$410,MATCH((ROW()-6),'[1]SOTY &amp; Multi Gun Data'!$AP$7:$AP$410,0),1),"")</f>
        <v/>
      </c>
      <c r="AL300" s="311" t="str">
        <f>IF($AK300="","",INDEX('[1]SOTY &amp; Multi Gun Data'!G$7:G$410,MATCH($AK300,'[1]SOTY &amp; Multi Gun Data'!$F$7:$F$410,0),1))</f>
        <v/>
      </c>
      <c r="AM300" s="313" t="str">
        <f>IF($AK300="","",INDEX('[1]SOTY &amp; Multi Gun Data'!H$7:H$410,MATCH($AK300,'[1]SOTY &amp; Multi Gun Data'!$F$7:$F$410,0),1))</f>
        <v/>
      </c>
      <c r="AN300" s="315" t="str">
        <f>IF($AK300="","",INDEX('[1]SOTY &amp; Multi Gun Data'!J$7:J$410,MATCH($AK300,'[1]SOTY &amp; Multi Gun Data'!$F$7:$F$410,0),1))</f>
        <v/>
      </c>
      <c r="AO300" s="316" t="str">
        <f>IF($AK300="","",INDEX('[1]SOTY &amp; Multi Gun Data'!K$7:K$410,MATCH($AK300,'[1]SOTY &amp; Multi Gun Data'!$F$7:$F$410,0),1))</f>
        <v/>
      </c>
      <c r="AP300" s="312" t="str">
        <f t="shared" si="48"/>
        <v/>
      </c>
      <c r="AQ300" s="28" t="str">
        <f t="shared" si="54"/>
        <v/>
      </c>
      <c r="AU300" s="310" t="str">
        <f>IFERROR(INDEX('[1]SOTY &amp; Multi Gun Data'!$F$7:$F$410,MATCH((ROW()-6),'[1]SOTY &amp; Multi Gun Data'!$AC$7:$AC$410,0),1),"")</f>
        <v/>
      </c>
      <c r="AV300" s="317" t="str">
        <f>IF(AU300="","",INDEX('[1]SOTY &amp; Multi Gun Data'!AB$7:AB$410,MATCH(AU300,'[1]SOTY &amp; Multi Gun Data'!$F$7:$F$410,0),1))</f>
        <v/>
      </c>
      <c r="AW300" s="318" t="str">
        <f t="array" ref="AW300">IF($AU300="","",MAX(IF('[1]SOTY &amp; Multi Gun Data'!$F$7:$F$410=$AU300,'[1]SOTY &amp; Multi Gun Data'!$G$7:$G$410),IF('[1]SOTY &amp; Multi Gun Data'!$F$7:$F$410=$AU300,'[1]SOTY &amp; Multi Gun Data'!$H$7:$H$410)))</f>
        <v/>
      </c>
      <c r="AX300" s="319" t="str">
        <f t="shared" si="49"/>
        <v/>
      </c>
    </row>
    <row r="301" spans="1:50" ht="16.7" x14ac:dyDescent="0.35">
      <c r="A301" s="310" t="str">
        <f>IFERROR(INDEX('[1]SOTY &amp; Multi Gun Data'!$F$7:$F$410,MATCH((ROW()-6),'[1]SOTY &amp; Multi Gun Data'!$AH$7:$AH$410,0),1),"")</f>
        <v/>
      </c>
      <c r="B301" s="311" t="str">
        <f>IF($A301="","",INDEX('[1]SOTY &amp; Multi Gun Data'!G$7:G$410,MATCH($A301,'[1]SOTY &amp; Multi Gun Data'!$F$7:$F$410,0),1))</f>
        <v/>
      </c>
      <c r="C301" s="311" t="str">
        <f>IF($A301="","",INDEX('[1]SOTY &amp; Multi Gun Data'!H$7:H$410,MATCH($A301,'[1]SOTY &amp; Multi Gun Data'!$F$7:$F$410,0),1))</f>
        <v/>
      </c>
      <c r="D301" s="312" t="str">
        <f t="shared" si="44"/>
        <v/>
      </c>
      <c r="E301" s="28" t="str">
        <f t="shared" si="50"/>
        <v/>
      </c>
      <c r="I301" s="310" t="str">
        <f>IFERROR(INDEX('[1]SOTY &amp; Multi Gun Data'!$F$7:$F$410,MATCH((ROW()-6),'[1]SOTY &amp; Multi Gun Data'!$AJ$7:$AJ$410,0),1),"")</f>
        <v/>
      </c>
      <c r="J301" s="311" t="str">
        <f>IF(I301="","",INDEX('[1]SOTY &amp; Multi Gun Data'!G$7:G$410,MATCH($I301,'[1]SOTY &amp; Multi Gun Data'!$F$7:$F$410,0),1))</f>
        <v/>
      </c>
      <c r="K301" s="313" t="str">
        <f>IF(J301="","",INDEX('[1]SOTY &amp; Multi Gun Data'!H$7:H$410,MATCH($I301,'[1]SOTY &amp; Multi Gun Data'!$F$7:$F$410,0),1))</f>
        <v/>
      </c>
      <c r="L301" s="314" t="str">
        <f>IF(K301="","",INDEX('[1]SOTY &amp; Multi Gun Data'!I$7:I$410,MATCH($I301,'[1]SOTY &amp; Multi Gun Data'!$F$7:$F$410,0),1))</f>
        <v/>
      </c>
      <c r="M301" s="312" t="str">
        <f t="shared" si="45"/>
        <v/>
      </c>
      <c r="N301" s="28" t="str">
        <f t="shared" si="51"/>
        <v/>
      </c>
      <c r="R301" s="310" t="str">
        <f>IFERROR(INDEX('[1]SOTY &amp; Multi Gun Data'!$F$7:$F$410,MATCH((ROW()-6),'[1]SOTY &amp; Multi Gun Data'!$AL$7:$AL$410,0),1),"")</f>
        <v/>
      </c>
      <c r="S301" s="311" t="str">
        <f>IF(R301="","",INDEX('[1]SOTY &amp; Multi Gun Data'!G$7:G$410,MATCH($R301,'[1]SOTY &amp; Multi Gun Data'!$F$7:$F$410,0),1))</f>
        <v/>
      </c>
      <c r="T301" s="313" t="str">
        <f>IF(S301="","",INDEX('[1]SOTY &amp; Multi Gun Data'!H$7:H$410,MATCH($R301,'[1]SOTY &amp; Multi Gun Data'!$F$7:$F$410,0),1))</f>
        <v/>
      </c>
      <c r="U301" s="314" t="str">
        <f>IF(T301="","",INDEX('[1]SOTY &amp; Multi Gun Data'!I$7:I$410,MATCH($R301,'[1]SOTY &amp; Multi Gun Data'!$F$7:$F$410,0),1))</f>
        <v/>
      </c>
      <c r="V301" s="312" t="str">
        <f t="shared" si="46"/>
        <v/>
      </c>
      <c r="W301" s="28" t="str">
        <f t="shared" si="52"/>
        <v/>
      </c>
      <c r="AA301" s="310" t="str">
        <f>IFERROR(INDEX('[1]SOTY &amp; Multi Gun Data'!$F$7:$F$410,MATCH((ROW()-6),'[1]SOTY &amp; Multi Gun Data'!$AN$7:$AN$410,0),1),"")</f>
        <v/>
      </c>
      <c r="AB301" s="311" t="str">
        <f>IF($AA301="","",INDEX('[1]SOTY &amp; Multi Gun Data'!G$7:G$410,MATCH($AA301,'[1]SOTY &amp; Multi Gun Data'!$F$7:$F$410,0),1))</f>
        <v/>
      </c>
      <c r="AC301" s="313" t="str">
        <f>IF($AA301="","",INDEX('[1]SOTY &amp; Multi Gun Data'!H$7:H$410,MATCH($AA301,'[1]SOTY &amp; Multi Gun Data'!$F$7:$F$410,0),1))</f>
        <v/>
      </c>
      <c r="AD301" s="315" t="str">
        <f>IF($AA301="","",INDEX('[1]SOTY &amp; Multi Gun Data'!J$7:J$410,MATCH($AA301,'[1]SOTY &amp; Multi Gun Data'!$F$7:$F$410,0),1))</f>
        <v/>
      </c>
      <c r="AE301" s="316" t="str">
        <f>IF($AA301="","",INDEX('[1]SOTY &amp; Multi Gun Data'!K$7:K$410,MATCH($AA301,'[1]SOTY &amp; Multi Gun Data'!$F$7:$F$410,0),1))</f>
        <v/>
      </c>
      <c r="AF301" s="312" t="str">
        <f t="shared" si="47"/>
        <v/>
      </c>
      <c r="AG301" s="28" t="str">
        <f t="shared" si="53"/>
        <v/>
      </c>
      <c r="AK301" s="310" t="str">
        <f>IFERROR(INDEX('[1]SOTY &amp; Multi Gun Data'!$F$7:$F$410,MATCH((ROW()-6),'[1]SOTY &amp; Multi Gun Data'!$AP$7:$AP$410,0),1),"")</f>
        <v/>
      </c>
      <c r="AL301" s="311" t="str">
        <f>IF($AK301="","",INDEX('[1]SOTY &amp; Multi Gun Data'!G$7:G$410,MATCH($AK301,'[1]SOTY &amp; Multi Gun Data'!$F$7:$F$410,0),1))</f>
        <v/>
      </c>
      <c r="AM301" s="313" t="str">
        <f>IF($AK301="","",INDEX('[1]SOTY &amp; Multi Gun Data'!H$7:H$410,MATCH($AK301,'[1]SOTY &amp; Multi Gun Data'!$F$7:$F$410,0),1))</f>
        <v/>
      </c>
      <c r="AN301" s="315" t="str">
        <f>IF($AK301="","",INDEX('[1]SOTY &amp; Multi Gun Data'!J$7:J$410,MATCH($AK301,'[1]SOTY &amp; Multi Gun Data'!$F$7:$F$410,0),1))</f>
        <v/>
      </c>
      <c r="AO301" s="316" t="str">
        <f>IF($AK301="","",INDEX('[1]SOTY &amp; Multi Gun Data'!K$7:K$410,MATCH($AK301,'[1]SOTY &amp; Multi Gun Data'!$F$7:$F$410,0),1))</f>
        <v/>
      </c>
      <c r="AP301" s="312" t="str">
        <f t="shared" si="48"/>
        <v/>
      </c>
      <c r="AQ301" s="28" t="str">
        <f t="shared" si="54"/>
        <v/>
      </c>
      <c r="AU301" s="310" t="str">
        <f>IFERROR(INDEX('[1]SOTY &amp; Multi Gun Data'!$F$7:$F$410,MATCH((ROW()-6),'[1]SOTY &amp; Multi Gun Data'!$AC$7:$AC$410,0),1),"")</f>
        <v/>
      </c>
      <c r="AV301" s="317" t="str">
        <f>IF(AU301="","",INDEX('[1]SOTY &amp; Multi Gun Data'!AB$7:AB$410,MATCH(AU301,'[1]SOTY &amp; Multi Gun Data'!$F$7:$F$410,0),1))</f>
        <v/>
      </c>
      <c r="AW301" s="318" t="str">
        <f t="array" ref="AW301">IF($AU301="","",MAX(IF('[1]SOTY &amp; Multi Gun Data'!$F$7:$F$410=$AU301,'[1]SOTY &amp; Multi Gun Data'!$G$7:$G$410),IF('[1]SOTY &amp; Multi Gun Data'!$F$7:$F$410=$AU301,'[1]SOTY &amp; Multi Gun Data'!$H$7:$H$410)))</f>
        <v/>
      </c>
      <c r="AX301" s="319" t="str">
        <f t="shared" si="49"/>
        <v/>
      </c>
    </row>
    <row r="302" spans="1:50" ht="16.7" x14ac:dyDescent="0.35">
      <c r="A302" s="310" t="str">
        <f>IFERROR(INDEX('[1]SOTY &amp; Multi Gun Data'!$F$7:$F$410,MATCH((ROW()-6),'[1]SOTY &amp; Multi Gun Data'!$AH$7:$AH$410,0),1),"")</f>
        <v/>
      </c>
      <c r="B302" s="311" t="str">
        <f>IF($A302="","",INDEX('[1]SOTY &amp; Multi Gun Data'!G$7:G$410,MATCH($A302,'[1]SOTY &amp; Multi Gun Data'!$F$7:$F$410,0),1))</f>
        <v/>
      </c>
      <c r="C302" s="311" t="str">
        <f>IF($A302="","",INDEX('[1]SOTY &amp; Multi Gun Data'!H$7:H$410,MATCH($A302,'[1]SOTY &amp; Multi Gun Data'!$F$7:$F$410,0),1))</f>
        <v/>
      </c>
      <c r="D302" s="312" t="str">
        <f t="shared" si="44"/>
        <v/>
      </c>
      <c r="E302" s="28" t="str">
        <f t="shared" si="50"/>
        <v/>
      </c>
      <c r="I302" s="310" t="str">
        <f>IFERROR(INDEX('[1]SOTY &amp; Multi Gun Data'!$F$7:$F$410,MATCH((ROW()-6),'[1]SOTY &amp; Multi Gun Data'!$AJ$7:$AJ$410,0),1),"")</f>
        <v/>
      </c>
      <c r="J302" s="311" t="str">
        <f>IF(I302="","",INDEX('[1]SOTY &amp; Multi Gun Data'!G$7:G$410,MATCH($I302,'[1]SOTY &amp; Multi Gun Data'!$F$7:$F$410,0),1))</f>
        <v/>
      </c>
      <c r="K302" s="313" t="str">
        <f>IF(J302="","",INDEX('[1]SOTY &amp; Multi Gun Data'!H$7:H$410,MATCH($I302,'[1]SOTY &amp; Multi Gun Data'!$F$7:$F$410,0),1))</f>
        <v/>
      </c>
      <c r="L302" s="314" t="str">
        <f>IF(K302="","",INDEX('[1]SOTY &amp; Multi Gun Data'!I$7:I$410,MATCH($I302,'[1]SOTY &amp; Multi Gun Data'!$F$7:$F$410,0),1))</f>
        <v/>
      </c>
      <c r="M302" s="312" t="str">
        <f t="shared" si="45"/>
        <v/>
      </c>
      <c r="N302" s="28" t="str">
        <f t="shared" si="51"/>
        <v/>
      </c>
      <c r="R302" s="310" t="str">
        <f>IFERROR(INDEX('[1]SOTY &amp; Multi Gun Data'!$F$7:$F$410,MATCH((ROW()-6),'[1]SOTY &amp; Multi Gun Data'!$AL$7:$AL$410,0),1),"")</f>
        <v/>
      </c>
      <c r="S302" s="311" t="str">
        <f>IF(R302="","",INDEX('[1]SOTY &amp; Multi Gun Data'!G$7:G$410,MATCH($R302,'[1]SOTY &amp; Multi Gun Data'!$F$7:$F$410,0),1))</f>
        <v/>
      </c>
      <c r="T302" s="313" t="str">
        <f>IF(S302="","",INDEX('[1]SOTY &amp; Multi Gun Data'!H$7:H$410,MATCH($R302,'[1]SOTY &amp; Multi Gun Data'!$F$7:$F$410,0),1))</f>
        <v/>
      </c>
      <c r="U302" s="314" t="str">
        <f>IF(T302="","",INDEX('[1]SOTY &amp; Multi Gun Data'!I$7:I$410,MATCH($R302,'[1]SOTY &amp; Multi Gun Data'!$F$7:$F$410,0),1))</f>
        <v/>
      </c>
      <c r="V302" s="312" t="str">
        <f t="shared" si="46"/>
        <v/>
      </c>
      <c r="W302" s="28" t="str">
        <f t="shared" si="52"/>
        <v/>
      </c>
      <c r="AA302" s="310" t="str">
        <f>IFERROR(INDEX('[1]SOTY &amp; Multi Gun Data'!$F$7:$F$410,MATCH((ROW()-6),'[1]SOTY &amp; Multi Gun Data'!$AN$7:$AN$410,0),1),"")</f>
        <v/>
      </c>
      <c r="AB302" s="311" t="str">
        <f>IF($AA302="","",INDEX('[1]SOTY &amp; Multi Gun Data'!G$7:G$410,MATCH($AA302,'[1]SOTY &amp; Multi Gun Data'!$F$7:$F$410,0),1))</f>
        <v/>
      </c>
      <c r="AC302" s="313" t="str">
        <f>IF($AA302="","",INDEX('[1]SOTY &amp; Multi Gun Data'!H$7:H$410,MATCH($AA302,'[1]SOTY &amp; Multi Gun Data'!$F$7:$F$410,0),1))</f>
        <v/>
      </c>
      <c r="AD302" s="315" t="str">
        <f>IF($AA302="","",INDEX('[1]SOTY &amp; Multi Gun Data'!J$7:J$410,MATCH($AA302,'[1]SOTY &amp; Multi Gun Data'!$F$7:$F$410,0),1))</f>
        <v/>
      </c>
      <c r="AE302" s="316" t="str">
        <f>IF($AA302="","",INDEX('[1]SOTY &amp; Multi Gun Data'!K$7:K$410,MATCH($AA302,'[1]SOTY &amp; Multi Gun Data'!$F$7:$F$410,0),1))</f>
        <v/>
      </c>
      <c r="AF302" s="312" t="str">
        <f t="shared" si="47"/>
        <v/>
      </c>
      <c r="AG302" s="28" t="str">
        <f t="shared" si="53"/>
        <v/>
      </c>
      <c r="AK302" s="310" t="str">
        <f>IFERROR(INDEX('[1]SOTY &amp; Multi Gun Data'!$F$7:$F$410,MATCH((ROW()-6),'[1]SOTY &amp; Multi Gun Data'!$AP$7:$AP$410,0),1),"")</f>
        <v/>
      </c>
      <c r="AL302" s="311" t="str">
        <f>IF($AK302="","",INDEX('[1]SOTY &amp; Multi Gun Data'!G$7:G$410,MATCH($AK302,'[1]SOTY &amp; Multi Gun Data'!$F$7:$F$410,0),1))</f>
        <v/>
      </c>
      <c r="AM302" s="313" t="str">
        <f>IF($AK302="","",INDEX('[1]SOTY &amp; Multi Gun Data'!H$7:H$410,MATCH($AK302,'[1]SOTY &amp; Multi Gun Data'!$F$7:$F$410,0),1))</f>
        <v/>
      </c>
      <c r="AN302" s="315" t="str">
        <f>IF($AK302="","",INDEX('[1]SOTY &amp; Multi Gun Data'!J$7:J$410,MATCH($AK302,'[1]SOTY &amp; Multi Gun Data'!$F$7:$F$410,0),1))</f>
        <v/>
      </c>
      <c r="AO302" s="316" t="str">
        <f>IF($AK302="","",INDEX('[1]SOTY &amp; Multi Gun Data'!K$7:K$410,MATCH($AK302,'[1]SOTY &amp; Multi Gun Data'!$F$7:$F$410,0),1))</f>
        <v/>
      </c>
      <c r="AP302" s="312" t="str">
        <f t="shared" si="48"/>
        <v/>
      </c>
      <c r="AQ302" s="28" t="str">
        <f t="shared" si="54"/>
        <v/>
      </c>
      <c r="AU302" s="310" t="str">
        <f>IFERROR(INDEX('[1]SOTY &amp; Multi Gun Data'!$F$7:$F$410,MATCH((ROW()-6),'[1]SOTY &amp; Multi Gun Data'!$AC$7:$AC$410,0),1),"")</f>
        <v/>
      </c>
      <c r="AV302" s="317" t="str">
        <f>IF(AU302="","",INDEX('[1]SOTY &amp; Multi Gun Data'!AB$7:AB$410,MATCH(AU302,'[1]SOTY &amp; Multi Gun Data'!$F$7:$F$410,0),1))</f>
        <v/>
      </c>
      <c r="AW302" s="318" t="str">
        <f t="array" ref="AW302">IF($AU302="","",MAX(IF('[1]SOTY &amp; Multi Gun Data'!$F$7:$F$410=$AU302,'[1]SOTY &amp; Multi Gun Data'!$G$7:$G$410),IF('[1]SOTY &amp; Multi Gun Data'!$F$7:$F$410=$AU302,'[1]SOTY &amp; Multi Gun Data'!$H$7:$H$410)))</f>
        <v/>
      </c>
      <c r="AX302" s="319" t="str">
        <f t="shared" si="49"/>
        <v/>
      </c>
    </row>
    <row r="303" spans="1:50" ht="16.7" x14ac:dyDescent="0.35">
      <c r="A303" s="310" t="str">
        <f>IFERROR(INDEX('[1]SOTY &amp; Multi Gun Data'!$F$7:$F$410,MATCH((ROW()-6),'[1]SOTY &amp; Multi Gun Data'!$AH$7:$AH$410,0),1),"")</f>
        <v/>
      </c>
      <c r="B303" s="311" t="str">
        <f>IF($A303="","",INDEX('[1]SOTY &amp; Multi Gun Data'!G$7:G$410,MATCH($A303,'[1]SOTY &amp; Multi Gun Data'!$F$7:$F$410,0),1))</f>
        <v/>
      </c>
      <c r="C303" s="311" t="str">
        <f>IF($A303="","",INDEX('[1]SOTY &amp; Multi Gun Data'!H$7:H$410,MATCH($A303,'[1]SOTY &amp; Multi Gun Data'!$F$7:$F$410,0),1))</f>
        <v/>
      </c>
      <c r="D303" s="312" t="str">
        <f t="shared" si="44"/>
        <v/>
      </c>
      <c r="E303" s="28" t="str">
        <f t="shared" si="50"/>
        <v/>
      </c>
      <c r="I303" s="310" t="str">
        <f>IFERROR(INDEX('[1]SOTY &amp; Multi Gun Data'!$F$7:$F$410,MATCH((ROW()-6),'[1]SOTY &amp; Multi Gun Data'!$AJ$7:$AJ$410,0),1),"")</f>
        <v/>
      </c>
      <c r="J303" s="311" t="str">
        <f>IF(I303="","",INDEX('[1]SOTY &amp; Multi Gun Data'!G$7:G$410,MATCH($I303,'[1]SOTY &amp; Multi Gun Data'!$F$7:$F$410,0),1))</f>
        <v/>
      </c>
      <c r="K303" s="313" t="str">
        <f>IF(J303="","",INDEX('[1]SOTY &amp; Multi Gun Data'!H$7:H$410,MATCH($I303,'[1]SOTY &amp; Multi Gun Data'!$F$7:$F$410,0),1))</f>
        <v/>
      </c>
      <c r="L303" s="314" t="str">
        <f>IF(K303="","",INDEX('[1]SOTY &amp; Multi Gun Data'!I$7:I$410,MATCH($I303,'[1]SOTY &amp; Multi Gun Data'!$F$7:$F$410,0),1))</f>
        <v/>
      </c>
      <c r="M303" s="312" t="str">
        <f t="shared" si="45"/>
        <v/>
      </c>
      <c r="N303" s="28" t="str">
        <f t="shared" si="51"/>
        <v/>
      </c>
      <c r="R303" s="310" t="str">
        <f>IFERROR(INDEX('[1]SOTY &amp; Multi Gun Data'!$F$7:$F$410,MATCH((ROW()-6),'[1]SOTY &amp; Multi Gun Data'!$AL$7:$AL$410,0),1),"")</f>
        <v/>
      </c>
      <c r="S303" s="311" t="str">
        <f>IF(R303="","",INDEX('[1]SOTY &amp; Multi Gun Data'!G$7:G$410,MATCH($R303,'[1]SOTY &amp; Multi Gun Data'!$F$7:$F$410,0),1))</f>
        <v/>
      </c>
      <c r="T303" s="313" t="str">
        <f>IF(S303="","",INDEX('[1]SOTY &amp; Multi Gun Data'!H$7:H$410,MATCH($R303,'[1]SOTY &amp; Multi Gun Data'!$F$7:$F$410,0),1))</f>
        <v/>
      </c>
      <c r="U303" s="314" t="str">
        <f>IF(T303="","",INDEX('[1]SOTY &amp; Multi Gun Data'!I$7:I$410,MATCH($R303,'[1]SOTY &amp; Multi Gun Data'!$F$7:$F$410,0),1))</f>
        <v/>
      </c>
      <c r="V303" s="312" t="str">
        <f t="shared" si="46"/>
        <v/>
      </c>
      <c r="W303" s="28" t="str">
        <f t="shared" si="52"/>
        <v/>
      </c>
      <c r="AA303" s="310" t="str">
        <f>IFERROR(INDEX('[1]SOTY &amp; Multi Gun Data'!$F$7:$F$410,MATCH((ROW()-6),'[1]SOTY &amp; Multi Gun Data'!$AN$7:$AN$410,0),1),"")</f>
        <v/>
      </c>
      <c r="AB303" s="311" t="str">
        <f>IF($AA303="","",INDEX('[1]SOTY &amp; Multi Gun Data'!G$7:G$410,MATCH($AA303,'[1]SOTY &amp; Multi Gun Data'!$F$7:$F$410,0),1))</f>
        <v/>
      </c>
      <c r="AC303" s="313" t="str">
        <f>IF($AA303="","",INDEX('[1]SOTY &amp; Multi Gun Data'!H$7:H$410,MATCH($AA303,'[1]SOTY &amp; Multi Gun Data'!$F$7:$F$410,0),1))</f>
        <v/>
      </c>
      <c r="AD303" s="315" t="str">
        <f>IF($AA303="","",INDEX('[1]SOTY &amp; Multi Gun Data'!J$7:J$410,MATCH($AA303,'[1]SOTY &amp; Multi Gun Data'!$F$7:$F$410,0),1))</f>
        <v/>
      </c>
      <c r="AE303" s="316" t="str">
        <f>IF($AA303="","",INDEX('[1]SOTY &amp; Multi Gun Data'!K$7:K$410,MATCH($AA303,'[1]SOTY &amp; Multi Gun Data'!$F$7:$F$410,0),1))</f>
        <v/>
      </c>
      <c r="AF303" s="312" t="str">
        <f t="shared" si="47"/>
        <v/>
      </c>
      <c r="AG303" s="28" t="str">
        <f t="shared" si="53"/>
        <v/>
      </c>
      <c r="AK303" s="310" t="str">
        <f>IFERROR(INDEX('[1]SOTY &amp; Multi Gun Data'!$F$7:$F$410,MATCH((ROW()-6),'[1]SOTY &amp; Multi Gun Data'!$AP$7:$AP$410,0),1),"")</f>
        <v/>
      </c>
      <c r="AL303" s="311" t="str">
        <f>IF($AK303="","",INDEX('[1]SOTY &amp; Multi Gun Data'!G$7:G$410,MATCH($AK303,'[1]SOTY &amp; Multi Gun Data'!$F$7:$F$410,0),1))</f>
        <v/>
      </c>
      <c r="AM303" s="313" t="str">
        <f>IF($AK303="","",INDEX('[1]SOTY &amp; Multi Gun Data'!H$7:H$410,MATCH($AK303,'[1]SOTY &amp; Multi Gun Data'!$F$7:$F$410,0),1))</f>
        <v/>
      </c>
      <c r="AN303" s="315" t="str">
        <f>IF($AK303="","",INDEX('[1]SOTY &amp; Multi Gun Data'!J$7:J$410,MATCH($AK303,'[1]SOTY &amp; Multi Gun Data'!$F$7:$F$410,0),1))</f>
        <v/>
      </c>
      <c r="AO303" s="316" t="str">
        <f>IF($AK303="","",INDEX('[1]SOTY &amp; Multi Gun Data'!K$7:K$410,MATCH($AK303,'[1]SOTY &amp; Multi Gun Data'!$F$7:$F$410,0),1))</f>
        <v/>
      </c>
      <c r="AP303" s="312" t="str">
        <f t="shared" si="48"/>
        <v/>
      </c>
      <c r="AQ303" s="28" t="str">
        <f t="shared" si="54"/>
        <v/>
      </c>
      <c r="AU303" s="310" t="str">
        <f>IFERROR(INDEX('[1]SOTY &amp; Multi Gun Data'!$F$7:$F$410,MATCH((ROW()-6),'[1]SOTY &amp; Multi Gun Data'!$AC$7:$AC$410,0),1),"")</f>
        <v/>
      </c>
      <c r="AV303" s="317" t="str">
        <f>IF(AU303="","",INDEX('[1]SOTY &amp; Multi Gun Data'!AB$7:AB$410,MATCH(AU303,'[1]SOTY &amp; Multi Gun Data'!$F$7:$F$410,0),1))</f>
        <v/>
      </c>
      <c r="AW303" s="318" t="str">
        <f t="array" ref="AW303">IF($AU303="","",MAX(IF('[1]SOTY &amp; Multi Gun Data'!$F$7:$F$410=$AU303,'[1]SOTY &amp; Multi Gun Data'!$G$7:$G$410),IF('[1]SOTY &amp; Multi Gun Data'!$F$7:$F$410=$AU303,'[1]SOTY &amp; Multi Gun Data'!$H$7:$H$410)))</f>
        <v/>
      </c>
      <c r="AX303" s="319" t="str">
        <f t="shared" si="49"/>
        <v/>
      </c>
    </row>
    <row r="304" spans="1:50" ht="16.7" x14ac:dyDescent="0.35">
      <c r="A304" s="310" t="str">
        <f>IFERROR(INDEX('[1]SOTY &amp; Multi Gun Data'!$F$7:$F$410,MATCH((ROW()-6),'[1]SOTY &amp; Multi Gun Data'!$AH$7:$AH$410,0),1),"")</f>
        <v/>
      </c>
      <c r="B304" s="311" t="str">
        <f>IF($A304="","",INDEX('[1]SOTY &amp; Multi Gun Data'!G$7:G$410,MATCH($A304,'[1]SOTY &amp; Multi Gun Data'!$F$7:$F$410,0),1))</f>
        <v/>
      </c>
      <c r="C304" s="311" t="str">
        <f>IF($A304="","",INDEX('[1]SOTY &amp; Multi Gun Data'!H$7:H$410,MATCH($A304,'[1]SOTY &amp; Multi Gun Data'!$F$7:$F$410,0),1))</f>
        <v/>
      </c>
      <c r="D304" s="312" t="str">
        <f t="shared" si="44"/>
        <v/>
      </c>
      <c r="E304" s="28" t="str">
        <f t="shared" si="50"/>
        <v/>
      </c>
      <c r="I304" s="310" t="str">
        <f>IFERROR(INDEX('[1]SOTY &amp; Multi Gun Data'!$F$7:$F$410,MATCH((ROW()-6),'[1]SOTY &amp; Multi Gun Data'!$AJ$7:$AJ$410,0),1),"")</f>
        <v/>
      </c>
      <c r="J304" s="311" t="str">
        <f>IF(I304="","",INDEX('[1]SOTY &amp; Multi Gun Data'!G$7:G$410,MATCH($I304,'[1]SOTY &amp; Multi Gun Data'!$F$7:$F$410,0),1))</f>
        <v/>
      </c>
      <c r="K304" s="313" t="str">
        <f>IF(J304="","",INDEX('[1]SOTY &amp; Multi Gun Data'!H$7:H$410,MATCH($I304,'[1]SOTY &amp; Multi Gun Data'!$F$7:$F$410,0),1))</f>
        <v/>
      </c>
      <c r="L304" s="314" t="str">
        <f>IF(K304="","",INDEX('[1]SOTY &amp; Multi Gun Data'!I$7:I$410,MATCH($I304,'[1]SOTY &amp; Multi Gun Data'!$F$7:$F$410,0),1))</f>
        <v/>
      </c>
      <c r="M304" s="312" t="str">
        <f t="shared" si="45"/>
        <v/>
      </c>
      <c r="N304" s="28" t="str">
        <f t="shared" si="51"/>
        <v/>
      </c>
      <c r="R304" s="310" t="str">
        <f>IFERROR(INDEX('[1]SOTY &amp; Multi Gun Data'!$F$7:$F$410,MATCH((ROW()-6),'[1]SOTY &amp; Multi Gun Data'!$AL$7:$AL$410,0),1),"")</f>
        <v/>
      </c>
      <c r="S304" s="311" t="str">
        <f>IF(R304="","",INDEX('[1]SOTY &amp; Multi Gun Data'!G$7:G$410,MATCH($R304,'[1]SOTY &amp; Multi Gun Data'!$F$7:$F$410,0),1))</f>
        <v/>
      </c>
      <c r="T304" s="313" t="str">
        <f>IF(S304="","",INDEX('[1]SOTY &amp; Multi Gun Data'!H$7:H$410,MATCH($R304,'[1]SOTY &amp; Multi Gun Data'!$F$7:$F$410,0),1))</f>
        <v/>
      </c>
      <c r="U304" s="314" t="str">
        <f>IF(T304="","",INDEX('[1]SOTY &amp; Multi Gun Data'!I$7:I$410,MATCH($R304,'[1]SOTY &amp; Multi Gun Data'!$F$7:$F$410,0),1))</f>
        <v/>
      </c>
      <c r="V304" s="312" t="str">
        <f t="shared" si="46"/>
        <v/>
      </c>
      <c r="W304" s="28" t="str">
        <f t="shared" si="52"/>
        <v/>
      </c>
      <c r="AA304" s="310" t="str">
        <f>IFERROR(INDEX('[1]SOTY &amp; Multi Gun Data'!$F$7:$F$410,MATCH((ROW()-6),'[1]SOTY &amp; Multi Gun Data'!$AN$7:$AN$410,0),1),"")</f>
        <v/>
      </c>
      <c r="AB304" s="311" t="str">
        <f>IF($AA304="","",INDEX('[1]SOTY &amp; Multi Gun Data'!G$7:G$410,MATCH($AA304,'[1]SOTY &amp; Multi Gun Data'!$F$7:$F$410,0),1))</f>
        <v/>
      </c>
      <c r="AC304" s="313" t="str">
        <f>IF($AA304="","",INDEX('[1]SOTY &amp; Multi Gun Data'!H$7:H$410,MATCH($AA304,'[1]SOTY &amp; Multi Gun Data'!$F$7:$F$410,0),1))</f>
        <v/>
      </c>
      <c r="AD304" s="315" t="str">
        <f>IF($AA304="","",INDEX('[1]SOTY &amp; Multi Gun Data'!J$7:J$410,MATCH($AA304,'[1]SOTY &amp; Multi Gun Data'!$F$7:$F$410,0),1))</f>
        <v/>
      </c>
      <c r="AE304" s="316" t="str">
        <f>IF($AA304="","",INDEX('[1]SOTY &amp; Multi Gun Data'!K$7:K$410,MATCH($AA304,'[1]SOTY &amp; Multi Gun Data'!$F$7:$F$410,0),1))</f>
        <v/>
      </c>
      <c r="AF304" s="312" t="str">
        <f t="shared" si="47"/>
        <v/>
      </c>
      <c r="AG304" s="28" t="str">
        <f t="shared" si="53"/>
        <v/>
      </c>
      <c r="AK304" s="310" t="str">
        <f>IFERROR(INDEX('[1]SOTY &amp; Multi Gun Data'!$F$7:$F$410,MATCH((ROW()-6),'[1]SOTY &amp; Multi Gun Data'!$AP$7:$AP$410,0),1),"")</f>
        <v/>
      </c>
      <c r="AL304" s="311" t="str">
        <f>IF($AK304="","",INDEX('[1]SOTY &amp; Multi Gun Data'!G$7:G$410,MATCH($AK304,'[1]SOTY &amp; Multi Gun Data'!$F$7:$F$410,0),1))</f>
        <v/>
      </c>
      <c r="AM304" s="313" t="str">
        <f>IF($AK304="","",INDEX('[1]SOTY &amp; Multi Gun Data'!H$7:H$410,MATCH($AK304,'[1]SOTY &amp; Multi Gun Data'!$F$7:$F$410,0),1))</f>
        <v/>
      </c>
      <c r="AN304" s="315" t="str">
        <f>IF($AK304="","",INDEX('[1]SOTY &amp; Multi Gun Data'!J$7:J$410,MATCH($AK304,'[1]SOTY &amp; Multi Gun Data'!$F$7:$F$410,0),1))</f>
        <v/>
      </c>
      <c r="AO304" s="316" t="str">
        <f>IF($AK304="","",INDEX('[1]SOTY &amp; Multi Gun Data'!K$7:K$410,MATCH($AK304,'[1]SOTY &amp; Multi Gun Data'!$F$7:$F$410,0),1))</f>
        <v/>
      </c>
      <c r="AP304" s="312" t="str">
        <f t="shared" si="48"/>
        <v/>
      </c>
      <c r="AQ304" s="28" t="str">
        <f t="shared" si="54"/>
        <v/>
      </c>
      <c r="AU304" s="310" t="str">
        <f>IFERROR(INDEX('[1]SOTY &amp; Multi Gun Data'!$F$7:$F$410,MATCH((ROW()-6),'[1]SOTY &amp; Multi Gun Data'!$AC$7:$AC$410,0),1),"")</f>
        <v/>
      </c>
      <c r="AV304" s="317" t="str">
        <f>IF(AU304="","",INDEX('[1]SOTY &amp; Multi Gun Data'!AB$7:AB$410,MATCH(AU304,'[1]SOTY &amp; Multi Gun Data'!$F$7:$F$410,0),1))</f>
        <v/>
      </c>
      <c r="AW304" s="318" t="str">
        <f t="array" ref="AW304">IF($AU304="","",MAX(IF('[1]SOTY &amp; Multi Gun Data'!$F$7:$F$410=$AU304,'[1]SOTY &amp; Multi Gun Data'!$G$7:$G$410),IF('[1]SOTY &amp; Multi Gun Data'!$F$7:$F$410=$AU304,'[1]SOTY &amp; Multi Gun Data'!$H$7:$H$410)))</f>
        <v/>
      </c>
      <c r="AX304" s="319" t="str">
        <f t="shared" si="49"/>
        <v/>
      </c>
    </row>
    <row r="305" spans="1:50" ht="16.7" x14ac:dyDescent="0.35">
      <c r="A305" s="310" t="str">
        <f>IFERROR(INDEX('[1]SOTY &amp; Multi Gun Data'!$F$7:$F$410,MATCH((ROW()-6),'[1]SOTY &amp; Multi Gun Data'!$AH$7:$AH$410,0),1),"")</f>
        <v/>
      </c>
      <c r="B305" s="311" t="str">
        <f>IF($A305="","",INDEX('[1]SOTY &amp; Multi Gun Data'!G$7:G$410,MATCH($A305,'[1]SOTY &amp; Multi Gun Data'!$F$7:$F$410,0),1))</f>
        <v/>
      </c>
      <c r="C305" s="311" t="str">
        <f>IF($A305="","",INDEX('[1]SOTY &amp; Multi Gun Data'!H$7:H$410,MATCH($A305,'[1]SOTY &amp; Multi Gun Data'!$F$7:$F$410,0),1))</f>
        <v/>
      </c>
      <c r="D305" s="312" t="str">
        <f t="shared" si="44"/>
        <v/>
      </c>
      <c r="E305" s="28" t="str">
        <f t="shared" si="50"/>
        <v/>
      </c>
      <c r="I305" s="310" t="str">
        <f>IFERROR(INDEX('[1]SOTY &amp; Multi Gun Data'!$F$7:$F$410,MATCH((ROW()-6),'[1]SOTY &amp; Multi Gun Data'!$AJ$7:$AJ$410,0),1),"")</f>
        <v/>
      </c>
      <c r="J305" s="311" t="str">
        <f>IF(I305="","",INDEX('[1]SOTY &amp; Multi Gun Data'!G$7:G$410,MATCH($I305,'[1]SOTY &amp; Multi Gun Data'!$F$7:$F$410,0),1))</f>
        <v/>
      </c>
      <c r="K305" s="313" t="str">
        <f>IF(J305="","",INDEX('[1]SOTY &amp; Multi Gun Data'!H$7:H$410,MATCH($I305,'[1]SOTY &amp; Multi Gun Data'!$F$7:$F$410,0),1))</f>
        <v/>
      </c>
      <c r="L305" s="314" t="str">
        <f>IF(K305="","",INDEX('[1]SOTY &amp; Multi Gun Data'!I$7:I$410,MATCH($I305,'[1]SOTY &amp; Multi Gun Data'!$F$7:$F$410,0),1))</f>
        <v/>
      </c>
      <c r="M305" s="312" t="str">
        <f t="shared" si="45"/>
        <v/>
      </c>
      <c r="N305" s="28" t="str">
        <f t="shared" si="51"/>
        <v/>
      </c>
      <c r="R305" s="310" t="str">
        <f>IFERROR(INDEX('[1]SOTY &amp; Multi Gun Data'!$F$7:$F$410,MATCH((ROW()-6),'[1]SOTY &amp; Multi Gun Data'!$AL$7:$AL$410,0),1),"")</f>
        <v/>
      </c>
      <c r="S305" s="311" t="str">
        <f>IF(R305="","",INDEX('[1]SOTY &amp; Multi Gun Data'!G$7:G$410,MATCH($R305,'[1]SOTY &amp; Multi Gun Data'!$F$7:$F$410,0),1))</f>
        <v/>
      </c>
      <c r="T305" s="313" t="str">
        <f>IF(S305="","",INDEX('[1]SOTY &amp; Multi Gun Data'!H$7:H$410,MATCH($R305,'[1]SOTY &amp; Multi Gun Data'!$F$7:$F$410,0),1))</f>
        <v/>
      </c>
      <c r="U305" s="314" t="str">
        <f>IF(T305="","",INDEX('[1]SOTY &amp; Multi Gun Data'!I$7:I$410,MATCH($R305,'[1]SOTY &amp; Multi Gun Data'!$F$7:$F$410,0),1))</f>
        <v/>
      </c>
      <c r="V305" s="312" t="str">
        <f t="shared" si="46"/>
        <v/>
      </c>
      <c r="W305" s="28" t="str">
        <f t="shared" si="52"/>
        <v/>
      </c>
      <c r="AA305" s="310" t="str">
        <f>IFERROR(INDEX('[1]SOTY &amp; Multi Gun Data'!$F$7:$F$410,MATCH((ROW()-6),'[1]SOTY &amp; Multi Gun Data'!$AN$7:$AN$410,0),1),"")</f>
        <v/>
      </c>
      <c r="AB305" s="311" t="str">
        <f>IF($AA305="","",INDEX('[1]SOTY &amp; Multi Gun Data'!G$7:G$410,MATCH($AA305,'[1]SOTY &amp; Multi Gun Data'!$F$7:$F$410,0),1))</f>
        <v/>
      </c>
      <c r="AC305" s="313" t="str">
        <f>IF($AA305="","",INDEX('[1]SOTY &amp; Multi Gun Data'!H$7:H$410,MATCH($AA305,'[1]SOTY &amp; Multi Gun Data'!$F$7:$F$410,0),1))</f>
        <v/>
      </c>
      <c r="AD305" s="315" t="str">
        <f>IF($AA305="","",INDEX('[1]SOTY &amp; Multi Gun Data'!J$7:J$410,MATCH($AA305,'[1]SOTY &amp; Multi Gun Data'!$F$7:$F$410,0),1))</f>
        <v/>
      </c>
      <c r="AE305" s="316" t="str">
        <f>IF($AA305="","",INDEX('[1]SOTY &amp; Multi Gun Data'!K$7:K$410,MATCH($AA305,'[1]SOTY &amp; Multi Gun Data'!$F$7:$F$410,0),1))</f>
        <v/>
      </c>
      <c r="AF305" s="312" t="str">
        <f t="shared" si="47"/>
        <v/>
      </c>
      <c r="AG305" s="28" t="str">
        <f t="shared" si="53"/>
        <v/>
      </c>
      <c r="AK305" s="310" t="str">
        <f>IFERROR(INDEX('[1]SOTY &amp; Multi Gun Data'!$F$7:$F$410,MATCH((ROW()-6),'[1]SOTY &amp; Multi Gun Data'!$AP$7:$AP$410,0),1),"")</f>
        <v/>
      </c>
      <c r="AL305" s="311" t="str">
        <f>IF($AK305="","",INDEX('[1]SOTY &amp; Multi Gun Data'!G$7:G$410,MATCH($AK305,'[1]SOTY &amp; Multi Gun Data'!$F$7:$F$410,0),1))</f>
        <v/>
      </c>
      <c r="AM305" s="313" t="str">
        <f>IF($AK305="","",INDEX('[1]SOTY &amp; Multi Gun Data'!H$7:H$410,MATCH($AK305,'[1]SOTY &amp; Multi Gun Data'!$F$7:$F$410,0),1))</f>
        <v/>
      </c>
      <c r="AN305" s="315" t="str">
        <f>IF($AK305="","",INDEX('[1]SOTY &amp; Multi Gun Data'!J$7:J$410,MATCH($AK305,'[1]SOTY &amp; Multi Gun Data'!$F$7:$F$410,0),1))</f>
        <v/>
      </c>
      <c r="AO305" s="316" t="str">
        <f>IF($AK305="","",INDEX('[1]SOTY &amp; Multi Gun Data'!K$7:K$410,MATCH($AK305,'[1]SOTY &amp; Multi Gun Data'!$F$7:$F$410,0),1))</f>
        <v/>
      </c>
      <c r="AP305" s="312" t="str">
        <f t="shared" si="48"/>
        <v/>
      </c>
      <c r="AQ305" s="28" t="str">
        <f t="shared" si="54"/>
        <v/>
      </c>
      <c r="AU305" s="310" t="str">
        <f>IFERROR(INDEX('[1]SOTY &amp; Multi Gun Data'!$F$7:$F$410,MATCH((ROW()-6),'[1]SOTY &amp; Multi Gun Data'!$AC$7:$AC$410,0),1),"")</f>
        <v/>
      </c>
      <c r="AV305" s="317" t="str">
        <f>IF(AU305="","",INDEX('[1]SOTY &amp; Multi Gun Data'!AB$7:AB$410,MATCH(AU305,'[1]SOTY &amp; Multi Gun Data'!$F$7:$F$410,0),1))</f>
        <v/>
      </c>
      <c r="AW305" s="318" t="str">
        <f t="array" ref="AW305">IF($AU305="","",MAX(IF('[1]SOTY &amp; Multi Gun Data'!$F$7:$F$410=$AU305,'[1]SOTY &amp; Multi Gun Data'!$G$7:$G$410),IF('[1]SOTY &amp; Multi Gun Data'!$F$7:$F$410=$AU305,'[1]SOTY &amp; Multi Gun Data'!$H$7:$H$410)))</f>
        <v/>
      </c>
      <c r="AX305" s="319" t="str">
        <f t="shared" si="49"/>
        <v/>
      </c>
    </row>
    <row r="306" spans="1:50" ht="16.7" x14ac:dyDescent="0.35">
      <c r="A306" s="310" t="str">
        <f>IFERROR(INDEX('[1]SOTY &amp; Multi Gun Data'!$F$7:$F$410,MATCH((ROW()-6),'[1]SOTY &amp; Multi Gun Data'!$AH$7:$AH$410,0),1),"")</f>
        <v/>
      </c>
      <c r="B306" s="311" t="str">
        <f>IF($A306="","",INDEX('[1]SOTY &amp; Multi Gun Data'!G$7:G$410,MATCH($A306,'[1]SOTY &amp; Multi Gun Data'!$F$7:$F$410,0),1))</f>
        <v/>
      </c>
      <c r="C306" s="311" t="str">
        <f>IF($A306="","",INDEX('[1]SOTY &amp; Multi Gun Data'!H$7:H$410,MATCH($A306,'[1]SOTY &amp; Multi Gun Data'!$F$7:$F$410,0),1))</f>
        <v/>
      </c>
      <c r="D306" s="312" t="str">
        <f t="shared" si="44"/>
        <v/>
      </c>
      <c r="E306" s="28" t="str">
        <f t="shared" si="50"/>
        <v/>
      </c>
      <c r="I306" s="310" t="str">
        <f>IFERROR(INDEX('[1]SOTY &amp; Multi Gun Data'!$F$7:$F$410,MATCH((ROW()-6),'[1]SOTY &amp; Multi Gun Data'!$AJ$7:$AJ$410,0),1),"")</f>
        <v/>
      </c>
      <c r="J306" s="311" t="str">
        <f>IF(I306="","",INDEX('[1]SOTY &amp; Multi Gun Data'!G$7:G$410,MATCH($I306,'[1]SOTY &amp; Multi Gun Data'!$F$7:$F$410,0),1))</f>
        <v/>
      </c>
      <c r="K306" s="313" t="str">
        <f>IF(J306="","",INDEX('[1]SOTY &amp; Multi Gun Data'!H$7:H$410,MATCH($I306,'[1]SOTY &amp; Multi Gun Data'!$F$7:$F$410,0),1))</f>
        <v/>
      </c>
      <c r="L306" s="314" t="str">
        <f>IF(K306="","",INDEX('[1]SOTY &amp; Multi Gun Data'!I$7:I$410,MATCH($I306,'[1]SOTY &amp; Multi Gun Data'!$F$7:$F$410,0),1))</f>
        <v/>
      </c>
      <c r="M306" s="312" t="str">
        <f t="shared" si="45"/>
        <v/>
      </c>
      <c r="N306" s="28" t="str">
        <f t="shared" si="51"/>
        <v/>
      </c>
      <c r="R306" s="310" t="str">
        <f>IFERROR(INDEX('[1]SOTY &amp; Multi Gun Data'!$F$7:$F$410,MATCH((ROW()-6),'[1]SOTY &amp; Multi Gun Data'!$AL$7:$AL$410,0),1),"")</f>
        <v/>
      </c>
      <c r="S306" s="311" t="str">
        <f>IF(R306="","",INDEX('[1]SOTY &amp; Multi Gun Data'!G$7:G$410,MATCH($R306,'[1]SOTY &amp; Multi Gun Data'!$F$7:$F$410,0),1))</f>
        <v/>
      </c>
      <c r="T306" s="313" t="str">
        <f>IF(S306="","",INDEX('[1]SOTY &amp; Multi Gun Data'!H$7:H$410,MATCH($R306,'[1]SOTY &amp; Multi Gun Data'!$F$7:$F$410,0),1))</f>
        <v/>
      </c>
      <c r="U306" s="314" t="str">
        <f>IF(T306="","",INDEX('[1]SOTY &amp; Multi Gun Data'!I$7:I$410,MATCH($R306,'[1]SOTY &amp; Multi Gun Data'!$F$7:$F$410,0),1))</f>
        <v/>
      </c>
      <c r="V306" s="312" t="str">
        <f t="shared" si="46"/>
        <v/>
      </c>
      <c r="W306" s="28" t="str">
        <f t="shared" si="52"/>
        <v/>
      </c>
      <c r="AA306" s="310" t="str">
        <f>IFERROR(INDEX('[1]SOTY &amp; Multi Gun Data'!$F$7:$F$410,MATCH((ROW()-6),'[1]SOTY &amp; Multi Gun Data'!$AN$7:$AN$410,0),1),"")</f>
        <v/>
      </c>
      <c r="AB306" s="311" t="str">
        <f>IF($AA306="","",INDEX('[1]SOTY &amp; Multi Gun Data'!G$7:G$410,MATCH($AA306,'[1]SOTY &amp; Multi Gun Data'!$F$7:$F$410,0),1))</f>
        <v/>
      </c>
      <c r="AC306" s="313" t="str">
        <f>IF($AA306="","",INDEX('[1]SOTY &amp; Multi Gun Data'!H$7:H$410,MATCH($AA306,'[1]SOTY &amp; Multi Gun Data'!$F$7:$F$410,0),1))</f>
        <v/>
      </c>
      <c r="AD306" s="315" t="str">
        <f>IF($AA306="","",INDEX('[1]SOTY &amp; Multi Gun Data'!J$7:J$410,MATCH($AA306,'[1]SOTY &amp; Multi Gun Data'!$F$7:$F$410,0),1))</f>
        <v/>
      </c>
      <c r="AE306" s="316" t="str">
        <f>IF($AA306="","",INDEX('[1]SOTY &amp; Multi Gun Data'!K$7:K$410,MATCH($AA306,'[1]SOTY &amp; Multi Gun Data'!$F$7:$F$410,0),1))</f>
        <v/>
      </c>
      <c r="AF306" s="312" t="str">
        <f t="shared" si="47"/>
        <v/>
      </c>
      <c r="AG306" s="28" t="str">
        <f t="shared" si="53"/>
        <v/>
      </c>
      <c r="AK306" s="310" t="str">
        <f>IFERROR(INDEX('[1]SOTY &amp; Multi Gun Data'!$F$7:$F$410,MATCH((ROW()-6),'[1]SOTY &amp; Multi Gun Data'!$AP$7:$AP$410,0),1),"")</f>
        <v/>
      </c>
      <c r="AL306" s="311" t="str">
        <f>IF($AK306="","",INDEX('[1]SOTY &amp; Multi Gun Data'!G$7:G$410,MATCH($AK306,'[1]SOTY &amp; Multi Gun Data'!$F$7:$F$410,0),1))</f>
        <v/>
      </c>
      <c r="AM306" s="313" t="str">
        <f>IF($AK306="","",INDEX('[1]SOTY &amp; Multi Gun Data'!H$7:H$410,MATCH($AK306,'[1]SOTY &amp; Multi Gun Data'!$F$7:$F$410,0),1))</f>
        <v/>
      </c>
      <c r="AN306" s="315" t="str">
        <f>IF($AK306="","",INDEX('[1]SOTY &amp; Multi Gun Data'!J$7:J$410,MATCH($AK306,'[1]SOTY &amp; Multi Gun Data'!$F$7:$F$410,0),1))</f>
        <v/>
      </c>
      <c r="AO306" s="316" t="str">
        <f>IF($AK306="","",INDEX('[1]SOTY &amp; Multi Gun Data'!K$7:K$410,MATCH($AK306,'[1]SOTY &amp; Multi Gun Data'!$F$7:$F$410,0),1))</f>
        <v/>
      </c>
      <c r="AP306" s="312" t="str">
        <f t="shared" si="48"/>
        <v/>
      </c>
      <c r="AQ306" s="28" t="str">
        <f t="shared" si="54"/>
        <v/>
      </c>
      <c r="AU306" s="310" t="str">
        <f>IFERROR(INDEX('[1]SOTY &amp; Multi Gun Data'!$F$7:$F$410,MATCH((ROW()-6),'[1]SOTY &amp; Multi Gun Data'!$AC$7:$AC$410,0),1),"")</f>
        <v/>
      </c>
      <c r="AV306" s="317" t="str">
        <f>IF(AU306="","",INDEX('[1]SOTY &amp; Multi Gun Data'!AB$7:AB$410,MATCH(AU306,'[1]SOTY &amp; Multi Gun Data'!$F$7:$F$410,0),1))</f>
        <v/>
      </c>
      <c r="AW306" s="318" t="str">
        <f t="array" ref="AW306">IF($AU306="","",MAX(IF('[1]SOTY &amp; Multi Gun Data'!$F$7:$F$410=$AU306,'[1]SOTY &amp; Multi Gun Data'!$G$7:$G$410),IF('[1]SOTY &amp; Multi Gun Data'!$F$7:$F$410=$AU306,'[1]SOTY &amp; Multi Gun Data'!$H$7:$H$410)))</f>
        <v/>
      </c>
      <c r="AX306" s="319" t="str">
        <f t="shared" si="49"/>
        <v/>
      </c>
    </row>
    <row r="307" spans="1:50" ht="16.7" x14ac:dyDescent="0.35">
      <c r="A307" s="310" t="str">
        <f>IFERROR(INDEX('[1]SOTY &amp; Multi Gun Data'!$F$7:$F$410,MATCH((ROW()-6),'[1]SOTY &amp; Multi Gun Data'!$AH$7:$AH$410,0),1),"")</f>
        <v/>
      </c>
      <c r="B307" s="311" t="str">
        <f>IF($A307="","",INDEX('[1]SOTY &amp; Multi Gun Data'!G$7:G$410,MATCH($A307,'[1]SOTY &amp; Multi Gun Data'!$F$7:$F$410,0),1))</f>
        <v/>
      </c>
      <c r="C307" s="311" t="str">
        <f>IF($A307="","",INDEX('[1]SOTY &amp; Multi Gun Data'!H$7:H$410,MATCH($A307,'[1]SOTY &amp; Multi Gun Data'!$F$7:$F$410,0),1))</f>
        <v/>
      </c>
      <c r="D307" s="312" t="str">
        <f t="shared" si="44"/>
        <v/>
      </c>
      <c r="E307" s="28" t="str">
        <f t="shared" si="50"/>
        <v/>
      </c>
      <c r="I307" s="310" t="str">
        <f>IFERROR(INDEX('[1]SOTY &amp; Multi Gun Data'!$F$7:$F$410,MATCH((ROW()-6),'[1]SOTY &amp; Multi Gun Data'!$AJ$7:$AJ$410,0),1),"")</f>
        <v/>
      </c>
      <c r="J307" s="311" t="str">
        <f>IF(I307="","",INDEX('[1]SOTY &amp; Multi Gun Data'!G$7:G$410,MATCH($I307,'[1]SOTY &amp; Multi Gun Data'!$F$7:$F$410,0),1))</f>
        <v/>
      </c>
      <c r="K307" s="313" t="str">
        <f>IF(J307="","",INDEX('[1]SOTY &amp; Multi Gun Data'!H$7:H$410,MATCH($I307,'[1]SOTY &amp; Multi Gun Data'!$F$7:$F$410,0),1))</f>
        <v/>
      </c>
      <c r="L307" s="314" t="str">
        <f>IF(K307="","",INDEX('[1]SOTY &amp; Multi Gun Data'!I$7:I$410,MATCH($I307,'[1]SOTY &amp; Multi Gun Data'!$F$7:$F$410,0),1))</f>
        <v/>
      </c>
      <c r="M307" s="312" t="str">
        <f t="shared" si="45"/>
        <v/>
      </c>
      <c r="N307" s="28" t="str">
        <f t="shared" si="51"/>
        <v/>
      </c>
      <c r="R307" s="310" t="str">
        <f>IFERROR(INDEX('[1]SOTY &amp; Multi Gun Data'!$F$7:$F$410,MATCH((ROW()-6),'[1]SOTY &amp; Multi Gun Data'!$AL$7:$AL$410,0),1),"")</f>
        <v/>
      </c>
      <c r="S307" s="311" t="str">
        <f>IF(R307="","",INDEX('[1]SOTY &amp; Multi Gun Data'!G$7:G$410,MATCH($R307,'[1]SOTY &amp; Multi Gun Data'!$F$7:$F$410,0),1))</f>
        <v/>
      </c>
      <c r="T307" s="313" t="str">
        <f>IF(S307="","",INDEX('[1]SOTY &amp; Multi Gun Data'!H$7:H$410,MATCH($R307,'[1]SOTY &amp; Multi Gun Data'!$F$7:$F$410,0),1))</f>
        <v/>
      </c>
      <c r="U307" s="314" t="str">
        <f>IF(T307="","",INDEX('[1]SOTY &amp; Multi Gun Data'!I$7:I$410,MATCH($R307,'[1]SOTY &amp; Multi Gun Data'!$F$7:$F$410,0),1))</f>
        <v/>
      </c>
      <c r="V307" s="312" t="str">
        <f t="shared" si="46"/>
        <v/>
      </c>
      <c r="W307" s="28" t="str">
        <f t="shared" si="52"/>
        <v/>
      </c>
      <c r="AA307" s="310" t="str">
        <f>IFERROR(INDEX('[1]SOTY &amp; Multi Gun Data'!$F$7:$F$410,MATCH((ROW()-6),'[1]SOTY &amp; Multi Gun Data'!$AN$7:$AN$410,0),1),"")</f>
        <v/>
      </c>
      <c r="AB307" s="311" t="str">
        <f>IF($AA307="","",INDEX('[1]SOTY &amp; Multi Gun Data'!G$7:G$410,MATCH($AA307,'[1]SOTY &amp; Multi Gun Data'!$F$7:$F$410,0),1))</f>
        <v/>
      </c>
      <c r="AC307" s="313" t="str">
        <f>IF($AA307="","",INDEX('[1]SOTY &amp; Multi Gun Data'!H$7:H$410,MATCH($AA307,'[1]SOTY &amp; Multi Gun Data'!$F$7:$F$410,0),1))</f>
        <v/>
      </c>
      <c r="AD307" s="315" t="str">
        <f>IF($AA307="","",INDEX('[1]SOTY &amp; Multi Gun Data'!J$7:J$410,MATCH($AA307,'[1]SOTY &amp; Multi Gun Data'!$F$7:$F$410,0),1))</f>
        <v/>
      </c>
      <c r="AE307" s="316" t="str">
        <f>IF($AA307="","",INDEX('[1]SOTY &amp; Multi Gun Data'!K$7:K$410,MATCH($AA307,'[1]SOTY &amp; Multi Gun Data'!$F$7:$F$410,0),1))</f>
        <v/>
      </c>
      <c r="AF307" s="312" t="str">
        <f t="shared" si="47"/>
        <v/>
      </c>
      <c r="AG307" s="28" t="str">
        <f t="shared" si="53"/>
        <v/>
      </c>
      <c r="AK307" s="310" t="str">
        <f>IFERROR(INDEX('[1]SOTY &amp; Multi Gun Data'!$F$7:$F$410,MATCH((ROW()-6),'[1]SOTY &amp; Multi Gun Data'!$AP$7:$AP$410,0),1),"")</f>
        <v/>
      </c>
      <c r="AL307" s="311" t="str">
        <f>IF($AK307="","",INDEX('[1]SOTY &amp; Multi Gun Data'!G$7:G$410,MATCH($AK307,'[1]SOTY &amp; Multi Gun Data'!$F$7:$F$410,0),1))</f>
        <v/>
      </c>
      <c r="AM307" s="313" t="str">
        <f>IF($AK307="","",INDEX('[1]SOTY &amp; Multi Gun Data'!H$7:H$410,MATCH($AK307,'[1]SOTY &amp; Multi Gun Data'!$F$7:$F$410,0),1))</f>
        <v/>
      </c>
      <c r="AN307" s="315" t="str">
        <f>IF($AK307="","",INDEX('[1]SOTY &amp; Multi Gun Data'!J$7:J$410,MATCH($AK307,'[1]SOTY &amp; Multi Gun Data'!$F$7:$F$410,0),1))</f>
        <v/>
      </c>
      <c r="AO307" s="316" t="str">
        <f>IF($AK307="","",INDEX('[1]SOTY &amp; Multi Gun Data'!K$7:K$410,MATCH($AK307,'[1]SOTY &amp; Multi Gun Data'!$F$7:$F$410,0),1))</f>
        <v/>
      </c>
      <c r="AP307" s="312" t="str">
        <f t="shared" si="48"/>
        <v/>
      </c>
      <c r="AQ307" s="28" t="str">
        <f t="shared" si="54"/>
        <v/>
      </c>
      <c r="AU307" s="310" t="str">
        <f>IFERROR(INDEX('[1]SOTY &amp; Multi Gun Data'!$F$7:$F$410,MATCH((ROW()-6),'[1]SOTY &amp; Multi Gun Data'!$AC$7:$AC$410,0),1),"")</f>
        <v/>
      </c>
      <c r="AV307" s="317" t="str">
        <f>IF(AU307="","",INDEX('[1]SOTY &amp; Multi Gun Data'!AB$7:AB$410,MATCH(AU307,'[1]SOTY &amp; Multi Gun Data'!$F$7:$F$410,0),1))</f>
        <v/>
      </c>
      <c r="AW307" s="318" t="str">
        <f t="array" ref="AW307">IF($AU307="","",MAX(IF('[1]SOTY &amp; Multi Gun Data'!$F$7:$F$410=$AU307,'[1]SOTY &amp; Multi Gun Data'!$G$7:$G$410),IF('[1]SOTY &amp; Multi Gun Data'!$F$7:$F$410=$AU307,'[1]SOTY &amp; Multi Gun Data'!$H$7:$H$410)))</f>
        <v/>
      </c>
      <c r="AX307" s="319" t="str">
        <f t="shared" si="49"/>
        <v/>
      </c>
    </row>
    <row r="308" spans="1:50" ht="16.7" x14ac:dyDescent="0.35">
      <c r="A308" s="310" t="str">
        <f>IFERROR(INDEX('[1]SOTY &amp; Multi Gun Data'!$F$7:$F$410,MATCH((ROW()-6),'[1]SOTY &amp; Multi Gun Data'!$AH$7:$AH$410,0),1),"")</f>
        <v/>
      </c>
      <c r="B308" s="311" t="str">
        <f>IF($A308="","",INDEX('[1]SOTY &amp; Multi Gun Data'!G$7:G$410,MATCH($A308,'[1]SOTY &amp; Multi Gun Data'!$F$7:$F$410,0),1))</f>
        <v/>
      </c>
      <c r="C308" s="311" t="str">
        <f>IF($A308="","",INDEX('[1]SOTY &amp; Multi Gun Data'!H$7:H$410,MATCH($A308,'[1]SOTY &amp; Multi Gun Data'!$F$7:$F$410,0),1))</f>
        <v/>
      </c>
      <c r="D308" s="312" t="str">
        <f t="shared" si="44"/>
        <v/>
      </c>
      <c r="E308" s="28" t="str">
        <f t="shared" si="50"/>
        <v/>
      </c>
      <c r="I308" s="310" t="str">
        <f>IFERROR(INDEX('[1]SOTY &amp; Multi Gun Data'!$F$7:$F$410,MATCH((ROW()-6),'[1]SOTY &amp; Multi Gun Data'!$AJ$7:$AJ$410,0),1),"")</f>
        <v/>
      </c>
      <c r="J308" s="311" t="str">
        <f>IF(I308="","",INDEX('[1]SOTY &amp; Multi Gun Data'!G$7:G$410,MATCH($I308,'[1]SOTY &amp; Multi Gun Data'!$F$7:$F$410,0),1))</f>
        <v/>
      </c>
      <c r="K308" s="313" t="str">
        <f>IF(J308="","",INDEX('[1]SOTY &amp; Multi Gun Data'!H$7:H$410,MATCH($I308,'[1]SOTY &amp; Multi Gun Data'!$F$7:$F$410,0),1))</f>
        <v/>
      </c>
      <c r="L308" s="314" t="str">
        <f>IF(K308="","",INDEX('[1]SOTY &amp; Multi Gun Data'!I$7:I$410,MATCH($I308,'[1]SOTY &amp; Multi Gun Data'!$F$7:$F$410,0),1))</f>
        <v/>
      </c>
      <c r="M308" s="312" t="str">
        <f t="shared" si="45"/>
        <v/>
      </c>
      <c r="N308" s="28" t="str">
        <f t="shared" si="51"/>
        <v/>
      </c>
      <c r="R308" s="310" t="str">
        <f>IFERROR(INDEX('[1]SOTY &amp; Multi Gun Data'!$F$7:$F$410,MATCH((ROW()-6),'[1]SOTY &amp; Multi Gun Data'!$AL$7:$AL$410,0),1),"")</f>
        <v/>
      </c>
      <c r="S308" s="311" t="str">
        <f>IF(R308="","",INDEX('[1]SOTY &amp; Multi Gun Data'!G$7:G$410,MATCH($R308,'[1]SOTY &amp; Multi Gun Data'!$F$7:$F$410,0),1))</f>
        <v/>
      </c>
      <c r="T308" s="313" t="str">
        <f>IF(S308="","",INDEX('[1]SOTY &amp; Multi Gun Data'!H$7:H$410,MATCH($R308,'[1]SOTY &amp; Multi Gun Data'!$F$7:$F$410,0),1))</f>
        <v/>
      </c>
      <c r="U308" s="314" t="str">
        <f>IF(T308="","",INDEX('[1]SOTY &amp; Multi Gun Data'!I$7:I$410,MATCH($R308,'[1]SOTY &amp; Multi Gun Data'!$F$7:$F$410,0),1))</f>
        <v/>
      </c>
      <c r="V308" s="312" t="str">
        <f t="shared" si="46"/>
        <v/>
      </c>
      <c r="W308" s="28" t="str">
        <f t="shared" si="52"/>
        <v/>
      </c>
      <c r="AA308" s="310" t="str">
        <f>IFERROR(INDEX('[1]SOTY &amp; Multi Gun Data'!$F$7:$F$410,MATCH((ROW()-6),'[1]SOTY &amp; Multi Gun Data'!$AN$7:$AN$410,0),1),"")</f>
        <v/>
      </c>
      <c r="AB308" s="311" t="str">
        <f>IF($AA308="","",INDEX('[1]SOTY &amp; Multi Gun Data'!G$7:G$410,MATCH($AA308,'[1]SOTY &amp; Multi Gun Data'!$F$7:$F$410,0),1))</f>
        <v/>
      </c>
      <c r="AC308" s="313" t="str">
        <f>IF($AA308="","",INDEX('[1]SOTY &amp; Multi Gun Data'!H$7:H$410,MATCH($AA308,'[1]SOTY &amp; Multi Gun Data'!$F$7:$F$410,0),1))</f>
        <v/>
      </c>
      <c r="AD308" s="315" t="str">
        <f>IF($AA308="","",INDEX('[1]SOTY &amp; Multi Gun Data'!J$7:J$410,MATCH($AA308,'[1]SOTY &amp; Multi Gun Data'!$F$7:$F$410,0),1))</f>
        <v/>
      </c>
      <c r="AE308" s="316" t="str">
        <f>IF($AA308="","",INDEX('[1]SOTY &amp; Multi Gun Data'!K$7:K$410,MATCH($AA308,'[1]SOTY &amp; Multi Gun Data'!$F$7:$F$410,0),1))</f>
        <v/>
      </c>
      <c r="AF308" s="312" t="str">
        <f t="shared" si="47"/>
        <v/>
      </c>
      <c r="AG308" s="28" t="str">
        <f t="shared" si="53"/>
        <v/>
      </c>
      <c r="AK308" s="310" t="str">
        <f>IFERROR(INDEX('[1]SOTY &amp; Multi Gun Data'!$F$7:$F$410,MATCH((ROW()-6),'[1]SOTY &amp; Multi Gun Data'!$AP$7:$AP$410,0),1),"")</f>
        <v/>
      </c>
      <c r="AL308" s="311" t="str">
        <f>IF($AK308="","",INDEX('[1]SOTY &amp; Multi Gun Data'!G$7:G$410,MATCH($AK308,'[1]SOTY &amp; Multi Gun Data'!$F$7:$F$410,0),1))</f>
        <v/>
      </c>
      <c r="AM308" s="313" t="str">
        <f>IF($AK308="","",INDEX('[1]SOTY &amp; Multi Gun Data'!H$7:H$410,MATCH($AK308,'[1]SOTY &amp; Multi Gun Data'!$F$7:$F$410,0),1))</f>
        <v/>
      </c>
      <c r="AN308" s="315" t="str">
        <f>IF($AK308="","",INDEX('[1]SOTY &amp; Multi Gun Data'!J$7:J$410,MATCH($AK308,'[1]SOTY &amp; Multi Gun Data'!$F$7:$F$410,0),1))</f>
        <v/>
      </c>
      <c r="AO308" s="316" t="str">
        <f>IF($AK308="","",INDEX('[1]SOTY &amp; Multi Gun Data'!K$7:K$410,MATCH($AK308,'[1]SOTY &amp; Multi Gun Data'!$F$7:$F$410,0),1))</f>
        <v/>
      </c>
      <c r="AP308" s="312" t="str">
        <f t="shared" si="48"/>
        <v/>
      </c>
      <c r="AQ308" s="28" t="str">
        <f t="shared" si="54"/>
        <v/>
      </c>
      <c r="AU308" s="310" t="str">
        <f>IFERROR(INDEX('[1]SOTY &amp; Multi Gun Data'!$F$7:$F$410,MATCH((ROW()-6),'[1]SOTY &amp; Multi Gun Data'!$AC$7:$AC$410,0),1),"")</f>
        <v/>
      </c>
      <c r="AV308" s="317" t="str">
        <f>IF(AU308="","",INDEX('[1]SOTY &amp; Multi Gun Data'!AB$7:AB$410,MATCH(AU308,'[1]SOTY &amp; Multi Gun Data'!$F$7:$F$410,0),1))</f>
        <v/>
      </c>
      <c r="AW308" s="318" t="str">
        <f t="array" ref="AW308">IF($AU308="","",MAX(IF('[1]SOTY &amp; Multi Gun Data'!$F$7:$F$410=$AU308,'[1]SOTY &amp; Multi Gun Data'!$G$7:$G$410),IF('[1]SOTY &amp; Multi Gun Data'!$F$7:$F$410=$AU308,'[1]SOTY &amp; Multi Gun Data'!$H$7:$H$410)))</f>
        <v/>
      </c>
      <c r="AX308" s="319" t="str">
        <f t="shared" si="49"/>
        <v/>
      </c>
    </row>
    <row r="309" spans="1:50" ht="16.7" x14ac:dyDescent="0.35">
      <c r="A309" s="310" t="str">
        <f>IFERROR(INDEX('[1]SOTY &amp; Multi Gun Data'!$F$7:$F$410,MATCH((ROW()-6),'[1]SOTY &amp; Multi Gun Data'!$AH$7:$AH$410,0),1),"")</f>
        <v/>
      </c>
      <c r="B309" s="311" t="str">
        <f>IF($A309="","",INDEX('[1]SOTY &amp; Multi Gun Data'!G$7:G$410,MATCH($A309,'[1]SOTY &amp; Multi Gun Data'!$F$7:$F$410,0),1))</f>
        <v/>
      </c>
      <c r="C309" s="311" t="str">
        <f>IF($A309="","",INDEX('[1]SOTY &amp; Multi Gun Data'!H$7:H$410,MATCH($A309,'[1]SOTY &amp; Multi Gun Data'!$F$7:$F$410,0),1))</f>
        <v/>
      </c>
      <c r="D309" s="312" t="str">
        <f t="shared" si="44"/>
        <v/>
      </c>
      <c r="E309" s="28" t="str">
        <f t="shared" si="50"/>
        <v/>
      </c>
      <c r="I309" s="310" t="str">
        <f>IFERROR(INDEX('[1]SOTY &amp; Multi Gun Data'!$F$7:$F$410,MATCH((ROW()-6),'[1]SOTY &amp; Multi Gun Data'!$AJ$7:$AJ$410,0),1),"")</f>
        <v/>
      </c>
      <c r="J309" s="311" t="str">
        <f>IF(I309="","",INDEX('[1]SOTY &amp; Multi Gun Data'!G$7:G$410,MATCH($I309,'[1]SOTY &amp; Multi Gun Data'!$F$7:$F$410,0),1))</f>
        <v/>
      </c>
      <c r="K309" s="313" t="str">
        <f>IF(J309="","",INDEX('[1]SOTY &amp; Multi Gun Data'!H$7:H$410,MATCH($I309,'[1]SOTY &amp; Multi Gun Data'!$F$7:$F$410,0),1))</f>
        <v/>
      </c>
      <c r="L309" s="314" t="str">
        <f>IF(K309="","",INDEX('[1]SOTY &amp; Multi Gun Data'!I$7:I$410,MATCH($I309,'[1]SOTY &amp; Multi Gun Data'!$F$7:$F$410,0),1))</f>
        <v/>
      </c>
      <c r="M309" s="312" t="str">
        <f t="shared" si="45"/>
        <v/>
      </c>
      <c r="N309" s="28" t="str">
        <f t="shared" si="51"/>
        <v/>
      </c>
      <c r="R309" s="310" t="str">
        <f>IFERROR(INDEX('[1]SOTY &amp; Multi Gun Data'!$F$7:$F$410,MATCH((ROW()-6),'[1]SOTY &amp; Multi Gun Data'!$AL$7:$AL$410,0),1),"")</f>
        <v/>
      </c>
      <c r="S309" s="311" t="str">
        <f>IF(R309="","",INDEX('[1]SOTY &amp; Multi Gun Data'!G$7:G$410,MATCH($R309,'[1]SOTY &amp; Multi Gun Data'!$F$7:$F$410,0),1))</f>
        <v/>
      </c>
      <c r="T309" s="313" t="str">
        <f>IF(S309="","",INDEX('[1]SOTY &amp; Multi Gun Data'!H$7:H$410,MATCH($R309,'[1]SOTY &amp; Multi Gun Data'!$F$7:$F$410,0),1))</f>
        <v/>
      </c>
      <c r="U309" s="314" t="str">
        <f>IF(T309="","",INDEX('[1]SOTY &amp; Multi Gun Data'!I$7:I$410,MATCH($R309,'[1]SOTY &amp; Multi Gun Data'!$F$7:$F$410,0),1))</f>
        <v/>
      </c>
      <c r="V309" s="312" t="str">
        <f t="shared" si="46"/>
        <v/>
      </c>
      <c r="W309" s="28" t="str">
        <f t="shared" si="52"/>
        <v/>
      </c>
      <c r="AA309" s="310" t="str">
        <f>IFERROR(INDEX('[1]SOTY &amp; Multi Gun Data'!$F$7:$F$410,MATCH((ROW()-6),'[1]SOTY &amp; Multi Gun Data'!$AN$7:$AN$410,0),1),"")</f>
        <v/>
      </c>
      <c r="AB309" s="311" t="str">
        <f>IF($AA309="","",INDEX('[1]SOTY &amp; Multi Gun Data'!G$7:G$410,MATCH($AA309,'[1]SOTY &amp; Multi Gun Data'!$F$7:$F$410,0),1))</f>
        <v/>
      </c>
      <c r="AC309" s="313" t="str">
        <f>IF($AA309="","",INDEX('[1]SOTY &amp; Multi Gun Data'!H$7:H$410,MATCH($AA309,'[1]SOTY &amp; Multi Gun Data'!$F$7:$F$410,0),1))</f>
        <v/>
      </c>
      <c r="AD309" s="315" t="str">
        <f>IF($AA309="","",INDEX('[1]SOTY &amp; Multi Gun Data'!J$7:J$410,MATCH($AA309,'[1]SOTY &amp; Multi Gun Data'!$F$7:$F$410,0),1))</f>
        <v/>
      </c>
      <c r="AE309" s="316" t="str">
        <f>IF($AA309="","",INDEX('[1]SOTY &amp; Multi Gun Data'!K$7:K$410,MATCH($AA309,'[1]SOTY &amp; Multi Gun Data'!$F$7:$F$410,0),1))</f>
        <v/>
      </c>
      <c r="AF309" s="312" t="str">
        <f t="shared" si="47"/>
        <v/>
      </c>
      <c r="AG309" s="28" t="str">
        <f t="shared" si="53"/>
        <v/>
      </c>
      <c r="AK309" s="310" t="str">
        <f>IFERROR(INDEX('[1]SOTY &amp; Multi Gun Data'!$F$7:$F$410,MATCH((ROW()-6),'[1]SOTY &amp; Multi Gun Data'!$AP$7:$AP$410,0),1),"")</f>
        <v/>
      </c>
      <c r="AL309" s="311" t="str">
        <f>IF($AK309="","",INDEX('[1]SOTY &amp; Multi Gun Data'!G$7:G$410,MATCH($AK309,'[1]SOTY &amp; Multi Gun Data'!$F$7:$F$410,0),1))</f>
        <v/>
      </c>
      <c r="AM309" s="313" t="str">
        <f>IF($AK309="","",INDEX('[1]SOTY &amp; Multi Gun Data'!H$7:H$410,MATCH($AK309,'[1]SOTY &amp; Multi Gun Data'!$F$7:$F$410,0),1))</f>
        <v/>
      </c>
      <c r="AN309" s="315" t="str">
        <f>IF($AK309="","",INDEX('[1]SOTY &amp; Multi Gun Data'!J$7:J$410,MATCH($AK309,'[1]SOTY &amp; Multi Gun Data'!$F$7:$F$410,0),1))</f>
        <v/>
      </c>
      <c r="AO309" s="316" t="str">
        <f>IF($AK309="","",INDEX('[1]SOTY &amp; Multi Gun Data'!K$7:K$410,MATCH($AK309,'[1]SOTY &amp; Multi Gun Data'!$F$7:$F$410,0),1))</f>
        <v/>
      </c>
      <c r="AP309" s="312" t="str">
        <f t="shared" si="48"/>
        <v/>
      </c>
      <c r="AQ309" s="28" t="str">
        <f t="shared" si="54"/>
        <v/>
      </c>
      <c r="AU309" s="310" t="str">
        <f>IFERROR(INDEX('[1]SOTY &amp; Multi Gun Data'!$F$7:$F$410,MATCH((ROW()-6),'[1]SOTY &amp; Multi Gun Data'!$AC$7:$AC$410,0),1),"")</f>
        <v/>
      </c>
      <c r="AV309" s="317" t="str">
        <f>IF(AU309="","",INDEX('[1]SOTY &amp; Multi Gun Data'!AB$7:AB$410,MATCH(AU309,'[1]SOTY &amp; Multi Gun Data'!$F$7:$F$410,0),1))</f>
        <v/>
      </c>
      <c r="AW309" s="318" t="str">
        <f t="array" ref="AW309">IF($AU309="","",MAX(IF('[1]SOTY &amp; Multi Gun Data'!$F$7:$F$410=$AU309,'[1]SOTY &amp; Multi Gun Data'!$G$7:$G$410),IF('[1]SOTY &amp; Multi Gun Data'!$F$7:$F$410=$AU309,'[1]SOTY &amp; Multi Gun Data'!$H$7:$H$410)))</f>
        <v/>
      </c>
      <c r="AX309" s="319" t="str">
        <f t="shared" si="49"/>
        <v/>
      </c>
    </row>
    <row r="310" spans="1:50" ht="16.7" x14ac:dyDescent="0.35">
      <c r="A310" s="310" t="str">
        <f>IFERROR(INDEX('[1]SOTY &amp; Multi Gun Data'!$F$7:$F$410,MATCH((ROW()-6),'[1]SOTY &amp; Multi Gun Data'!$AH$7:$AH$410,0),1),"")</f>
        <v/>
      </c>
      <c r="B310" s="311" t="str">
        <f>IF($A310="","",INDEX('[1]SOTY &amp; Multi Gun Data'!G$7:G$410,MATCH($A310,'[1]SOTY &amp; Multi Gun Data'!$F$7:$F$410,0),1))</f>
        <v/>
      </c>
      <c r="C310" s="311" t="str">
        <f>IF($A310="","",INDEX('[1]SOTY &amp; Multi Gun Data'!H$7:H$410,MATCH($A310,'[1]SOTY &amp; Multi Gun Data'!$F$7:$F$410,0),1))</f>
        <v/>
      </c>
      <c r="D310" s="312" t="str">
        <f t="shared" si="44"/>
        <v/>
      </c>
      <c r="E310" s="28" t="str">
        <f t="shared" si="50"/>
        <v/>
      </c>
      <c r="I310" s="310" t="str">
        <f>IFERROR(INDEX('[1]SOTY &amp; Multi Gun Data'!$F$7:$F$410,MATCH((ROW()-6),'[1]SOTY &amp; Multi Gun Data'!$AJ$7:$AJ$410,0),1),"")</f>
        <v/>
      </c>
      <c r="J310" s="311" t="str">
        <f>IF(I310="","",INDEX('[1]SOTY &amp; Multi Gun Data'!G$7:G$410,MATCH($I310,'[1]SOTY &amp; Multi Gun Data'!$F$7:$F$410,0),1))</f>
        <v/>
      </c>
      <c r="K310" s="313" t="str">
        <f>IF(J310="","",INDEX('[1]SOTY &amp; Multi Gun Data'!H$7:H$410,MATCH($I310,'[1]SOTY &amp; Multi Gun Data'!$F$7:$F$410,0),1))</f>
        <v/>
      </c>
      <c r="L310" s="314" t="str">
        <f>IF(K310="","",INDEX('[1]SOTY &amp; Multi Gun Data'!I$7:I$410,MATCH($I310,'[1]SOTY &amp; Multi Gun Data'!$F$7:$F$410,0),1))</f>
        <v/>
      </c>
      <c r="M310" s="312" t="str">
        <f t="shared" si="45"/>
        <v/>
      </c>
      <c r="N310" s="28" t="str">
        <f t="shared" si="51"/>
        <v/>
      </c>
      <c r="R310" s="310" t="str">
        <f>IFERROR(INDEX('[1]SOTY &amp; Multi Gun Data'!$F$7:$F$410,MATCH((ROW()-6),'[1]SOTY &amp; Multi Gun Data'!$AL$7:$AL$410,0),1),"")</f>
        <v/>
      </c>
      <c r="S310" s="311" t="str">
        <f>IF(R310="","",INDEX('[1]SOTY &amp; Multi Gun Data'!G$7:G$410,MATCH($R310,'[1]SOTY &amp; Multi Gun Data'!$F$7:$F$410,0),1))</f>
        <v/>
      </c>
      <c r="T310" s="313" t="str">
        <f>IF(S310="","",INDEX('[1]SOTY &amp; Multi Gun Data'!H$7:H$410,MATCH($R310,'[1]SOTY &amp; Multi Gun Data'!$F$7:$F$410,0),1))</f>
        <v/>
      </c>
      <c r="U310" s="314" t="str">
        <f>IF(T310="","",INDEX('[1]SOTY &amp; Multi Gun Data'!I$7:I$410,MATCH($R310,'[1]SOTY &amp; Multi Gun Data'!$F$7:$F$410,0),1))</f>
        <v/>
      </c>
      <c r="V310" s="312" t="str">
        <f t="shared" si="46"/>
        <v/>
      </c>
      <c r="W310" s="28" t="str">
        <f t="shared" si="52"/>
        <v/>
      </c>
      <c r="AA310" s="310" t="str">
        <f>IFERROR(INDEX('[1]SOTY &amp; Multi Gun Data'!$F$7:$F$410,MATCH((ROW()-6),'[1]SOTY &amp; Multi Gun Data'!$AN$7:$AN$410,0),1),"")</f>
        <v/>
      </c>
      <c r="AB310" s="311" t="str">
        <f>IF($AA310="","",INDEX('[1]SOTY &amp; Multi Gun Data'!G$7:G$410,MATCH($AA310,'[1]SOTY &amp; Multi Gun Data'!$F$7:$F$410,0),1))</f>
        <v/>
      </c>
      <c r="AC310" s="313" t="str">
        <f>IF($AA310="","",INDEX('[1]SOTY &amp; Multi Gun Data'!H$7:H$410,MATCH($AA310,'[1]SOTY &amp; Multi Gun Data'!$F$7:$F$410,0),1))</f>
        <v/>
      </c>
      <c r="AD310" s="315" t="str">
        <f>IF($AA310="","",INDEX('[1]SOTY &amp; Multi Gun Data'!J$7:J$410,MATCH($AA310,'[1]SOTY &amp; Multi Gun Data'!$F$7:$F$410,0),1))</f>
        <v/>
      </c>
      <c r="AE310" s="316" t="str">
        <f>IF($AA310="","",INDEX('[1]SOTY &amp; Multi Gun Data'!K$7:K$410,MATCH($AA310,'[1]SOTY &amp; Multi Gun Data'!$F$7:$F$410,0),1))</f>
        <v/>
      </c>
      <c r="AF310" s="312" t="str">
        <f t="shared" si="47"/>
        <v/>
      </c>
      <c r="AG310" s="28" t="str">
        <f t="shared" si="53"/>
        <v/>
      </c>
      <c r="AK310" s="310" t="str">
        <f>IFERROR(INDEX('[1]SOTY &amp; Multi Gun Data'!$F$7:$F$410,MATCH((ROW()-6),'[1]SOTY &amp; Multi Gun Data'!$AP$7:$AP$410,0),1),"")</f>
        <v/>
      </c>
      <c r="AL310" s="311" t="str">
        <f>IF($AK310="","",INDEX('[1]SOTY &amp; Multi Gun Data'!G$7:G$410,MATCH($AK310,'[1]SOTY &amp; Multi Gun Data'!$F$7:$F$410,0),1))</f>
        <v/>
      </c>
      <c r="AM310" s="313" t="str">
        <f>IF($AK310="","",INDEX('[1]SOTY &amp; Multi Gun Data'!H$7:H$410,MATCH($AK310,'[1]SOTY &amp; Multi Gun Data'!$F$7:$F$410,0),1))</f>
        <v/>
      </c>
      <c r="AN310" s="315" t="str">
        <f>IF($AK310="","",INDEX('[1]SOTY &amp; Multi Gun Data'!J$7:J$410,MATCH($AK310,'[1]SOTY &amp; Multi Gun Data'!$F$7:$F$410,0),1))</f>
        <v/>
      </c>
      <c r="AO310" s="316" t="str">
        <f>IF($AK310="","",INDEX('[1]SOTY &amp; Multi Gun Data'!K$7:K$410,MATCH($AK310,'[1]SOTY &amp; Multi Gun Data'!$F$7:$F$410,0),1))</f>
        <v/>
      </c>
      <c r="AP310" s="312" t="str">
        <f t="shared" si="48"/>
        <v/>
      </c>
      <c r="AQ310" s="28" t="str">
        <f t="shared" si="54"/>
        <v/>
      </c>
      <c r="AU310" s="310" t="str">
        <f>IFERROR(INDEX('[1]SOTY &amp; Multi Gun Data'!$F$7:$F$410,MATCH((ROW()-6),'[1]SOTY &amp; Multi Gun Data'!$AC$7:$AC$410,0),1),"")</f>
        <v/>
      </c>
      <c r="AV310" s="317" t="str">
        <f>IF(AU310="","",INDEX('[1]SOTY &amp; Multi Gun Data'!AB$7:AB$410,MATCH(AU310,'[1]SOTY &amp; Multi Gun Data'!$F$7:$F$410,0),1))</f>
        <v/>
      </c>
      <c r="AW310" s="318" t="str">
        <f t="array" ref="AW310">IF($AU310="","",MAX(IF('[1]SOTY &amp; Multi Gun Data'!$F$7:$F$410=$AU310,'[1]SOTY &amp; Multi Gun Data'!$G$7:$G$410),IF('[1]SOTY &amp; Multi Gun Data'!$F$7:$F$410=$AU310,'[1]SOTY &amp; Multi Gun Data'!$H$7:$H$410)))</f>
        <v/>
      </c>
      <c r="AX310" s="319" t="str">
        <f t="shared" si="49"/>
        <v/>
      </c>
    </row>
    <row r="311" spans="1:50" ht="16.7" x14ac:dyDescent="0.35">
      <c r="A311" s="310" t="str">
        <f>IFERROR(INDEX('[1]SOTY &amp; Multi Gun Data'!$F$7:$F$410,MATCH((ROW()-6),'[1]SOTY &amp; Multi Gun Data'!$AH$7:$AH$410,0),1),"")</f>
        <v/>
      </c>
      <c r="B311" s="311" t="str">
        <f>IF($A311="","",INDEX('[1]SOTY &amp; Multi Gun Data'!G$7:G$410,MATCH($A311,'[1]SOTY &amp; Multi Gun Data'!$F$7:$F$410,0),1))</f>
        <v/>
      </c>
      <c r="C311" s="311" t="str">
        <f>IF($A311="","",INDEX('[1]SOTY &amp; Multi Gun Data'!H$7:H$410,MATCH($A311,'[1]SOTY &amp; Multi Gun Data'!$F$7:$F$410,0),1))</f>
        <v/>
      </c>
      <c r="D311" s="312" t="str">
        <f t="shared" si="44"/>
        <v/>
      </c>
      <c r="E311" s="28" t="str">
        <f t="shared" si="50"/>
        <v/>
      </c>
      <c r="I311" s="310" t="str">
        <f>IFERROR(INDEX('[1]SOTY &amp; Multi Gun Data'!$F$7:$F$410,MATCH((ROW()-6),'[1]SOTY &amp; Multi Gun Data'!$AJ$7:$AJ$410,0),1),"")</f>
        <v/>
      </c>
      <c r="J311" s="311" t="str">
        <f>IF(I311="","",INDEX('[1]SOTY &amp; Multi Gun Data'!G$7:G$410,MATCH($I311,'[1]SOTY &amp; Multi Gun Data'!$F$7:$F$410,0),1))</f>
        <v/>
      </c>
      <c r="K311" s="313" t="str">
        <f>IF(J311="","",INDEX('[1]SOTY &amp; Multi Gun Data'!H$7:H$410,MATCH($I311,'[1]SOTY &amp; Multi Gun Data'!$F$7:$F$410,0),1))</f>
        <v/>
      </c>
      <c r="L311" s="314" t="str">
        <f>IF(K311="","",INDEX('[1]SOTY &amp; Multi Gun Data'!I$7:I$410,MATCH($I311,'[1]SOTY &amp; Multi Gun Data'!$F$7:$F$410,0),1))</f>
        <v/>
      </c>
      <c r="M311" s="312" t="str">
        <f t="shared" si="45"/>
        <v/>
      </c>
      <c r="N311" s="28" t="str">
        <f t="shared" si="51"/>
        <v/>
      </c>
      <c r="R311" s="310" t="str">
        <f>IFERROR(INDEX('[1]SOTY &amp; Multi Gun Data'!$F$7:$F$410,MATCH((ROW()-6),'[1]SOTY &amp; Multi Gun Data'!$AL$7:$AL$410,0),1),"")</f>
        <v/>
      </c>
      <c r="S311" s="311" t="str">
        <f>IF(R311="","",INDEX('[1]SOTY &amp; Multi Gun Data'!G$7:G$410,MATCH($R311,'[1]SOTY &amp; Multi Gun Data'!$F$7:$F$410,0),1))</f>
        <v/>
      </c>
      <c r="T311" s="313" t="str">
        <f>IF(S311="","",INDEX('[1]SOTY &amp; Multi Gun Data'!H$7:H$410,MATCH($R311,'[1]SOTY &amp; Multi Gun Data'!$F$7:$F$410,0),1))</f>
        <v/>
      </c>
      <c r="U311" s="314" t="str">
        <f>IF(T311="","",INDEX('[1]SOTY &amp; Multi Gun Data'!I$7:I$410,MATCH($R311,'[1]SOTY &amp; Multi Gun Data'!$F$7:$F$410,0),1))</f>
        <v/>
      </c>
      <c r="V311" s="312" t="str">
        <f t="shared" si="46"/>
        <v/>
      </c>
      <c r="W311" s="28" t="str">
        <f t="shared" si="52"/>
        <v/>
      </c>
      <c r="AA311" s="310" t="str">
        <f>IFERROR(INDEX('[1]SOTY &amp; Multi Gun Data'!$F$7:$F$410,MATCH((ROW()-6),'[1]SOTY &amp; Multi Gun Data'!$AN$7:$AN$410,0),1),"")</f>
        <v/>
      </c>
      <c r="AB311" s="311" t="str">
        <f>IF($AA311="","",INDEX('[1]SOTY &amp; Multi Gun Data'!G$7:G$410,MATCH($AA311,'[1]SOTY &amp; Multi Gun Data'!$F$7:$F$410,0),1))</f>
        <v/>
      </c>
      <c r="AC311" s="313" t="str">
        <f>IF($AA311="","",INDEX('[1]SOTY &amp; Multi Gun Data'!H$7:H$410,MATCH($AA311,'[1]SOTY &amp; Multi Gun Data'!$F$7:$F$410,0),1))</f>
        <v/>
      </c>
      <c r="AD311" s="315" t="str">
        <f>IF($AA311="","",INDEX('[1]SOTY &amp; Multi Gun Data'!J$7:J$410,MATCH($AA311,'[1]SOTY &amp; Multi Gun Data'!$F$7:$F$410,0),1))</f>
        <v/>
      </c>
      <c r="AE311" s="316" t="str">
        <f>IF($AA311="","",INDEX('[1]SOTY &amp; Multi Gun Data'!K$7:K$410,MATCH($AA311,'[1]SOTY &amp; Multi Gun Data'!$F$7:$F$410,0),1))</f>
        <v/>
      </c>
      <c r="AF311" s="312" t="str">
        <f t="shared" si="47"/>
        <v/>
      </c>
      <c r="AG311" s="28" t="str">
        <f t="shared" si="53"/>
        <v/>
      </c>
      <c r="AK311" s="310" t="str">
        <f>IFERROR(INDEX('[1]SOTY &amp; Multi Gun Data'!$F$7:$F$410,MATCH((ROW()-6),'[1]SOTY &amp; Multi Gun Data'!$AP$7:$AP$410,0),1),"")</f>
        <v/>
      </c>
      <c r="AL311" s="311" t="str">
        <f>IF($AK311="","",INDEX('[1]SOTY &amp; Multi Gun Data'!G$7:G$410,MATCH($AK311,'[1]SOTY &amp; Multi Gun Data'!$F$7:$F$410,0),1))</f>
        <v/>
      </c>
      <c r="AM311" s="313" t="str">
        <f>IF($AK311="","",INDEX('[1]SOTY &amp; Multi Gun Data'!H$7:H$410,MATCH($AK311,'[1]SOTY &amp; Multi Gun Data'!$F$7:$F$410,0),1))</f>
        <v/>
      </c>
      <c r="AN311" s="315" t="str">
        <f>IF($AK311="","",INDEX('[1]SOTY &amp; Multi Gun Data'!J$7:J$410,MATCH($AK311,'[1]SOTY &amp; Multi Gun Data'!$F$7:$F$410,0),1))</f>
        <v/>
      </c>
      <c r="AO311" s="316" t="str">
        <f>IF($AK311="","",INDEX('[1]SOTY &amp; Multi Gun Data'!K$7:K$410,MATCH($AK311,'[1]SOTY &amp; Multi Gun Data'!$F$7:$F$410,0),1))</f>
        <v/>
      </c>
      <c r="AP311" s="312" t="str">
        <f t="shared" si="48"/>
        <v/>
      </c>
      <c r="AQ311" s="28" t="str">
        <f t="shared" si="54"/>
        <v/>
      </c>
      <c r="AU311" s="310" t="str">
        <f>IFERROR(INDEX('[1]SOTY &amp; Multi Gun Data'!$F$7:$F$410,MATCH((ROW()-6),'[1]SOTY &amp; Multi Gun Data'!$AC$7:$AC$410,0),1),"")</f>
        <v/>
      </c>
      <c r="AV311" s="317" t="str">
        <f>IF(AU311="","",INDEX('[1]SOTY &amp; Multi Gun Data'!AB$7:AB$410,MATCH(AU311,'[1]SOTY &amp; Multi Gun Data'!$F$7:$F$410,0),1))</f>
        <v/>
      </c>
      <c r="AW311" s="318" t="str">
        <f t="array" ref="AW311">IF($AU311="","",MAX(IF('[1]SOTY &amp; Multi Gun Data'!$F$7:$F$410=$AU311,'[1]SOTY &amp; Multi Gun Data'!$G$7:$G$410),IF('[1]SOTY &amp; Multi Gun Data'!$F$7:$F$410=$AU311,'[1]SOTY &amp; Multi Gun Data'!$H$7:$H$410)))</f>
        <v/>
      </c>
      <c r="AX311" s="319" t="str">
        <f t="shared" si="49"/>
        <v/>
      </c>
    </row>
    <row r="312" spans="1:50" ht="16.7" x14ac:dyDescent="0.35">
      <c r="A312" s="310" t="str">
        <f>IFERROR(INDEX('[1]SOTY &amp; Multi Gun Data'!$F$7:$F$410,MATCH((ROW()-6),'[1]SOTY &amp; Multi Gun Data'!$AH$7:$AH$410,0),1),"")</f>
        <v/>
      </c>
      <c r="B312" s="311" t="str">
        <f>IF($A312="","",INDEX('[1]SOTY &amp; Multi Gun Data'!G$7:G$410,MATCH($A312,'[1]SOTY &amp; Multi Gun Data'!$F$7:$F$410,0),1))</f>
        <v/>
      </c>
      <c r="C312" s="311" t="str">
        <f>IF($A312="","",INDEX('[1]SOTY &amp; Multi Gun Data'!H$7:H$410,MATCH($A312,'[1]SOTY &amp; Multi Gun Data'!$F$7:$F$410,0),1))</f>
        <v/>
      </c>
      <c r="D312" s="312" t="str">
        <f t="shared" si="44"/>
        <v/>
      </c>
      <c r="E312" s="28" t="str">
        <f t="shared" si="50"/>
        <v/>
      </c>
      <c r="I312" s="310" t="str">
        <f>IFERROR(INDEX('[1]SOTY &amp; Multi Gun Data'!$F$7:$F$410,MATCH((ROW()-6),'[1]SOTY &amp; Multi Gun Data'!$AJ$7:$AJ$410,0),1),"")</f>
        <v/>
      </c>
      <c r="J312" s="311" t="str">
        <f>IF(I312="","",INDEX('[1]SOTY &amp; Multi Gun Data'!G$7:G$410,MATCH($I312,'[1]SOTY &amp; Multi Gun Data'!$F$7:$F$410,0),1))</f>
        <v/>
      </c>
      <c r="K312" s="313" t="str">
        <f>IF(J312="","",INDEX('[1]SOTY &amp; Multi Gun Data'!H$7:H$410,MATCH($I312,'[1]SOTY &amp; Multi Gun Data'!$F$7:$F$410,0),1))</f>
        <v/>
      </c>
      <c r="L312" s="314" t="str">
        <f>IF(K312="","",INDEX('[1]SOTY &amp; Multi Gun Data'!I$7:I$410,MATCH($I312,'[1]SOTY &amp; Multi Gun Data'!$F$7:$F$410,0),1))</f>
        <v/>
      </c>
      <c r="M312" s="312" t="str">
        <f t="shared" si="45"/>
        <v/>
      </c>
      <c r="N312" s="28" t="str">
        <f t="shared" si="51"/>
        <v/>
      </c>
      <c r="R312" s="310" t="str">
        <f>IFERROR(INDEX('[1]SOTY &amp; Multi Gun Data'!$F$7:$F$410,MATCH((ROW()-6),'[1]SOTY &amp; Multi Gun Data'!$AL$7:$AL$410,0),1),"")</f>
        <v/>
      </c>
      <c r="S312" s="311" t="str">
        <f>IF(R312="","",INDEX('[1]SOTY &amp; Multi Gun Data'!G$7:G$410,MATCH($R312,'[1]SOTY &amp; Multi Gun Data'!$F$7:$F$410,0),1))</f>
        <v/>
      </c>
      <c r="T312" s="313" t="str">
        <f>IF(S312="","",INDEX('[1]SOTY &amp; Multi Gun Data'!H$7:H$410,MATCH($R312,'[1]SOTY &amp; Multi Gun Data'!$F$7:$F$410,0),1))</f>
        <v/>
      </c>
      <c r="U312" s="314" t="str">
        <f>IF(T312="","",INDEX('[1]SOTY &amp; Multi Gun Data'!I$7:I$410,MATCH($R312,'[1]SOTY &amp; Multi Gun Data'!$F$7:$F$410,0),1))</f>
        <v/>
      </c>
      <c r="V312" s="312" t="str">
        <f t="shared" si="46"/>
        <v/>
      </c>
      <c r="W312" s="28" t="str">
        <f t="shared" si="52"/>
        <v/>
      </c>
      <c r="AA312" s="310" t="str">
        <f>IFERROR(INDEX('[1]SOTY &amp; Multi Gun Data'!$F$7:$F$410,MATCH((ROW()-6),'[1]SOTY &amp; Multi Gun Data'!$AN$7:$AN$410,0),1),"")</f>
        <v/>
      </c>
      <c r="AB312" s="311" t="str">
        <f>IF($AA312="","",INDEX('[1]SOTY &amp; Multi Gun Data'!G$7:G$410,MATCH($AA312,'[1]SOTY &amp; Multi Gun Data'!$F$7:$F$410,0),1))</f>
        <v/>
      </c>
      <c r="AC312" s="313" t="str">
        <f>IF($AA312="","",INDEX('[1]SOTY &amp; Multi Gun Data'!H$7:H$410,MATCH($AA312,'[1]SOTY &amp; Multi Gun Data'!$F$7:$F$410,0),1))</f>
        <v/>
      </c>
      <c r="AD312" s="315" t="str">
        <f>IF($AA312="","",INDEX('[1]SOTY &amp; Multi Gun Data'!J$7:J$410,MATCH($AA312,'[1]SOTY &amp; Multi Gun Data'!$F$7:$F$410,0),1))</f>
        <v/>
      </c>
      <c r="AE312" s="316" t="str">
        <f>IF($AA312="","",INDEX('[1]SOTY &amp; Multi Gun Data'!K$7:K$410,MATCH($AA312,'[1]SOTY &amp; Multi Gun Data'!$F$7:$F$410,0),1))</f>
        <v/>
      </c>
      <c r="AF312" s="312" t="str">
        <f t="shared" si="47"/>
        <v/>
      </c>
      <c r="AG312" s="28" t="str">
        <f t="shared" si="53"/>
        <v/>
      </c>
      <c r="AK312" s="310" t="str">
        <f>IFERROR(INDEX('[1]SOTY &amp; Multi Gun Data'!$F$7:$F$410,MATCH((ROW()-6),'[1]SOTY &amp; Multi Gun Data'!$AP$7:$AP$410,0),1),"")</f>
        <v/>
      </c>
      <c r="AL312" s="311" t="str">
        <f>IF($AK312="","",INDEX('[1]SOTY &amp; Multi Gun Data'!G$7:G$410,MATCH($AK312,'[1]SOTY &amp; Multi Gun Data'!$F$7:$F$410,0),1))</f>
        <v/>
      </c>
      <c r="AM312" s="313" t="str">
        <f>IF($AK312="","",INDEX('[1]SOTY &amp; Multi Gun Data'!H$7:H$410,MATCH($AK312,'[1]SOTY &amp; Multi Gun Data'!$F$7:$F$410,0),1))</f>
        <v/>
      </c>
      <c r="AN312" s="315" t="str">
        <f>IF($AK312="","",INDEX('[1]SOTY &amp; Multi Gun Data'!J$7:J$410,MATCH($AK312,'[1]SOTY &amp; Multi Gun Data'!$F$7:$F$410,0),1))</f>
        <v/>
      </c>
      <c r="AO312" s="316" t="str">
        <f>IF($AK312="","",INDEX('[1]SOTY &amp; Multi Gun Data'!K$7:K$410,MATCH($AK312,'[1]SOTY &amp; Multi Gun Data'!$F$7:$F$410,0),1))</f>
        <v/>
      </c>
      <c r="AP312" s="312" t="str">
        <f t="shared" si="48"/>
        <v/>
      </c>
      <c r="AQ312" s="28" t="str">
        <f t="shared" si="54"/>
        <v/>
      </c>
      <c r="AU312" s="310" t="str">
        <f>IFERROR(INDEX('[1]SOTY &amp; Multi Gun Data'!$F$7:$F$410,MATCH((ROW()-6),'[1]SOTY &amp; Multi Gun Data'!$AC$7:$AC$410,0),1),"")</f>
        <v/>
      </c>
      <c r="AV312" s="317" t="str">
        <f>IF(AU312="","",INDEX('[1]SOTY &amp; Multi Gun Data'!AB$7:AB$410,MATCH(AU312,'[1]SOTY &amp; Multi Gun Data'!$F$7:$F$410,0),1))</f>
        <v/>
      </c>
      <c r="AW312" s="318" t="str">
        <f t="array" ref="AW312">IF($AU312="","",MAX(IF('[1]SOTY &amp; Multi Gun Data'!$F$7:$F$410=$AU312,'[1]SOTY &amp; Multi Gun Data'!$G$7:$G$410),IF('[1]SOTY &amp; Multi Gun Data'!$F$7:$F$410=$AU312,'[1]SOTY &amp; Multi Gun Data'!$H$7:$H$410)))</f>
        <v/>
      </c>
      <c r="AX312" s="319" t="str">
        <f t="shared" si="49"/>
        <v/>
      </c>
    </row>
    <row r="313" spans="1:50" ht="16.7" x14ac:dyDescent="0.35">
      <c r="A313" s="310" t="str">
        <f>IFERROR(INDEX('[1]SOTY &amp; Multi Gun Data'!$F$7:$F$410,MATCH((ROW()-6),'[1]SOTY &amp; Multi Gun Data'!$AH$7:$AH$410,0),1),"")</f>
        <v/>
      </c>
      <c r="B313" s="311" t="str">
        <f>IF($A313="","",INDEX('[1]SOTY &amp; Multi Gun Data'!G$7:G$410,MATCH($A313,'[1]SOTY &amp; Multi Gun Data'!$F$7:$F$410,0),1))</f>
        <v/>
      </c>
      <c r="C313" s="311" t="str">
        <f>IF($A313="","",INDEX('[1]SOTY &amp; Multi Gun Data'!H$7:H$410,MATCH($A313,'[1]SOTY &amp; Multi Gun Data'!$F$7:$F$410,0),1))</f>
        <v/>
      </c>
      <c r="D313" s="312" t="str">
        <f t="shared" si="44"/>
        <v/>
      </c>
      <c r="E313" s="28" t="str">
        <f t="shared" si="50"/>
        <v/>
      </c>
      <c r="I313" s="310" t="str">
        <f>IFERROR(INDEX('[1]SOTY &amp; Multi Gun Data'!$F$7:$F$410,MATCH((ROW()-6),'[1]SOTY &amp; Multi Gun Data'!$AJ$7:$AJ$410,0),1),"")</f>
        <v/>
      </c>
      <c r="J313" s="311" t="str">
        <f>IF(I313="","",INDEX('[1]SOTY &amp; Multi Gun Data'!G$7:G$410,MATCH($I313,'[1]SOTY &amp; Multi Gun Data'!$F$7:$F$410,0),1))</f>
        <v/>
      </c>
      <c r="K313" s="313" t="str">
        <f>IF(J313="","",INDEX('[1]SOTY &amp; Multi Gun Data'!H$7:H$410,MATCH($I313,'[1]SOTY &amp; Multi Gun Data'!$F$7:$F$410,0),1))</f>
        <v/>
      </c>
      <c r="L313" s="314" t="str">
        <f>IF(K313="","",INDEX('[1]SOTY &amp; Multi Gun Data'!I$7:I$410,MATCH($I313,'[1]SOTY &amp; Multi Gun Data'!$F$7:$F$410,0),1))</f>
        <v/>
      </c>
      <c r="M313" s="312" t="str">
        <f t="shared" si="45"/>
        <v/>
      </c>
      <c r="N313" s="28" t="str">
        <f t="shared" si="51"/>
        <v/>
      </c>
      <c r="R313" s="310" t="str">
        <f>IFERROR(INDEX('[1]SOTY &amp; Multi Gun Data'!$F$7:$F$410,MATCH((ROW()-6),'[1]SOTY &amp; Multi Gun Data'!$AL$7:$AL$410,0),1),"")</f>
        <v/>
      </c>
      <c r="S313" s="311" t="str">
        <f>IF(R313="","",INDEX('[1]SOTY &amp; Multi Gun Data'!G$7:G$410,MATCH($R313,'[1]SOTY &amp; Multi Gun Data'!$F$7:$F$410,0),1))</f>
        <v/>
      </c>
      <c r="T313" s="313" t="str">
        <f>IF(S313="","",INDEX('[1]SOTY &amp; Multi Gun Data'!H$7:H$410,MATCH($R313,'[1]SOTY &amp; Multi Gun Data'!$F$7:$F$410,0),1))</f>
        <v/>
      </c>
      <c r="U313" s="314" t="str">
        <f>IF(T313="","",INDEX('[1]SOTY &amp; Multi Gun Data'!I$7:I$410,MATCH($R313,'[1]SOTY &amp; Multi Gun Data'!$F$7:$F$410,0),1))</f>
        <v/>
      </c>
      <c r="V313" s="312" t="str">
        <f t="shared" si="46"/>
        <v/>
      </c>
      <c r="W313" s="28" t="str">
        <f t="shared" si="52"/>
        <v/>
      </c>
      <c r="AA313" s="310" t="str">
        <f>IFERROR(INDEX('[1]SOTY &amp; Multi Gun Data'!$F$7:$F$410,MATCH((ROW()-6),'[1]SOTY &amp; Multi Gun Data'!$AN$7:$AN$410,0),1),"")</f>
        <v/>
      </c>
      <c r="AB313" s="311" t="str">
        <f>IF($AA313="","",INDEX('[1]SOTY &amp; Multi Gun Data'!G$7:G$410,MATCH($AA313,'[1]SOTY &amp; Multi Gun Data'!$F$7:$F$410,0),1))</f>
        <v/>
      </c>
      <c r="AC313" s="313" t="str">
        <f>IF($AA313="","",INDEX('[1]SOTY &amp; Multi Gun Data'!H$7:H$410,MATCH($AA313,'[1]SOTY &amp; Multi Gun Data'!$F$7:$F$410,0),1))</f>
        <v/>
      </c>
      <c r="AD313" s="315" t="str">
        <f>IF($AA313="","",INDEX('[1]SOTY &amp; Multi Gun Data'!J$7:J$410,MATCH($AA313,'[1]SOTY &amp; Multi Gun Data'!$F$7:$F$410,0),1))</f>
        <v/>
      </c>
      <c r="AE313" s="316" t="str">
        <f>IF($AA313="","",INDEX('[1]SOTY &amp; Multi Gun Data'!K$7:K$410,MATCH($AA313,'[1]SOTY &amp; Multi Gun Data'!$F$7:$F$410,0),1))</f>
        <v/>
      </c>
      <c r="AF313" s="312" t="str">
        <f t="shared" si="47"/>
        <v/>
      </c>
      <c r="AG313" s="28" t="str">
        <f t="shared" si="53"/>
        <v/>
      </c>
      <c r="AK313" s="310" t="str">
        <f>IFERROR(INDEX('[1]SOTY &amp; Multi Gun Data'!$F$7:$F$410,MATCH((ROW()-6),'[1]SOTY &amp; Multi Gun Data'!$AP$7:$AP$410,0),1),"")</f>
        <v/>
      </c>
      <c r="AL313" s="311" t="str">
        <f>IF($AK313="","",INDEX('[1]SOTY &amp; Multi Gun Data'!G$7:G$410,MATCH($AK313,'[1]SOTY &amp; Multi Gun Data'!$F$7:$F$410,0),1))</f>
        <v/>
      </c>
      <c r="AM313" s="313" t="str">
        <f>IF($AK313="","",INDEX('[1]SOTY &amp; Multi Gun Data'!H$7:H$410,MATCH($AK313,'[1]SOTY &amp; Multi Gun Data'!$F$7:$F$410,0),1))</f>
        <v/>
      </c>
      <c r="AN313" s="315" t="str">
        <f>IF($AK313="","",INDEX('[1]SOTY &amp; Multi Gun Data'!J$7:J$410,MATCH($AK313,'[1]SOTY &amp; Multi Gun Data'!$F$7:$F$410,0),1))</f>
        <v/>
      </c>
      <c r="AO313" s="316" t="str">
        <f>IF($AK313="","",INDEX('[1]SOTY &amp; Multi Gun Data'!K$7:K$410,MATCH($AK313,'[1]SOTY &amp; Multi Gun Data'!$F$7:$F$410,0),1))</f>
        <v/>
      </c>
      <c r="AP313" s="312" t="str">
        <f t="shared" si="48"/>
        <v/>
      </c>
      <c r="AQ313" s="28" t="str">
        <f t="shared" si="54"/>
        <v/>
      </c>
      <c r="AU313" s="310" t="str">
        <f>IFERROR(INDEX('[1]SOTY &amp; Multi Gun Data'!$F$7:$F$410,MATCH((ROW()-6),'[1]SOTY &amp; Multi Gun Data'!$AC$7:$AC$410,0),1),"")</f>
        <v/>
      </c>
      <c r="AV313" s="317" t="str">
        <f>IF(AU313="","",INDEX('[1]SOTY &amp; Multi Gun Data'!AB$7:AB$410,MATCH(AU313,'[1]SOTY &amp; Multi Gun Data'!$F$7:$F$410,0),1))</f>
        <v/>
      </c>
      <c r="AW313" s="318" t="str">
        <f t="array" ref="AW313">IF($AU313="","",MAX(IF('[1]SOTY &amp; Multi Gun Data'!$F$7:$F$410=$AU313,'[1]SOTY &amp; Multi Gun Data'!$G$7:$G$410),IF('[1]SOTY &amp; Multi Gun Data'!$F$7:$F$410=$AU313,'[1]SOTY &amp; Multi Gun Data'!$H$7:$H$410)))</f>
        <v/>
      </c>
      <c r="AX313" s="319" t="str">
        <f t="shared" si="49"/>
        <v/>
      </c>
    </row>
    <row r="314" spans="1:50" ht="16.7" x14ac:dyDescent="0.35">
      <c r="A314" s="310" t="str">
        <f>IFERROR(INDEX('[1]SOTY &amp; Multi Gun Data'!$F$7:$F$410,MATCH((ROW()-6),'[1]SOTY &amp; Multi Gun Data'!$AH$7:$AH$410,0),1),"")</f>
        <v/>
      </c>
      <c r="B314" s="311" t="str">
        <f>IF($A314="","",INDEX('[1]SOTY &amp; Multi Gun Data'!G$7:G$410,MATCH($A314,'[1]SOTY &amp; Multi Gun Data'!$F$7:$F$410,0),1))</f>
        <v/>
      </c>
      <c r="C314" s="311" t="str">
        <f>IF($A314="","",INDEX('[1]SOTY &amp; Multi Gun Data'!H$7:H$410,MATCH($A314,'[1]SOTY &amp; Multi Gun Data'!$F$7:$F$410,0),1))</f>
        <v/>
      </c>
      <c r="D314" s="312" t="str">
        <f t="shared" si="44"/>
        <v/>
      </c>
      <c r="E314" s="28" t="str">
        <f t="shared" si="50"/>
        <v/>
      </c>
      <c r="I314" s="310" t="str">
        <f>IFERROR(INDEX('[1]SOTY &amp; Multi Gun Data'!$F$7:$F$410,MATCH((ROW()-6),'[1]SOTY &amp; Multi Gun Data'!$AJ$7:$AJ$410,0),1),"")</f>
        <v/>
      </c>
      <c r="J314" s="311" t="str">
        <f>IF(I314="","",INDEX('[1]SOTY &amp; Multi Gun Data'!G$7:G$410,MATCH($I314,'[1]SOTY &amp; Multi Gun Data'!$F$7:$F$410,0),1))</f>
        <v/>
      </c>
      <c r="K314" s="313" t="str">
        <f>IF(J314="","",INDEX('[1]SOTY &amp; Multi Gun Data'!H$7:H$410,MATCH($I314,'[1]SOTY &amp; Multi Gun Data'!$F$7:$F$410,0),1))</f>
        <v/>
      </c>
      <c r="L314" s="314" t="str">
        <f>IF(K314="","",INDEX('[1]SOTY &amp; Multi Gun Data'!I$7:I$410,MATCH($I314,'[1]SOTY &amp; Multi Gun Data'!$F$7:$F$410,0),1))</f>
        <v/>
      </c>
      <c r="M314" s="312" t="str">
        <f t="shared" si="45"/>
        <v/>
      </c>
      <c r="N314" s="28" t="str">
        <f t="shared" si="51"/>
        <v/>
      </c>
      <c r="R314" s="310" t="str">
        <f>IFERROR(INDEX('[1]SOTY &amp; Multi Gun Data'!$F$7:$F$410,MATCH((ROW()-6),'[1]SOTY &amp; Multi Gun Data'!$AL$7:$AL$410,0),1),"")</f>
        <v/>
      </c>
      <c r="S314" s="311" t="str">
        <f>IF(R314="","",INDEX('[1]SOTY &amp; Multi Gun Data'!G$7:G$410,MATCH($R314,'[1]SOTY &amp; Multi Gun Data'!$F$7:$F$410,0),1))</f>
        <v/>
      </c>
      <c r="T314" s="313" t="str">
        <f>IF(S314="","",INDEX('[1]SOTY &amp; Multi Gun Data'!H$7:H$410,MATCH($R314,'[1]SOTY &amp; Multi Gun Data'!$F$7:$F$410,0),1))</f>
        <v/>
      </c>
      <c r="U314" s="314" t="str">
        <f>IF(T314="","",INDEX('[1]SOTY &amp; Multi Gun Data'!I$7:I$410,MATCH($R314,'[1]SOTY &amp; Multi Gun Data'!$F$7:$F$410,0),1))</f>
        <v/>
      </c>
      <c r="V314" s="312" t="str">
        <f t="shared" si="46"/>
        <v/>
      </c>
      <c r="W314" s="28" t="str">
        <f t="shared" si="52"/>
        <v/>
      </c>
      <c r="AA314" s="310" t="str">
        <f>IFERROR(INDEX('[1]SOTY &amp; Multi Gun Data'!$F$7:$F$410,MATCH((ROW()-6),'[1]SOTY &amp; Multi Gun Data'!$AN$7:$AN$410,0),1),"")</f>
        <v/>
      </c>
      <c r="AB314" s="311" t="str">
        <f>IF($AA314="","",INDEX('[1]SOTY &amp; Multi Gun Data'!G$7:G$410,MATCH($AA314,'[1]SOTY &amp; Multi Gun Data'!$F$7:$F$410,0),1))</f>
        <v/>
      </c>
      <c r="AC314" s="313" t="str">
        <f>IF($AA314="","",INDEX('[1]SOTY &amp; Multi Gun Data'!H$7:H$410,MATCH($AA314,'[1]SOTY &amp; Multi Gun Data'!$F$7:$F$410,0),1))</f>
        <v/>
      </c>
      <c r="AD314" s="315" t="str">
        <f>IF($AA314="","",INDEX('[1]SOTY &amp; Multi Gun Data'!J$7:J$410,MATCH($AA314,'[1]SOTY &amp; Multi Gun Data'!$F$7:$F$410,0),1))</f>
        <v/>
      </c>
      <c r="AE314" s="316" t="str">
        <f>IF($AA314="","",INDEX('[1]SOTY &amp; Multi Gun Data'!K$7:K$410,MATCH($AA314,'[1]SOTY &amp; Multi Gun Data'!$F$7:$F$410,0),1))</f>
        <v/>
      </c>
      <c r="AF314" s="312" t="str">
        <f t="shared" si="47"/>
        <v/>
      </c>
      <c r="AG314" s="28" t="str">
        <f t="shared" si="53"/>
        <v/>
      </c>
      <c r="AK314" s="310" t="str">
        <f>IFERROR(INDEX('[1]SOTY &amp; Multi Gun Data'!$F$7:$F$410,MATCH((ROW()-6),'[1]SOTY &amp; Multi Gun Data'!$AP$7:$AP$410,0),1),"")</f>
        <v/>
      </c>
      <c r="AL314" s="311" t="str">
        <f>IF($AK314="","",INDEX('[1]SOTY &amp; Multi Gun Data'!G$7:G$410,MATCH($AK314,'[1]SOTY &amp; Multi Gun Data'!$F$7:$F$410,0),1))</f>
        <v/>
      </c>
      <c r="AM314" s="313" t="str">
        <f>IF($AK314="","",INDEX('[1]SOTY &amp; Multi Gun Data'!H$7:H$410,MATCH($AK314,'[1]SOTY &amp; Multi Gun Data'!$F$7:$F$410,0),1))</f>
        <v/>
      </c>
      <c r="AN314" s="315" t="str">
        <f>IF($AK314="","",INDEX('[1]SOTY &amp; Multi Gun Data'!J$7:J$410,MATCH($AK314,'[1]SOTY &amp; Multi Gun Data'!$F$7:$F$410,0),1))</f>
        <v/>
      </c>
      <c r="AO314" s="316" t="str">
        <f>IF($AK314="","",INDEX('[1]SOTY &amp; Multi Gun Data'!K$7:K$410,MATCH($AK314,'[1]SOTY &amp; Multi Gun Data'!$F$7:$F$410,0),1))</f>
        <v/>
      </c>
      <c r="AP314" s="312" t="str">
        <f t="shared" si="48"/>
        <v/>
      </c>
      <c r="AQ314" s="28" t="str">
        <f t="shared" si="54"/>
        <v/>
      </c>
      <c r="AU314" s="310" t="str">
        <f>IFERROR(INDEX('[1]SOTY &amp; Multi Gun Data'!$F$7:$F$410,MATCH((ROW()-6),'[1]SOTY &amp; Multi Gun Data'!$AC$7:$AC$410,0),1),"")</f>
        <v/>
      </c>
      <c r="AV314" s="317" t="str">
        <f>IF(AU314="","",INDEX('[1]SOTY &amp; Multi Gun Data'!AB$7:AB$410,MATCH(AU314,'[1]SOTY &amp; Multi Gun Data'!$F$7:$F$410,0),1))</f>
        <v/>
      </c>
      <c r="AW314" s="318" t="str">
        <f t="array" ref="AW314">IF($AU314="","",MAX(IF('[1]SOTY &amp; Multi Gun Data'!$F$7:$F$410=$AU314,'[1]SOTY &amp; Multi Gun Data'!$G$7:$G$410),IF('[1]SOTY &amp; Multi Gun Data'!$F$7:$F$410=$AU314,'[1]SOTY &amp; Multi Gun Data'!$H$7:$H$410)))</f>
        <v/>
      </c>
      <c r="AX314" s="319" t="str">
        <f t="shared" si="49"/>
        <v/>
      </c>
    </row>
    <row r="315" spans="1:50" ht="16.7" x14ac:dyDescent="0.35">
      <c r="A315" s="310" t="str">
        <f>IFERROR(INDEX('[1]SOTY &amp; Multi Gun Data'!$F$7:$F$410,MATCH((ROW()-6),'[1]SOTY &amp; Multi Gun Data'!$AH$7:$AH$410,0),1),"")</f>
        <v/>
      </c>
      <c r="B315" s="311" t="str">
        <f>IF($A315="","",INDEX('[1]SOTY &amp; Multi Gun Data'!G$7:G$410,MATCH($A315,'[1]SOTY &amp; Multi Gun Data'!$F$7:$F$410,0),1))</f>
        <v/>
      </c>
      <c r="C315" s="311" t="str">
        <f>IF($A315="","",INDEX('[1]SOTY &amp; Multi Gun Data'!H$7:H$410,MATCH($A315,'[1]SOTY &amp; Multi Gun Data'!$F$7:$F$410,0),1))</f>
        <v/>
      </c>
      <c r="D315" s="312" t="str">
        <f t="shared" si="44"/>
        <v/>
      </c>
      <c r="E315" s="28" t="str">
        <f t="shared" si="50"/>
        <v/>
      </c>
      <c r="I315" s="310" t="str">
        <f>IFERROR(INDEX('[1]SOTY &amp; Multi Gun Data'!$F$7:$F$410,MATCH((ROW()-6),'[1]SOTY &amp; Multi Gun Data'!$AJ$7:$AJ$410,0),1),"")</f>
        <v/>
      </c>
      <c r="J315" s="311" t="str">
        <f>IF(I315="","",INDEX('[1]SOTY &amp; Multi Gun Data'!G$7:G$410,MATCH($I315,'[1]SOTY &amp; Multi Gun Data'!$F$7:$F$410,0),1))</f>
        <v/>
      </c>
      <c r="K315" s="313" t="str">
        <f>IF(J315="","",INDEX('[1]SOTY &amp; Multi Gun Data'!H$7:H$410,MATCH($I315,'[1]SOTY &amp; Multi Gun Data'!$F$7:$F$410,0),1))</f>
        <v/>
      </c>
      <c r="L315" s="314" t="str">
        <f>IF(K315="","",INDEX('[1]SOTY &amp; Multi Gun Data'!I$7:I$410,MATCH($I315,'[1]SOTY &amp; Multi Gun Data'!$F$7:$F$410,0),1))</f>
        <v/>
      </c>
      <c r="M315" s="312" t="str">
        <f t="shared" si="45"/>
        <v/>
      </c>
      <c r="N315" s="28" t="str">
        <f t="shared" si="51"/>
        <v/>
      </c>
      <c r="R315" s="310" t="str">
        <f>IFERROR(INDEX('[1]SOTY &amp; Multi Gun Data'!$F$7:$F$410,MATCH((ROW()-6),'[1]SOTY &amp; Multi Gun Data'!$AL$7:$AL$410,0),1),"")</f>
        <v/>
      </c>
      <c r="S315" s="311" t="str">
        <f>IF(R315="","",INDEX('[1]SOTY &amp; Multi Gun Data'!G$7:G$410,MATCH($R315,'[1]SOTY &amp; Multi Gun Data'!$F$7:$F$410,0),1))</f>
        <v/>
      </c>
      <c r="T315" s="313" t="str">
        <f>IF(S315="","",INDEX('[1]SOTY &amp; Multi Gun Data'!H$7:H$410,MATCH($R315,'[1]SOTY &amp; Multi Gun Data'!$F$7:$F$410,0),1))</f>
        <v/>
      </c>
      <c r="U315" s="314" t="str">
        <f>IF(T315="","",INDEX('[1]SOTY &amp; Multi Gun Data'!I$7:I$410,MATCH($R315,'[1]SOTY &amp; Multi Gun Data'!$F$7:$F$410,0),1))</f>
        <v/>
      </c>
      <c r="V315" s="312" t="str">
        <f t="shared" si="46"/>
        <v/>
      </c>
      <c r="W315" s="28" t="str">
        <f t="shared" si="52"/>
        <v/>
      </c>
      <c r="AA315" s="310" t="str">
        <f>IFERROR(INDEX('[1]SOTY &amp; Multi Gun Data'!$F$7:$F$410,MATCH((ROW()-6),'[1]SOTY &amp; Multi Gun Data'!$AN$7:$AN$410,0),1),"")</f>
        <v/>
      </c>
      <c r="AB315" s="311" t="str">
        <f>IF($AA315="","",INDEX('[1]SOTY &amp; Multi Gun Data'!G$7:G$410,MATCH($AA315,'[1]SOTY &amp; Multi Gun Data'!$F$7:$F$410,0),1))</f>
        <v/>
      </c>
      <c r="AC315" s="313" t="str">
        <f>IF($AA315="","",INDEX('[1]SOTY &amp; Multi Gun Data'!H$7:H$410,MATCH($AA315,'[1]SOTY &amp; Multi Gun Data'!$F$7:$F$410,0),1))</f>
        <v/>
      </c>
      <c r="AD315" s="315" t="str">
        <f>IF($AA315="","",INDEX('[1]SOTY &amp; Multi Gun Data'!J$7:J$410,MATCH($AA315,'[1]SOTY &amp; Multi Gun Data'!$F$7:$F$410,0),1))</f>
        <v/>
      </c>
      <c r="AE315" s="316" t="str">
        <f>IF($AA315="","",INDEX('[1]SOTY &amp; Multi Gun Data'!K$7:K$410,MATCH($AA315,'[1]SOTY &amp; Multi Gun Data'!$F$7:$F$410,0),1))</f>
        <v/>
      </c>
      <c r="AF315" s="312" t="str">
        <f t="shared" si="47"/>
        <v/>
      </c>
      <c r="AG315" s="28" t="str">
        <f t="shared" si="53"/>
        <v/>
      </c>
      <c r="AK315" s="310" t="str">
        <f>IFERROR(INDEX('[1]SOTY &amp; Multi Gun Data'!$F$7:$F$410,MATCH((ROW()-6),'[1]SOTY &amp; Multi Gun Data'!$AP$7:$AP$410,0),1),"")</f>
        <v/>
      </c>
      <c r="AL315" s="311" t="str">
        <f>IF($AK315="","",INDEX('[1]SOTY &amp; Multi Gun Data'!G$7:G$410,MATCH($AK315,'[1]SOTY &amp; Multi Gun Data'!$F$7:$F$410,0),1))</f>
        <v/>
      </c>
      <c r="AM315" s="313" t="str">
        <f>IF($AK315="","",INDEX('[1]SOTY &amp; Multi Gun Data'!H$7:H$410,MATCH($AK315,'[1]SOTY &amp; Multi Gun Data'!$F$7:$F$410,0),1))</f>
        <v/>
      </c>
      <c r="AN315" s="315" t="str">
        <f>IF($AK315="","",INDEX('[1]SOTY &amp; Multi Gun Data'!J$7:J$410,MATCH($AK315,'[1]SOTY &amp; Multi Gun Data'!$F$7:$F$410,0),1))</f>
        <v/>
      </c>
      <c r="AO315" s="316" t="str">
        <f>IF($AK315="","",INDEX('[1]SOTY &amp; Multi Gun Data'!K$7:K$410,MATCH($AK315,'[1]SOTY &amp; Multi Gun Data'!$F$7:$F$410,0),1))</f>
        <v/>
      </c>
      <c r="AP315" s="312" t="str">
        <f t="shared" si="48"/>
        <v/>
      </c>
      <c r="AQ315" s="28" t="str">
        <f t="shared" si="54"/>
        <v/>
      </c>
      <c r="AU315" s="310" t="str">
        <f>IFERROR(INDEX('[1]SOTY &amp; Multi Gun Data'!$F$7:$F$410,MATCH((ROW()-6),'[1]SOTY &amp; Multi Gun Data'!$AC$7:$AC$410,0),1),"")</f>
        <v/>
      </c>
      <c r="AV315" s="317" t="str">
        <f>IF(AU315="","",INDEX('[1]SOTY &amp; Multi Gun Data'!AB$7:AB$410,MATCH(AU315,'[1]SOTY &amp; Multi Gun Data'!$F$7:$F$410,0),1))</f>
        <v/>
      </c>
      <c r="AW315" s="318" t="str">
        <f t="array" ref="AW315">IF($AU315="","",MAX(IF('[1]SOTY &amp; Multi Gun Data'!$F$7:$F$410=$AU315,'[1]SOTY &amp; Multi Gun Data'!$G$7:$G$410),IF('[1]SOTY &amp; Multi Gun Data'!$F$7:$F$410=$AU315,'[1]SOTY &amp; Multi Gun Data'!$H$7:$H$410)))</f>
        <v/>
      </c>
      <c r="AX315" s="319" t="str">
        <f t="shared" si="49"/>
        <v/>
      </c>
    </row>
    <row r="316" spans="1:50" ht="16.7" x14ac:dyDescent="0.35">
      <c r="A316" s="310" t="str">
        <f>IFERROR(INDEX('[1]SOTY &amp; Multi Gun Data'!$F$7:$F$410,MATCH((ROW()-6),'[1]SOTY &amp; Multi Gun Data'!$AH$7:$AH$410,0),1),"")</f>
        <v/>
      </c>
      <c r="B316" s="311" t="str">
        <f>IF($A316="","",INDEX('[1]SOTY &amp; Multi Gun Data'!G$7:G$410,MATCH($A316,'[1]SOTY &amp; Multi Gun Data'!$F$7:$F$410,0),1))</f>
        <v/>
      </c>
      <c r="C316" s="311" t="str">
        <f>IF($A316="","",INDEX('[1]SOTY &amp; Multi Gun Data'!H$7:H$410,MATCH($A316,'[1]SOTY &amp; Multi Gun Data'!$F$7:$F$410,0),1))</f>
        <v/>
      </c>
      <c r="D316" s="312" t="str">
        <f t="shared" si="44"/>
        <v/>
      </c>
      <c r="E316" s="28" t="str">
        <f t="shared" si="50"/>
        <v/>
      </c>
      <c r="I316" s="310" t="str">
        <f>IFERROR(INDEX('[1]SOTY &amp; Multi Gun Data'!$F$7:$F$410,MATCH((ROW()-6),'[1]SOTY &amp; Multi Gun Data'!$AJ$7:$AJ$410,0),1),"")</f>
        <v/>
      </c>
      <c r="J316" s="311" t="str">
        <f>IF(I316="","",INDEX('[1]SOTY &amp; Multi Gun Data'!G$7:G$410,MATCH($I316,'[1]SOTY &amp; Multi Gun Data'!$F$7:$F$410,0),1))</f>
        <v/>
      </c>
      <c r="K316" s="313" t="str">
        <f>IF(J316="","",INDEX('[1]SOTY &amp; Multi Gun Data'!H$7:H$410,MATCH($I316,'[1]SOTY &amp; Multi Gun Data'!$F$7:$F$410,0),1))</f>
        <v/>
      </c>
      <c r="L316" s="314" t="str">
        <f>IF(K316="","",INDEX('[1]SOTY &amp; Multi Gun Data'!I$7:I$410,MATCH($I316,'[1]SOTY &amp; Multi Gun Data'!$F$7:$F$410,0),1))</f>
        <v/>
      </c>
      <c r="M316" s="312" t="str">
        <f t="shared" si="45"/>
        <v/>
      </c>
      <c r="N316" s="28" t="str">
        <f t="shared" si="51"/>
        <v/>
      </c>
      <c r="R316" s="310" t="str">
        <f>IFERROR(INDEX('[1]SOTY &amp; Multi Gun Data'!$F$7:$F$410,MATCH((ROW()-6),'[1]SOTY &amp; Multi Gun Data'!$AL$7:$AL$410,0),1),"")</f>
        <v/>
      </c>
      <c r="S316" s="311" t="str">
        <f>IF(R316="","",INDEX('[1]SOTY &amp; Multi Gun Data'!G$7:G$410,MATCH($R316,'[1]SOTY &amp; Multi Gun Data'!$F$7:$F$410,0),1))</f>
        <v/>
      </c>
      <c r="T316" s="313" t="str">
        <f>IF(S316="","",INDEX('[1]SOTY &amp; Multi Gun Data'!H$7:H$410,MATCH($R316,'[1]SOTY &amp; Multi Gun Data'!$F$7:$F$410,0),1))</f>
        <v/>
      </c>
      <c r="U316" s="314" t="str">
        <f>IF(T316="","",INDEX('[1]SOTY &amp; Multi Gun Data'!I$7:I$410,MATCH($R316,'[1]SOTY &amp; Multi Gun Data'!$F$7:$F$410,0),1))</f>
        <v/>
      </c>
      <c r="V316" s="312" t="str">
        <f t="shared" si="46"/>
        <v/>
      </c>
      <c r="W316" s="28" t="str">
        <f t="shared" si="52"/>
        <v/>
      </c>
      <c r="AA316" s="310" t="str">
        <f>IFERROR(INDEX('[1]SOTY &amp; Multi Gun Data'!$F$7:$F$410,MATCH((ROW()-6),'[1]SOTY &amp; Multi Gun Data'!$AN$7:$AN$410,0),1),"")</f>
        <v/>
      </c>
      <c r="AB316" s="311" t="str">
        <f>IF($AA316="","",INDEX('[1]SOTY &amp; Multi Gun Data'!G$7:G$410,MATCH($AA316,'[1]SOTY &amp; Multi Gun Data'!$F$7:$F$410,0),1))</f>
        <v/>
      </c>
      <c r="AC316" s="313" t="str">
        <f>IF($AA316="","",INDEX('[1]SOTY &amp; Multi Gun Data'!H$7:H$410,MATCH($AA316,'[1]SOTY &amp; Multi Gun Data'!$F$7:$F$410,0),1))</f>
        <v/>
      </c>
      <c r="AD316" s="315" t="str">
        <f>IF($AA316="","",INDEX('[1]SOTY &amp; Multi Gun Data'!J$7:J$410,MATCH($AA316,'[1]SOTY &amp; Multi Gun Data'!$F$7:$F$410,0),1))</f>
        <v/>
      </c>
      <c r="AE316" s="316" t="str">
        <f>IF($AA316="","",INDEX('[1]SOTY &amp; Multi Gun Data'!K$7:K$410,MATCH($AA316,'[1]SOTY &amp; Multi Gun Data'!$F$7:$F$410,0),1))</f>
        <v/>
      </c>
      <c r="AF316" s="312" t="str">
        <f t="shared" si="47"/>
        <v/>
      </c>
      <c r="AG316" s="28" t="str">
        <f t="shared" si="53"/>
        <v/>
      </c>
      <c r="AK316" s="310" t="str">
        <f>IFERROR(INDEX('[1]SOTY &amp; Multi Gun Data'!$F$7:$F$410,MATCH((ROW()-6),'[1]SOTY &amp; Multi Gun Data'!$AP$7:$AP$410,0),1),"")</f>
        <v/>
      </c>
      <c r="AL316" s="311" t="str">
        <f>IF($AK316="","",INDEX('[1]SOTY &amp; Multi Gun Data'!G$7:G$410,MATCH($AK316,'[1]SOTY &amp; Multi Gun Data'!$F$7:$F$410,0),1))</f>
        <v/>
      </c>
      <c r="AM316" s="313" t="str">
        <f>IF($AK316="","",INDEX('[1]SOTY &amp; Multi Gun Data'!H$7:H$410,MATCH($AK316,'[1]SOTY &amp; Multi Gun Data'!$F$7:$F$410,0),1))</f>
        <v/>
      </c>
      <c r="AN316" s="315" t="str">
        <f>IF($AK316="","",INDEX('[1]SOTY &amp; Multi Gun Data'!J$7:J$410,MATCH($AK316,'[1]SOTY &amp; Multi Gun Data'!$F$7:$F$410,0),1))</f>
        <v/>
      </c>
      <c r="AO316" s="316" t="str">
        <f>IF($AK316="","",INDEX('[1]SOTY &amp; Multi Gun Data'!K$7:K$410,MATCH($AK316,'[1]SOTY &amp; Multi Gun Data'!$F$7:$F$410,0),1))</f>
        <v/>
      </c>
      <c r="AP316" s="312" t="str">
        <f t="shared" si="48"/>
        <v/>
      </c>
      <c r="AQ316" s="28" t="str">
        <f t="shared" si="54"/>
        <v/>
      </c>
      <c r="AU316" s="310" t="str">
        <f>IFERROR(INDEX('[1]SOTY &amp; Multi Gun Data'!$F$7:$F$410,MATCH((ROW()-6),'[1]SOTY &amp; Multi Gun Data'!$AC$7:$AC$410,0),1),"")</f>
        <v/>
      </c>
      <c r="AV316" s="317" t="str">
        <f>IF(AU316="","",INDEX('[1]SOTY &amp; Multi Gun Data'!AB$7:AB$410,MATCH(AU316,'[1]SOTY &amp; Multi Gun Data'!$F$7:$F$410,0),1))</f>
        <v/>
      </c>
      <c r="AW316" s="318" t="str">
        <f t="array" ref="AW316">IF($AU316="","",MAX(IF('[1]SOTY &amp; Multi Gun Data'!$F$7:$F$410=$AU316,'[1]SOTY &amp; Multi Gun Data'!$G$7:$G$410),IF('[1]SOTY &amp; Multi Gun Data'!$F$7:$F$410=$AU316,'[1]SOTY &amp; Multi Gun Data'!$H$7:$H$410)))</f>
        <v/>
      </c>
      <c r="AX316" s="319" t="str">
        <f t="shared" si="49"/>
        <v/>
      </c>
    </row>
    <row r="317" spans="1:50" ht="16.7" x14ac:dyDescent="0.35">
      <c r="A317" s="310" t="str">
        <f>IFERROR(INDEX('[1]SOTY &amp; Multi Gun Data'!$F$7:$F$410,MATCH((ROW()-6),'[1]SOTY &amp; Multi Gun Data'!$AH$7:$AH$410,0),1),"")</f>
        <v/>
      </c>
      <c r="B317" s="311" t="str">
        <f>IF($A317="","",INDEX('[1]SOTY &amp; Multi Gun Data'!G$7:G$410,MATCH($A317,'[1]SOTY &amp; Multi Gun Data'!$F$7:$F$410,0),1))</f>
        <v/>
      </c>
      <c r="C317" s="311" t="str">
        <f>IF($A317="","",INDEX('[1]SOTY &amp; Multi Gun Data'!H$7:H$410,MATCH($A317,'[1]SOTY &amp; Multi Gun Data'!$F$7:$F$410,0),1))</f>
        <v/>
      </c>
      <c r="D317" s="312" t="str">
        <f t="shared" si="44"/>
        <v/>
      </c>
      <c r="E317" s="28" t="str">
        <f t="shared" si="50"/>
        <v/>
      </c>
      <c r="I317" s="310" t="str">
        <f>IFERROR(INDEX('[1]SOTY &amp; Multi Gun Data'!$F$7:$F$410,MATCH((ROW()-6),'[1]SOTY &amp; Multi Gun Data'!$AJ$7:$AJ$410,0),1),"")</f>
        <v/>
      </c>
      <c r="J317" s="311" t="str">
        <f>IF(I317="","",INDEX('[1]SOTY &amp; Multi Gun Data'!G$7:G$410,MATCH($I317,'[1]SOTY &amp; Multi Gun Data'!$F$7:$F$410,0),1))</f>
        <v/>
      </c>
      <c r="K317" s="313" t="str">
        <f>IF(J317="","",INDEX('[1]SOTY &amp; Multi Gun Data'!H$7:H$410,MATCH($I317,'[1]SOTY &amp; Multi Gun Data'!$F$7:$F$410,0),1))</f>
        <v/>
      </c>
      <c r="L317" s="314" t="str">
        <f>IF(K317="","",INDEX('[1]SOTY &amp; Multi Gun Data'!I$7:I$410,MATCH($I317,'[1]SOTY &amp; Multi Gun Data'!$F$7:$F$410,0),1))</f>
        <v/>
      </c>
      <c r="M317" s="312" t="str">
        <f t="shared" si="45"/>
        <v/>
      </c>
      <c r="N317" s="28" t="str">
        <f t="shared" si="51"/>
        <v/>
      </c>
      <c r="R317" s="310" t="str">
        <f>IFERROR(INDEX('[1]SOTY &amp; Multi Gun Data'!$F$7:$F$410,MATCH((ROW()-6),'[1]SOTY &amp; Multi Gun Data'!$AL$7:$AL$410,0),1),"")</f>
        <v/>
      </c>
      <c r="S317" s="311" t="str">
        <f>IF(R317="","",INDEX('[1]SOTY &amp; Multi Gun Data'!G$7:G$410,MATCH($R317,'[1]SOTY &amp; Multi Gun Data'!$F$7:$F$410,0),1))</f>
        <v/>
      </c>
      <c r="T317" s="313" t="str">
        <f>IF(S317="","",INDEX('[1]SOTY &amp; Multi Gun Data'!H$7:H$410,MATCH($R317,'[1]SOTY &amp; Multi Gun Data'!$F$7:$F$410,0),1))</f>
        <v/>
      </c>
      <c r="U317" s="314" t="str">
        <f>IF(T317="","",INDEX('[1]SOTY &amp; Multi Gun Data'!I$7:I$410,MATCH($R317,'[1]SOTY &amp; Multi Gun Data'!$F$7:$F$410,0),1))</f>
        <v/>
      </c>
      <c r="V317" s="312" t="str">
        <f t="shared" si="46"/>
        <v/>
      </c>
      <c r="W317" s="28" t="str">
        <f t="shared" si="52"/>
        <v/>
      </c>
      <c r="AA317" s="310" t="str">
        <f>IFERROR(INDEX('[1]SOTY &amp; Multi Gun Data'!$F$7:$F$410,MATCH((ROW()-6),'[1]SOTY &amp; Multi Gun Data'!$AN$7:$AN$410,0),1),"")</f>
        <v/>
      </c>
      <c r="AB317" s="311" t="str">
        <f>IF($AA317="","",INDEX('[1]SOTY &amp; Multi Gun Data'!G$7:G$410,MATCH($AA317,'[1]SOTY &amp; Multi Gun Data'!$F$7:$F$410,0),1))</f>
        <v/>
      </c>
      <c r="AC317" s="313" t="str">
        <f>IF($AA317="","",INDEX('[1]SOTY &amp; Multi Gun Data'!H$7:H$410,MATCH($AA317,'[1]SOTY &amp; Multi Gun Data'!$F$7:$F$410,0),1))</f>
        <v/>
      </c>
      <c r="AD317" s="315" t="str">
        <f>IF($AA317="","",INDEX('[1]SOTY &amp; Multi Gun Data'!J$7:J$410,MATCH($AA317,'[1]SOTY &amp; Multi Gun Data'!$F$7:$F$410,0),1))</f>
        <v/>
      </c>
      <c r="AE317" s="316" t="str">
        <f>IF($AA317="","",INDEX('[1]SOTY &amp; Multi Gun Data'!K$7:K$410,MATCH($AA317,'[1]SOTY &amp; Multi Gun Data'!$F$7:$F$410,0),1))</f>
        <v/>
      </c>
      <c r="AF317" s="312" t="str">
        <f t="shared" si="47"/>
        <v/>
      </c>
      <c r="AG317" s="28" t="str">
        <f t="shared" si="53"/>
        <v/>
      </c>
      <c r="AK317" s="310" t="str">
        <f>IFERROR(INDEX('[1]SOTY &amp; Multi Gun Data'!$F$7:$F$410,MATCH((ROW()-6),'[1]SOTY &amp; Multi Gun Data'!$AP$7:$AP$410,0),1),"")</f>
        <v/>
      </c>
      <c r="AL317" s="311" t="str">
        <f>IF($AK317="","",INDEX('[1]SOTY &amp; Multi Gun Data'!G$7:G$410,MATCH($AK317,'[1]SOTY &amp; Multi Gun Data'!$F$7:$F$410,0),1))</f>
        <v/>
      </c>
      <c r="AM317" s="313" t="str">
        <f>IF($AK317="","",INDEX('[1]SOTY &amp; Multi Gun Data'!H$7:H$410,MATCH($AK317,'[1]SOTY &amp; Multi Gun Data'!$F$7:$F$410,0),1))</f>
        <v/>
      </c>
      <c r="AN317" s="315" t="str">
        <f>IF($AK317="","",INDEX('[1]SOTY &amp; Multi Gun Data'!J$7:J$410,MATCH($AK317,'[1]SOTY &amp; Multi Gun Data'!$F$7:$F$410,0),1))</f>
        <v/>
      </c>
      <c r="AO317" s="316" t="str">
        <f>IF($AK317="","",INDEX('[1]SOTY &amp; Multi Gun Data'!K$7:K$410,MATCH($AK317,'[1]SOTY &amp; Multi Gun Data'!$F$7:$F$410,0),1))</f>
        <v/>
      </c>
      <c r="AP317" s="312" t="str">
        <f t="shared" si="48"/>
        <v/>
      </c>
      <c r="AQ317" s="28" t="str">
        <f t="shared" si="54"/>
        <v/>
      </c>
      <c r="AU317" s="310" t="str">
        <f>IFERROR(INDEX('[1]SOTY &amp; Multi Gun Data'!$F$7:$F$410,MATCH((ROW()-6),'[1]SOTY &amp; Multi Gun Data'!$AC$7:$AC$410,0),1),"")</f>
        <v/>
      </c>
      <c r="AV317" s="317" t="str">
        <f>IF(AU317="","",INDEX('[1]SOTY &amp; Multi Gun Data'!AB$7:AB$410,MATCH(AU317,'[1]SOTY &amp; Multi Gun Data'!$F$7:$F$410,0),1))</f>
        <v/>
      </c>
      <c r="AW317" s="318" t="str">
        <f t="array" ref="AW317">IF($AU317="","",MAX(IF('[1]SOTY &amp; Multi Gun Data'!$F$7:$F$410=$AU317,'[1]SOTY &amp; Multi Gun Data'!$G$7:$G$410),IF('[1]SOTY &amp; Multi Gun Data'!$F$7:$F$410=$AU317,'[1]SOTY &amp; Multi Gun Data'!$H$7:$H$410)))</f>
        <v/>
      </c>
      <c r="AX317" s="319" t="str">
        <f t="shared" si="49"/>
        <v/>
      </c>
    </row>
    <row r="318" spans="1:50" ht="16.7" x14ac:dyDescent="0.35">
      <c r="A318" s="310" t="str">
        <f>IFERROR(INDEX('[1]SOTY &amp; Multi Gun Data'!$F$7:$F$410,MATCH((ROW()-6),'[1]SOTY &amp; Multi Gun Data'!$AH$7:$AH$410,0),1),"")</f>
        <v/>
      </c>
      <c r="B318" s="311" t="str">
        <f>IF($A318="","",INDEX('[1]SOTY &amp; Multi Gun Data'!G$7:G$410,MATCH($A318,'[1]SOTY &amp; Multi Gun Data'!$F$7:$F$410,0),1))</f>
        <v/>
      </c>
      <c r="C318" s="311" t="str">
        <f>IF($A318="","",INDEX('[1]SOTY &amp; Multi Gun Data'!H$7:H$410,MATCH($A318,'[1]SOTY &amp; Multi Gun Data'!$F$7:$F$410,0),1))</f>
        <v/>
      </c>
      <c r="D318" s="312" t="str">
        <f t="shared" si="44"/>
        <v/>
      </c>
      <c r="E318" s="28" t="str">
        <f t="shared" si="50"/>
        <v/>
      </c>
      <c r="I318" s="310" t="str">
        <f>IFERROR(INDEX('[1]SOTY &amp; Multi Gun Data'!$F$7:$F$410,MATCH((ROW()-6),'[1]SOTY &amp; Multi Gun Data'!$AJ$7:$AJ$410,0),1),"")</f>
        <v/>
      </c>
      <c r="J318" s="311" t="str">
        <f>IF(I318="","",INDEX('[1]SOTY &amp; Multi Gun Data'!G$7:G$410,MATCH($I318,'[1]SOTY &amp; Multi Gun Data'!$F$7:$F$410,0),1))</f>
        <v/>
      </c>
      <c r="K318" s="313" t="str">
        <f>IF(J318="","",INDEX('[1]SOTY &amp; Multi Gun Data'!H$7:H$410,MATCH($I318,'[1]SOTY &amp; Multi Gun Data'!$F$7:$F$410,0),1))</f>
        <v/>
      </c>
      <c r="L318" s="314" t="str">
        <f>IF(K318="","",INDEX('[1]SOTY &amp; Multi Gun Data'!I$7:I$410,MATCH($I318,'[1]SOTY &amp; Multi Gun Data'!$F$7:$F$410,0),1))</f>
        <v/>
      </c>
      <c r="M318" s="312" t="str">
        <f t="shared" si="45"/>
        <v/>
      </c>
      <c r="N318" s="28" t="str">
        <f t="shared" si="51"/>
        <v/>
      </c>
      <c r="R318" s="310" t="str">
        <f>IFERROR(INDEX('[1]SOTY &amp; Multi Gun Data'!$F$7:$F$410,MATCH((ROW()-6),'[1]SOTY &amp; Multi Gun Data'!$AL$7:$AL$410,0),1),"")</f>
        <v/>
      </c>
      <c r="S318" s="311" t="str">
        <f>IF(R318="","",INDEX('[1]SOTY &amp; Multi Gun Data'!G$7:G$410,MATCH($R318,'[1]SOTY &amp; Multi Gun Data'!$F$7:$F$410,0),1))</f>
        <v/>
      </c>
      <c r="T318" s="313" t="str">
        <f>IF(S318="","",INDEX('[1]SOTY &amp; Multi Gun Data'!H$7:H$410,MATCH($R318,'[1]SOTY &amp; Multi Gun Data'!$F$7:$F$410,0),1))</f>
        <v/>
      </c>
      <c r="U318" s="314" t="str">
        <f>IF(T318="","",INDEX('[1]SOTY &amp; Multi Gun Data'!I$7:I$410,MATCH($R318,'[1]SOTY &amp; Multi Gun Data'!$F$7:$F$410,0),1))</f>
        <v/>
      </c>
      <c r="V318" s="312" t="str">
        <f t="shared" si="46"/>
        <v/>
      </c>
      <c r="W318" s="28" t="str">
        <f t="shared" si="52"/>
        <v/>
      </c>
      <c r="AA318" s="310" t="str">
        <f>IFERROR(INDEX('[1]SOTY &amp; Multi Gun Data'!$F$7:$F$410,MATCH((ROW()-6),'[1]SOTY &amp; Multi Gun Data'!$AN$7:$AN$410,0),1),"")</f>
        <v/>
      </c>
      <c r="AB318" s="311" t="str">
        <f>IF($AA318="","",INDEX('[1]SOTY &amp; Multi Gun Data'!G$7:G$410,MATCH($AA318,'[1]SOTY &amp; Multi Gun Data'!$F$7:$F$410,0),1))</f>
        <v/>
      </c>
      <c r="AC318" s="313" t="str">
        <f>IF($AA318="","",INDEX('[1]SOTY &amp; Multi Gun Data'!H$7:H$410,MATCH($AA318,'[1]SOTY &amp; Multi Gun Data'!$F$7:$F$410,0),1))</f>
        <v/>
      </c>
      <c r="AD318" s="315" t="str">
        <f>IF($AA318="","",INDEX('[1]SOTY &amp; Multi Gun Data'!J$7:J$410,MATCH($AA318,'[1]SOTY &amp; Multi Gun Data'!$F$7:$F$410,0),1))</f>
        <v/>
      </c>
      <c r="AE318" s="316" t="str">
        <f>IF($AA318="","",INDEX('[1]SOTY &amp; Multi Gun Data'!K$7:K$410,MATCH($AA318,'[1]SOTY &amp; Multi Gun Data'!$F$7:$F$410,0),1))</f>
        <v/>
      </c>
      <c r="AF318" s="312" t="str">
        <f t="shared" si="47"/>
        <v/>
      </c>
      <c r="AG318" s="28" t="str">
        <f t="shared" si="53"/>
        <v/>
      </c>
      <c r="AK318" s="310" t="str">
        <f>IFERROR(INDEX('[1]SOTY &amp; Multi Gun Data'!$F$7:$F$410,MATCH((ROW()-6),'[1]SOTY &amp; Multi Gun Data'!$AP$7:$AP$410,0),1),"")</f>
        <v/>
      </c>
      <c r="AL318" s="311" t="str">
        <f>IF($AK318="","",INDEX('[1]SOTY &amp; Multi Gun Data'!G$7:G$410,MATCH($AK318,'[1]SOTY &amp; Multi Gun Data'!$F$7:$F$410,0),1))</f>
        <v/>
      </c>
      <c r="AM318" s="313" t="str">
        <f>IF($AK318="","",INDEX('[1]SOTY &amp; Multi Gun Data'!H$7:H$410,MATCH($AK318,'[1]SOTY &amp; Multi Gun Data'!$F$7:$F$410,0),1))</f>
        <v/>
      </c>
      <c r="AN318" s="315" t="str">
        <f>IF($AK318="","",INDEX('[1]SOTY &amp; Multi Gun Data'!J$7:J$410,MATCH($AK318,'[1]SOTY &amp; Multi Gun Data'!$F$7:$F$410,0),1))</f>
        <v/>
      </c>
      <c r="AO318" s="316" t="str">
        <f>IF($AK318="","",INDEX('[1]SOTY &amp; Multi Gun Data'!K$7:K$410,MATCH($AK318,'[1]SOTY &amp; Multi Gun Data'!$F$7:$F$410,0),1))</f>
        <v/>
      </c>
      <c r="AP318" s="312" t="str">
        <f t="shared" si="48"/>
        <v/>
      </c>
      <c r="AQ318" s="28" t="str">
        <f t="shared" si="54"/>
        <v/>
      </c>
      <c r="AU318" s="310" t="str">
        <f>IFERROR(INDEX('[1]SOTY &amp; Multi Gun Data'!$F$7:$F$410,MATCH((ROW()-6),'[1]SOTY &amp; Multi Gun Data'!$AC$7:$AC$410,0),1),"")</f>
        <v/>
      </c>
      <c r="AV318" s="317" t="str">
        <f>IF(AU318="","",INDEX('[1]SOTY &amp; Multi Gun Data'!AB$7:AB$410,MATCH(AU318,'[1]SOTY &amp; Multi Gun Data'!$F$7:$F$410,0),1))</f>
        <v/>
      </c>
      <c r="AW318" s="318" t="str">
        <f t="array" ref="AW318">IF($AU318="","",MAX(IF('[1]SOTY &amp; Multi Gun Data'!$F$7:$F$410=$AU318,'[1]SOTY &amp; Multi Gun Data'!$G$7:$G$410),IF('[1]SOTY &amp; Multi Gun Data'!$F$7:$F$410=$AU318,'[1]SOTY &amp; Multi Gun Data'!$H$7:$H$410)))</f>
        <v/>
      </c>
      <c r="AX318" s="319" t="str">
        <f t="shared" si="49"/>
        <v/>
      </c>
    </row>
    <row r="319" spans="1:50" ht="16.7" x14ac:dyDescent="0.35">
      <c r="A319" s="310" t="str">
        <f>IFERROR(INDEX('[1]SOTY &amp; Multi Gun Data'!$F$7:$F$410,MATCH((ROW()-6),'[1]SOTY &amp; Multi Gun Data'!$AH$7:$AH$410,0),1),"")</f>
        <v/>
      </c>
      <c r="B319" s="311" t="str">
        <f>IF($A319="","",INDEX('[1]SOTY &amp; Multi Gun Data'!G$7:G$410,MATCH($A319,'[1]SOTY &amp; Multi Gun Data'!$F$7:$F$410,0),1))</f>
        <v/>
      </c>
      <c r="C319" s="311" t="str">
        <f>IF($A319="","",INDEX('[1]SOTY &amp; Multi Gun Data'!H$7:H$410,MATCH($A319,'[1]SOTY &amp; Multi Gun Data'!$F$7:$F$410,0),1))</f>
        <v/>
      </c>
      <c r="D319" s="312" t="str">
        <f t="shared" si="44"/>
        <v/>
      </c>
      <c r="E319" s="28" t="str">
        <f t="shared" si="50"/>
        <v/>
      </c>
      <c r="I319" s="310" t="str">
        <f>IFERROR(INDEX('[1]SOTY &amp; Multi Gun Data'!$F$7:$F$410,MATCH((ROW()-6),'[1]SOTY &amp; Multi Gun Data'!$AJ$7:$AJ$410,0),1),"")</f>
        <v/>
      </c>
      <c r="J319" s="311" t="str">
        <f>IF(I319="","",INDEX('[1]SOTY &amp; Multi Gun Data'!G$7:G$410,MATCH($I319,'[1]SOTY &amp; Multi Gun Data'!$F$7:$F$410,0),1))</f>
        <v/>
      </c>
      <c r="K319" s="313" t="str">
        <f>IF(J319="","",INDEX('[1]SOTY &amp; Multi Gun Data'!H$7:H$410,MATCH($I319,'[1]SOTY &amp; Multi Gun Data'!$F$7:$F$410,0),1))</f>
        <v/>
      </c>
      <c r="L319" s="314" t="str">
        <f>IF(K319="","",INDEX('[1]SOTY &amp; Multi Gun Data'!I$7:I$410,MATCH($I319,'[1]SOTY &amp; Multi Gun Data'!$F$7:$F$410,0),1))</f>
        <v/>
      </c>
      <c r="M319" s="312" t="str">
        <f t="shared" si="45"/>
        <v/>
      </c>
      <c r="N319" s="28" t="str">
        <f t="shared" si="51"/>
        <v/>
      </c>
      <c r="R319" s="310" t="str">
        <f>IFERROR(INDEX('[1]SOTY &amp; Multi Gun Data'!$F$7:$F$410,MATCH((ROW()-6),'[1]SOTY &amp; Multi Gun Data'!$AL$7:$AL$410,0),1),"")</f>
        <v/>
      </c>
      <c r="S319" s="311" t="str">
        <f>IF(R319="","",INDEX('[1]SOTY &amp; Multi Gun Data'!G$7:G$410,MATCH($R319,'[1]SOTY &amp; Multi Gun Data'!$F$7:$F$410,0),1))</f>
        <v/>
      </c>
      <c r="T319" s="313" t="str">
        <f>IF(S319="","",INDEX('[1]SOTY &amp; Multi Gun Data'!H$7:H$410,MATCH($R319,'[1]SOTY &amp; Multi Gun Data'!$F$7:$F$410,0),1))</f>
        <v/>
      </c>
      <c r="U319" s="314" t="str">
        <f>IF(T319="","",INDEX('[1]SOTY &amp; Multi Gun Data'!I$7:I$410,MATCH($R319,'[1]SOTY &amp; Multi Gun Data'!$F$7:$F$410,0),1))</f>
        <v/>
      </c>
      <c r="V319" s="312" t="str">
        <f t="shared" si="46"/>
        <v/>
      </c>
      <c r="W319" s="28" t="str">
        <f t="shared" si="52"/>
        <v/>
      </c>
      <c r="AA319" s="310" t="str">
        <f>IFERROR(INDEX('[1]SOTY &amp; Multi Gun Data'!$F$7:$F$410,MATCH((ROW()-6),'[1]SOTY &amp; Multi Gun Data'!$AN$7:$AN$410,0),1),"")</f>
        <v/>
      </c>
      <c r="AB319" s="311" t="str">
        <f>IF($AA319="","",INDEX('[1]SOTY &amp; Multi Gun Data'!G$7:G$410,MATCH($AA319,'[1]SOTY &amp; Multi Gun Data'!$F$7:$F$410,0),1))</f>
        <v/>
      </c>
      <c r="AC319" s="313" t="str">
        <f>IF($AA319="","",INDEX('[1]SOTY &amp; Multi Gun Data'!H$7:H$410,MATCH($AA319,'[1]SOTY &amp; Multi Gun Data'!$F$7:$F$410,0),1))</f>
        <v/>
      </c>
      <c r="AD319" s="315" t="str">
        <f>IF($AA319="","",INDEX('[1]SOTY &amp; Multi Gun Data'!J$7:J$410,MATCH($AA319,'[1]SOTY &amp; Multi Gun Data'!$F$7:$F$410,0),1))</f>
        <v/>
      </c>
      <c r="AE319" s="316" t="str">
        <f>IF($AA319="","",INDEX('[1]SOTY &amp; Multi Gun Data'!K$7:K$410,MATCH($AA319,'[1]SOTY &amp; Multi Gun Data'!$F$7:$F$410,0),1))</f>
        <v/>
      </c>
      <c r="AF319" s="312" t="str">
        <f t="shared" si="47"/>
        <v/>
      </c>
      <c r="AG319" s="28" t="str">
        <f t="shared" si="53"/>
        <v/>
      </c>
      <c r="AK319" s="310" t="str">
        <f>IFERROR(INDEX('[1]SOTY &amp; Multi Gun Data'!$F$7:$F$410,MATCH((ROW()-6),'[1]SOTY &amp; Multi Gun Data'!$AP$7:$AP$410,0),1),"")</f>
        <v/>
      </c>
      <c r="AL319" s="311" t="str">
        <f>IF($AK319="","",INDEX('[1]SOTY &amp; Multi Gun Data'!G$7:G$410,MATCH($AK319,'[1]SOTY &amp; Multi Gun Data'!$F$7:$F$410,0),1))</f>
        <v/>
      </c>
      <c r="AM319" s="313" t="str">
        <f>IF($AK319="","",INDEX('[1]SOTY &amp; Multi Gun Data'!H$7:H$410,MATCH($AK319,'[1]SOTY &amp; Multi Gun Data'!$F$7:$F$410,0),1))</f>
        <v/>
      </c>
      <c r="AN319" s="315" t="str">
        <f>IF($AK319="","",INDEX('[1]SOTY &amp; Multi Gun Data'!J$7:J$410,MATCH($AK319,'[1]SOTY &amp; Multi Gun Data'!$F$7:$F$410,0),1))</f>
        <v/>
      </c>
      <c r="AO319" s="316" t="str">
        <f>IF($AK319="","",INDEX('[1]SOTY &amp; Multi Gun Data'!K$7:K$410,MATCH($AK319,'[1]SOTY &amp; Multi Gun Data'!$F$7:$F$410,0),1))</f>
        <v/>
      </c>
      <c r="AP319" s="312" t="str">
        <f t="shared" si="48"/>
        <v/>
      </c>
      <c r="AQ319" s="28" t="str">
        <f t="shared" si="54"/>
        <v/>
      </c>
      <c r="AU319" s="310" t="str">
        <f>IFERROR(INDEX('[1]SOTY &amp; Multi Gun Data'!$F$7:$F$410,MATCH((ROW()-6),'[1]SOTY &amp; Multi Gun Data'!$AC$7:$AC$410,0),1),"")</f>
        <v/>
      </c>
      <c r="AV319" s="317" t="str">
        <f>IF(AU319="","",INDEX('[1]SOTY &amp; Multi Gun Data'!AB$7:AB$410,MATCH(AU319,'[1]SOTY &amp; Multi Gun Data'!$F$7:$F$410,0),1))</f>
        <v/>
      </c>
      <c r="AW319" s="318" t="str">
        <f t="array" ref="AW319">IF($AU319="","",MAX(IF('[1]SOTY &amp; Multi Gun Data'!$F$7:$F$410=$AU319,'[1]SOTY &amp; Multi Gun Data'!$G$7:$G$410),IF('[1]SOTY &amp; Multi Gun Data'!$F$7:$F$410=$AU319,'[1]SOTY &amp; Multi Gun Data'!$H$7:$H$410)))</f>
        <v/>
      </c>
      <c r="AX319" s="319" t="str">
        <f t="shared" si="49"/>
        <v/>
      </c>
    </row>
    <row r="320" spans="1:50" ht="16.7" x14ac:dyDescent="0.35">
      <c r="A320" s="310" t="str">
        <f>IFERROR(INDEX('[1]SOTY &amp; Multi Gun Data'!$F$7:$F$410,MATCH((ROW()-6),'[1]SOTY &amp; Multi Gun Data'!$AH$7:$AH$410,0),1),"")</f>
        <v/>
      </c>
      <c r="B320" s="311" t="str">
        <f>IF($A320="","",INDEX('[1]SOTY &amp; Multi Gun Data'!G$7:G$410,MATCH($A320,'[1]SOTY &amp; Multi Gun Data'!$F$7:$F$410,0),1))</f>
        <v/>
      </c>
      <c r="C320" s="311" t="str">
        <f>IF($A320="","",INDEX('[1]SOTY &amp; Multi Gun Data'!H$7:H$410,MATCH($A320,'[1]SOTY &amp; Multi Gun Data'!$F$7:$F$410,0),1))</f>
        <v/>
      </c>
      <c r="D320" s="312" t="str">
        <f t="shared" si="44"/>
        <v/>
      </c>
      <c r="E320" s="28" t="str">
        <f t="shared" si="50"/>
        <v/>
      </c>
      <c r="I320" s="310" t="str">
        <f>IFERROR(INDEX('[1]SOTY &amp; Multi Gun Data'!$F$7:$F$410,MATCH((ROW()-6),'[1]SOTY &amp; Multi Gun Data'!$AJ$7:$AJ$410,0),1),"")</f>
        <v/>
      </c>
      <c r="J320" s="311" t="str">
        <f>IF(I320="","",INDEX('[1]SOTY &amp; Multi Gun Data'!G$7:G$410,MATCH($I320,'[1]SOTY &amp; Multi Gun Data'!$F$7:$F$410,0),1))</f>
        <v/>
      </c>
      <c r="K320" s="313" t="str">
        <f>IF(J320="","",INDEX('[1]SOTY &amp; Multi Gun Data'!H$7:H$410,MATCH($I320,'[1]SOTY &amp; Multi Gun Data'!$F$7:$F$410,0),1))</f>
        <v/>
      </c>
      <c r="L320" s="314" t="str">
        <f>IF(K320="","",INDEX('[1]SOTY &amp; Multi Gun Data'!I$7:I$410,MATCH($I320,'[1]SOTY &amp; Multi Gun Data'!$F$7:$F$410,0),1))</f>
        <v/>
      </c>
      <c r="M320" s="312" t="str">
        <f t="shared" si="45"/>
        <v/>
      </c>
      <c r="N320" s="28" t="str">
        <f t="shared" si="51"/>
        <v/>
      </c>
      <c r="R320" s="310" t="str">
        <f>IFERROR(INDEX('[1]SOTY &amp; Multi Gun Data'!$F$7:$F$410,MATCH((ROW()-6),'[1]SOTY &amp; Multi Gun Data'!$AL$7:$AL$410,0),1),"")</f>
        <v/>
      </c>
      <c r="S320" s="311" t="str">
        <f>IF(R320="","",INDEX('[1]SOTY &amp; Multi Gun Data'!G$7:G$410,MATCH($R320,'[1]SOTY &amp; Multi Gun Data'!$F$7:$F$410,0),1))</f>
        <v/>
      </c>
      <c r="T320" s="313" t="str">
        <f>IF(S320="","",INDEX('[1]SOTY &amp; Multi Gun Data'!H$7:H$410,MATCH($R320,'[1]SOTY &amp; Multi Gun Data'!$F$7:$F$410,0),1))</f>
        <v/>
      </c>
      <c r="U320" s="314" t="str">
        <f>IF(T320="","",INDEX('[1]SOTY &amp; Multi Gun Data'!I$7:I$410,MATCH($R320,'[1]SOTY &amp; Multi Gun Data'!$F$7:$F$410,0),1))</f>
        <v/>
      </c>
      <c r="V320" s="312" t="str">
        <f t="shared" si="46"/>
        <v/>
      </c>
      <c r="W320" s="28" t="str">
        <f t="shared" si="52"/>
        <v/>
      </c>
      <c r="AA320" s="310" t="str">
        <f>IFERROR(INDEX('[1]SOTY &amp; Multi Gun Data'!$F$7:$F$410,MATCH((ROW()-6),'[1]SOTY &amp; Multi Gun Data'!$AN$7:$AN$410,0),1),"")</f>
        <v/>
      </c>
      <c r="AB320" s="311" t="str">
        <f>IF($AA320="","",INDEX('[1]SOTY &amp; Multi Gun Data'!G$7:G$410,MATCH($AA320,'[1]SOTY &amp; Multi Gun Data'!$F$7:$F$410,0),1))</f>
        <v/>
      </c>
      <c r="AC320" s="313" t="str">
        <f>IF($AA320="","",INDEX('[1]SOTY &amp; Multi Gun Data'!H$7:H$410,MATCH($AA320,'[1]SOTY &amp; Multi Gun Data'!$F$7:$F$410,0),1))</f>
        <v/>
      </c>
      <c r="AD320" s="315" t="str">
        <f>IF($AA320="","",INDEX('[1]SOTY &amp; Multi Gun Data'!J$7:J$410,MATCH($AA320,'[1]SOTY &amp; Multi Gun Data'!$F$7:$F$410,0),1))</f>
        <v/>
      </c>
      <c r="AE320" s="316" t="str">
        <f>IF($AA320="","",INDEX('[1]SOTY &amp; Multi Gun Data'!K$7:K$410,MATCH($AA320,'[1]SOTY &amp; Multi Gun Data'!$F$7:$F$410,0),1))</f>
        <v/>
      </c>
      <c r="AF320" s="312" t="str">
        <f t="shared" si="47"/>
        <v/>
      </c>
      <c r="AG320" s="28" t="str">
        <f t="shared" si="53"/>
        <v/>
      </c>
      <c r="AK320" s="310" t="str">
        <f>IFERROR(INDEX('[1]SOTY &amp; Multi Gun Data'!$F$7:$F$410,MATCH((ROW()-6),'[1]SOTY &amp; Multi Gun Data'!$AP$7:$AP$410,0),1),"")</f>
        <v/>
      </c>
      <c r="AL320" s="311" t="str">
        <f>IF($AK320="","",INDEX('[1]SOTY &amp; Multi Gun Data'!G$7:G$410,MATCH($AK320,'[1]SOTY &amp; Multi Gun Data'!$F$7:$F$410,0),1))</f>
        <v/>
      </c>
      <c r="AM320" s="313" t="str">
        <f>IF($AK320="","",INDEX('[1]SOTY &amp; Multi Gun Data'!H$7:H$410,MATCH($AK320,'[1]SOTY &amp; Multi Gun Data'!$F$7:$F$410,0),1))</f>
        <v/>
      </c>
      <c r="AN320" s="315" t="str">
        <f>IF($AK320="","",INDEX('[1]SOTY &amp; Multi Gun Data'!J$7:J$410,MATCH($AK320,'[1]SOTY &amp; Multi Gun Data'!$F$7:$F$410,0),1))</f>
        <v/>
      </c>
      <c r="AO320" s="316" t="str">
        <f>IF($AK320="","",INDEX('[1]SOTY &amp; Multi Gun Data'!K$7:K$410,MATCH($AK320,'[1]SOTY &amp; Multi Gun Data'!$F$7:$F$410,0),1))</f>
        <v/>
      </c>
      <c r="AP320" s="312" t="str">
        <f t="shared" si="48"/>
        <v/>
      </c>
      <c r="AQ320" s="28" t="str">
        <f t="shared" si="54"/>
        <v/>
      </c>
      <c r="AU320" s="310" t="str">
        <f>IFERROR(INDEX('[1]SOTY &amp; Multi Gun Data'!$F$7:$F$410,MATCH((ROW()-6),'[1]SOTY &amp; Multi Gun Data'!$AC$7:$AC$410,0),1),"")</f>
        <v/>
      </c>
      <c r="AV320" s="317" t="str">
        <f>IF(AU320="","",INDEX('[1]SOTY &amp; Multi Gun Data'!AB$7:AB$410,MATCH(AU320,'[1]SOTY &amp; Multi Gun Data'!$F$7:$F$410,0),1))</f>
        <v/>
      </c>
      <c r="AW320" s="318" t="str">
        <f t="array" ref="AW320">IF($AU320="","",MAX(IF('[1]SOTY &amp; Multi Gun Data'!$F$7:$F$410=$AU320,'[1]SOTY &amp; Multi Gun Data'!$G$7:$G$410),IF('[1]SOTY &amp; Multi Gun Data'!$F$7:$F$410=$AU320,'[1]SOTY &amp; Multi Gun Data'!$H$7:$H$410)))</f>
        <v/>
      </c>
      <c r="AX320" s="319" t="str">
        <f t="shared" si="49"/>
        <v/>
      </c>
    </row>
    <row r="321" spans="1:50" ht="16.7" x14ac:dyDescent="0.35">
      <c r="A321" s="310" t="str">
        <f>IFERROR(INDEX('[1]SOTY &amp; Multi Gun Data'!$F$7:$F$410,MATCH((ROW()-6),'[1]SOTY &amp; Multi Gun Data'!$AH$7:$AH$410,0),1),"")</f>
        <v/>
      </c>
      <c r="B321" s="311" t="str">
        <f>IF($A321="","",INDEX('[1]SOTY &amp; Multi Gun Data'!G$7:G$410,MATCH($A321,'[1]SOTY &amp; Multi Gun Data'!$F$7:$F$410,0),1))</f>
        <v/>
      </c>
      <c r="C321" s="311" t="str">
        <f>IF($A321="","",INDEX('[1]SOTY &amp; Multi Gun Data'!H$7:H$410,MATCH($A321,'[1]SOTY &amp; Multi Gun Data'!$F$7:$F$410,0),1))</f>
        <v/>
      </c>
      <c r="D321" s="312" t="str">
        <f t="shared" si="44"/>
        <v/>
      </c>
      <c r="E321" s="28" t="str">
        <f t="shared" si="50"/>
        <v/>
      </c>
      <c r="I321" s="310" t="str">
        <f>IFERROR(INDEX('[1]SOTY &amp; Multi Gun Data'!$F$7:$F$410,MATCH((ROW()-6),'[1]SOTY &amp; Multi Gun Data'!$AJ$7:$AJ$410,0),1),"")</f>
        <v/>
      </c>
      <c r="J321" s="311" t="str">
        <f>IF(I321="","",INDEX('[1]SOTY &amp; Multi Gun Data'!G$7:G$410,MATCH($I321,'[1]SOTY &amp; Multi Gun Data'!$F$7:$F$410,0),1))</f>
        <v/>
      </c>
      <c r="K321" s="313" t="str">
        <f>IF(J321="","",INDEX('[1]SOTY &amp; Multi Gun Data'!H$7:H$410,MATCH($I321,'[1]SOTY &amp; Multi Gun Data'!$F$7:$F$410,0),1))</f>
        <v/>
      </c>
      <c r="L321" s="314" t="str">
        <f>IF(K321="","",INDEX('[1]SOTY &amp; Multi Gun Data'!I$7:I$410,MATCH($I321,'[1]SOTY &amp; Multi Gun Data'!$F$7:$F$410,0),1))</f>
        <v/>
      </c>
      <c r="M321" s="312" t="str">
        <f t="shared" si="45"/>
        <v/>
      </c>
      <c r="N321" s="28" t="str">
        <f t="shared" si="51"/>
        <v/>
      </c>
      <c r="R321" s="310" t="str">
        <f>IFERROR(INDEX('[1]SOTY &amp; Multi Gun Data'!$F$7:$F$410,MATCH((ROW()-6),'[1]SOTY &amp; Multi Gun Data'!$AL$7:$AL$410,0),1),"")</f>
        <v/>
      </c>
      <c r="S321" s="311" t="str">
        <f>IF(R321="","",INDEX('[1]SOTY &amp; Multi Gun Data'!G$7:G$410,MATCH($R321,'[1]SOTY &amp; Multi Gun Data'!$F$7:$F$410,0),1))</f>
        <v/>
      </c>
      <c r="T321" s="313" t="str">
        <f>IF(S321="","",INDEX('[1]SOTY &amp; Multi Gun Data'!H$7:H$410,MATCH($R321,'[1]SOTY &amp; Multi Gun Data'!$F$7:$F$410,0),1))</f>
        <v/>
      </c>
      <c r="U321" s="314" t="str">
        <f>IF(T321="","",INDEX('[1]SOTY &amp; Multi Gun Data'!I$7:I$410,MATCH($R321,'[1]SOTY &amp; Multi Gun Data'!$F$7:$F$410,0),1))</f>
        <v/>
      </c>
      <c r="V321" s="312" t="str">
        <f t="shared" si="46"/>
        <v/>
      </c>
      <c r="W321" s="28" t="str">
        <f t="shared" si="52"/>
        <v/>
      </c>
      <c r="AA321" s="310" t="str">
        <f>IFERROR(INDEX('[1]SOTY &amp; Multi Gun Data'!$F$7:$F$410,MATCH((ROW()-6),'[1]SOTY &amp; Multi Gun Data'!$AN$7:$AN$410,0),1),"")</f>
        <v/>
      </c>
      <c r="AB321" s="311" t="str">
        <f>IF($AA321="","",INDEX('[1]SOTY &amp; Multi Gun Data'!G$7:G$410,MATCH($AA321,'[1]SOTY &amp; Multi Gun Data'!$F$7:$F$410,0),1))</f>
        <v/>
      </c>
      <c r="AC321" s="313" t="str">
        <f>IF($AA321="","",INDEX('[1]SOTY &amp; Multi Gun Data'!H$7:H$410,MATCH($AA321,'[1]SOTY &amp; Multi Gun Data'!$F$7:$F$410,0),1))</f>
        <v/>
      </c>
      <c r="AD321" s="315" t="str">
        <f>IF($AA321="","",INDEX('[1]SOTY &amp; Multi Gun Data'!J$7:J$410,MATCH($AA321,'[1]SOTY &amp; Multi Gun Data'!$F$7:$F$410,0),1))</f>
        <v/>
      </c>
      <c r="AE321" s="316" t="str">
        <f>IF($AA321="","",INDEX('[1]SOTY &amp; Multi Gun Data'!K$7:K$410,MATCH($AA321,'[1]SOTY &amp; Multi Gun Data'!$F$7:$F$410,0),1))</f>
        <v/>
      </c>
      <c r="AF321" s="312" t="str">
        <f t="shared" si="47"/>
        <v/>
      </c>
      <c r="AG321" s="28" t="str">
        <f t="shared" si="53"/>
        <v/>
      </c>
      <c r="AK321" s="310" t="str">
        <f>IFERROR(INDEX('[1]SOTY &amp; Multi Gun Data'!$F$7:$F$410,MATCH((ROW()-6),'[1]SOTY &amp; Multi Gun Data'!$AP$7:$AP$410,0),1),"")</f>
        <v/>
      </c>
      <c r="AL321" s="311" t="str">
        <f>IF($AK321="","",INDEX('[1]SOTY &amp; Multi Gun Data'!G$7:G$410,MATCH($AK321,'[1]SOTY &amp; Multi Gun Data'!$F$7:$F$410,0),1))</f>
        <v/>
      </c>
      <c r="AM321" s="313" t="str">
        <f>IF($AK321="","",INDEX('[1]SOTY &amp; Multi Gun Data'!H$7:H$410,MATCH($AK321,'[1]SOTY &amp; Multi Gun Data'!$F$7:$F$410,0),1))</f>
        <v/>
      </c>
      <c r="AN321" s="315" t="str">
        <f>IF($AK321="","",INDEX('[1]SOTY &amp; Multi Gun Data'!J$7:J$410,MATCH($AK321,'[1]SOTY &amp; Multi Gun Data'!$F$7:$F$410,0),1))</f>
        <v/>
      </c>
      <c r="AO321" s="316" t="str">
        <f>IF($AK321="","",INDEX('[1]SOTY &amp; Multi Gun Data'!K$7:K$410,MATCH($AK321,'[1]SOTY &amp; Multi Gun Data'!$F$7:$F$410,0),1))</f>
        <v/>
      </c>
      <c r="AP321" s="312" t="str">
        <f t="shared" si="48"/>
        <v/>
      </c>
      <c r="AQ321" s="28" t="str">
        <f t="shared" si="54"/>
        <v/>
      </c>
      <c r="AU321" s="310" t="str">
        <f>IFERROR(INDEX('[1]SOTY &amp; Multi Gun Data'!$F$7:$F$410,MATCH((ROW()-6),'[1]SOTY &amp; Multi Gun Data'!$AC$7:$AC$410,0),1),"")</f>
        <v/>
      </c>
      <c r="AV321" s="317" t="str">
        <f>IF(AU321="","",INDEX('[1]SOTY &amp; Multi Gun Data'!AB$7:AB$410,MATCH(AU321,'[1]SOTY &amp; Multi Gun Data'!$F$7:$F$410,0),1))</f>
        <v/>
      </c>
      <c r="AW321" s="318" t="str">
        <f t="array" ref="AW321">IF($AU321="","",MAX(IF('[1]SOTY &amp; Multi Gun Data'!$F$7:$F$410=$AU321,'[1]SOTY &amp; Multi Gun Data'!$G$7:$G$410),IF('[1]SOTY &amp; Multi Gun Data'!$F$7:$F$410=$AU321,'[1]SOTY &amp; Multi Gun Data'!$H$7:$H$410)))</f>
        <v/>
      </c>
      <c r="AX321" s="319" t="str">
        <f t="shared" si="49"/>
        <v/>
      </c>
    </row>
    <row r="322" spans="1:50" ht="16.7" x14ac:dyDescent="0.35">
      <c r="A322" s="310" t="str">
        <f>IFERROR(INDEX('[1]SOTY &amp; Multi Gun Data'!$F$7:$F$410,MATCH((ROW()-6),'[1]SOTY &amp; Multi Gun Data'!$AH$7:$AH$410,0),1),"")</f>
        <v/>
      </c>
      <c r="B322" s="311" t="str">
        <f>IF($A322="","",INDEX('[1]SOTY &amp; Multi Gun Data'!G$7:G$410,MATCH($A322,'[1]SOTY &amp; Multi Gun Data'!$F$7:$F$410,0),1))</f>
        <v/>
      </c>
      <c r="C322" s="311" t="str">
        <f>IF($A322="","",INDEX('[1]SOTY &amp; Multi Gun Data'!H$7:H$410,MATCH($A322,'[1]SOTY &amp; Multi Gun Data'!$F$7:$F$410,0),1))</f>
        <v/>
      </c>
      <c r="D322" s="312" t="str">
        <f t="shared" si="44"/>
        <v/>
      </c>
      <c r="E322" s="28" t="str">
        <f t="shared" si="50"/>
        <v/>
      </c>
      <c r="I322" s="310" t="str">
        <f>IFERROR(INDEX('[1]SOTY &amp; Multi Gun Data'!$F$7:$F$410,MATCH((ROW()-6),'[1]SOTY &amp; Multi Gun Data'!$AJ$7:$AJ$410,0),1),"")</f>
        <v/>
      </c>
      <c r="J322" s="311" t="str">
        <f>IF(I322="","",INDEX('[1]SOTY &amp; Multi Gun Data'!G$7:G$410,MATCH($I322,'[1]SOTY &amp; Multi Gun Data'!$F$7:$F$410,0),1))</f>
        <v/>
      </c>
      <c r="K322" s="313" t="str">
        <f>IF(J322="","",INDEX('[1]SOTY &amp; Multi Gun Data'!H$7:H$410,MATCH($I322,'[1]SOTY &amp; Multi Gun Data'!$F$7:$F$410,0),1))</f>
        <v/>
      </c>
      <c r="L322" s="314" t="str">
        <f>IF(K322="","",INDEX('[1]SOTY &amp; Multi Gun Data'!I$7:I$410,MATCH($I322,'[1]SOTY &amp; Multi Gun Data'!$F$7:$F$410,0),1))</f>
        <v/>
      </c>
      <c r="M322" s="312" t="str">
        <f t="shared" si="45"/>
        <v/>
      </c>
      <c r="N322" s="28" t="str">
        <f t="shared" si="51"/>
        <v/>
      </c>
      <c r="R322" s="310" t="str">
        <f>IFERROR(INDEX('[1]SOTY &amp; Multi Gun Data'!$F$7:$F$410,MATCH((ROW()-6),'[1]SOTY &amp; Multi Gun Data'!$AL$7:$AL$410,0),1),"")</f>
        <v/>
      </c>
      <c r="S322" s="311" t="str">
        <f>IF(R322="","",INDEX('[1]SOTY &amp; Multi Gun Data'!G$7:G$410,MATCH($R322,'[1]SOTY &amp; Multi Gun Data'!$F$7:$F$410,0),1))</f>
        <v/>
      </c>
      <c r="T322" s="313" t="str">
        <f>IF(S322="","",INDEX('[1]SOTY &amp; Multi Gun Data'!H$7:H$410,MATCH($R322,'[1]SOTY &amp; Multi Gun Data'!$F$7:$F$410,0),1))</f>
        <v/>
      </c>
      <c r="U322" s="314" t="str">
        <f>IF(T322="","",INDEX('[1]SOTY &amp; Multi Gun Data'!I$7:I$410,MATCH($R322,'[1]SOTY &amp; Multi Gun Data'!$F$7:$F$410,0),1))</f>
        <v/>
      </c>
      <c r="V322" s="312" t="str">
        <f t="shared" si="46"/>
        <v/>
      </c>
      <c r="W322" s="28" t="str">
        <f t="shared" si="52"/>
        <v/>
      </c>
      <c r="AA322" s="310" t="str">
        <f>IFERROR(INDEX('[1]SOTY &amp; Multi Gun Data'!$F$7:$F$410,MATCH((ROW()-6),'[1]SOTY &amp; Multi Gun Data'!$AN$7:$AN$410,0),1),"")</f>
        <v/>
      </c>
      <c r="AB322" s="311" t="str">
        <f>IF($AA322="","",INDEX('[1]SOTY &amp; Multi Gun Data'!G$7:G$410,MATCH($AA322,'[1]SOTY &amp; Multi Gun Data'!$F$7:$F$410,0),1))</f>
        <v/>
      </c>
      <c r="AC322" s="313" t="str">
        <f>IF($AA322="","",INDEX('[1]SOTY &amp; Multi Gun Data'!H$7:H$410,MATCH($AA322,'[1]SOTY &amp; Multi Gun Data'!$F$7:$F$410,0),1))</f>
        <v/>
      </c>
      <c r="AD322" s="315" t="str">
        <f>IF($AA322="","",INDEX('[1]SOTY &amp; Multi Gun Data'!J$7:J$410,MATCH($AA322,'[1]SOTY &amp; Multi Gun Data'!$F$7:$F$410,0),1))</f>
        <v/>
      </c>
      <c r="AE322" s="316" t="str">
        <f>IF($AA322="","",INDEX('[1]SOTY &amp; Multi Gun Data'!K$7:K$410,MATCH($AA322,'[1]SOTY &amp; Multi Gun Data'!$F$7:$F$410,0),1))</f>
        <v/>
      </c>
      <c r="AF322" s="312" t="str">
        <f t="shared" si="47"/>
        <v/>
      </c>
      <c r="AG322" s="28" t="str">
        <f t="shared" si="53"/>
        <v/>
      </c>
      <c r="AK322" s="310" t="str">
        <f>IFERROR(INDEX('[1]SOTY &amp; Multi Gun Data'!$F$7:$F$410,MATCH((ROW()-6),'[1]SOTY &amp; Multi Gun Data'!$AP$7:$AP$410,0),1),"")</f>
        <v/>
      </c>
      <c r="AL322" s="311" t="str">
        <f>IF($AK322="","",INDEX('[1]SOTY &amp; Multi Gun Data'!G$7:G$410,MATCH($AK322,'[1]SOTY &amp; Multi Gun Data'!$F$7:$F$410,0),1))</f>
        <v/>
      </c>
      <c r="AM322" s="313" t="str">
        <f>IF($AK322="","",INDEX('[1]SOTY &amp; Multi Gun Data'!H$7:H$410,MATCH($AK322,'[1]SOTY &amp; Multi Gun Data'!$F$7:$F$410,0),1))</f>
        <v/>
      </c>
      <c r="AN322" s="315" t="str">
        <f>IF($AK322="","",INDEX('[1]SOTY &amp; Multi Gun Data'!J$7:J$410,MATCH($AK322,'[1]SOTY &amp; Multi Gun Data'!$F$7:$F$410,0),1))</f>
        <v/>
      </c>
      <c r="AO322" s="316" t="str">
        <f>IF($AK322="","",INDEX('[1]SOTY &amp; Multi Gun Data'!K$7:K$410,MATCH($AK322,'[1]SOTY &amp; Multi Gun Data'!$F$7:$F$410,0),1))</f>
        <v/>
      </c>
      <c r="AP322" s="312" t="str">
        <f t="shared" si="48"/>
        <v/>
      </c>
      <c r="AQ322" s="28" t="str">
        <f t="shared" si="54"/>
        <v/>
      </c>
      <c r="AU322" s="310" t="str">
        <f>IFERROR(INDEX('[1]SOTY &amp; Multi Gun Data'!$F$7:$F$410,MATCH((ROW()-6),'[1]SOTY &amp; Multi Gun Data'!$AC$7:$AC$410,0),1),"")</f>
        <v/>
      </c>
      <c r="AV322" s="317" t="str">
        <f>IF(AU322="","",INDEX('[1]SOTY &amp; Multi Gun Data'!AB$7:AB$410,MATCH(AU322,'[1]SOTY &amp; Multi Gun Data'!$F$7:$F$410,0),1))</f>
        <v/>
      </c>
      <c r="AW322" s="318" t="str">
        <f t="array" ref="AW322">IF($AU322="","",MAX(IF('[1]SOTY &amp; Multi Gun Data'!$F$7:$F$410=$AU322,'[1]SOTY &amp; Multi Gun Data'!$G$7:$G$410),IF('[1]SOTY &amp; Multi Gun Data'!$F$7:$F$410=$AU322,'[1]SOTY &amp; Multi Gun Data'!$H$7:$H$410)))</f>
        <v/>
      </c>
      <c r="AX322" s="319" t="str">
        <f t="shared" si="49"/>
        <v/>
      </c>
    </row>
    <row r="323" spans="1:50" ht="16.7" x14ac:dyDescent="0.35">
      <c r="A323" s="310" t="str">
        <f>IFERROR(INDEX('[1]SOTY &amp; Multi Gun Data'!$F$7:$F$410,MATCH((ROW()-6),'[1]SOTY &amp; Multi Gun Data'!$AH$7:$AH$410,0),1),"")</f>
        <v/>
      </c>
      <c r="B323" s="311" t="str">
        <f>IF($A323="","",INDEX('[1]SOTY &amp; Multi Gun Data'!G$7:G$410,MATCH($A323,'[1]SOTY &amp; Multi Gun Data'!$F$7:$F$410,0),1))</f>
        <v/>
      </c>
      <c r="C323" s="311" t="str">
        <f>IF($A323="","",INDEX('[1]SOTY &amp; Multi Gun Data'!H$7:H$410,MATCH($A323,'[1]SOTY &amp; Multi Gun Data'!$F$7:$F$410,0),1))</f>
        <v/>
      </c>
      <c r="D323" s="312" t="str">
        <f t="shared" si="44"/>
        <v/>
      </c>
      <c r="E323" s="28" t="str">
        <f t="shared" si="50"/>
        <v/>
      </c>
      <c r="I323" s="310" t="str">
        <f>IFERROR(INDEX('[1]SOTY &amp; Multi Gun Data'!$F$7:$F$410,MATCH((ROW()-6),'[1]SOTY &amp; Multi Gun Data'!$AJ$7:$AJ$410,0),1),"")</f>
        <v/>
      </c>
      <c r="J323" s="311" t="str">
        <f>IF(I323="","",INDEX('[1]SOTY &amp; Multi Gun Data'!G$7:G$410,MATCH($I323,'[1]SOTY &amp; Multi Gun Data'!$F$7:$F$410,0),1))</f>
        <v/>
      </c>
      <c r="K323" s="313" t="str">
        <f>IF(J323="","",INDEX('[1]SOTY &amp; Multi Gun Data'!H$7:H$410,MATCH($I323,'[1]SOTY &amp; Multi Gun Data'!$F$7:$F$410,0),1))</f>
        <v/>
      </c>
      <c r="L323" s="314" t="str">
        <f>IF(K323="","",INDEX('[1]SOTY &amp; Multi Gun Data'!I$7:I$410,MATCH($I323,'[1]SOTY &amp; Multi Gun Data'!$F$7:$F$410,0),1))</f>
        <v/>
      </c>
      <c r="M323" s="312" t="str">
        <f t="shared" si="45"/>
        <v/>
      </c>
      <c r="N323" s="28" t="str">
        <f t="shared" si="51"/>
        <v/>
      </c>
      <c r="R323" s="310" t="str">
        <f>IFERROR(INDEX('[1]SOTY &amp; Multi Gun Data'!$F$7:$F$410,MATCH((ROW()-6),'[1]SOTY &amp; Multi Gun Data'!$AL$7:$AL$410,0),1),"")</f>
        <v/>
      </c>
      <c r="S323" s="311" t="str">
        <f>IF(R323="","",INDEX('[1]SOTY &amp; Multi Gun Data'!G$7:G$410,MATCH($R323,'[1]SOTY &amp; Multi Gun Data'!$F$7:$F$410,0),1))</f>
        <v/>
      </c>
      <c r="T323" s="313" t="str">
        <f>IF(S323="","",INDEX('[1]SOTY &amp; Multi Gun Data'!H$7:H$410,MATCH($R323,'[1]SOTY &amp; Multi Gun Data'!$F$7:$F$410,0),1))</f>
        <v/>
      </c>
      <c r="U323" s="314" t="str">
        <f>IF(T323="","",INDEX('[1]SOTY &amp; Multi Gun Data'!I$7:I$410,MATCH($R323,'[1]SOTY &amp; Multi Gun Data'!$F$7:$F$410,0),1))</f>
        <v/>
      </c>
      <c r="V323" s="312" t="str">
        <f t="shared" si="46"/>
        <v/>
      </c>
      <c r="W323" s="28" t="str">
        <f t="shared" si="52"/>
        <v/>
      </c>
      <c r="AA323" s="310" t="str">
        <f>IFERROR(INDEX('[1]SOTY &amp; Multi Gun Data'!$F$7:$F$410,MATCH((ROW()-6),'[1]SOTY &amp; Multi Gun Data'!$AN$7:$AN$410,0),1),"")</f>
        <v/>
      </c>
      <c r="AB323" s="311" t="str">
        <f>IF($AA323="","",INDEX('[1]SOTY &amp; Multi Gun Data'!G$7:G$410,MATCH($AA323,'[1]SOTY &amp; Multi Gun Data'!$F$7:$F$410,0),1))</f>
        <v/>
      </c>
      <c r="AC323" s="313" t="str">
        <f>IF($AA323="","",INDEX('[1]SOTY &amp; Multi Gun Data'!H$7:H$410,MATCH($AA323,'[1]SOTY &amp; Multi Gun Data'!$F$7:$F$410,0),1))</f>
        <v/>
      </c>
      <c r="AD323" s="315" t="str">
        <f>IF($AA323="","",INDEX('[1]SOTY &amp; Multi Gun Data'!J$7:J$410,MATCH($AA323,'[1]SOTY &amp; Multi Gun Data'!$F$7:$F$410,0),1))</f>
        <v/>
      </c>
      <c r="AE323" s="316" t="str">
        <f>IF($AA323="","",INDEX('[1]SOTY &amp; Multi Gun Data'!K$7:K$410,MATCH($AA323,'[1]SOTY &amp; Multi Gun Data'!$F$7:$F$410,0),1))</f>
        <v/>
      </c>
      <c r="AF323" s="312" t="str">
        <f t="shared" si="47"/>
        <v/>
      </c>
      <c r="AG323" s="28" t="str">
        <f t="shared" si="53"/>
        <v/>
      </c>
      <c r="AK323" s="310" t="str">
        <f>IFERROR(INDEX('[1]SOTY &amp; Multi Gun Data'!$F$7:$F$410,MATCH((ROW()-6),'[1]SOTY &amp; Multi Gun Data'!$AP$7:$AP$410,0),1),"")</f>
        <v/>
      </c>
      <c r="AL323" s="311" t="str">
        <f>IF($AK323="","",INDEX('[1]SOTY &amp; Multi Gun Data'!G$7:G$410,MATCH($AK323,'[1]SOTY &amp; Multi Gun Data'!$F$7:$F$410,0),1))</f>
        <v/>
      </c>
      <c r="AM323" s="313" t="str">
        <f>IF($AK323="","",INDEX('[1]SOTY &amp; Multi Gun Data'!H$7:H$410,MATCH($AK323,'[1]SOTY &amp; Multi Gun Data'!$F$7:$F$410,0),1))</f>
        <v/>
      </c>
      <c r="AN323" s="315" t="str">
        <f>IF($AK323="","",INDEX('[1]SOTY &amp; Multi Gun Data'!J$7:J$410,MATCH($AK323,'[1]SOTY &amp; Multi Gun Data'!$F$7:$F$410,0),1))</f>
        <v/>
      </c>
      <c r="AO323" s="316" t="str">
        <f>IF($AK323="","",INDEX('[1]SOTY &amp; Multi Gun Data'!K$7:K$410,MATCH($AK323,'[1]SOTY &amp; Multi Gun Data'!$F$7:$F$410,0),1))</f>
        <v/>
      </c>
      <c r="AP323" s="312" t="str">
        <f t="shared" si="48"/>
        <v/>
      </c>
      <c r="AQ323" s="28" t="str">
        <f t="shared" si="54"/>
        <v/>
      </c>
      <c r="AU323" s="310" t="str">
        <f>IFERROR(INDEX('[1]SOTY &amp; Multi Gun Data'!$F$7:$F$410,MATCH((ROW()-6),'[1]SOTY &amp; Multi Gun Data'!$AC$7:$AC$410,0),1),"")</f>
        <v/>
      </c>
      <c r="AV323" s="317" t="str">
        <f>IF(AU323="","",INDEX('[1]SOTY &amp; Multi Gun Data'!AB$7:AB$410,MATCH(AU323,'[1]SOTY &amp; Multi Gun Data'!$F$7:$F$410,0),1))</f>
        <v/>
      </c>
      <c r="AW323" s="318" t="str">
        <f t="array" ref="AW323">IF($AU323="","",MAX(IF('[1]SOTY &amp; Multi Gun Data'!$F$7:$F$410=$AU323,'[1]SOTY &amp; Multi Gun Data'!$G$7:$G$410),IF('[1]SOTY &amp; Multi Gun Data'!$F$7:$F$410=$AU323,'[1]SOTY &amp; Multi Gun Data'!$H$7:$H$410)))</f>
        <v/>
      </c>
      <c r="AX323" s="319" t="str">
        <f t="shared" si="49"/>
        <v/>
      </c>
    </row>
    <row r="324" spans="1:50" ht="16.7" x14ac:dyDescent="0.35">
      <c r="A324" s="310" t="str">
        <f>IFERROR(INDEX('[1]SOTY &amp; Multi Gun Data'!$F$7:$F$410,MATCH((ROW()-6),'[1]SOTY &amp; Multi Gun Data'!$AH$7:$AH$410,0),1),"")</f>
        <v/>
      </c>
      <c r="B324" s="311" t="str">
        <f>IF($A324="","",INDEX('[1]SOTY &amp; Multi Gun Data'!G$7:G$410,MATCH($A324,'[1]SOTY &amp; Multi Gun Data'!$F$7:$F$410,0),1))</f>
        <v/>
      </c>
      <c r="C324" s="311" t="str">
        <f>IF($A324="","",INDEX('[1]SOTY &amp; Multi Gun Data'!H$7:H$410,MATCH($A324,'[1]SOTY &amp; Multi Gun Data'!$F$7:$F$410,0),1))</f>
        <v/>
      </c>
      <c r="D324" s="312" t="str">
        <f t="shared" si="44"/>
        <v/>
      </c>
      <c r="E324" s="28" t="str">
        <f t="shared" si="50"/>
        <v/>
      </c>
      <c r="I324" s="310" t="str">
        <f>IFERROR(INDEX('[1]SOTY &amp; Multi Gun Data'!$F$7:$F$410,MATCH((ROW()-6),'[1]SOTY &amp; Multi Gun Data'!$AJ$7:$AJ$410,0),1),"")</f>
        <v/>
      </c>
      <c r="J324" s="311" t="str">
        <f>IF(I324="","",INDEX('[1]SOTY &amp; Multi Gun Data'!G$7:G$410,MATCH($I324,'[1]SOTY &amp; Multi Gun Data'!$F$7:$F$410,0),1))</f>
        <v/>
      </c>
      <c r="K324" s="313" t="str">
        <f>IF(J324="","",INDEX('[1]SOTY &amp; Multi Gun Data'!H$7:H$410,MATCH($I324,'[1]SOTY &amp; Multi Gun Data'!$F$7:$F$410,0),1))</f>
        <v/>
      </c>
      <c r="L324" s="314" t="str">
        <f>IF(K324="","",INDEX('[1]SOTY &amp; Multi Gun Data'!I$7:I$410,MATCH($I324,'[1]SOTY &amp; Multi Gun Data'!$F$7:$F$410,0),1))</f>
        <v/>
      </c>
      <c r="M324" s="312" t="str">
        <f t="shared" si="45"/>
        <v/>
      </c>
      <c r="N324" s="28" t="str">
        <f t="shared" si="51"/>
        <v/>
      </c>
      <c r="R324" s="310" t="str">
        <f>IFERROR(INDEX('[1]SOTY &amp; Multi Gun Data'!$F$7:$F$410,MATCH((ROW()-6),'[1]SOTY &amp; Multi Gun Data'!$AL$7:$AL$410,0),1),"")</f>
        <v/>
      </c>
      <c r="S324" s="311" t="str">
        <f>IF(R324="","",INDEX('[1]SOTY &amp; Multi Gun Data'!G$7:G$410,MATCH($R324,'[1]SOTY &amp; Multi Gun Data'!$F$7:$F$410,0),1))</f>
        <v/>
      </c>
      <c r="T324" s="313" t="str">
        <f>IF(S324="","",INDEX('[1]SOTY &amp; Multi Gun Data'!H$7:H$410,MATCH($R324,'[1]SOTY &amp; Multi Gun Data'!$F$7:$F$410,0),1))</f>
        <v/>
      </c>
      <c r="U324" s="314" t="str">
        <f>IF(T324="","",INDEX('[1]SOTY &amp; Multi Gun Data'!I$7:I$410,MATCH($R324,'[1]SOTY &amp; Multi Gun Data'!$F$7:$F$410,0),1))</f>
        <v/>
      </c>
      <c r="V324" s="312" t="str">
        <f t="shared" si="46"/>
        <v/>
      </c>
      <c r="W324" s="28" t="str">
        <f t="shared" si="52"/>
        <v/>
      </c>
      <c r="AA324" s="310" t="str">
        <f>IFERROR(INDEX('[1]SOTY &amp; Multi Gun Data'!$F$7:$F$410,MATCH((ROW()-6),'[1]SOTY &amp; Multi Gun Data'!$AN$7:$AN$410,0),1),"")</f>
        <v/>
      </c>
      <c r="AB324" s="311" t="str">
        <f>IF($AA324="","",INDEX('[1]SOTY &amp; Multi Gun Data'!G$7:G$410,MATCH($AA324,'[1]SOTY &amp; Multi Gun Data'!$F$7:$F$410,0),1))</f>
        <v/>
      </c>
      <c r="AC324" s="313" t="str">
        <f>IF($AA324="","",INDEX('[1]SOTY &amp; Multi Gun Data'!H$7:H$410,MATCH($AA324,'[1]SOTY &amp; Multi Gun Data'!$F$7:$F$410,0),1))</f>
        <v/>
      </c>
      <c r="AD324" s="315" t="str">
        <f>IF($AA324="","",INDEX('[1]SOTY &amp; Multi Gun Data'!J$7:J$410,MATCH($AA324,'[1]SOTY &amp; Multi Gun Data'!$F$7:$F$410,0),1))</f>
        <v/>
      </c>
      <c r="AE324" s="316" t="str">
        <f>IF($AA324="","",INDEX('[1]SOTY &amp; Multi Gun Data'!K$7:K$410,MATCH($AA324,'[1]SOTY &amp; Multi Gun Data'!$F$7:$F$410,0),1))</f>
        <v/>
      </c>
      <c r="AF324" s="312" t="str">
        <f t="shared" si="47"/>
        <v/>
      </c>
      <c r="AG324" s="28" t="str">
        <f t="shared" si="53"/>
        <v/>
      </c>
      <c r="AK324" s="310" t="str">
        <f>IFERROR(INDEX('[1]SOTY &amp; Multi Gun Data'!$F$7:$F$410,MATCH((ROW()-6),'[1]SOTY &amp; Multi Gun Data'!$AP$7:$AP$410,0),1),"")</f>
        <v/>
      </c>
      <c r="AL324" s="311" t="str">
        <f>IF($AK324="","",INDEX('[1]SOTY &amp; Multi Gun Data'!G$7:G$410,MATCH($AK324,'[1]SOTY &amp; Multi Gun Data'!$F$7:$F$410,0),1))</f>
        <v/>
      </c>
      <c r="AM324" s="313" t="str">
        <f>IF($AK324="","",INDEX('[1]SOTY &amp; Multi Gun Data'!H$7:H$410,MATCH($AK324,'[1]SOTY &amp; Multi Gun Data'!$F$7:$F$410,0),1))</f>
        <v/>
      </c>
      <c r="AN324" s="315" t="str">
        <f>IF($AK324="","",INDEX('[1]SOTY &amp; Multi Gun Data'!J$7:J$410,MATCH($AK324,'[1]SOTY &amp; Multi Gun Data'!$F$7:$F$410,0),1))</f>
        <v/>
      </c>
      <c r="AO324" s="316" t="str">
        <f>IF($AK324="","",INDEX('[1]SOTY &amp; Multi Gun Data'!K$7:K$410,MATCH($AK324,'[1]SOTY &amp; Multi Gun Data'!$F$7:$F$410,0),1))</f>
        <v/>
      </c>
      <c r="AP324" s="312" t="str">
        <f t="shared" si="48"/>
        <v/>
      </c>
      <c r="AQ324" s="28" t="str">
        <f t="shared" si="54"/>
        <v/>
      </c>
      <c r="AU324" s="310" t="str">
        <f>IFERROR(INDEX('[1]SOTY &amp; Multi Gun Data'!$F$7:$F$410,MATCH((ROW()-6),'[1]SOTY &amp; Multi Gun Data'!$AC$7:$AC$410,0),1),"")</f>
        <v/>
      </c>
      <c r="AV324" s="317" t="str">
        <f>IF(AU324="","",INDEX('[1]SOTY &amp; Multi Gun Data'!AB$7:AB$410,MATCH(AU324,'[1]SOTY &amp; Multi Gun Data'!$F$7:$F$410,0),1))</f>
        <v/>
      </c>
      <c r="AW324" s="318" t="str">
        <f t="array" ref="AW324">IF($AU324="","",MAX(IF('[1]SOTY &amp; Multi Gun Data'!$F$7:$F$410=$AU324,'[1]SOTY &amp; Multi Gun Data'!$G$7:$G$410),IF('[1]SOTY &amp; Multi Gun Data'!$F$7:$F$410=$AU324,'[1]SOTY &amp; Multi Gun Data'!$H$7:$H$410)))</f>
        <v/>
      </c>
      <c r="AX324" s="319" t="str">
        <f t="shared" si="49"/>
        <v/>
      </c>
    </row>
    <row r="325" spans="1:50" ht="16.7" x14ac:dyDescent="0.35">
      <c r="A325" s="310" t="str">
        <f>IFERROR(INDEX('[1]SOTY &amp; Multi Gun Data'!$F$7:$F$410,MATCH((ROW()-6),'[1]SOTY &amp; Multi Gun Data'!$AH$7:$AH$410,0),1),"")</f>
        <v/>
      </c>
      <c r="B325" s="311" t="str">
        <f>IF($A325="","",INDEX('[1]SOTY &amp; Multi Gun Data'!G$7:G$410,MATCH($A325,'[1]SOTY &amp; Multi Gun Data'!$F$7:$F$410,0),1))</f>
        <v/>
      </c>
      <c r="C325" s="311" t="str">
        <f>IF($A325="","",INDEX('[1]SOTY &amp; Multi Gun Data'!H$7:H$410,MATCH($A325,'[1]SOTY &amp; Multi Gun Data'!$F$7:$F$410,0),1))</f>
        <v/>
      </c>
      <c r="D325" s="312" t="str">
        <f t="shared" si="44"/>
        <v/>
      </c>
      <c r="E325" s="28" t="str">
        <f t="shared" si="50"/>
        <v/>
      </c>
      <c r="I325" s="310" t="str">
        <f>IFERROR(INDEX('[1]SOTY &amp; Multi Gun Data'!$F$7:$F$410,MATCH((ROW()-6),'[1]SOTY &amp; Multi Gun Data'!$AJ$7:$AJ$410,0),1),"")</f>
        <v/>
      </c>
      <c r="J325" s="311" t="str">
        <f>IF(I325="","",INDEX('[1]SOTY &amp; Multi Gun Data'!G$7:G$410,MATCH($I325,'[1]SOTY &amp; Multi Gun Data'!$F$7:$F$410,0),1))</f>
        <v/>
      </c>
      <c r="K325" s="313" t="str">
        <f>IF(J325="","",INDEX('[1]SOTY &amp; Multi Gun Data'!H$7:H$410,MATCH($I325,'[1]SOTY &amp; Multi Gun Data'!$F$7:$F$410,0),1))</f>
        <v/>
      </c>
      <c r="L325" s="314" t="str">
        <f>IF(K325="","",INDEX('[1]SOTY &amp; Multi Gun Data'!I$7:I$410,MATCH($I325,'[1]SOTY &amp; Multi Gun Data'!$F$7:$F$410,0),1))</f>
        <v/>
      </c>
      <c r="M325" s="312" t="str">
        <f t="shared" si="45"/>
        <v/>
      </c>
      <c r="N325" s="28" t="str">
        <f t="shared" si="51"/>
        <v/>
      </c>
      <c r="R325" s="310" t="str">
        <f>IFERROR(INDEX('[1]SOTY &amp; Multi Gun Data'!$F$7:$F$410,MATCH((ROW()-6),'[1]SOTY &amp; Multi Gun Data'!$AL$7:$AL$410,0),1),"")</f>
        <v/>
      </c>
      <c r="S325" s="311" t="str">
        <f>IF(R325="","",INDEX('[1]SOTY &amp; Multi Gun Data'!G$7:G$410,MATCH($R325,'[1]SOTY &amp; Multi Gun Data'!$F$7:$F$410,0),1))</f>
        <v/>
      </c>
      <c r="T325" s="313" t="str">
        <f>IF(S325="","",INDEX('[1]SOTY &amp; Multi Gun Data'!H$7:H$410,MATCH($R325,'[1]SOTY &amp; Multi Gun Data'!$F$7:$F$410,0),1))</f>
        <v/>
      </c>
      <c r="U325" s="314" t="str">
        <f>IF(T325="","",INDEX('[1]SOTY &amp; Multi Gun Data'!I$7:I$410,MATCH($R325,'[1]SOTY &amp; Multi Gun Data'!$F$7:$F$410,0),1))</f>
        <v/>
      </c>
      <c r="V325" s="312" t="str">
        <f t="shared" si="46"/>
        <v/>
      </c>
      <c r="W325" s="28" t="str">
        <f t="shared" si="52"/>
        <v/>
      </c>
      <c r="AA325" s="310" t="str">
        <f>IFERROR(INDEX('[1]SOTY &amp; Multi Gun Data'!$F$7:$F$410,MATCH((ROW()-6),'[1]SOTY &amp; Multi Gun Data'!$AN$7:$AN$410,0),1),"")</f>
        <v/>
      </c>
      <c r="AB325" s="311" t="str">
        <f>IF($AA325="","",INDEX('[1]SOTY &amp; Multi Gun Data'!G$7:G$410,MATCH($AA325,'[1]SOTY &amp; Multi Gun Data'!$F$7:$F$410,0),1))</f>
        <v/>
      </c>
      <c r="AC325" s="313" t="str">
        <f>IF($AA325="","",INDEX('[1]SOTY &amp; Multi Gun Data'!H$7:H$410,MATCH($AA325,'[1]SOTY &amp; Multi Gun Data'!$F$7:$F$410,0),1))</f>
        <v/>
      </c>
      <c r="AD325" s="315" t="str">
        <f>IF($AA325="","",INDEX('[1]SOTY &amp; Multi Gun Data'!J$7:J$410,MATCH($AA325,'[1]SOTY &amp; Multi Gun Data'!$F$7:$F$410,0),1))</f>
        <v/>
      </c>
      <c r="AE325" s="316" t="str">
        <f>IF($AA325="","",INDEX('[1]SOTY &amp; Multi Gun Data'!K$7:K$410,MATCH($AA325,'[1]SOTY &amp; Multi Gun Data'!$F$7:$F$410,0),1))</f>
        <v/>
      </c>
      <c r="AF325" s="312" t="str">
        <f t="shared" si="47"/>
        <v/>
      </c>
      <c r="AG325" s="28" t="str">
        <f t="shared" si="53"/>
        <v/>
      </c>
      <c r="AK325" s="310" t="str">
        <f>IFERROR(INDEX('[1]SOTY &amp; Multi Gun Data'!$F$7:$F$410,MATCH((ROW()-6),'[1]SOTY &amp; Multi Gun Data'!$AP$7:$AP$410,0),1),"")</f>
        <v/>
      </c>
      <c r="AL325" s="311" t="str">
        <f>IF($AK325="","",INDEX('[1]SOTY &amp; Multi Gun Data'!G$7:G$410,MATCH($AK325,'[1]SOTY &amp; Multi Gun Data'!$F$7:$F$410,0),1))</f>
        <v/>
      </c>
      <c r="AM325" s="313" t="str">
        <f>IF($AK325="","",INDEX('[1]SOTY &amp; Multi Gun Data'!H$7:H$410,MATCH($AK325,'[1]SOTY &amp; Multi Gun Data'!$F$7:$F$410,0),1))</f>
        <v/>
      </c>
      <c r="AN325" s="315" t="str">
        <f>IF($AK325="","",INDEX('[1]SOTY &amp; Multi Gun Data'!J$7:J$410,MATCH($AK325,'[1]SOTY &amp; Multi Gun Data'!$F$7:$F$410,0),1))</f>
        <v/>
      </c>
      <c r="AO325" s="316" t="str">
        <f>IF($AK325="","",INDEX('[1]SOTY &amp; Multi Gun Data'!K$7:K$410,MATCH($AK325,'[1]SOTY &amp; Multi Gun Data'!$F$7:$F$410,0),1))</f>
        <v/>
      </c>
      <c r="AP325" s="312" t="str">
        <f t="shared" si="48"/>
        <v/>
      </c>
      <c r="AQ325" s="28" t="str">
        <f t="shared" si="54"/>
        <v/>
      </c>
      <c r="AU325" s="310" t="str">
        <f>IFERROR(INDEX('[1]SOTY &amp; Multi Gun Data'!$F$7:$F$410,MATCH((ROW()-6),'[1]SOTY &amp; Multi Gun Data'!$AC$7:$AC$410,0),1),"")</f>
        <v/>
      </c>
      <c r="AV325" s="317" t="str">
        <f>IF(AU325="","",INDEX('[1]SOTY &amp; Multi Gun Data'!AB$7:AB$410,MATCH(AU325,'[1]SOTY &amp; Multi Gun Data'!$F$7:$F$410,0),1))</f>
        <v/>
      </c>
      <c r="AW325" s="318" t="str">
        <f t="array" ref="AW325">IF($AU325="","",MAX(IF('[1]SOTY &amp; Multi Gun Data'!$F$7:$F$410=$AU325,'[1]SOTY &amp; Multi Gun Data'!$G$7:$G$410),IF('[1]SOTY &amp; Multi Gun Data'!$F$7:$F$410=$AU325,'[1]SOTY &amp; Multi Gun Data'!$H$7:$H$410)))</f>
        <v/>
      </c>
      <c r="AX325" s="319" t="str">
        <f t="shared" si="49"/>
        <v/>
      </c>
    </row>
    <row r="326" spans="1:50" ht="16.7" x14ac:dyDescent="0.35">
      <c r="A326" s="310" t="str">
        <f>IFERROR(INDEX('[1]SOTY &amp; Multi Gun Data'!$F$7:$F$410,MATCH((ROW()-6),'[1]SOTY &amp; Multi Gun Data'!$AH$7:$AH$410,0),1),"")</f>
        <v/>
      </c>
      <c r="B326" s="311" t="str">
        <f>IF($A326="","",INDEX('[1]SOTY &amp; Multi Gun Data'!G$7:G$410,MATCH($A326,'[1]SOTY &amp; Multi Gun Data'!$F$7:$F$410,0),1))</f>
        <v/>
      </c>
      <c r="C326" s="311" t="str">
        <f>IF($A326="","",INDEX('[1]SOTY &amp; Multi Gun Data'!H$7:H$410,MATCH($A326,'[1]SOTY &amp; Multi Gun Data'!$F$7:$F$410,0),1))</f>
        <v/>
      </c>
      <c r="D326" s="312" t="str">
        <f t="shared" si="44"/>
        <v/>
      </c>
      <c r="E326" s="28" t="str">
        <f t="shared" si="50"/>
        <v/>
      </c>
      <c r="I326" s="310" t="str">
        <f>IFERROR(INDEX('[1]SOTY &amp; Multi Gun Data'!$F$7:$F$410,MATCH((ROW()-6),'[1]SOTY &amp; Multi Gun Data'!$AJ$7:$AJ$410,0),1),"")</f>
        <v/>
      </c>
      <c r="J326" s="311" t="str">
        <f>IF(I326="","",INDEX('[1]SOTY &amp; Multi Gun Data'!G$7:G$410,MATCH($I326,'[1]SOTY &amp; Multi Gun Data'!$F$7:$F$410,0),1))</f>
        <v/>
      </c>
      <c r="K326" s="313" t="str">
        <f>IF(J326="","",INDEX('[1]SOTY &amp; Multi Gun Data'!H$7:H$410,MATCH($I326,'[1]SOTY &amp; Multi Gun Data'!$F$7:$F$410,0),1))</f>
        <v/>
      </c>
      <c r="L326" s="314" t="str">
        <f>IF(K326="","",INDEX('[1]SOTY &amp; Multi Gun Data'!I$7:I$410,MATCH($I326,'[1]SOTY &amp; Multi Gun Data'!$F$7:$F$410,0),1))</f>
        <v/>
      </c>
      <c r="M326" s="312" t="str">
        <f t="shared" si="45"/>
        <v/>
      </c>
      <c r="N326" s="28" t="str">
        <f t="shared" si="51"/>
        <v/>
      </c>
      <c r="R326" s="310" t="str">
        <f>IFERROR(INDEX('[1]SOTY &amp; Multi Gun Data'!$F$7:$F$410,MATCH((ROW()-6),'[1]SOTY &amp; Multi Gun Data'!$AL$7:$AL$410,0),1),"")</f>
        <v/>
      </c>
      <c r="S326" s="311" t="str">
        <f>IF(R326="","",INDEX('[1]SOTY &amp; Multi Gun Data'!G$7:G$410,MATCH($R326,'[1]SOTY &amp; Multi Gun Data'!$F$7:$F$410,0),1))</f>
        <v/>
      </c>
      <c r="T326" s="313" t="str">
        <f>IF(S326="","",INDEX('[1]SOTY &amp; Multi Gun Data'!H$7:H$410,MATCH($R326,'[1]SOTY &amp; Multi Gun Data'!$F$7:$F$410,0),1))</f>
        <v/>
      </c>
      <c r="U326" s="314" t="str">
        <f>IF(T326="","",INDEX('[1]SOTY &amp; Multi Gun Data'!I$7:I$410,MATCH($R326,'[1]SOTY &amp; Multi Gun Data'!$F$7:$F$410,0),1))</f>
        <v/>
      </c>
      <c r="V326" s="312" t="str">
        <f t="shared" si="46"/>
        <v/>
      </c>
      <c r="W326" s="28" t="str">
        <f t="shared" si="52"/>
        <v/>
      </c>
      <c r="AA326" s="310" t="str">
        <f>IFERROR(INDEX('[1]SOTY &amp; Multi Gun Data'!$F$7:$F$410,MATCH((ROW()-6),'[1]SOTY &amp; Multi Gun Data'!$AN$7:$AN$410,0),1),"")</f>
        <v/>
      </c>
      <c r="AB326" s="311" t="str">
        <f>IF($AA326="","",INDEX('[1]SOTY &amp; Multi Gun Data'!G$7:G$410,MATCH($AA326,'[1]SOTY &amp; Multi Gun Data'!$F$7:$F$410,0),1))</f>
        <v/>
      </c>
      <c r="AC326" s="313" t="str">
        <f>IF($AA326="","",INDEX('[1]SOTY &amp; Multi Gun Data'!H$7:H$410,MATCH($AA326,'[1]SOTY &amp; Multi Gun Data'!$F$7:$F$410,0),1))</f>
        <v/>
      </c>
      <c r="AD326" s="315" t="str">
        <f>IF($AA326="","",INDEX('[1]SOTY &amp; Multi Gun Data'!J$7:J$410,MATCH($AA326,'[1]SOTY &amp; Multi Gun Data'!$F$7:$F$410,0),1))</f>
        <v/>
      </c>
      <c r="AE326" s="316" t="str">
        <f>IF($AA326="","",INDEX('[1]SOTY &amp; Multi Gun Data'!K$7:K$410,MATCH($AA326,'[1]SOTY &amp; Multi Gun Data'!$F$7:$F$410,0),1))</f>
        <v/>
      </c>
      <c r="AF326" s="312" t="str">
        <f t="shared" si="47"/>
        <v/>
      </c>
      <c r="AG326" s="28" t="str">
        <f t="shared" si="53"/>
        <v/>
      </c>
      <c r="AK326" s="310" t="str">
        <f>IFERROR(INDEX('[1]SOTY &amp; Multi Gun Data'!$F$7:$F$410,MATCH((ROW()-6),'[1]SOTY &amp; Multi Gun Data'!$AP$7:$AP$410,0),1),"")</f>
        <v/>
      </c>
      <c r="AL326" s="311" t="str">
        <f>IF($AK326="","",INDEX('[1]SOTY &amp; Multi Gun Data'!G$7:G$410,MATCH($AK326,'[1]SOTY &amp; Multi Gun Data'!$F$7:$F$410,0),1))</f>
        <v/>
      </c>
      <c r="AM326" s="313" t="str">
        <f>IF($AK326="","",INDEX('[1]SOTY &amp; Multi Gun Data'!H$7:H$410,MATCH($AK326,'[1]SOTY &amp; Multi Gun Data'!$F$7:$F$410,0),1))</f>
        <v/>
      </c>
      <c r="AN326" s="315" t="str">
        <f>IF($AK326="","",INDEX('[1]SOTY &amp; Multi Gun Data'!J$7:J$410,MATCH($AK326,'[1]SOTY &amp; Multi Gun Data'!$F$7:$F$410,0),1))</f>
        <v/>
      </c>
      <c r="AO326" s="316" t="str">
        <f>IF($AK326="","",INDEX('[1]SOTY &amp; Multi Gun Data'!K$7:K$410,MATCH($AK326,'[1]SOTY &amp; Multi Gun Data'!$F$7:$F$410,0),1))</f>
        <v/>
      </c>
      <c r="AP326" s="312" t="str">
        <f t="shared" si="48"/>
        <v/>
      </c>
      <c r="AQ326" s="28" t="str">
        <f t="shared" si="54"/>
        <v/>
      </c>
      <c r="AU326" s="310" t="str">
        <f>IFERROR(INDEX('[1]SOTY &amp; Multi Gun Data'!$F$7:$F$410,MATCH((ROW()-6),'[1]SOTY &amp; Multi Gun Data'!$AC$7:$AC$410,0),1),"")</f>
        <v/>
      </c>
      <c r="AV326" s="317" t="str">
        <f>IF(AU326="","",INDEX('[1]SOTY &amp; Multi Gun Data'!AB$7:AB$410,MATCH(AU326,'[1]SOTY &amp; Multi Gun Data'!$F$7:$F$410,0),1))</f>
        <v/>
      </c>
      <c r="AW326" s="318" t="str">
        <f t="array" ref="AW326">IF($AU326="","",MAX(IF('[1]SOTY &amp; Multi Gun Data'!$F$7:$F$410=$AU326,'[1]SOTY &amp; Multi Gun Data'!$G$7:$G$410),IF('[1]SOTY &amp; Multi Gun Data'!$F$7:$F$410=$AU326,'[1]SOTY &amp; Multi Gun Data'!$H$7:$H$410)))</f>
        <v/>
      </c>
      <c r="AX326" s="319" t="str">
        <f t="shared" si="49"/>
        <v/>
      </c>
    </row>
    <row r="327" spans="1:50" ht="16.7" x14ac:dyDescent="0.35">
      <c r="A327" s="310" t="str">
        <f>IFERROR(INDEX('[1]SOTY &amp; Multi Gun Data'!$F$7:$F$410,MATCH((ROW()-6),'[1]SOTY &amp; Multi Gun Data'!$AH$7:$AH$410,0),1),"")</f>
        <v/>
      </c>
      <c r="B327" s="311" t="str">
        <f>IF($A327="","",INDEX('[1]SOTY &amp; Multi Gun Data'!G$7:G$410,MATCH($A327,'[1]SOTY &amp; Multi Gun Data'!$F$7:$F$410,0),1))</f>
        <v/>
      </c>
      <c r="C327" s="311" t="str">
        <f>IF($A327="","",INDEX('[1]SOTY &amp; Multi Gun Data'!H$7:H$410,MATCH($A327,'[1]SOTY &amp; Multi Gun Data'!$F$7:$F$410,0),1))</f>
        <v/>
      </c>
      <c r="D327" s="312" t="str">
        <f t="shared" si="44"/>
        <v/>
      </c>
      <c r="E327" s="28" t="str">
        <f t="shared" si="50"/>
        <v/>
      </c>
      <c r="I327" s="310" t="str">
        <f>IFERROR(INDEX('[1]SOTY &amp; Multi Gun Data'!$F$7:$F$410,MATCH((ROW()-6),'[1]SOTY &amp; Multi Gun Data'!$AJ$7:$AJ$410,0),1),"")</f>
        <v/>
      </c>
      <c r="J327" s="311" t="str">
        <f>IF(I327="","",INDEX('[1]SOTY &amp; Multi Gun Data'!G$7:G$410,MATCH($I327,'[1]SOTY &amp; Multi Gun Data'!$F$7:$F$410,0),1))</f>
        <v/>
      </c>
      <c r="K327" s="313" t="str">
        <f>IF(J327="","",INDEX('[1]SOTY &amp; Multi Gun Data'!H$7:H$410,MATCH($I327,'[1]SOTY &amp; Multi Gun Data'!$F$7:$F$410,0),1))</f>
        <v/>
      </c>
      <c r="L327" s="314" t="str">
        <f>IF(K327="","",INDEX('[1]SOTY &amp; Multi Gun Data'!I$7:I$410,MATCH($I327,'[1]SOTY &amp; Multi Gun Data'!$F$7:$F$410,0),1))</f>
        <v/>
      </c>
      <c r="M327" s="312" t="str">
        <f t="shared" si="45"/>
        <v/>
      </c>
      <c r="N327" s="28" t="str">
        <f t="shared" si="51"/>
        <v/>
      </c>
      <c r="R327" s="310" t="str">
        <f>IFERROR(INDEX('[1]SOTY &amp; Multi Gun Data'!$F$7:$F$410,MATCH((ROW()-6),'[1]SOTY &amp; Multi Gun Data'!$AL$7:$AL$410,0),1),"")</f>
        <v/>
      </c>
      <c r="S327" s="311" t="str">
        <f>IF(R327="","",INDEX('[1]SOTY &amp; Multi Gun Data'!G$7:G$410,MATCH($R327,'[1]SOTY &amp; Multi Gun Data'!$F$7:$F$410,0),1))</f>
        <v/>
      </c>
      <c r="T327" s="313" t="str">
        <f>IF(S327="","",INDEX('[1]SOTY &amp; Multi Gun Data'!H$7:H$410,MATCH($R327,'[1]SOTY &amp; Multi Gun Data'!$F$7:$F$410,0),1))</f>
        <v/>
      </c>
      <c r="U327" s="314" t="str">
        <f>IF(T327="","",INDEX('[1]SOTY &amp; Multi Gun Data'!I$7:I$410,MATCH($R327,'[1]SOTY &amp; Multi Gun Data'!$F$7:$F$410,0),1))</f>
        <v/>
      </c>
      <c r="V327" s="312" t="str">
        <f t="shared" si="46"/>
        <v/>
      </c>
      <c r="W327" s="28" t="str">
        <f t="shared" si="52"/>
        <v/>
      </c>
      <c r="AA327" s="310" t="str">
        <f>IFERROR(INDEX('[1]SOTY &amp; Multi Gun Data'!$F$7:$F$410,MATCH((ROW()-6),'[1]SOTY &amp; Multi Gun Data'!$AN$7:$AN$410,0),1),"")</f>
        <v/>
      </c>
      <c r="AB327" s="311" t="str">
        <f>IF($AA327="","",INDEX('[1]SOTY &amp; Multi Gun Data'!G$7:G$410,MATCH($AA327,'[1]SOTY &amp; Multi Gun Data'!$F$7:$F$410,0),1))</f>
        <v/>
      </c>
      <c r="AC327" s="313" t="str">
        <f>IF($AA327="","",INDEX('[1]SOTY &amp; Multi Gun Data'!H$7:H$410,MATCH($AA327,'[1]SOTY &amp; Multi Gun Data'!$F$7:$F$410,0),1))</f>
        <v/>
      </c>
      <c r="AD327" s="315" t="str">
        <f>IF($AA327="","",INDEX('[1]SOTY &amp; Multi Gun Data'!J$7:J$410,MATCH($AA327,'[1]SOTY &amp; Multi Gun Data'!$F$7:$F$410,0),1))</f>
        <v/>
      </c>
      <c r="AE327" s="316" t="str">
        <f>IF($AA327="","",INDEX('[1]SOTY &amp; Multi Gun Data'!K$7:K$410,MATCH($AA327,'[1]SOTY &amp; Multi Gun Data'!$F$7:$F$410,0),1))</f>
        <v/>
      </c>
      <c r="AF327" s="312" t="str">
        <f t="shared" si="47"/>
        <v/>
      </c>
      <c r="AG327" s="28" t="str">
        <f t="shared" si="53"/>
        <v/>
      </c>
      <c r="AK327" s="310" t="str">
        <f>IFERROR(INDEX('[1]SOTY &amp; Multi Gun Data'!$F$7:$F$410,MATCH((ROW()-6),'[1]SOTY &amp; Multi Gun Data'!$AP$7:$AP$410,0),1),"")</f>
        <v/>
      </c>
      <c r="AL327" s="311" t="str">
        <f>IF($AK327="","",INDEX('[1]SOTY &amp; Multi Gun Data'!G$7:G$410,MATCH($AK327,'[1]SOTY &amp; Multi Gun Data'!$F$7:$F$410,0),1))</f>
        <v/>
      </c>
      <c r="AM327" s="313" t="str">
        <f>IF($AK327="","",INDEX('[1]SOTY &amp; Multi Gun Data'!H$7:H$410,MATCH($AK327,'[1]SOTY &amp; Multi Gun Data'!$F$7:$F$410,0),1))</f>
        <v/>
      </c>
      <c r="AN327" s="315" t="str">
        <f>IF($AK327="","",INDEX('[1]SOTY &amp; Multi Gun Data'!J$7:J$410,MATCH($AK327,'[1]SOTY &amp; Multi Gun Data'!$F$7:$F$410,0),1))</f>
        <v/>
      </c>
      <c r="AO327" s="316" t="str">
        <f>IF($AK327="","",INDEX('[1]SOTY &amp; Multi Gun Data'!K$7:K$410,MATCH($AK327,'[1]SOTY &amp; Multi Gun Data'!$F$7:$F$410,0),1))</f>
        <v/>
      </c>
      <c r="AP327" s="312" t="str">
        <f t="shared" si="48"/>
        <v/>
      </c>
      <c r="AQ327" s="28" t="str">
        <f t="shared" si="54"/>
        <v/>
      </c>
      <c r="AU327" s="310" t="str">
        <f>IFERROR(INDEX('[1]SOTY &amp; Multi Gun Data'!$F$7:$F$410,MATCH((ROW()-6),'[1]SOTY &amp; Multi Gun Data'!$AC$7:$AC$410,0),1),"")</f>
        <v/>
      </c>
      <c r="AV327" s="317" t="str">
        <f>IF(AU327="","",INDEX('[1]SOTY &amp; Multi Gun Data'!AB$7:AB$410,MATCH(AU327,'[1]SOTY &amp; Multi Gun Data'!$F$7:$F$410,0),1))</f>
        <v/>
      </c>
      <c r="AW327" s="318" t="str">
        <f t="array" ref="AW327">IF($AU327="","",MAX(IF('[1]SOTY &amp; Multi Gun Data'!$F$7:$F$410=$AU327,'[1]SOTY &amp; Multi Gun Data'!$G$7:$G$410),IF('[1]SOTY &amp; Multi Gun Data'!$F$7:$F$410=$AU327,'[1]SOTY &amp; Multi Gun Data'!$H$7:$H$410)))</f>
        <v/>
      </c>
      <c r="AX327" s="319" t="str">
        <f t="shared" si="49"/>
        <v/>
      </c>
    </row>
    <row r="328" spans="1:50" ht="16.7" x14ac:dyDescent="0.35">
      <c r="A328" s="310" t="str">
        <f>IFERROR(INDEX('[1]SOTY &amp; Multi Gun Data'!$F$7:$F$410,MATCH((ROW()-6),'[1]SOTY &amp; Multi Gun Data'!$AH$7:$AH$410,0),1),"")</f>
        <v/>
      </c>
      <c r="B328" s="311" t="str">
        <f>IF($A328="","",INDEX('[1]SOTY &amp; Multi Gun Data'!G$7:G$410,MATCH($A328,'[1]SOTY &amp; Multi Gun Data'!$F$7:$F$410,0),1))</f>
        <v/>
      </c>
      <c r="C328" s="311" t="str">
        <f>IF($A328="","",INDEX('[1]SOTY &amp; Multi Gun Data'!H$7:H$410,MATCH($A328,'[1]SOTY &amp; Multi Gun Data'!$F$7:$F$410,0),1))</f>
        <v/>
      </c>
      <c r="D328" s="312" t="str">
        <f t="shared" ref="D328:D391" si="55">IF(A328="","",B328+C328)</f>
        <v/>
      </c>
      <c r="E328" s="28" t="str">
        <f t="shared" si="50"/>
        <v/>
      </c>
      <c r="I328" s="310" t="str">
        <f>IFERROR(INDEX('[1]SOTY &amp; Multi Gun Data'!$F$7:$F$410,MATCH((ROW()-6),'[1]SOTY &amp; Multi Gun Data'!$AJ$7:$AJ$410,0),1),"")</f>
        <v/>
      </c>
      <c r="J328" s="311" t="str">
        <f>IF(I328="","",INDEX('[1]SOTY &amp; Multi Gun Data'!G$7:G$410,MATCH($I328,'[1]SOTY &amp; Multi Gun Data'!$F$7:$F$410,0),1))</f>
        <v/>
      </c>
      <c r="K328" s="313" t="str">
        <f>IF(J328="","",INDEX('[1]SOTY &amp; Multi Gun Data'!H$7:H$410,MATCH($I328,'[1]SOTY &amp; Multi Gun Data'!$F$7:$F$410,0),1))</f>
        <v/>
      </c>
      <c r="L328" s="314" t="str">
        <f>IF(K328="","",INDEX('[1]SOTY &amp; Multi Gun Data'!I$7:I$410,MATCH($I328,'[1]SOTY &amp; Multi Gun Data'!$F$7:$F$410,0),1))</f>
        <v/>
      </c>
      <c r="M328" s="312" t="str">
        <f t="shared" ref="M328:M391" si="56">IF(I328="","",MAX(J328:K328)+L328)</f>
        <v/>
      </c>
      <c r="N328" s="28" t="str">
        <f t="shared" si="51"/>
        <v/>
      </c>
      <c r="R328" s="310" t="str">
        <f>IFERROR(INDEX('[1]SOTY &amp; Multi Gun Data'!$F$7:$F$410,MATCH((ROW()-6),'[1]SOTY &amp; Multi Gun Data'!$AL$7:$AL$410,0),1),"")</f>
        <v/>
      </c>
      <c r="S328" s="311" t="str">
        <f>IF(R328="","",INDEX('[1]SOTY &amp; Multi Gun Data'!G$7:G$410,MATCH($R328,'[1]SOTY &amp; Multi Gun Data'!$F$7:$F$410,0),1))</f>
        <v/>
      </c>
      <c r="T328" s="313" t="str">
        <f>IF(S328="","",INDEX('[1]SOTY &amp; Multi Gun Data'!H$7:H$410,MATCH($R328,'[1]SOTY &amp; Multi Gun Data'!$F$7:$F$410,0),1))</f>
        <v/>
      </c>
      <c r="U328" s="314" t="str">
        <f>IF(T328="","",INDEX('[1]SOTY &amp; Multi Gun Data'!I$7:I$410,MATCH($R328,'[1]SOTY &amp; Multi Gun Data'!$F$7:$F$410,0),1))</f>
        <v/>
      </c>
      <c r="V328" s="312" t="str">
        <f t="shared" ref="V328:V391" si="57">IF(R328="","",SUM(S328:U328))</f>
        <v/>
      </c>
      <c r="W328" s="28" t="str">
        <f t="shared" si="52"/>
        <v/>
      </c>
      <c r="AA328" s="310" t="str">
        <f>IFERROR(INDEX('[1]SOTY &amp; Multi Gun Data'!$F$7:$F$410,MATCH((ROW()-6),'[1]SOTY &amp; Multi Gun Data'!$AN$7:$AN$410,0),1),"")</f>
        <v/>
      </c>
      <c r="AB328" s="311" t="str">
        <f>IF($AA328="","",INDEX('[1]SOTY &amp; Multi Gun Data'!G$7:G$410,MATCH($AA328,'[1]SOTY &amp; Multi Gun Data'!$F$7:$F$410,0),1))</f>
        <v/>
      </c>
      <c r="AC328" s="313" t="str">
        <f>IF($AA328="","",INDEX('[1]SOTY &amp; Multi Gun Data'!H$7:H$410,MATCH($AA328,'[1]SOTY &amp; Multi Gun Data'!$F$7:$F$410,0),1))</f>
        <v/>
      </c>
      <c r="AD328" s="315" t="str">
        <f>IF($AA328="","",INDEX('[1]SOTY &amp; Multi Gun Data'!J$7:J$410,MATCH($AA328,'[1]SOTY &amp; Multi Gun Data'!$F$7:$F$410,0),1))</f>
        <v/>
      </c>
      <c r="AE328" s="316" t="str">
        <f>IF($AA328="","",INDEX('[1]SOTY &amp; Multi Gun Data'!K$7:K$410,MATCH($AA328,'[1]SOTY &amp; Multi Gun Data'!$F$7:$F$410,0),1))</f>
        <v/>
      </c>
      <c r="AF328" s="312" t="str">
        <f t="shared" ref="AF328:AF391" si="58">IF(AA328="","",MAX(AB328:AC328)+MAX(AD328:AE328))</f>
        <v/>
      </c>
      <c r="AG328" s="28" t="str">
        <f t="shared" si="53"/>
        <v/>
      </c>
      <c r="AK328" s="310" t="str">
        <f>IFERROR(INDEX('[1]SOTY &amp; Multi Gun Data'!$F$7:$F$410,MATCH((ROW()-6),'[1]SOTY &amp; Multi Gun Data'!$AP$7:$AP$410,0),1),"")</f>
        <v/>
      </c>
      <c r="AL328" s="311" t="str">
        <f>IF($AK328="","",INDEX('[1]SOTY &amp; Multi Gun Data'!G$7:G$410,MATCH($AK328,'[1]SOTY &amp; Multi Gun Data'!$F$7:$F$410,0),1))</f>
        <v/>
      </c>
      <c r="AM328" s="313" t="str">
        <f>IF($AK328="","",INDEX('[1]SOTY &amp; Multi Gun Data'!H$7:H$410,MATCH($AK328,'[1]SOTY &amp; Multi Gun Data'!$F$7:$F$410,0),1))</f>
        <v/>
      </c>
      <c r="AN328" s="315" t="str">
        <f>IF($AK328="","",INDEX('[1]SOTY &amp; Multi Gun Data'!J$7:J$410,MATCH($AK328,'[1]SOTY &amp; Multi Gun Data'!$F$7:$F$410,0),1))</f>
        <v/>
      </c>
      <c r="AO328" s="316" t="str">
        <f>IF($AK328="","",INDEX('[1]SOTY &amp; Multi Gun Data'!K$7:K$410,MATCH($AK328,'[1]SOTY &amp; Multi Gun Data'!$F$7:$F$410,0),1))</f>
        <v/>
      </c>
      <c r="AP328" s="312" t="str">
        <f t="shared" ref="AP328:AP391" si="59">IF(AK328="","",SUM(AL328:AO328))</f>
        <v/>
      </c>
      <c r="AQ328" s="28" t="str">
        <f t="shared" si="54"/>
        <v/>
      </c>
      <c r="AU328" s="310" t="str">
        <f>IFERROR(INDEX('[1]SOTY &amp; Multi Gun Data'!$F$7:$F$410,MATCH((ROW()-6),'[1]SOTY &amp; Multi Gun Data'!$AC$7:$AC$410,0),1),"")</f>
        <v/>
      </c>
      <c r="AV328" s="317" t="str">
        <f>IF(AU328="","",INDEX('[1]SOTY &amp; Multi Gun Data'!AB$7:AB$410,MATCH(AU328,'[1]SOTY &amp; Multi Gun Data'!$F$7:$F$410,0),1))</f>
        <v/>
      </c>
      <c r="AW328" s="318" t="str">
        <f t="array" ref="AW328">IF($AU328="","",MAX(IF('[1]SOTY &amp; Multi Gun Data'!$F$7:$F$410=$AU328,'[1]SOTY &amp; Multi Gun Data'!$G$7:$G$410),IF('[1]SOTY &amp; Multi Gun Data'!$F$7:$F$410=$AU328,'[1]SOTY &amp; Multi Gun Data'!$H$7:$H$410)))</f>
        <v/>
      </c>
      <c r="AX328" s="319" t="str">
        <f t="shared" ref="AX328:AX391" si="60">IF(AU328="","",AX327+1)</f>
        <v/>
      </c>
    </row>
    <row r="329" spans="1:50" ht="16.7" x14ac:dyDescent="0.35">
      <c r="A329" s="310" t="str">
        <f>IFERROR(INDEX('[1]SOTY &amp; Multi Gun Data'!$F$7:$F$410,MATCH((ROW()-6),'[1]SOTY &amp; Multi Gun Data'!$AH$7:$AH$410,0),1),"")</f>
        <v/>
      </c>
      <c r="B329" s="311" t="str">
        <f>IF($A329="","",INDEX('[1]SOTY &amp; Multi Gun Data'!G$7:G$410,MATCH($A329,'[1]SOTY &amp; Multi Gun Data'!$F$7:$F$410,0),1))</f>
        <v/>
      </c>
      <c r="C329" s="311" t="str">
        <f>IF($A329="","",INDEX('[1]SOTY &amp; Multi Gun Data'!H$7:H$410,MATCH($A329,'[1]SOTY &amp; Multi Gun Data'!$F$7:$F$410,0),1))</f>
        <v/>
      </c>
      <c r="D329" s="312" t="str">
        <f t="shared" si="55"/>
        <v/>
      </c>
      <c r="E329" s="28" t="str">
        <f t="shared" ref="E329:E392" si="61">IF(A329="","",E328+1)</f>
        <v/>
      </c>
      <c r="I329" s="310" t="str">
        <f>IFERROR(INDEX('[1]SOTY &amp; Multi Gun Data'!$F$7:$F$410,MATCH((ROW()-6),'[1]SOTY &amp; Multi Gun Data'!$AJ$7:$AJ$410,0),1),"")</f>
        <v/>
      </c>
      <c r="J329" s="311" t="str">
        <f>IF(I329="","",INDEX('[1]SOTY &amp; Multi Gun Data'!G$7:G$410,MATCH($I329,'[1]SOTY &amp; Multi Gun Data'!$F$7:$F$410,0),1))</f>
        <v/>
      </c>
      <c r="K329" s="313" t="str">
        <f>IF(J329="","",INDEX('[1]SOTY &amp; Multi Gun Data'!H$7:H$410,MATCH($I329,'[1]SOTY &amp; Multi Gun Data'!$F$7:$F$410,0),1))</f>
        <v/>
      </c>
      <c r="L329" s="314" t="str">
        <f>IF(K329="","",INDEX('[1]SOTY &amp; Multi Gun Data'!I$7:I$410,MATCH($I329,'[1]SOTY &amp; Multi Gun Data'!$F$7:$F$410,0),1))</f>
        <v/>
      </c>
      <c r="M329" s="312" t="str">
        <f t="shared" si="56"/>
        <v/>
      </c>
      <c r="N329" s="28" t="str">
        <f t="shared" ref="N329:N392" si="62">IF(I329="","",N328+1)</f>
        <v/>
      </c>
      <c r="R329" s="310" t="str">
        <f>IFERROR(INDEX('[1]SOTY &amp; Multi Gun Data'!$F$7:$F$410,MATCH((ROW()-6),'[1]SOTY &amp; Multi Gun Data'!$AL$7:$AL$410,0),1),"")</f>
        <v/>
      </c>
      <c r="S329" s="311" t="str">
        <f>IF(R329="","",INDEX('[1]SOTY &amp; Multi Gun Data'!G$7:G$410,MATCH($R329,'[1]SOTY &amp; Multi Gun Data'!$F$7:$F$410,0),1))</f>
        <v/>
      </c>
      <c r="T329" s="313" t="str">
        <f>IF(S329="","",INDEX('[1]SOTY &amp; Multi Gun Data'!H$7:H$410,MATCH($R329,'[1]SOTY &amp; Multi Gun Data'!$F$7:$F$410,0),1))</f>
        <v/>
      </c>
      <c r="U329" s="314" t="str">
        <f>IF(T329="","",INDEX('[1]SOTY &amp; Multi Gun Data'!I$7:I$410,MATCH($R329,'[1]SOTY &amp; Multi Gun Data'!$F$7:$F$410,0),1))</f>
        <v/>
      </c>
      <c r="V329" s="312" t="str">
        <f t="shared" si="57"/>
        <v/>
      </c>
      <c r="W329" s="28" t="str">
        <f t="shared" ref="W329:W392" si="63">IF(R329="","",W328+1)</f>
        <v/>
      </c>
      <c r="AA329" s="310" t="str">
        <f>IFERROR(INDEX('[1]SOTY &amp; Multi Gun Data'!$F$7:$F$410,MATCH((ROW()-6),'[1]SOTY &amp; Multi Gun Data'!$AN$7:$AN$410,0),1),"")</f>
        <v/>
      </c>
      <c r="AB329" s="311" t="str">
        <f>IF($AA329="","",INDEX('[1]SOTY &amp; Multi Gun Data'!G$7:G$410,MATCH($AA329,'[1]SOTY &amp; Multi Gun Data'!$F$7:$F$410,0),1))</f>
        <v/>
      </c>
      <c r="AC329" s="313" t="str">
        <f>IF($AA329="","",INDEX('[1]SOTY &amp; Multi Gun Data'!H$7:H$410,MATCH($AA329,'[1]SOTY &amp; Multi Gun Data'!$F$7:$F$410,0),1))</f>
        <v/>
      </c>
      <c r="AD329" s="315" t="str">
        <f>IF($AA329="","",INDEX('[1]SOTY &amp; Multi Gun Data'!J$7:J$410,MATCH($AA329,'[1]SOTY &amp; Multi Gun Data'!$F$7:$F$410,0),1))</f>
        <v/>
      </c>
      <c r="AE329" s="316" t="str">
        <f>IF($AA329="","",INDEX('[1]SOTY &amp; Multi Gun Data'!K$7:K$410,MATCH($AA329,'[1]SOTY &amp; Multi Gun Data'!$F$7:$F$410,0),1))</f>
        <v/>
      </c>
      <c r="AF329" s="312" t="str">
        <f t="shared" si="58"/>
        <v/>
      </c>
      <c r="AG329" s="28" t="str">
        <f t="shared" ref="AG329:AG392" si="64">IF(AA329="","",AG328+1)</f>
        <v/>
      </c>
      <c r="AK329" s="310" t="str">
        <f>IFERROR(INDEX('[1]SOTY &amp; Multi Gun Data'!$F$7:$F$410,MATCH((ROW()-6),'[1]SOTY &amp; Multi Gun Data'!$AP$7:$AP$410,0),1),"")</f>
        <v/>
      </c>
      <c r="AL329" s="311" t="str">
        <f>IF($AK329="","",INDEX('[1]SOTY &amp; Multi Gun Data'!G$7:G$410,MATCH($AK329,'[1]SOTY &amp; Multi Gun Data'!$F$7:$F$410,0),1))</f>
        <v/>
      </c>
      <c r="AM329" s="313" t="str">
        <f>IF($AK329="","",INDEX('[1]SOTY &amp; Multi Gun Data'!H$7:H$410,MATCH($AK329,'[1]SOTY &amp; Multi Gun Data'!$F$7:$F$410,0),1))</f>
        <v/>
      </c>
      <c r="AN329" s="315" t="str">
        <f>IF($AK329="","",INDEX('[1]SOTY &amp; Multi Gun Data'!J$7:J$410,MATCH($AK329,'[1]SOTY &amp; Multi Gun Data'!$F$7:$F$410,0),1))</f>
        <v/>
      </c>
      <c r="AO329" s="316" t="str">
        <f>IF($AK329="","",INDEX('[1]SOTY &amp; Multi Gun Data'!K$7:K$410,MATCH($AK329,'[1]SOTY &amp; Multi Gun Data'!$F$7:$F$410,0),1))</f>
        <v/>
      </c>
      <c r="AP329" s="312" t="str">
        <f t="shared" si="59"/>
        <v/>
      </c>
      <c r="AQ329" s="28" t="str">
        <f t="shared" ref="AQ329:AQ392" si="65">IF(AK329="","",AQ328+1)</f>
        <v/>
      </c>
      <c r="AU329" s="310" t="str">
        <f>IFERROR(INDEX('[1]SOTY &amp; Multi Gun Data'!$F$7:$F$410,MATCH((ROW()-6),'[1]SOTY &amp; Multi Gun Data'!$AC$7:$AC$410,0),1),"")</f>
        <v/>
      </c>
      <c r="AV329" s="317" t="str">
        <f>IF(AU329="","",INDEX('[1]SOTY &amp; Multi Gun Data'!AB$7:AB$410,MATCH(AU329,'[1]SOTY &amp; Multi Gun Data'!$F$7:$F$410,0),1))</f>
        <v/>
      </c>
      <c r="AW329" s="318" t="str">
        <f t="array" ref="AW329">IF($AU329="","",MAX(IF('[1]SOTY &amp; Multi Gun Data'!$F$7:$F$410=$AU329,'[1]SOTY &amp; Multi Gun Data'!$G$7:$G$410),IF('[1]SOTY &amp; Multi Gun Data'!$F$7:$F$410=$AU329,'[1]SOTY &amp; Multi Gun Data'!$H$7:$H$410)))</f>
        <v/>
      </c>
      <c r="AX329" s="319" t="str">
        <f t="shared" si="60"/>
        <v/>
      </c>
    </row>
    <row r="330" spans="1:50" ht="16.7" x14ac:dyDescent="0.35">
      <c r="A330" s="310" t="str">
        <f>IFERROR(INDEX('[1]SOTY &amp; Multi Gun Data'!$F$7:$F$410,MATCH((ROW()-6),'[1]SOTY &amp; Multi Gun Data'!$AH$7:$AH$410,0),1),"")</f>
        <v/>
      </c>
      <c r="B330" s="311" t="str">
        <f>IF($A330="","",INDEX('[1]SOTY &amp; Multi Gun Data'!G$7:G$410,MATCH($A330,'[1]SOTY &amp; Multi Gun Data'!$F$7:$F$410,0),1))</f>
        <v/>
      </c>
      <c r="C330" s="311" t="str">
        <f>IF($A330="","",INDEX('[1]SOTY &amp; Multi Gun Data'!H$7:H$410,MATCH($A330,'[1]SOTY &amp; Multi Gun Data'!$F$7:$F$410,0),1))</f>
        <v/>
      </c>
      <c r="D330" s="312" t="str">
        <f t="shared" si="55"/>
        <v/>
      </c>
      <c r="E330" s="28" t="str">
        <f t="shared" si="61"/>
        <v/>
      </c>
      <c r="I330" s="310" t="str">
        <f>IFERROR(INDEX('[1]SOTY &amp; Multi Gun Data'!$F$7:$F$410,MATCH((ROW()-6),'[1]SOTY &amp; Multi Gun Data'!$AJ$7:$AJ$410,0),1),"")</f>
        <v/>
      </c>
      <c r="J330" s="311" t="str">
        <f>IF(I330="","",INDEX('[1]SOTY &amp; Multi Gun Data'!G$7:G$410,MATCH($I330,'[1]SOTY &amp; Multi Gun Data'!$F$7:$F$410,0),1))</f>
        <v/>
      </c>
      <c r="K330" s="313" t="str">
        <f>IF(J330="","",INDEX('[1]SOTY &amp; Multi Gun Data'!H$7:H$410,MATCH($I330,'[1]SOTY &amp; Multi Gun Data'!$F$7:$F$410,0),1))</f>
        <v/>
      </c>
      <c r="L330" s="314" t="str">
        <f>IF(K330="","",INDEX('[1]SOTY &amp; Multi Gun Data'!I$7:I$410,MATCH($I330,'[1]SOTY &amp; Multi Gun Data'!$F$7:$F$410,0),1))</f>
        <v/>
      </c>
      <c r="M330" s="312" t="str">
        <f t="shared" si="56"/>
        <v/>
      </c>
      <c r="N330" s="28" t="str">
        <f t="shared" si="62"/>
        <v/>
      </c>
      <c r="R330" s="310" t="str">
        <f>IFERROR(INDEX('[1]SOTY &amp; Multi Gun Data'!$F$7:$F$410,MATCH((ROW()-6),'[1]SOTY &amp; Multi Gun Data'!$AL$7:$AL$410,0),1),"")</f>
        <v/>
      </c>
      <c r="S330" s="311" t="str">
        <f>IF(R330="","",INDEX('[1]SOTY &amp; Multi Gun Data'!G$7:G$410,MATCH($R330,'[1]SOTY &amp; Multi Gun Data'!$F$7:$F$410,0),1))</f>
        <v/>
      </c>
      <c r="T330" s="313" t="str">
        <f>IF(S330="","",INDEX('[1]SOTY &amp; Multi Gun Data'!H$7:H$410,MATCH($R330,'[1]SOTY &amp; Multi Gun Data'!$F$7:$F$410,0),1))</f>
        <v/>
      </c>
      <c r="U330" s="314" t="str">
        <f>IF(T330="","",INDEX('[1]SOTY &amp; Multi Gun Data'!I$7:I$410,MATCH($R330,'[1]SOTY &amp; Multi Gun Data'!$F$7:$F$410,0),1))</f>
        <v/>
      </c>
      <c r="V330" s="312" t="str">
        <f t="shared" si="57"/>
        <v/>
      </c>
      <c r="W330" s="28" t="str">
        <f t="shared" si="63"/>
        <v/>
      </c>
      <c r="AA330" s="310" t="str">
        <f>IFERROR(INDEX('[1]SOTY &amp; Multi Gun Data'!$F$7:$F$410,MATCH((ROW()-6),'[1]SOTY &amp; Multi Gun Data'!$AN$7:$AN$410,0),1),"")</f>
        <v/>
      </c>
      <c r="AB330" s="311" t="str">
        <f>IF($AA330="","",INDEX('[1]SOTY &amp; Multi Gun Data'!G$7:G$410,MATCH($AA330,'[1]SOTY &amp; Multi Gun Data'!$F$7:$F$410,0),1))</f>
        <v/>
      </c>
      <c r="AC330" s="313" t="str">
        <f>IF($AA330="","",INDEX('[1]SOTY &amp; Multi Gun Data'!H$7:H$410,MATCH($AA330,'[1]SOTY &amp; Multi Gun Data'!$F$7:$F$410,0),1))</f>
        <v/>
      </c>
      <c r="AD330" s="315" t="str">
        <f>IF($AA330="","",INDEX('[1]SOTY &amp; Multi Gun Data'!J$7:J$410,MATCH($AA330,'[1]SOTY &amp; Multi Gun Data'!$F$7:$F$410,0),1))</f>
        <v/>
      </c>
      <c r="AE330" s="316" t="str">
        <f>IF($AA330="","",INDEX('[1]SOTY &amp; Multi Gun Data'!K$7:K$410,MATCH($AA330,'[1]SOTY &amp; Multi Gun Data'!$F$7:$F$410,0),1))</f>
        <v/>
      </c>
      <c r="AF330" s="312" t="str">
        <f t="shared" si="58"/>
        <v/>
      </c>
      <c r="AG330" s="28" t="str">
        <f t="shared" si="64"/>
        <v/>
      </c>
      <c r="AK330" s="310" t="str">
        <f>IFERROR(INDEX('[1]SOTY &amp; Multi Gun Data'!$F$7:$F$410,MATCH((ROW()-6),'[1]SOTY &amp; Multi Gun Data'!$AP$7:$AP$410,0),1),"")</f>
        <v/>
      </c>
      <c r="AL330" s="311" t="str">
        <f>IF($AK330="","",INDEX('[1]SOTY &amp; Multi Gun Data'!G$7:G$410,MATCH($AK330,'[1]SOTY &amp; Multi Gun Data'!$F$7:$F$410,0),1))</f>
        <v/>
      </c>
      <c r="AM330" s="313" t="str">
        <f>IF($AK330="","",INDEX('[1]SOTY &amp; Multi Gun Data'!H$7:H$410,MATCH($AK330,'[1]SOTY &amp; Multi Gun Data'!$F$7:$F$410,0),1))</f>
        <v/>
      </c>
      <c r="AN330" s="315" t="str">
        <f>IF($AK330="","",INDEX('[1]SOTY &amp; Multi Gun Data'!J$7:J$410,MATCH($AK330,'[1]SOTY &amp; Multi Gun Data'!$F$7:$F$410,0),1))</f>
        <v/>
      </c>
      <c r="AO330" s="316" t="str">
        <f>IF($AK330="","",INDEX('[1]SOTY &amp; Multi Gun Data'!K$7:K$410,MATCH($AK330,'[1]SOTY &amp; Multi Gun Data'!$F$7:$F$410,0),1))</f>
        <v/>
      </c>
      <c r="AP330" s="312" t="str">
        <f t="shared" si="59"/>
        <v/>
      </c>
      <c r="AQ330" s="28" t="str">
        <f t="shared" si="65"/>
        <v/>
      </c>
      <c r="AU330" s="310" t="str">
        <f>IFERROR(INDEX('[1]SOTY &amp; Multi Gun Data'!$F$7:$F$410,MATCH((ROW()-6),'[1]SOTY &amp; Multi Gun Data'!$AC$7:$AC$410,0),1),"")</f>
        <v/>
      </c>
      <c r="AV330" s="317" t="str">
        <f>IF(AU330="","",INDEX('[1]SOTY &amp; Multi Gun Data'!AB$7:AB$410,MATCH(AU330,'[1]SOTY &amp; Multi Gun Data'!$F$7:$F$410,0),1))</f>
        <v/>
      </c>
      <c r="AW330" s="318" t="str">
        <f t="array" ref="AW330">IF($AU330="","",MAX(IF('[1]SOTY &amp; Multi Gun Data'!$F$7:$F$410=$AU330,'[1]SOTY &amp; Multi Gun Data'!$G$7:$G$410),IF('[1]SOTY &amp; Multi Gun Data'!$F$7:$F$410=$AU330,'[1]SOTY &amp; Multi Gun Data'!$H$7:$H$410)))</f>
        <v/>
      </c>
      <c r="AX330" s="319" t="str">
        <f t="shared" si="60"/>
        <v/>
      </c>
    </row>
    <row r="331" spans="1:50" ht="16.7" x14ac:dyDescent="0.35">
      <c r="A331" s="310" t="str">
        <f>IFERROR(INDEX('[1]SOTY &amp; Multi Gun Data'!$F$7:$F$410,MATCH((ROW()-6),'[1]SOTY &amp; Multi Gun Data'!$AH$7:$AH$410,0),1),"")</f>
        <v/>
      </c>
      <c r="B331" s="311" t="str">
        <f>IF($A331="","",INDEX('[1]SOTY &amp; Multi Gun Data'!G$7:G$410,MATCH($A331,'[1]SOTY &amp; Multi Gun Data'!$F$7:$F$410,0),1))</f>
        <v/>
      </c>
      <c r="C331" s="311" t="str">
        <f>IF($A331="","",INDEX('[1]SOTY &amp; Multi Gun Data'!H$7:H$410,MATCH($A331,'[1]SOTY &amp; Multi Gun Data'!$F$7:$F$410,0),1))</f>
        <v/>
      </c>
      <c r="D331" s="312" t="str">
        <f t="shared" si="55"/>
        <v/>
      </c>
      <c r="E331" s="28" t="str">
        <f t="shared" si="61"/>
        <v/>
      </c>
      <c r="I331" s="310" t="str">
        <f>IFERROR(INDEX('[1]SOTY &amp; Multi Gun Data'!$F$7:$F$410,MATCH((ROW()-6),'[1]SOTY &amp; Multi Gun Data'!$AJ$7:$AJ$410,0),1),"")</f>
        <v/>
      </c>
      <c r="J331" s="311" t="str">
        <f>IF(I331="","",INDEX('[1]SOTY &amp; Multi Gun Data'!G$7:G$410,MATCH($I331,'[1]SOTY &amp; Multi Gun Data'!$F$7:$F$410,0),1))</f>
        <v/>
      </c>
      <c r="K331" s="313" t="str">
        <f>IF(J331="","",INDEX('[1]SOTY &amp; Multi Gun Data'!H$7:H$410,MATCH($I331,'[1]SOTY &amp; Multi Gun Data'!$F$7:$F$410,0),1))</f>
        <v/>
      </c>
      <c r="L331" s="314" t="str">
        <f>IF(K331="","",INDEX('[1]SOTY &amp; Multi Gun Data'!I$7:I$410,MATCH($I331,'[1]SOTY &amp; Multi Gun Data'!$F$7:$F$410,0),1))</f>
        <v/>
      </c>
      <c r="M331" s="312" t="str">
        <f t="shared" si="56"/>
        <v/>
      </c>
      <c r="N331" s="28" t="str">
        <f t="shared" si="62"/>
        <v/>
      </c>
      <c r="R331" s="310" t="str">
        <f>IFERROR(INDEX('[1]SOTY &amp; Multi Gun Data'!$F$7:$F$410,MATCH((ROW()-6),'[1]SOTY &amp; Multi Gun Data'!$AL$7:$AL$410,0),1),"")</f>
        <v/>
      </c>
      <c r="S331" s="311" t="str">
        <f>IF(R331="","",INDEX('[1]SOTY &amp; Multi Gun Data'!G$7:G$410,MATCH($R331,'[1]SOTY &amp; Multi Gun Data'!$F$7:$F$410,0),1))</f>
        <v/>
      </c>
      <c r="T331" s="313" t="str">
        <f>IF(S331="","",INDEX('[1]SOTY &amp; Multi Gun Data'!H$7:H$410,MATCH($R331,'[1]SOTY &amp; Multi Gun Data'!$F$7:$F$410,0),1))</f>
        <v/>
      </c>
      <c r="U331" s="314" t="str">
        <f>IF(T331="","",INDEX('[1]SOTY &amp; Multi Gun Data'!I$7:I$410,MATCH($R331,'[1]SOTY &amp; Multi Gun Data'!$F$7:$F$410,0),1))</f>
        <v/>
      </c>
      <c r="V331" s="312" t="str">
        <f t="shared" si="57"/>
        <v/>
      </c>
      <c r="W331" s="28" t="str">
        <f t="shared" si="63"/>
        <v/>
      </c>
      <c r="AA331" s="310" t="str">
        <f>IFERROR(INDEX('[1]SOTY &amp; Multi Gun Data'!$F$7:$F$410,MATCH((ROW()-6),'[1]SOTY &amp; Multi Gun Data'!$AN$7:$AN$410,0),1),"")</f>
        <v/>
      </c>
      <c r="AB331" s="311" t="str">
        <f>IF($AA331="","",INDEX('[1]SOTY &amp; Multi Gun Data'!G$7:G$410,MATCH($AA331,'[1]SOTY &amp; Multi Gun Data'!$F$7:$F$410,0),1))</f>
        <v/>
      </c>
      <c r="AC331" s="313" t="str">
        <f>IF($AA331="","",INDEX('[1]SOTY &amp; Multi Gun Data'!H$7:H$410,MATCH($AA331,'[1]SOTY &amp; Multi Gun Data'!$F$7:$F$410,0),1))</f>
        <v/>
      </c>
      <c r="AD331" s="315" t="str">
        <f>IF($AA331="","",INDEX('[1]SOTY &amp; Multi Gun Data'!J$7:J$410,MATCH($AA331,'[1]SOTY &amp; Multi Gun Data'!$F$7:$F$410,0),1))</f>
        <v/>
      </c>
      <c r="AE331" s="316" t="str">
        <f>IF($AA331="","",INDEX('[1]SOTY &amp; Multi Gun Data'!K$7:K$410,MATCH($AA331,'[1]SOTY &amp; Multi Gun Data'!$F$7:$F$410,0),1))</f>
        <v/>
      </c>
      <c r="AF331" s="312" t="str">
        <f t="shared" si="58"/>
        <v/>
      </c>
      <c r="AG331" s="28" t="str">
        <f t="shared" si="64"/>
        <v/>
      </c>
      <c r="AK331" s="310" t="str">
        <f>IFERROR(INDEX('[1]SOTY &amp; Multi Gun Data'!$F$7:$F$410,MATCH((ROW()-6),'[1]SOTY &amp; Multi Gun Data'!$AP$7:$AP$410,0),1),"")</f>
        <v/>
      </c>
      <c r="AL331" s="311" t="str">
        <f>IF($AK331="","",INDEX('[1]SOTY &amp; Multi Gun Data'!G$7:G$410,MATCH($AK331,'[1]SOTY &amp; Multi Gun Data'!$F$7:$F$410,0),1))</f>
        <v/>
      </c>
      <c r="AM331" s="313" t="str">
        <f>IF($AK331="","",INDEX('[1]SOTY &amp; Multi Gun Data'!H$7:H$410,MATCH($AK331,'[1]SOTY &amp; Multi Gun Data'!$F$7:$F$410,0),1))</f>
        <v/>
      </c>
      <c r="AN331" s="315" t="str">
        <f>IF($AK331="","",INDEX('[1]SOTY &amp; Multi Gun Data'!J$7:J$410,MATCH($AK331,'[1]SOTY &amp; Multi Gun Data'!$F$7:$F$410,0),1))</f>
        <v/>
      </c>
      <c r="AO331" s="316" t="str">
        <f>IF($AK331="","",INDEX('[1]SOTY &amp; Multi Gun Data'!K$7:K$410,MATCH($AK331,'[1]SOTY &amp; Multi Gun Data'!$F$7:$F$410,0),1))</f>
        <v/>
      </c>
      <c r="AP331" s="312" t="str">
        <f t="shared" si="59"/>
        <v/>
      </c>
      <c r="AQ331" s="28" t="str">
        <f t="shared" si="65"/>
        <v/>
      </c>
      <c r="AU331" s="310" t="str">
        <f>IFERROR(INDEX('[1]SOTY &amp; Multi Gun Data'!$F$7:$F$410,MATCH((ROW()-6),'[1]SOTY &amp; Multi Gun Data'!$AC$7:$AC$410,0),1),"")</f>
        <v/>
      </c>
      <c r="AV331" s="317" t="str">
        <f>IF(AU331="","",INDEX('[1]SOTY &amp; Multi Gun Data'!AB$7:AB$410,MATCH(AU331,'[1]SOTY &amp; Multi Gun Data'!$F$7:$F$410,0),1))</f>
        <v/>
      </c>
      <c r="AW331" s="318" t="str">
        <f t="array" ref="AW331">IF($AU331="","",MAX(IF('[1]SOTY &amp; Multi Gun Data'!$F$7:$F$410=$AU331,'[1]SOTY &amp; Multi Gun Data'!$G$7:$G$410),IF('[1]SOTY &amp; Multi Gun Data'!$F$7:$F$410=$AU331,'[1]SOTY &amp; Multi Gun Data'!$H$7:$H$410)))</f>
        <v/>
      </c>
      <c r="AX331" s="319" t="str">
        <f t="shared" si="60"/>
        <v/>
      </c>
    </row>
    <row r="332" spans="1:50" ht="16.7" x14ac:dyDescent="0.35">
      <c r="A332" s="310" t="str">
        <f>IFERROR(INDEX('[1]SOTY &amp; Multi Gun Data'!$F$7:$F$410,MATCH((ROW()-6),'[1]SOTY &amp; Multi Gun Data'!$AH$7:$AH$410,0),1),"")</f>
        <v/>
      </c>
      <c r="B332" s="311" t="str">
        <f>IF($A332="","",INDEX('[1]SOTY &amp; Multi Gun Data'!G$7:G$410,MATCH($A332,'[1]SOTY &amp; Multi Gun Data'!$F$7:$F$410,0),1))</f>
        <v/>
      </c>
      <c r="C332" s="311" t="str">
        <f>IF($A332="","",INDEX('[1]SOTY &amp; Multi Gun Data'!H$7:H$410,MATCH($A332,'[1]SOTY &amp; Multi Gun Data'!$F$7:$F$410,0),1))</f>
        <v/>
      </c>
      <c r="D332" s="312" t="str">
        <f t="shared" si="55"/>
        <v/>
      </c>
      <c r="E332" s="28" t="str">
        <f t="shared" si="61"/>
        <v/>
      </c>
      <c r="I332" s="310" t="str">
        <f>IFERROR(INDEX('[1]SOTY &amp; Multi Gun Data'!$F$7:$F$410,MATCH((ROW()-6),'[1]SOTY &amp; Multi Gun Data'!$AJ$7:$AJ$410,0),1),"")</f>
        <v/>
      </c>
      <c r="J332" s="311" t="str">
        <f>IF(I332="","",INDEX('[1]SOTY &amp; Multi Gun Data'!G$7:G$410,MATCH($I332,'[1]SOTY &amp; Multi Gun Data'!$F$7:$F$410,0),1))</f>
        <v/>
      </c>
      <c r="K332" s="313" t="str">
        <f>IF(J332="","",INDEX('[1]SOTY &amp; Multi Gun Data'!H$7:H$410,MATCH($I332,'[1]SOTY &amp; Multi Gun Data'!$F$7:$F$410,0),1))</f>
        <v/>
      </c>
      <c r="L332" s="314" t="str">
        <f>IF(K332="","",INDEX('[1]SOTY &amp; Multi Gun Data'!I$7:I$410,MATCH($I332,'[1]SOTY &amp; Multi Gun Data'!$F$7:$F$410,0),1))</f>
        <v/>
      </c>
      <c r="M332" s="312" t="str">
        <f t="shared" si="56"/>
        <v/>
      </c>
      <c r="N332" s="28" t="str">
        <f t="shared" si="62"/>
        <v/>
      </c>
      <c r="R332" s="310" t="str">
        <f>IFERROR(INDEX('[1]SOTY &amp; Multi Gun Data'!$F$7:$F$410,MATCH((ROW()-6),'[1]SOTY &amp; Multi Gun Data'!$AL$7:$AL$410,0),1),"")</f>
        <v/>
      </c>
      <c r="S332" s="311" t="str">
        <f>IF(R332="","",INDEX('[1]SOTY &amp; Multi Gun Data'!G$7:G$410,MATCH($R332,'[1]SOTY &amp; Multi Gun Data'!$F$7:$F$410,0),1))</f>
        <v/>
      </c>
      <c r="T332" s="313" t="str">
        <f>IF(S332="","",INDEX('[1]SOTY &amp; Multi Gun Data'!H$7:H$410,MATCH($R332,'[1]SOTY &amp; Multi Gun Data'!$F$7:$F$410,0),1))</f>
        <v/>
      </c>
      <c r="U332" s="314" t="str">
        <f>IF(T332="","",INDEX('[1]SOTY &amp; Multi Gun Data'!I$7:I$410,MATCH($R332,'[1]SOTY &amp; Multi Gun Data'!$F$7:$F$410,0),1))</f>
        <v/>
      </c>
      <c r="V332" s="312" t="str">
        <f t="shared" si="57"/>
        <v/>
      </c>
      <c r="W332" s="28" t="str">
        <f t="shared" si="63"/>
        <v/>
      </c>
      <c r="AA332" s="310" t="str">
        <f>IFERROR(INDEX('[1]SOTY &amp; Multi Gun Data'!$F$7:$F$410,MATCH((ROW()-6),'[1]SOTY &amp; Multi Gun Data'!$AN$7:$AN$410,0),1),"")</f>
        <v/>
      </c>
      <c r="AB332" s="311" t="str">
        <f>IF($AA332="","",INDEX('[1]SOTY &amp; Multi Gun Data'!G$7:G$410,MATCH($AA332,'[1]SOTY &amp; Multi Gun Data'!$F$7:$F$410,0),1))</f>
        <v/>
      </c>
      <c r="AC332" s="313" t="str">
        <f>IF($AA332="","",INDEX('[1]SOTY &amp; Multi Gun Data'!H$7:H$410,MATCH($AA332,'[1]SOTY &amp; Multi Gun Data'!$F$7:$F$410,0),1))</f>
        <v/>
      </c>
      <c r="AD332" s="315" t="str">
        <f>IF($AA332="","",INDEX('[1]SOTY &amp; Multi Gun Data'!J$7:J$410,MATCH($AA332,'[1]SOTY &amp; Multi Gun Data'!$F$7:$F$410,0),1))</f>
        <v/>
      </c>
      <c r="AE332" s="316" t="str">
        <f>IF($AA332="","",INDEX('[1]SOTY &amp; Multi Gun Data'!K$7:K$410,MATCH($AA332,'[1]SOTY &amp; Multi Gun Data'!$F$7:$F$410,0),1))</f>
        <v/>
      </c>
      <c r="AF332" s="312" t="str">
        <f t="shared" si="58"/>
        <v/>
      </c>
      <c r="AG332" s="28" t="str">
        <f t="shared" si="64"/>
        <v/>
      </c>
      <c r="AK332" s="310" t="str">
        <f>IFERROR(INDEX('[1]SOTY &amp; Multi Gun Data'!$F$7:$F$410,MATCH((ROW()-6),'[1]SOTY &amp; Multi Gun Data'!$AP$7:$AP$410,0),1),"")</f>
        <v/>
      </c>
      <c r="AL332" s="311" t="str">
        <f>IF($AK332="","",INDEX('[1]SOTY &amp; Multi Gun Data'!G$7:G$410,MATCH($AK332,'[1]SOTY &amp; Multi Gun Data'!$F$7:$F$410,0),1))</f>
        <v/>
      </c>
      <c r="AM332" s="313" t="str">
        <f>IF($AK332="","",INDEX('[1]SOTY &amp; Multi Gun Data'!H$7:H$410,MATCH($AK332,'[1]SOTY &amp; Multi Gun Data'!$F$7:$F$410,0),1))</f>
        <v/>
      </c>
      <c r="AN332" s="315" t="str">
        <f>IF($AK332="","",INDEX('[1]SOTY &amp; Multi Gun Data'!J$7:J$410,MATCH($AK332,'[1]SOTY &amp; Multi Gun Data'!$F$7:$F$410,0),1))</f>
        <v/>
      </c>
      <c r="AO332" s="316" t="str">
        <f>IF($AK332="","",INDEX('[1]SOTY &amp; Multi Gun Data'!K$7:K$410,MATCH($AK332,'[1]SOTY &amp; Multi Gun Data'!$F$7:$F$410,0),1))</f>
        <v/>
      </c>
      <c r="AP332" s="312" t="str">
        <f t="shared" si="59"/>
        <v/>
      </c>
      <c r="AQ332" s="28" t="str">
        <f t="shared" si="65"/>
        <v/>
      </c>
      <c r="AU332" s="310" t="str">
        <f>IFERROR(INDEX('[1]SOTY &amp; Multi Gun Data'!$F$7:$F$410,MATCH((ROW()-6),'[1]SOTY &amp; Multi Gun Data'!$AC$7:$AC$410,0),1),"")</f>
        <v/>
      </c>
      <c r="AV332" s="317" t="str">
        <f>IF(AU332="","",INDEX('[1]SOTY &amp; Multi Gun Data'!AB$7:AB$410,MATCH(AU332,'[1]SOTY &amp; Multi Gun Data'!$F$7:$F$410,0),1))</f>
        <v/>
      </c>
      <c r="AW332" s="318" t="str">
        <f t="array" ref="AW332">IF($AU332="","",MAX(IF('[1]SOTY &amp; Multi Gun Data'!$F$7:$F$410=$AU332,'[1]SOTY &amp; Multi Gun Data'!$G$7:$G$410),IF('[1]SOTY &amp; Multi Gun Data'!$F$7:$F$410=$AU332,'[1]SOTY &amp; Multi Gun Data'!$H$7:$H$410)))</f>
        <v/>
      </c>
      <c r="AX332" s="319" t="str">
        <f t="shared" si="60"/>
        <v/>
      </c>
    </row>
    <row r="333" spans="1:50" ht="16.7" x14ac:dyDescent="0.35">
      <c r="A333" s="310" t="str">
        <f>IFERROR(INDEX('[1]SOTY &amp; Multi Gun Data'!$F$7:$F$410,MATCH((ROW()-6),'[1]SOTY &amp; Multi Gun Data'!$AH$7:$AH$410,0),1),"")</f>
        <v/>
      </c>
      <c r="B333" s="311" t="str">
        <f>IF($A333="","",INDEX('[1]SOTY &amp; Multi Gun Data'!G$7:G$410,MATCH($A333,'[1]SOTY &amp; Multi Gun Data'!$F$7:$F$410,0),1))</f>
        <v/>
      </c>
      <c r="C333" s="311" t="str">
        <f>IF($A333="","",INDEX('[1]SOTY &amp; Multi Gun Data'!H$7:H$410,MATCH($A333,'[1]SOTY &amp; Multi Gun Data'!$F$7:$F$410,0),1))</f>
        <v/>
      </c>
      <c r="D333" s="312" t="str">
        <f t="shared" si="55"/>
        <v/>
      </c>
      <c r="E333" s="28" t="str">
        <f t="shared" si="61"/>
        <v/>
      </c>
      <c r="I333" s="310" t="str">
        <f>IFERROR(INDEX('[1]SOTY &amp; Multi Gun Data'!$F$7:$F$410,MATCH((ROW()-6),'[1]SOTY &amp; Multi Gun Data'!$AJ$7:$AJ$410,0),1),"")</f>
        <v/>
      </c>
      <c r="J333" s="311" t="str">
        <f>IF(I333="","",INDEX('[1]SOTY &amp; Multi Gun Data'!G$7:G$410,MATCH($I333,'[1]SOTY &amp; Multi Gun Data'!$F$7:$F$410,0),1))</f>
        <v/>
      </c>
      <c r="K333" s="313" t="str">
        <f>IF(J333="","",INDEX('[1]SOTY &amp; Multi Gun Data'!H$7:H$410,MATCH($I333,'[1]SOTY &amp; Multi Gun Data'!$F$7:$F$410,0),1))</f>
        <v/>
      </c>
      <c r="L333" s="314" t="str">
        <f>IF(K333="","",INDEX('[1]SOTY &amp; Multi Gun Data'!I$7:I$410,MATCH($I333,'[1]SOTY &amp; Multi Gun Data'!$F$7:$F$410,0),1))</f>
        <v/>
      </c>
      <c r="M333" s="312" t="str">
        <f t="shared" si="56"/>
        <v/>
      </c>
      <c r="N333" s="28" t="str">
        <f t="shared" si="62"/>
        <v/>
      </c>
      <c r="R333" s="310" t="str">
        <f>IFERROR(INDEX('[1]SOTY &amp; Multi Gun Data'!$F$7:$F$410,MATCH((ROW()-6),'[1]SOTY &amp; Multi Gun Data'!$AL$7:$AL$410,0),1),"")</f>
        <v/>
      </c>
      <c r="S333" s="311" t="str">
        <f>IF(R333="","",INDEX('[1]SOTY &amp; Multi Gun Data'!G$7:G$410,MATCH($R333,'[1]SOTY &amp; Multi Gun Data'!$F$7:$F$410,0),1))</f>
        <v/>
      </c>
      <c r="T333" s="313" t="str">
        <f>IF(S333="","",INDEX('[1]SOTY &amp; Multi Gun Data'!H$7:H$410,MATCH($R333,'[1]SOTY &amp; Multi Gun Data'!$F$7:$F$410,0),1))</f>
        <v/>
      </c>
      <c r="U333" s="314" t="str">
        <f>IF(T333="","",INDEX('[1]SOTY &amp; Multi Gun Data'!I$7:I$410,MATCH($R333,'[1]SOTY &amp; Multi Gun Data'!$F$7:$F$410,0),1))</f>
        <v/>
      </c>
      <c r="V333" s="312" t="str">
        <f t="shared" si="57"/>
        <v/>
      </c>
      <c r="W333" s="28" t="str">
        <f t="shared" si="63"/>
        <v/>
      </c>
      <c r="AA333" s="310" t="str">
        <f>IFERROR(INDEX('[1]SOTY &amp; Multi Gun Data'!$F$7:$F$410,MATCH((ROW()-6),'[1]SOTY &amp; Multi Gun Data'!$AN$7:$AN$410,0),1),"")</f>
        <v/>
      </c>
      <c r="AB333" s="311" t="str">
        <f>IF($AA333="","",INDEX('[1]SOTY &amp; Multi Gun Data'!G$7:G$410,MATCH($AA333,'[1]SOTY &amp; Multi Gun Data'!$F$7:$F$410,0),1))</f>
        <v/>
      </c>
      <c r="AC333" s="313" t="str">
        <f>IF($AA333="","",INDEX('[1]SOTY &amp; Multi Gun Data'!H$7:H$410,MATCH($AA333,'[1]SOTY &amp; Multi Gun Data'!$F$7:$F$410,0),1))</f>
        <v/>
      </c>
      <c r="AD333" s="315" t="str">
        <f>IF($AA333="","",INDEX('[1]SOTY &amp; Multi Gun Data'!J$7:J$410,MATCH($AA333,'[1]SOTY &amp; Multi Gun Data'!$F$7:$F$410,0),1))</f>
        <v/>
      </c>
      <c r="AE333" s="316" t="str">
        <f>IF($AA333="","",INDEX('[1]SOTY &amp; Multi Gun Data'!K$7:K$410,MATCH($AA333,'[1]SOTY &amp; Multi Gun Data'!$F$7:$F$410,0),1))</f>
        <v/>
      </c>
      <c r="AF333" s="312" t="str">
        <f t="shared" si="58"/>
        <v/>
      </c>
      <c r="AG333" s="28" t="str">
        <f t="shared" si="64"/>
        <v/>
      </c>
      <c r="AK333" s="310" t="str">
        <f>IFERROR(INDEX('[1]SOTY &amp; Multi Gun Data'!$F$7:$F$410,MATCH((ROW()-6),'[1]SOTY &amp; Multi Gun Data'!$AP$7:$AP$410,0),1),"")</f>
        <v/>
      </c>
      <c r="AL333" s="311" t="str">
        <f>IF($AK333="","",INDEX('[1]SOTY &amp; Multi Gun Data'!G$7:G$410,MATCH($AK333,'[1]SOTY &amp; Multi Gun Data'!$F$7:$F$410,0),1))</f>
        <v/>
      </c>
      <c r="AM333" s="313" t="str">
        <f>IF($AK333="","",INDEX('[1]SOTY &amp; Multi Gun Data'!H$7:H$410,MATCH($AK333,'[1]SOTY &amp; Multi Gun Data'!$F$7:$F$410,0),1))</f>
        <v/>
      </c>
      <c r="AN333" s="315" t="str">
        <f>IF($AK333="","",INDEX('[1]SOTY &amp; Multi Gun Data'!J$7:J$410,MATCH($AK333,'[1]SOTY &amp; Multi Gun Data'!$F$7:$F$410,0),1))</f>
        <v/>
      </c>
      <c r="AO333" s="316" t="str">
        <f>IF($AK333="","",INDEX('[1]SOTY &amp; Multi Gun Data'!K$7:K$410,MATCH($AK333,'[1]SOTY &amp; Multi Gun Data'!$F$7:$F$410,0),1))</f>
        <v/>
      </c>
      <c r="AP333" s="312" t="str">
        <f t="shared" si="59"/>
        <v/>
      </c>
      <c r="AQ333" s="28" t="str">
        <f t="shared" si="65"/>
        <v/>
      </c>
      <c r="AU333" s="310" t="str">
        <f>IFERROR(INDEX('[1]SOTY &amp; Multi Gun Data'!$F$7:$F$410,MATCH((ROW()-6),'[1]SOTY &amp; Multi Gun Data'!$AC$7:$AC$410,0),1),"")</f>
        <v/>
      </c>
      <c r="AV333" s="317" t="str">
        <f>IF(AU333="","",INDEX('[1]SOTY &amp; Multi Gun Data'!AB$7:AB$410,MATCH(AU333,'[1]SOTY &amp; Multi Gun Data'!$F$7:$F$410,0),1))</f>
        <v/>
      </c>
      <c r="AW333" s="318" t="str">
        <f t="array" ref="AW333">IF($AU333="","",MAX(IF('[1]SOTY &amp; Multi Gun Data'!$F$7:$F$410=$AU333,'[1]SOTY &amp; Multi Gun Data'!$G$7:$G$410),IF('[1]SOTY &amp; Multi Gun Data'!$F$7:$F$410=$AU333,'[1]SOTY &amp; Multi Gun Data'!$H$7:$H$410)))</f>
        <v/>
      </c>
      <c r="AX333" s="319" t="str">
        <f t="shared" si="60"/>
        <v/>
      </c>
    </row>
    <row r="334" spans="1:50" ht="16.7" x14ac:dyDescent="0.35">
      <c r="A334" s="310" t="str">
        <f>IFERROR(INDEX('[1]SOTY &amp; Multi Gun Data'!$F$7:$F$410,MATCH((ROW()-6),'[1]SOTY &amp; Multi Gun Data'!$AH$7:$AH$410,0),1),"")</f>
        <v/>
      </c>
      <c r="B334" s="311" t="str">
        <f>IF($A334="","",INDEX('[1]SOTY &amp; Multi Gun Data'!G$7:G$410,MATCH($A334,'[1]SOTY &amp; Multi Gun Data'!$F$7:$F$410,0),1))</f>
        <v/>
      </c>
      <c r="C334" s="311" t="str">
        <f>IF($A334="","",INDEX('[1]SOTY &amp; Multi Gun Data'!H$7:H$410,MATCH($A334,'[1]SOTY &amp; Multi Gun Data'!$F$7:$F$410,0),1))</f>
        <v/>
      </c>
      <c r="D334" s="312" t="str">
        <f t="shared" si="55"/>
        <v/>
      </c>
      <c r="E334" s="28" t="str">
        <f t="shared" si="61"/>
        <v/>
      </c>
      <c r="I334" s="310" t="str">
        <f>IFERROR(INDEX('[1]SOTY &amp; Multi Gun Data'!$F$7:$F$410,MATCH((ROW()-6),'[1]SOTY &amp; Multi Gun Data'!$AJ$7:$AJ$410,0),1),"")</f>
        <v/>
      </c>
      <c r="J334" s="311" t="str">
        <f>IF(I334="","",INDEX('[1]SOTY &amp; Multi Gun Data'!G$7:G$410,MATCH($I334,'[1]SOTY &amp; Multi Gun Data'!$F$7:$F$410,0),1))</f>
        <v/>
      </c>
      <c r="K334" s="313" t="str">
        <f>IF(J334="","",INDEX('[1]SOTY &amp; Multi Gun Data'!H$7:H$410,MATCH($I334,'[1]SOTY &amp; Multi Gun Data'!$F$7:$F$410,0),1))</f>
        <v/>
      </c>
      <c r="L334" s="314" t="str">
        <f>IF(K334="","",INDEX('[1]SOTY &amp; Multi Gun Data'!I$7:I$410,MATCH($I334,'[1]SOTY &amp; Multi Gun Data'!$F$7:$F$410,0),1))</f>
        <v/>
      </c>
      <c r="M334" s="312" t="str">
        <f t="shared" si="56"/>
        <v/>
      </c>
      <c r="N334" s="28" t="str">
        <f t="shared" si="62"/>
        <v/>
      </c>
      <c r="R334" s="310" t="str">
        <f>IFERROR(INDEX('[1]SOTY &amp; Multi Gun Data'!$F$7:$F$410,MATCH((ROW()-6),'[1]SOTY &amp; Multi Gun Data'!$AL$7:$AL$410,0),1),"")</f>
        <v/>
      </c>
      <c r="S334" s="311" t="str">
        <f>IF(R334="","",INDEX('[1]SOTY &amp; Multi Gun Data'!G$7:G$410,MATCH($R334,'[1]SOTY &amp; Multi Gun Data'!$F$7:$F$410,0),1))</f>
        <v/>
      </c>
      <c r="T334" s="313" t="str">
        <f>IF(S334="","",INDEX('[1]SOTY &amp; Multi Gun Data'!H$7:H$410,MATCH($R334,'[1]SOTY &amp; Multi Gun Data'!$F$7:$F$410,0),1))</f>
        <v/>
      </c>
      <c r="U334" s="314" t="str">
        <f>IF(T334="","",INDEX('[1]SOTY &amp; Multi Gun Data'!I$7:I$410,MATCH($R334,'[1]SOTY &amp; Multi Gun Data'!$F$7:$F$410,0),1))</f>
        <v/>
      </c>
      <c r="V334" s="312" t="str">
        <f t="shared" si="57"/>
        <v/>
      </c>
      <c r="W334" s="28" t="str">
        <f t="shared" si="63"/>
        <v/>
      </c>
      <c r="AA334" s="310" t="str">
        <f>IFERROR(INDEX('[1]SOTY &amp; Multi Gun Data'!$F$7:$F$410,MATCH((ROW()-6),'[1]SOTY &amp; Multi Gun Data'!$AN$7:$AN$410,0),1),"")</f>
        <v/>
      </c>
      <c r="AB334" s="311" t="str">
        <f>IF($AA334="","",INDEX('[1]SOTY &amp; Multi Gun Data'!G$7:G$410,MATCH($AA334,'[1]SOTY &amp; Multi Gun Data'!$F$7:$F$410,0),1))</f>
        <v/>
      </c>
      <c r="AC334" s="313" t="str">
        <f>IF($AA334="","",INDEX('[1]SOTY &amp; Multi Gun Data'!H$7:H$410,MATCH($AA334,'[1]SOTY &amp; Multi Gun Data'!$F$7:$F$410,0),1))</f>
        <v/>
      </c>
      <c r="AD334" s="315" t="str">
        <f>IF($AA334="","",INDEX('[1]SOTY &amp; Multi Gun Data'!J$7:J$410,MATCH($AA334,'[1]SOTY &amp; Multi Gun Data'!$F$7:$F$410,0),1))</f>
        <v/>
      </c>
      <c r="AE334" s="316" t="str">
        <f>IF($AA334="","",INDEX('[1]SOTY &amp; Multi Gun Data'!K$7:K$410,MATCH($AA334,'[1]SOTY &amp; Multi Gun Data'!$F$7:$F$410,0),1))</f>
        <v/>
      </c>
      <c r="AF334" s="312" t="str">
        <f t="shared" si="58"/>
        <v/>
      </c>
      <c r="AG334" s="28" t="str">
        <f t="shared" si="64"/>
        <v/>
      </c>
      <c r="AK334" s="310" t="str">
        <f>IFERROR(INDEX('[1]SOTY &amp; Multi Gun Data'!$F$7:$F$410,MATCH((ROW()-6),'[1]SOTY &amp; Multi Gun Data'!$AP$7:$AP$410,0),1),"")</f>
        <v/>
      </c>
      <c r="AL334" s="311" t="str">
        <f>IF($AK334="","",INDEX('[1]SOTY &amp; Multi Gun Data'!G$7:G$410,MATCH($AK334,'[1]SOTY &amp; Multi Gun Data'!$F$7:$F$410,0),1))</f>
        <v/>
      </c>
      <c r="AM334" s="313" t="str">
        <f>IF($AK334="","",INDEX('[1]SOTY &amp; Multi Gun Data'!H$7:H$410,MATCH($AK334,'[1]SOTY &amp; Multi Gun Data'!$F$7:$F$410,0),1))</f>
        <v/>
      </c>
      <c r="AN334" s="315" t="str">
        <f>IF($AK334="","",INDEX('[1]SOTY &amp; Multi Gun Data'!J$7:J$410,MATCH($AK334,'[1]SOTY &amp; Multi Gun Data'!$F$7:$F$410,0),1))</f>
        <v/>
      </c>
      <c r="AO334" s="316" t="str">
        <f>IF($AK334="","",INDEX('[1]SOTY &amp; Multi Gun Data'!K$7:K$410,MATCH($AK334,'[1]SOTY &amp; Multi Gun Data'!$F$7:$F$410,0),1))</f>
        <v/>
      </c>
      <c r="AP334" s="312" t="str">
        <f t="shared" si="59"/>
        <v/>
      </c>
      <c r="AQ334" s="28" t="str">
        <f t="shared" si="65"/>
        <v/>
      </c>
      <c r="AU334" s="310" t="str">
        <f>IFERROR(INDEX('[1]SOTY &amp; Multi Gun Data'!$F$7:$F$410,MATCH((ROW()-6),'[1]SOTY &amp; Multi Gun Data'!$AC$7:$AC$410,0),1),"")</f>
        <v/>
      </c>
      <c r="AV334" s="317" t="str">
        <f>IF(AU334="","",INDEX('[1]SOTY &amp; Multi Gun Data'!AB$7:AB$410,MATCH(AU334,'[1]SOTY &amp; Multi Gun Data'!$F$7:$F$410,0),1))</f>
        <v/>
      </c>
      <c r="AW334" s="318" t="str">
        <f t="array" ref="AW334">IF($AU334="","",MAX(IF('[1]SOTY &amp; Multi Gun Data'!$F$7:$F$410=$AU334,'[1]SOTY &amp; Multi Gun Data'!$G$7:$G$410),IF('[1]SOTY &amp; Multi Gun Data'!$F$7:$F$410=$AU334,'[1]SOTY &amp; Multi Gun Data'!$H$7:$H$410)))</f>
        <v/>
      </c>
      <c r="AX334" s="319" t="str">
        <f t="shared" si="60"/>
        <v/>
      </c>
    </row>
    <row r="335" spans="1:50" ht="16.7" x14ac:dyDescent="0.35">
      <c r="A335" s="310" t="str">
        <f>IFERROR(INDEX('[1]SOTY &amp; Multi Gun Data'!$F$7:$F$410,MATCH((ROW()-6),'[1]SOTY &amp; Multi Gun Data'!$AH$7:$AH$410,0),1),"")</f>
        <v/>
      </c>
      <c r="B335" s="311" t="str">
        <f>IF($A335="","",INDEX('[1]SOTY &amp; Multi Gun Data'!G$7:G$410,MATCH($A335,'[1]SOTY &amp; Multi Gun Data'!$F$7:$F$410,0),1))</f>
        <v/>
      </c>
      <c r="C335" s="311" t="str">
        <f>IF($A335="","",INDEX('[1]SOTY &amp; Multi Gun Data'!H$7:H$410,MATCH($A335,'[1]SOTY &amp; Multi Gun Data'!$F$7:$F$410,0),1))</f>
        <v/>
      </c>
      <c r="D335" s="312" t="str">
        <f t="shared" si="55"/>
        <v/>
      </c>
      <c r="E335" s="28" t="str">
        <f t="shared" si="61"/>
        <v/>
      </c>
      <c r="I335" s="310" t="str">
        <f>IFERROR(INDEX('[1]SOTY &amp; Multi Gun Data'!$F$7:$F$410,MATCH((ROW()-6),'[1]SOTY &amp; Multi Gun Data'!$AJ$7:$AJ$410,0),1),"")</f>
        <v/>
      </c>
      <c r="J335" s="311" t="str">
        <f>IF(I335="","",INDEX('[1]SOTY &amp; Multi Gun Data'!G$7:G$410,MATCH($I335,'[1]SOTY &amp; Multi Gun Data'!$F$7:$F$410,0),1))</f>
        <v/>
      </c>
      <c r="K335" s="313" t="str">
        <f>IF(J335="","",INDEX('[1]SOTY &amp; Multi Gun Data'!H$7:H$410,MATCH($I335,'[1]SOTY &amp; Multi Gun Data'!$F$7:$F$410,0),1))</f>
        <v/>
      </c>
      <c r="L335" s="314" t="str">
        <f>IF(K335="","",INDEX('[1]SOTY &amp; Multi Gun Data'!I$7:I$410,MATCH($I335,'[1]SOTY &amp; Multi Gun Data'!$F$7:$F$410,0),1))</f>
        <v/>
      </c>
      <c r="M335" s="312" t="str">
        <f t="shared" si="56"/>
        <v/>
      </c>
      <c r="N335" s="28" t="str">
        <f t="shared" si="62"/>
        <v/>
      </c>
      <c r="R335" s="310" t="str">
        <f>IFERROR(INDEX('[1]SOTY &amp; Multi Gun Data'!$F$7:$F$410,MATCH((ROW()-6),'[1]SOTY &amp; Multi Gun Data'!$AL$7:$AL$410,0),1),"")</f>
        <v/>
      </c>
      <c r="S335" s="311" t="str">
        <f>IF(R335="","",INDEX('[1]SOTY &amp; Multi Gun Data'!G$7:G$410,MATCH($R335,'[1]SOTY &amp; Multi Gun Data'!$F$7:$F$410,0),1))</f>
        <v/>
      </c>
      <c r="T335" s="313" t="str">
        <f>IF(S335="","",INDEX('[1]SOTY &amp; Multi Gun Data'!H$7:H$410,MATCH($R335,'[1]SOTY &amp; Multi Gun Data'!$F$7:$F$410,0),1))</f>
        <v/>
      </c>
      <c r="U335" s="314" t="str">
        <f>IF(T335="","",INDEX('[1]SOTY &amp; Multi Gun Data'!I$7:I$410,MATCH($R335,'[1]SOTY &amp; Multi Gun Data'!$F$7:$F$410,0),1))</f>
        <v/>
      </c>
      <c r="V335" s="312" t="str">
        <f t="shared" si="57"/>
        <v/>
      </c>
      <c r="W335" s="28" t="str">
        <f t="shared" si="63"/>
        <v/>
      </c>
      <c r="AA335" s="310" t="str">
        <f>IFERROR(INDEX('[1]SOTY &amp; Multi Gun Data'!$F$7:$F$410,MATCH((ROW()-6),'[1]SOTY &amp; Multi Gun Data'!$AN$7:$AN$410,0),1),"")</f>
        <v/>
      </c>
      <c r="AB335" s="311" t="str">
        <f>IF($AA335="","",INDEX('[1]SOTY &amp; Multi Gun Data'!G$7:G$410,MATCH($AA335,'[1]SOTY &amp; Multi Gun Data'!$F$7:$F$410,0),1))</f>
        <v/>
      </c>
      <c r="AC335" s="313" t="str">
        <f>IF($AA335="","",INDEX('[1]SOTY &amp; Multi Gun Data'!H$7:H$410,MATCH($AA335,'[1]SOTY &amp; Multi Gun Data'!$F$7:$F$410,0),1))</f>
        <v/>
      </c>
      <c r="AD335" s="315" t="str">
        <f>IF($AA335="","",INDEX('[1]SOTY &amp; Multi Gun Data'!J$7:J$410,MATCH($AA335,'[1]SOTY &amp; Multi Gun Data'!$F$7:$F$410,0),1))</f>
        <v/>
      </c>
      <c r="AE335" s="316" t="str">
        <f>IF($AA335="","",INDEX('[1]SOTY &amp; Multi Gun Data'!K$7:K$410,MATCH($AA335,'[1]SOTY &amp; Multi Gun Data'!$F$7:$F$410,0),1))</f>
        <v/>
      </c>
      <c r="AF335" s="312" t="str">
        <f t="shared" si="58"/>
        <v/>
      </c>
      <c r="AG335" s="28" t="str">
        <f t="shared" si="64"/>
        <v/>
      </c>
      <c r="AK335" s="310" t="str">
        <f>IFERROR(INDEX('[1]SOTY &amp; Multi Gun Data'!$F$7:$F$410,MATCH((ROW()-6),'[1]SOTY &amp; Multi Gun Data'!$AP$7:$AP$410,0),1),"")</f>
        <v/>
      </c>
      <c r="AL335" s="311" t="str">
        <f>IF($AK335="","",INDEX('[1]SOTY &amp; Multi Gun Data'!G$7:G$410,MATCH($AK335,'[1]SOTY &amp; Multi Gun Data'!$F$7:$F$410,0),1))</f>
        <v/>
      </c>
      <c r="AM335" s="313" t="str">
        <f>IF($AK335="","",INDEX('[1]SOTY &amp; Multi Gun Data'!H$7:H$410,MATCH($AK335,'[1]SOTY &amp; Multi Gun Data'!$F$7:$F$410,0),1))</f>
        <v/>
      </c>
      <c r="AN335" s="315" t="str">
        <f>IF($AK335="","",INDEX('[1]SOTY &amp; Multi Gun Data'!J$7:J$410,MATCH($AK335,'[1]SOTY &amp; Multi Gun Data'!$F$7:$F$410,0),1))</f>
        <v/>
      </c>
      <c r="AO335" s="316" t="str">
        <f>IF($AK335="","",INDEX('[1]SOTY &amp; Multi Gun Data'!K$7:K$410,MATCH($AK335,'[1]SOTY &amp; Multi Gun Data'!$F$7:$F$410,0),1))</f>
        <v/>
      </c>
      <c r="AP335" s="312" t="str">
        <f t="shared" si="59"/>
        <v/>
      </c>
      <c r="AQ335" s="28" t="str">
        <f t="shared" si="65"/>
        <v/>
      </c>
      <c r="AU335" s="310" t="str">
        <f>IFERROR(INDEX('[1]SOTY &amp; Multi Gun Data'!$F$7:$F$410,MATCH((ROW()-6),'[1]SOTY &amp; Multi Gun Data'!$AC$7:$AC$410,0),1),"")</f>
        <v/>
      </c>
      <c r="AV335" s="317" t="str">
        <f>IF(AU335="","",INDEX('[1]SOTY &amp; Multi Gun Data'!AB$7:AB$410,MATCH(AU335,'[1]SOTY &amp; Multi Gun Data'!$F$7:$F$410,0),1))</f>
        <v/>
      </c>
      <c r="AW335" s="318" t="str">
        <f t="array" ref="AW335">IF($AU335="","",MAX(IF('[1]SOTY &amp; Multi Gun Data'!$F$7:$F$410=$AU335,'[1]SOTY &amp; Multi Gun Data'!$G$7:$G$410),IF('[1]SOTY &amp; Multi Gun Data'!$F$7:$F$410=$AU335,'[1]SOTY &amp; Multi Gun Data'!$H$7:$H$410)))</f>
        <v/>
      </c>
      <c r="AX335" s="319" t="str">
        <f t="shared" si="60"/>
        <v/>
      </c>
    </row>
    <row r="336" spans="1:50" ht="16.7" x14ac:dyDescent="0.35">
      <c r="A336" s="310" t="str">
        <f>IFERROR(INDEX('[1]SOTY &amp; Multi Gun Data'!$F$7:$F$410,MATCH((ROW()-6),'[1]SOTY &amp; Multi Gun Data'!$AH$7:$AH$410,0),1),"")</f>
        <v/>
      </c>
      <c r="B336" s="311" t="str">
        <f>IF($A336="","",INDEX('[1]SOTY &amp; Multi Gun Data'!G$7:G$410,MATCH($A336,'[1]SOTY &amp; Multi Gun Data'!$F$7:$F$410,0),1))</f>
        <v/>
      </c>
      <c r="C336" s="311" t="str">
        <f>IF($A336="","",INDEX('[1]SOTY &amp; Multi Gun Data'!H$7:H$410,MATCH($A336,'[1]SOTY &amp; Multi Gun Data'!$F$7:$F$410,0),1))</f>
        <v/>
      </c>
      <c r="D336" s="312" t="str">
        <f t="shared" si="55"/>
        <v/>
      </c>
      <c r="E336" s="28" t="str">
        <f t="shared" si="61"/>
        <v/>
      </c>
      <c r="I336" s="310" t="str">
        <f>IFERROR(INDEX('[1]SOTY &amp; Multi Gun Data'!$F$7:$F$410,MATCH((ROW()-6),'[1]SOTY &amp; Multi Gun Data'!$AJ$7:$AJ$410,0),1),"")</f>
        <v/>
      </c>
      <c r="J336" s="311" t="str">
        <f>IF(I336="","",INDEX('[1]SOTY &amp; Multi Gun Data'!G$7:G$410,MATCH($I336,'[1]SOTY &amp; Multi Gun Data'!$F$7:$F$410,0),1))</f>
        <v/>
      </c>
      <c r="K336" s="313" t="str">
        <f>IF(J336="","",INDEX('[1]SOTY &amp; Multi Gun Data'!H$7:H$410,MATCH($I336,'[1]SOTY &amp; Multi Gun Data'!$F$7:$F$410,0),1))</f>
        <v/>
      </c>
      <c r="L336" s="314" t="str">
        <f>IF(K336="","",INDEX('[1]SOTY &amp; Multi Gun Data'!I$7:I$410,MATCH($I336,'[1]SOTY &amp; Multi Gun Data'!$F$7:$F$410,0),1))</f>
        <v/>
      </c>
      <c r="M336" s="312" t="str">
        <f t="shared" si="56"/>
        <v/>
      </c>
      <c r="N336" s="28" t="str">
        <f t="shared" si="62"/>
        <v/>
      </c>
      <c r="R336" s="310" t="str">
        <f>IFERROR(INDEX('[1]SOTY &amp; Multi Gun Data'!$F$7:$F$410,MATCH((ROW()-6),'[1]SOTY &amp; Multi Gun Data'!$AL$7:$AL$410,0),1),"")</f>
        <v/>
      </c>
      <c r="S336" s="311" t="str">
        <f>IF(R336="","",INDEX('[1]SOTY &amp; Multi Gun Data'!G$7:G$410,MATCH($R336,'[1]SOTY &amp; Multi Gun Data'!$F$7:$F$410,0),1))</f>
        <v/>
      </c>
      <c r="T336" s="313" t="str">
        <f>IF(S336="","",INDEX('[1]SOTY &amp; Multi Gun Data'!H$7:H$410,MATCH($R336,'[1]SOTY &amp; Multi Gun Data'!$F$7:$F$410,0),1))</f>
        <v/>
      </c>
      <c r="U336" s="314" t="str">
        <f>IF(T336="","",INDEX('[1]SOTY &amp; Multi Gun Data'!I$7:I$410,MATCH($R336,'[1]SOTY &amp; Multi Gun Data'!$F$7:$F$410,0),1))</f>
        <v/>
      </c>
      <c r="V336" s="312" t="str">
        <f t="shared" si="57"/>
        <v/>
      </c>
      <c r="W336" s="28" t="str">
        <f t="shared" si="63"/>
        <v/>
      </c>
      <c r="AA336" s="310" t="str">
        <f>IFERROR(INDEX('[1]SOTY &amp; Multi Gun Data'!$F$7:$F$410,MATCH((ROW()-6),'[1]SOTY &amp; Multi Gun Data'!$AN$7:$AN$410,0),1),"")</f>
        <v/>
      </c>
      <c r="AB336" s="311" t="str">
        <f>IF($AA336="","",INDEX('[1]SOTY &amp; Multi Gun Data'!G$7:G$410,MATCH($AA336,'[1]SOTY &amp; Multi Gun Data'!$F$7:$F$410,0),1))</f>
        <v/>
      </c>
      <c r="AC336" s="313" t="str">
        <f>IF($AA336="","",INDEX('[1]SOTY &amp; Multi Gun Data'!H$7:H$410,MATCH($AA336,'[1]SOTY &amp; Multi Gun Data'!$F$7:$F$410,0),1))</f>
        <v/>
      </c>
      <c r="AD336" s="315" t="str">
        <f>IF($AA336="","",INDEX('[1]SOTY &amp; Multi Gun Data'!J$7:J$410,MATCH($AA336,'[1]SOTY &amp; Multi Gun Data'!$F$7:$F$410,0),1))</f>
        <v/>
      </c>
      <c r="AE336" s="316" t="str">
        <f>IF($AA336="","",INDEX('[1]SOTY &amp; Multi Gun Data'!K$7:K$410,MATCH($AA336,'[1]SOTY &amp; Multi Gun Data'!$F$7:$F$410,0),1))</f>
        <v/>
      </c>
      <c r="AF336" s="312" t="str">
        <f t="shared" si="58"/>
        <v/>
      </c>
      <c r="AG336" s="28" t="str">
        <f t="shared" si="64"/>
        <v/>
      </c>
      <c r="AK336" s="310" t="str">
        <f>IFERROR(INDEX('[1]SOTY &amp; Multi Gun Data'!$F$7:$F$410,MATCH((ROW()-6),'[1]SOTY &amp; Multi Gun Data'!$AP$7:$AP$410,0),1),"")</f>
        <v/>
      </c>
      <c r="AL336" s="311" t="str">
        <f>IF($AK336="","",INDEX('[1]SOTY &amp; Multi Gun Data'!G$7:G$410,MATCH($AK336,'[1]SOTY &amp; Multi Gun Data'!$F$7:$F$410,0),1))</f>
        <v/>
      </c>
      <c r="AM336" s="313" t="str">
        <f>IF($AK336="","",INDEX('[1]SOTY &amp; Multi Gun Data'!H$7:H$410,MATCH($AK336,'[1]SOTY &amp; Multi Gun Data'!$F$7:$F$410,0),1))</f>
        <v/>
      </c>
      <c r="AN336" s="315" t="str">
        <f>IF($AK336="","",INDEX('[1]SOTY &amp; Multi Gun Data'!J$7:J$410,MATCH($AK336,'[1]SOTY &amp; Multi Gun Data'!$F$7:$F$410,0),1))</f>
        <v/>
      </c>
      <c r="AO336" s="316" t="str">
        <f>IF($AK336="","",INDEX('[1]SOTY &amp; Multi Gun Data'!K$7:K$410,MATCH($AK336,'[1]SOTY &amp; Multi Gun Data'!$F$7:$F$410,0),1))</f>
        <v/>
      </c>
      <c r="AP336" s="312" t="str">
        <f t="shared" si="59"/>
        <v/>
      </c>
      <c r="AQ336" s="28" t="str">
        <f t="shared" si="65"/>
        <v/>
      </c>
      <c r="AU336" s="310" t="str">
        <f>IFERROR(INDEX('[1]SOTY &amp; Multi Gun Data'!$F$7:$F$410,MATCH((ROW()-6),'[1]SOTY &amp; Multi Gun Data'!$AC$7:$AC$410,0),1),"")</f>
        <v/>
      </c>
      <c r="AV336" s="317" t="str">
        <f>IF(AU336="","",INDEX('[1]SOTY &amp; Multi Gun Data'!AB$7:AB$410,MATCH(AU336,'[1]SOTY &amp; Multi Gun Data'!$F$7:$F$410,0),1))</f>
        <v/>
      </c>
      <c r="AW336" s="318" t="str">
        <f t="array" ref="AW336">IF($AU336="","",MAX(IF('[1]SOTY &amp; Multi Gun Data'!$F$7:$F$410=$AU336,'[1]SOTY &amp; Multi Gun Data'!$G$7:$G$410),IF('[1]SOTY &amp; Multi Gun Data'!$F$7:$F$410=$AU336,'[1]SOTY &amp; Multi Gun Data'!$H$7:$H$410)))</f>
        <v/>
      </c>
      <c r="AX336" s="319" t="str">
        <f t="shared" si="60"/>
        <v/>
      </c>
    </row>
    <row r="337" spans="1:50" ht="16.7" x14ac:dyDescent="0.35">
      <c r="A337" s="310" t="str">
        <f>IFERROR(INDEX('[1]SOTY &amp; Multi Gun Data'!$F$7:$F$410,MATCH((ROW()-6),'[1]SOTY &amp; Multi Gun Data'!$AH$7:$AH$410,0),1),"")</f>
        <v/>
      </c>
      <c r="B337" s="311" t="str">
        <f>IF($A337="","",INDEX('[1]SOTY &amp; Multi Gun Data'!G$7:G$410,MATCH($A337,'[1]SOTY &amp; Multi Gun Data'!$F$7:$F$410,0),1))</f>
        <v/>
      </c>
      <c r="C337" s="311" t="str">
        <f>IF($A337="","",INDEX('[1]SOTY &amp; Multi Gun Data'!H$7:H$410,MATCH($A337,'[1]SOTY &amp; Multi Gun Data'!$F$7:$F$410,0),1))</f>
        <v/>
      </c>
      <c r="D337" s="312" t="str">
        <f t="shared" si="55"/>
        <v/>
      </c>
      <c r="E337" s="28" t="str">
        <f t="shared" si="61"/>
        <v/>
      </c>
      <c r="I337" s="310" t="str">
        <f>IFERROR(INDEX('[1]SOTY &amp; Multi Gun Data'!$F$7:$F$410,MATCH((ROW()-6),'[1]SOTY &amp; Multi Gun Data'!$AJ$7:$AJ$410,0),1),"")</f>
        <v/>
      </c>
      <c r="J337" s="311" t="str">
        <f>IF(I337="","",INDEX('[1]SOTY &amp; Multi Gun Data'!G$7:G$410,MATCH($I337,'[1]SOTY &amp; Multi Gun Data'!$F$7:$F$410,0),1))</f>
        <v/>
      </c>
      <c r="K337" s="313" t="str">
        <f>IF(J337="","",INDEX('[1]SOTY &amp; Multi Gun Data'!H$7:H$410,MATCH($I337,'[1]SOTY &amp; Multi Gun Data'!$F$7:$F$410,0),1))</f>
        <v/>
      </c>
      <c r="L337" s="314" t="str">
        <f>IF(K337="","",INDEX('[1]SOTY &amp; Multi Gun Data'!I$7:I$410,MATCH($I337,'[1]SOTY &amp; Multi Gun Data'!$F$7:$F$410,0),1))</f>
        <v/>
      </c>
      <c r="M337" s="312" t="str">
        <f t="shared" si="56"/>
        <v/>
      </c>
      <c r="N337" s="28" t="str">
        <f t="shared" si="62"/>
        <v/>
      </c>
      <c r="R337" s="310" t="str">
        <f>IFERROR(INDEX('[1]SOTY &amp; Multi Gun Data'!$F$7:$F$410,MATCH((ROW()-6),'[1]SOTY &amp; Multi Gun Data'!$AL$7:$AL$410,0),1),"")</f>
        <v/>
      </c>
      <c r="S337" s="311" t="str">
        <f>IF(R337="","",INDEX('[1]SOTY &amp; Multi Gun Data'!G$7:G$410,MATCH($R337,'[1]SOTY &amp; Multi Gun Data'!$F$7:$F$410,0),1))</f>
        <v/>
      </c>
      <c r="T337" s="313" t="str">
        <f>IF(S337="","",INDEX('[1]SOTY &amp; Multi Gun Data'!H$7:H$410,MATCH($R337,'[1]SOTY &amp; Multi Gun Data'!$F$7:$F$410,0),1))</f>
        <v/>
      </c>
      <c r="U337" s="314" t="str">
        <f>IF(T337="","",INDEX('[1]SOTY &amp; Multi Gun Data'!I$7:I$410,MATCH($R337,'[1]SOTY &amp; Multi Gun Data'!$F$7:$F$410,0),1))</f>
        <v/>
      </c>
      <c r="V337" s="312" t="str">
        <f t="shared" si="57"/>
        <v/>
      </c>
      <c r="W337" s="28" t="str">
        <f t="shared" si="63"/>
        <v/>
      </c>
      <c r="AA337" s="310" t="str">
        <f>IFERROR(INDEX('[1]SOTY &amp; Multi Gun Data'!$F$7:$F$410,MATCH((ROW()-6),'[1]SOTY &amp; Multi Gun Data'!$AN$7:$AN$410,0),1),"")</f>
        <v/>
      </c>
      <c r="AB337" s="311" t="str">
        <f>IF($AA337="","",INDEX('[1]SOTY &amp; Multi Gun Data'!G$7:G$410,MATCH($AA337,'[1]SOTY &amp; Multi Gun Data'!$F$7:$F$410,0),1))</f>
        <v/>
      </c>
      <c r="AC337" s="313" t="str">
        <f>IF($AA337="","",INDEX('[1]SOTY &amp; Multi Gun Data'!H$7:H$410,MATCH($AA337,'[1]SOTY &amp; Multi Gun Data'!$F$7:$F$410,0),1))</f>
        <v/>
      </c>
      <c r="AD337" s="315" t="str">
        <f>IF($AA337="","",INDEX('[1]SOTY &amp; Multi Gun Data'!J$7:J$410,MATCH($AA337,'[1]SOTY &amp; Multi Gun Data'!$F$7:$F$410,0),1))</f>
        <v/>
      </c>
      <c r="AE337" s="316" t="str">
        <f>IF($AA337="","",INDEX('[1]SOTY &amp; Multi Gun Data'!K$7:K$410,MATCH($AA337,'[1]SOTY &amp; Multi Gun Data'!$F$7:$F$410,0),1))</f>
        <v/>
      </c>
      <c r="AF337" s="312" t="str">
        <f t="shared" si="58"/>
        <v/>
      </c>
      <c r="AG337" s="28" t="str">
        <f t="shared" si="64"/>
        <v/>
      </c>
      <c r="AK337" s="310" t="str">
        <f>IFERROR(INDEX('[1]SOTY &amp; Multi Gun Data'!$F$7:$F$410,MATCH((ROW()-6),'[1]SOTY &amp; Multi Gun Data'!$AP$7:$AP$410,0),1),"")</f>
        <v/>
      </c>
      <c r="AL337" s="311" t="str">
        <f>IF($AK337="","",INDEX('[1]SOTY &amp; Multi Gun Data'!G$7:G$410,MATCH($AK337,'[1]SOTY &amp; Multi Gun Data'!$F$7:$F$410,0),1))</f>
        <v/>
      </c>
      <c r="AM337" s="313" t="str">
        <f>IF($AK337="","",INDEX('[1]SOTY &amp; Multi Gun Data'!H$7:H$410,MATCH($AK337,'[1]SOTY &amp; Multi Gun Data'!$F$7:$F$410,0),1))</f>
        <v/>
      </c>
      <c r="AN337" s="315" t="str">
        <f>IF($AK337="","",INDEX('[1]SOTY &amp; Multi Gun Data'!J$7:J$410,MATCH($AK337,'[1]SOTY &amp; Multi Gun Data'!$F$7:$F$410,0),1))</f>
        <v/>
      </c>
      <c r="AO337" s="316" t="str">
        <f>IF($AK337="","",INDEX('[1]SOTY &amp; Multi Gun Data'!K$7:K$410,MATCH($AK337,'[1]SOTY &amp; Multi Gun Data'!$F$7:$F$410,0),1))</f>
        <v/>
      </c>
      <c r="AP337" s="312" t="str">
        <f t="shared" si="59"/>
        <v/>
      </c>
      <c r="AQ337" s="28" t="str">
        <f t="shared" si="65"/>
        <v/>
      </c>
      <c r="AU337" s="310" t="str">
        <f>IFERROR(INDEX('[1]SOTY &amp; Multi Gun Data'!$F$7:$F$410,MATCH((ROW()-6),'[1]SOTY &amp; Multi Gun Data'!$AC$7:$AC$410,0),1),"")</f>
        <v/>
      </c>
      <c r="AV337" s="317" t="str">
        <f>IF(AU337="","",INDEX('[1]SOTY &amp; Multi Gun Data'!AB$7:AB$410,MATCH(AU337,'[1]SOTY &amp; Multi Gun Data'!$F$7:$F$410,0),1))</f>
        <v/>
      </c>
      <c r="AW337" s="318" t="str">
        <f t="array" ref="AW337">IF($AU337="","",MAX(IF('[1]SOTY &amp; Multi Gun Data'!$F$7:$F$410=$AU337,'[1]SOTY &amp; Multi Gun Data'!$G$7:$G$410),IF('[1]SOTY &amp; Multi Gun Data'!$F$7:$F$410=$AU337,'[1]SOTY &amp; Multi Gun Data'!$H$7:$H$410)))</f>
        <v/>
      </c>
      <c r="AX337" s="319" t="str">
        <f t="shared" si="60"/>
        <v/>
      </c>
    </row>
    <row r="338" spans="1:50" ht="16.7" x14ac:dyDescent="0.35">
      <c r="A338" s="310" t="str">
        <f>IFERROR(INDEX('[1]SOTY &amp; Multi Gun Data'!$F$7:$F$410,MATCH((ROW()-6),'[1]SOTY &amp; Multi Gun Data'!$AH$7:$AH$410,0),1),"")</f>
        <v/>
      </c>
      <c r="B338" s="311" t="str">
        <f>IF($A338="","",INDEX('[1]SOTY &amp; Multi Gun Data'!G$7:G$410,MATCH($A338,'[1]SOTY &amp; Multi Gun Data'!$F$7:$F$410,0),1))</f>
        <v/>
      </c>
      <c r="C338" s="311" t="str">
        <f>IF($A338="","",INDEX('[1]SOTY &amp; Multi Gun Data'!H$7:H$410,MATCH($A338,'[1]SOTY &amp; Multi Gun Data'!$F$7:$F$410,0),1))</f>
        <v/>
      </c>
      <c r="D338" s="312" t="str">
        <f t="shared" si="55"/>
        <v/>
      </c>
      <c r="E338" s="28" t="str">
        <f t="shared" si="61"/>
        <v/>
      </c>
      <c r="I338" s="310" t="str">
        <f>IFERROR(INDEX('[1]SOTY &amp; Multi Gun Data'!$F$7:$F$410,MATCH((ROW()-6),'[1]SOTY &amp; Multi Gun Data'!$AJ$7:$AJ$410,0),1),"")</f>
        <v/>
      </c>
      <c r="J338" s="311" t="str">
        <f>IF(I338="","",INDEX('[1]SOTY &amp; Multi Gun Data'!G$7:G$410,MATCH($I338,'[1]SOTY &amp; Multi Gun Data'!$F$7:$F$410,0),1))</f>
        <v/>
      </c>
      <c r="K338" s="313" t="str">
        <f>IF(J338="","",INDEX('[1]SOTY &amp; Multi Gun Data'!H$7:H$410,MATCH($I338,'[1]SOTY &amp; Multi Gun Data'!$F$7:$F$410,0),1))</f>
        <v/>
      </c>
      <c r="L338" s="314" t="str">
        <f>IF(K338="","",INDEX('[1]SOTY &amp; Multi Gun Data'!I$7:I$410,MATCH($I338,'[1]SOTY &amp; Multi Gun Data'!$F$7:$F$410,0),1))</f>
        <v/>
      </c>
      <c r="M338" s="312" t="str">
        <f t="shared" si="56"/>
        <v/>
      </c>
      <c r="N338" s="28" t="str">
        <f t="shared" si="62"/>
        <v/>
      </c>
      <c r="R338" s="310" t="str">
        <f>IFERROR(INDEX('[1]SOTY &amp; Multi Gun Data'!$F$7:$F$410,MATCH((ROW()-6),'[1]SOTY &amp; Multi Gun Data'!$AL$7:$AL$410,0),1),"")</f>
        <v/>
      </c>
      <c r="S338" s="311" t="str">
        <f>IF(R338="","",INDEX('[1]SOTY &amp; Multi Gun Data'!G$7:G$410,MATCH($R338,'[1]SOTY &amp; Multi Gun Data'!$F$7:$F$410,0),1))</f>
        <v/>
      </c>
      <c r="T338" s="313" t="str">
        <f>IF(S338="","",INDEX('[1]SOTY &amp; Multi Gun Data'!H$7:H$410,MATCH($R338,'[1]SOTY &amp; Multi Gun Data'!$F$7:$F$410,0),1))</f>
        <v/>
      </c>
      <c r="U338" s="314" t="str">
        <f>IF(T338="","",INDEX('[1]SOTY &amp; Multi Gun Data'!I$7:I$410,MATCH($R338,'[1]SOTY &amp; Multi Gun Data'!$F$7:$F$410,0),1))</f>
        <v/>
      </c>
      <c r="V338" s="312" t="str">
        <f t="shared" si="57"/>
        <v/>
      </c>
      <c r="W338" s="28" t="str">
        <f t="shared" si="63"/>
        <v/>
      </c>
      <c r="AA338" s="310" t="str">
        <f>IFERROR(INDEX('[1]SOTY &amp; Multi Gun Data'!$F$7:$F$410,MATCH((ROW()-6),'[1]SOTY &amp; Multi Gun Data'!$AN$7:$AN$410,0),1),"")</f>
        <v/>
      </c>
      <c r="AB338" s="311" t="str">
        <f>IF($AA338="","",INDEX('[1]SOTY &amp; Multi Gun Data'!G$7:G$410,MATCH($AA338,'[1]SOTY &amp; Multi Gun Data'!$F$7:$F$410,0),1))</f>
        <v/>
      </c>
      <c r="AC338" s="313" t="str">
        <f>IF($AA338="","",INDEX('[1]SOTY &amp; Multi Gun Data'!H$7:H$410,MATCH($AA338,'[1]SOTY &amp; Multi Gun Data'!$F$7:$F$410,0),1))</f>
        <v/>
      </c>
      <c r="AD338" s="315" t="str">
        <f>IF($AA338="","",INDEX('[1]SOTY &amp; Multi Gun Data'!J$7:J$410,MATCH($AA338,'[1]SOTY &amp; Multi Gun Data'!$F$7:$F$410,0),1))</f>
        <v/>
      </c>
      <c r="AE338" s="316" t="str">
        <f>IF($AA338="","",INDEX('[1]SOTY &amp; Multi Gun Data'!K$7:K$410,MATCH($AA338,'[1]SOTY &amp; Multi Gun Data'!$F$7:$F$410,0),1))</f>
        <v/>
      </c>
      <c r="AF338" s="312" t="str">
        <f t="shared" si="58"/>
        <v/>
      </c>
      <c r="AG338" s="28" t="str">
        <f t="shared" si="64"/>
        <v/>
      </c>
      <c r="AK338" s="310" t="str">
        <f>IFERROR(INDEX('[1]SOTY &amp; Multi Gun Data'!$F$7:$F$410,MATCH((ROW()-6),'[1]SOTY &amp; Multi Gun Data'!$AP$7:$AP$410,0),1),"")</f>
        <v/>
      </c>
      <c r="AL338" s="311" t="str">
        <f>IF($AK338="","",INDEX('[1]SOTY &amp; Multi Gun Data'!G$7:G$410,MATCH($AK338,'[1]SOTY &amp; Multi Gun Data'!$F$7:$F$410,0),1))</f>
        <v/>
      </c>
      <c r="AM338" s="313" t="str">
        <f>IF($AK338="","",INDEX('[1]SOTY &amp; Multi Gun Data'!H$7:H$410,MATCH($AK338,'[1]SOTY &amp; Multi Gun Data'!$F$7:$F$410,0),1))</f>
        <v/>
      </c>
      <c r="AN338" s="315" t="str">
        <f>IF($AK338="","",INDEX('[1]SOTY &amp; Multi Gun Data'!J$7:J$410,MATCH($AK338,'[1]SOTY &amp; Multi Gun Data'!$F$7:$F$410,0),1))</f>
        <v/>
      </c>
      <c r="AO338" s="316" t="str">
        <f>IF($AK338="","",INDEX('[1]SOTY &amp; Multi Gun Data'!K$7:K$410,MATCH($AK338,'[1]SOTY &amp; Multi Gun Data'!$F$7:$F$410,0),1))</f>
        <v/>
      </c>
      <c r="AP338" s="312" t="str">
        <f t="shared" si="59"/>
        <v/>
      </c>
      <c r="AQ338" s="28" t="str">
        <f t="shared" si="65"/>
        <v/>
      </c>
      <c r="AU338" s="310" t="str">
        <f>IFERROR(INDEX('[1]SOTY &amp; Multi Gun Data'!$F$7:$F$410,MATCH((ROW()-6),'[1]SOTY &amp; Multi Gun Data'!$AC$7:$AC$410,0),1),"")</f>
        <v/>
      </c>
      <c r="AV338" s="317" t="str">
        <f>IF(AU338="","",INDEX('[1]SOTY &amp; Multi Gun Data'!AB$7:AB$410,MATCH(AU338,'[1]SOTY &amp; Multi Gun Data'!$F$7:$F$410,0),1))</f>
        <v/>
      </c>
      <c r="AW338" s="318" t="str">
        <f t="array" ref="AW338">IF($AU338="","",MAX(IF('[1]SOTY &amp; Multi Gun Data'!$F$7:$F$410=$AU338,'[1]SOTY &amp; Multi Gun Data'!$G$7:$G$410),IF('[1]SOTY &amp; Multi Gun Data'!$F$7:$F$410=$AU338,'[1]SOTY &amp; Multi Gun Data'!$H$7:$H$410)))</f>
        <v/>
      </c>
      <c r="AX338" s="319" t="str">
        <f t="shared" si="60"/>
        <v/>
      </c>
    </row>
    <row r="339" spans="1:50" ht="16.7" x14ac:dyDescent="0.35">
      <c r="A339" s="310" t="str">
        <f>IFERROR(INDEX('[1]SOTY &amp; Multi Gun Data'!$F$7:$F$410,MATCH((ROW()-6),'[1]SOTY &amp; Multi Gun Data'!$AH$7:$AH$410,0),1),"")</f>
        <v/>
      </c>
      <c r="B339" s="311" t="str">
        <f>IF($A339="","",INDEX('[1]SOTY &amp; Multi Gun Data'!G$7:G$410,MATCH($A339,'[1]SOTY &amp; Multi Gun Data'!$F$7:$F$410,0),1))</f>
        <v/>
      </c>
      <c r="C339" s="311" t="str">
        <f>IF($A339="","",INDEX('[1]SOTY &amp; Multi Gun Data'!H$7:H$410,MATCH($A339,'[1]SOTY &amp; Multi Gun Data'!$F$7:$F$410,0),1))</f>
        <v/>
      </c>
      <c r="D339" s="312" t="str">
        <f t="shared" si="55"/>
        <v/>
      </c>
      <c r="E339" s="28" t="str">
        <f t="shared" si="61"/>
        <v/>
      </c>
      <c r="I339" s="310" t="str">
        <f>IFERROR(INDEX('[1]SOTY &amp; Multi Gun Data'!$F$7:$F$410,MATCH((ROW()-6),'[1]SOTY &amp; Multi Gun Data'!$AJ$7:$AJ$410,0),1),"")</f>
        <v/>
      </c>
      <c r="J339" s="311" t="str">
        <f>IF(I339="","",INDEX('[1]SOTY &amp; Multi Gun Data'!G$7:G$410,MATCH($I339,'[1]SOTY &amp; Multi Gun Data'!$F$7:$F$410,0),1))</f>
        <v/>
      </c>
      <c r="K339" s="313" t="str">
        <f>IF(J339="","",INDEX('[1]SOTY &amp; Multi Gun Data'!H$7:H$410,MATCH($I339,'[1]SOTY &amp; Multi Gun Data'!$F$7:$F$410,0),1))</f>
        <v/>
      </c>
      <c r="L339" s="314" t="str">
        <f>IF(K339="","",INDEX('[1]SOTY &amp; Multi Gun Data'!I$7:I$410,MATCH($I339,'[1]SOTY &amp; Multi Gun Data'!$F$7:$F$410,0),1))</f>
        <v/>
      </c>
      <c r="M339" s="312" t="str">
        <f t="shared" si="56"/>
        <v/>
      </c>
      <c r="N339" s="28" t="str">
        <f t="shared" si="62"/>
        <v/>
      </c>
      <c r="R339" s="310" t="str">
        <f>IFERROR(INDEX('[1]SOTY &amp; Multi Gun Data'!$F$7:$F$410,MATCH((ROW()-6),'[1]SOTY &amp; Multi Gun Data'!$AL$7:$AL$410,0),1),"")</f>
        <v/>
      </c>
      <c r="S339" s="311" t="str">
        <f>IF(R339="","",INDEX('[1]SOTY &amp; Multi Gun Data'!G$7:G$410,MATCH($R339,'[1]SOTY &amp; Multi Gun Data'!$F$7:$F$410,0),1))</f>
        <v/>
      </c>
      <c r="T339" s="313" t="str">
        <f>IF(S339="","",INDEX('[1]SOTY &amp; Multi Gun Data'!H$7:H$410,MATCH($R339,'[1]SOTY &amp; Multi Gun Data'!$F$7:$F$410,0),1))</f>
        <v/>
      </c>
      <c r="U339" s="314" t="str">
        <f>IF(T339="","",INDEX('[1]SOTY &amp; Multi Gun Data'!I$7:I$410,MATCH($R339,'[1]SOTY &amp; Multi Gun Data'!$F$7:$F$410,0),1))</f>
        <v/>
      </c>
      <c r="V339" s="312" t="str">
        <f t="shared" si="57"/>
        <v/>
      </c>
      <c r="W339" s="28" t="str">
        <f t="shared" si="63"/>
        <v/>
      </c>
      <c r="AA339" s="310" t="str">
        <f>IFERROR(INDEX('[1]SOTY &amp; Multi Gun Data'!$F$7:$F$410,MATCH((ROW()-6),'[1]SOTY &amp; Multi Gun Data'!$AN$7:$AN$410,0),1),"")</f>
        <v/>
      </c>
      <c r="AB339" s="311" t="str">
        <f>IF($AA339="","",INDEX('[1]SOTY &amp; Multi Gun Data'!G$7:G$410,MATCH($AA339,'[1]SOTY &amp; Multi Gun Data'!$F$7:$F$410,0),1))</f>
        <v/>
      </c>
      <c r="AC339" s="313" t="str">
        <f>IF($AA339="","",INDEX('[1]SOTY &amp; Multi Gun Data'!H$7:H$410,MATCH($AA339,'[1]SOTY &amp; Multi Gun Data'!$F$7:$F$410,0),1))</f>
        <v/>
      </c>
      <c r="AD339" s="315" t="str">
        <f>IF($AA339="","",INDEX('[1]SOTY &amp; Multi Gun Data'!J$7:J$410,MATCH($AA339,'[1]SOTY &amp; Multi Gun Data'!$F$7:$F$410,0),1))</f>
        <v/>
      </c>
      <c r="AE339" s="316" t="str">
        <f>IF($AA339="","",INDEX('[1]SOTY &amp; Multi Gun Data'!K$7:K$410,MATCH($AA339,'[1]SOTY &amp; Multi Gun Data'!$F$7:$F$410,0),1))</f>
        <v/>
      </c>
      <c r="AF339" s="312" t="str">
        <f t="shared" si="58"/>
        <v/>
      </c>
      <c r="AG339" s="28" t="str">
        <f t="shared" si="64"/>
        <v/>
      </c>
      <c r="AK339" s="310" t="str">
        <f>IFERROR(INDEX('[1]SOTY &amp; Multi Gun Data'!$F$7:$F$410,MATCH((ROW()-6),'[1]SOTY &amp; Multi Gun Data'!$AP$7:$AP$410,0),1),"")</f>
        <v/>
      </c>
      <c r="AL339" s="311" t="str">
        <f>IF($AK339="","",INDEX('[1]SOTY &amp; Multi Gun Data'!G$7:G$410,MATCH($AK339,'[1]SOTY &amp; Multi Gun Data'!$F$7:$F$410,0),1))</f>
        <v/>
      </c>
      <c r="AM339" s="313" t="str">
        <f>IF($AK339="","",INDEX('[1]SOTY &amp; Multi Gun Data'!H$7:H$410,MATCH($AK339,'[1]SOTY &amp; Multi Gun Data'!$F$7:$F$410,0),1))</f>
        <v/>
      </c>
      <c r="AN339" s="315" t="str">
        <f>IF($AK339="","",INDEX('[1]SOTY &amp; Multi Gun Data'!J$7:J$410,MATCH($AK339,'[1]SOTY &amp; Multi Gun Data'!$F$7:$F$410,0),1))</f>
        <v/>
      </c>
      <c r="AO339" s="316" t="str">
        <f>IF($AK339="","",INDEX('[1]SOTY &amp; Multi Gun Data'!K$7:K$410,MATCH($AK339,'[1]SOTY &amp; Multi Gun Data'!$F$7:$F$410,0),1))</f>
        <v/>
      </c>
      <c r="AP339" s="312" t="str">
        <f t="shared" si="59"/>
        <v/>
      </c>
      <c r="AQ339" s="28" t="str">
        <f t="shared" si="65"/>
        <v/>
      </c>
      <c r="AU339" s="310" t="str">
        <f>IFERROR(INDEX('[1]SOTY &amp; Multi Gun Data'!$F$7:$F$410,MATCH((ROW()-6),'[1]SOTY &amp; Multi Gun Data'!$AC$7:$AC$410,0),1),"")</f>
        <v/>
      </c>
      <c r="AV339" s="317" t="str">
        <f>IF(AU339="","",INDEX('[1]SOTY &amp; Multi Gun Data'!AB$7:AB$410,MATCH(AU339,'[1]SOTY &amp; Multi Gun Data'!$F$7:$F$410,0),1))</f>
        <v/>
      </c>
      <c r="AW339" s="318" t="str">
        <f t="array" ref="AW339">IF($AU339="","",MAX(IF('[1]SOTY &amp; Multi Gun Data'!$F$7:$F$410=$AU339,'[1]SOTY &amp; Multi Gun Data'!$G$7:$G$410),IF('[1]SOTY &amp; Multi Gun Data'!$F$7:$F$410=$AU339,'[1]SOTY &amp; Multi Gun Data'!$H$7:$H$410)))</f>
        <v/>
      </c>
      <c r="AX339" s="319" t="str">
        <f t="shared" si="60"/>
        <v/>
      </c>
    </row>
    <row r="340" spans="1:50" ht="16.7" x14ac:dyDescent="0.35">
      <c r="A340" s="310" t="str">
        <f>IFERROR(INDEX('[1]SOTY &amp; Multi Gun Data'!$F$7:$F$410,MATCH((ROW()-6),'[1]SOTY &amp; Multi Gun Data'!$AH$7:$AH$410,0),1),"")</f>
        <v/>
      </c>
      <c r="B340" s="311" t="str">
        <f>IF($A340="","",INDEX('[1]SOTY &amp; Multi Gun Data'!G$7:G$410,MATCH($A340,'[1]SOTY &amp; Multi Gun Data'!$F$7:$F$410,0),1))</f>
        <v/>
      </c>
      <c r="C340" s="311" t="str">
        <f>IF($A340="","",INDEX('[1]SOTY &amp; Multi Gun Data'!H$7:H$410,MATCH($A340,'[1]SOTY &amp; Multi Gun Data'!$F$7:$F$410,0),1))</f>
        <v/>
      </c>
      <c r="D340" s="312" t="str">
        <f t="shared" si="55"/>
        <v/>
      </c>
      <c r="E340" s="28" t="str">
        <f t="shared" si="61"/>
        <v/>
      </c>
      <c r="I340" s="310" t="str">
        <f>IFERROR(INDEX('[1]SOTY &amp; Multi Gun Data'!$F$7:$F$410,MATCH((ROW()-6),'[1]SOTY &amp; Multi Gun Data'!$AJ$7:$AJ$410,0),1),"")</f>
        <v/>
      </c>
      <c r="J340" s="311" t="str">
        <f>IF(I340="","",INDEX('[1]SOTY &amp; Multi Gun Data'!G$7:G$410,MATCH($I340,'[1]SOTY &amp; Multi Gun Data'!$F$7:$F$410,0),1))</f>
        <v/>
      </c>
      <c r="K340" s="313" t="str">
        <f>IF(J340="","",INDEX('[1]SOTY &amp; Multi Gun Data'!H$7:H$410,MATCH($I340,'[1]SOTY &amp; Multi Gun Data'!$F$7:$F$410,0),1))</f>
        <v/>
      </c>
      <c r="L340" s="314" t="str">
        <f>IF(K340="","",INDEX('[1]SOTY &amp; Multi Gun Data'!I$7:I$410,MATCH($I340,'[1]SOTY &amp; Multi Gun Data'!$F$7:$F$410,0),1))</f>
        <v/>
      </c>
      <c r="M340" s="312" t="str">
        <f t="shared" si="56"/>
        <v/>
      </c>
      <c r="N340" s="28" t="str">
        <f t="shared" si="62"/>
        <v/>
      </c>
      <c r="R340" s="310" t="str">
        <f>IFERROR(INDEX('[1]SOTY &amp; Multi Gun Data'!$F$7:$F$410,MATCH((ROW()-6),'[1]SOTY &amp; Multi Gun Data'!$AL$7:$AL$410,0),1),"")</f>
        <v/>
      </c>
      <c r="S340" s="311" t="str">
        <f>IF(R340="","",INDEX('[1]SOTY &amp; Multi Gun Data'!G$7:G$410,MATCH($R340,'[1]SOTY &amp; Multi Gun Data'!$F$7:$F$410,0),1))</f>
        <v/>
      </c>
      <c r="T340" s="313" t="str">
        <f>IF(S340="","",INDEX('[1]SOTY &amp; Multi Gun Data'!H$7:H$410,MATCH($R340,'[1]SOTY &amp; Multi Gun Data'!$F$7:$F$410,0),1))</f>
        <v/>
      </c>
      <c r="U340" s="314" t="str">
        <f>IF(T340="","",INDEX('[1]SOTY &amp; Multi Gun Data'!I$7:I$410,MATCH($R340,'[1]SOTY &amp; Multi Gun Data'!$F$7:$F$410,0),1))</f>
        <v/>
      </c>
      <c r="V340" s="312" t="str">
        <f t="shared" si="57"/>
        <v/>
      </c>
      <c r="W340" s="28" t="str">
        <f t="shared" si="63"/>
        <v/>
      </c>
      <c r="AA340" s="310" t="str">
        <f>IFERROR(INDEX('[1]SOTY &amp; Multi Gun Data'!$F$7:$F$410,MATCH((ROW()-6),'[1]SOTY &amp; Multi Gun Data'!$AN$7:$AN$410,0),1),"")</f>
        <v/>
      </c>
      <c r="AB340" s="311" t="str">
        <f>IF($AA340="","",INDEX('[1]SOTY &amp; Multi Gun Data'!G$7:G$410,MATCH($AA340,'[1]SOTY &amp; Multi Gun Data'!$F$7:$F$410,0),1))</f>
        <v/>
      </c>
      <c r="AC340" s="313" t="str">
        <f>IF($AA340="","",INDEX('[1]SOTY &amp; Multi Gun Data'!H$7:H$410,MATCH($AA340,'[1]SOTY &amp; Multi Gun Data'!$F$7:$F$410,0),1))</f>
        <v/>
      </c>
      <c r="AD340" s="315" t="str">
        <f>IF($AA340="","",INDEX('[1]SOTY &amp; Multi Gun Data'!J$7:J$410,MATCH($AA340,'[1]SOTY &amp; Multi Gun Data'!$F$7:$F$410,0),1))</f>
        <v/>
      </c>
      <c r="AE340" s="316" t="str">
        <f>IF($AA340="","",INDEX('[1]SOTY &amp; Multi Gun Data'!K$7:K$410,MATCH($AA340,'[1]SOTY &amp; Multi Gun Data'!$F$7:$F$410,0),1))</f>
        <v/>
      </c>
      <c r="AF340" s="312" t="str">
        <f t="shared" si="58"/>
        <v/>
      </c>
      <c r="AG340" s="28" t="str">
        <f t="shared" si="64"/>
        <v/>
      </c>
      <c r="AK340" s="310" t="str">
        <f>IFERROR(INDEX('[1]SOTY &amp; Multi Gun Data'!$F$7:$F$410,MATCH((ROW()-6),'[1]SOTY &amp; Multi Gun Data'!$AP$7:$AP$410,0),1),"")</f>
        <v/>
      </c>
      <c r="AL340" s="311" t="str">
        <f>IF($AK340="","",INDEX('[1]SOTY &amp; Multi Gun Data'!G$7:G$410,MATCH($AK340,'[1]SOTY &amp; Multi Gun Data'!$F$7:$F$410,0),1))</f>
        <v/>
      </c>
      <c r="AM340" s="313" t="str">
        <f>IF($AK340="","",INDEX('[1]SOTY &amp; Multi Gun Data'!H$7:H$410,MATCH($AK340,'[1]SOTY &amp; Multi Gun Data'!$F$7:$F$410,0),1))</f>
        <v/>
      </c>
      <c r="AN340" s="315" t="str">
        <f>IF($AK340="","",INDEX('[1]SOTY &amp; Multi Gun Data'!J$7:J$410,MATCH($AK340,'[1]SOTY &amp; Multi Gun Data'!$F$7:$F$410,0),1))</f>
        <v/>
      </c>
      <c r="AO340" s="316" t="str">
        <f>IF($AK340="","",INDEX('[1]SOTY &amp; Multi Gun Data'!K$7:K$410,MATCH($AK340,'[1]SOTY &amp; Multi Gun Data'!$F$7:$F$410,0),1))</f>
        <v/>
      </c>
      <c r="AP340" s="312" t="str">
        <f t="shared" si="59"/>
        <v/>
      </c>
      <c r="AQ340" s="28" t="str">
        <f t="shared" si="65"/>
        <v/>
      </c>
      <c r="AU340" s="310" t="str">
        <f>IFERROR(INDEX('[1]SOTY &amp; Multi Gun Data'!$F$7:$F$410,MATCH((ROW()-6),'[1]SOTY &amp; Multi Gun Data'!$AC$7:$AC$410,0),1),"")</f>
        <v/>
      </c>
      <c r="AV340" s="317" t="str">
        <f>IF(AU340="","",INDEX('[1]SOTY &amp; Multi Gun Data'!AB$7:AB$410,MATCH(AU340,'[1]SOTY &amp; Multi Gun Data'!$F$7:$F$410,0),1))</f>
        <v/>
      </c>
      <c r="AW340" s="318" t="str">
        <f t="array" ref="AW340">IF($AU340="","",MAX(IF('[1]SOTY &amp; Multi Gun Data'!$F$7:$F$410=$AU340,'[1]SOTY &amp; Multi Gun Data'!$G$7:$G$410),IF('[1]SOTY &amp; Multi Gun Data'!$F$7:$F$410=$AU340,'[1]SOTY &amp; Multi Gun Data'!$H$7:$H$410)))</f>
        <v/>
      </c>
      <c r="AX340" s="319" t="str">
        <f t="shared" si="60"/>
        <v/>
      </c>
    </row>
    <row r="341" spans="1:50" ht="16.7" x14ac:dyDescent="0.35">
      <c r="A341" s="310" t="str">
        <f>IFERROR(INDEX('[1]SOTY &amp; Multi Gun Data'!$F$7:$F$410,MATCH((ROW()-6),'[1]SOTY &amp; Multi Gun Data'!$AH$7:$AH$410,0),1),"")</f>
        <v/>
      </c>
      <c r="B341" s="311" t="str">
        <f>IF($A341="","",INDEX('[1]SOTY &amp; Multi Gun Data'!G$7:G$410,MATCH($A341,'[1]SOTY &amp; Multi Gun Data'!$F$7:$F$410,0),1))</f>
        <v/>
      </c>
      <c r="C341" s="311" t="str">
        <f>IF($A341="","",INDEX('[1]SOTY &amp; Multi Gun Data'!H$7:H$410,MATCH($A341,'[1]SOTY &amp; Multi Gun Data'!$F$7:$F$410,0),1))</f>
        <v/>
      </c>
      <c r="D341" s="312" t="str">
        <f t="shared" si="55"/>
        <v/>
      </c>
      <c r="E341" s="28" t="str">
        <f t="shared" si="61"/>
        <v/>
      </c>
      <c r="I341" s="310" t="str">
        <f>IFERROR(INDEX('[1]SOTY &amp; Multi Gun Data'!$F$7:$F$410,MATCH((ROW()-6),'[1]SOTY &amp; Multi Gun Data'!$AJ$7:$AJ$410,0),1),"")</f>
        <v/>
      </c>
      <c r="J341" s="311" t="str">
        <f>IF(I341="","",INDEX('[1]SOTY &amp; Multi Gun Data'!G$7:G$410,MATCH($I341,'[1]SOTY &amp; Multi Gun Data'!$F$7:$F$410,0),1))</f>
        <v/>
      </c>
      <c r="K341" s="313" t="str">
        <f>IF(J341="","",INDEX('[1]SOTY &amp; Multi Gun Data'!H$7:H$410,MATCH($I341,'[1]SOTY &amp; Multi Gun Data'!$F$7:$F$410,0),1))</f>
        <v/>
      </c>
      <c r="L341" s="314" t="str">
        <f>IF(K341="","",INDEX('[1]SOTY &amp; Multi Gun Data'!I$7:I$410,MATCH($I341,'[1]SOTY &amp; Multi Gun Data'!$F$7:$F$410,0),1))</f>
        <v/>
      </c>
      <c r="M341" s="312" t="str">
        <f t="shared" si="56"/>
        <v/>
      </c>
      <c r="N341" s="28" t="str">
        <f t="shared" si="62"/>
        <v/>
      </c>
      <c r="R341" s="310" t="str">
        <f>IFERROR(INDEX('[1]SOTY &amp; Multi Gun Data'!$F$7:$F$410,MATCH((ROW()-6),'[1]SOTY &amp; Multi Gun Data'!$AL$7:$AL$410,0),1),"")</f>
        <v/>
      </c>
      <c r="S341" s="311" t="str">
        <f>IF(R341="","",INDEX('[1]SOTY &amp; Multi Gun Data'!G$7:G$410,MATCH($R341,'[1]SOTY &amp; Multi Gun Data'!$F$7:$F$410,0),1))</f>
        <v/>
      </c>
      <c r="T341" s="313" t="str">
        <f>IF(S341="","",INDEX('[1]SOTY &amp; Multi Gun Data'!H$7:H$410,MATCH($R341,'[1]SOTY &amp; Multi Gun Data'!$F$7:$F$410,0),1))</f>
        <v/>
      </c>
      <c r="U341" s="314" t="str">
        <f>IF(T341="","",INDEX('[1]SOTY &amp; Multi Gun Data'!I$7:I$410,MATCH($R341,'[1]SOTY &amp; Multi Gun Data'!$F$7:$F$410,0),1))</f>
        <v/>
      </c>
      <c r="V341" s="312" t="str">
        <f t="shared" si="57"/>
        <v/>
      </c>
      <c r="W341" s="28" t="str">
        <f t="shared" si="63"/>
        <v/>
      </c>
      <c r="AA341" s="310" t="str">
        <f>IFERROR(INDEX('[1]SOTY &amp; Multi Gun Data'!$F$7:$F$410,MATCH((ROW()-6),'[1]SOTY &amp; Multi Gun Data'!$AN$7:$AN$410,0),1),"")</f>
        <v/>
      </c>
      <c r="AB341" s="311" t="str">
        <f>IF($AA341="","",INDEX('[1]SOTY &amp; Multi Gun Data'!G$7:G$410,MATCH($AA341,'[1]SOTY &amp; Multi Gun Data'!$F$7:$F$410,0),1))</f>
        <v/>
      </c>
      <c r="AC341" s="313" t="str">
        <f>IF($AA341="","",INDEX('[1]SOTY &amp; Multi Gun Data'!H$7:H$410,MATCH($AA341,'[1]SOTY &amp; Multi Gun Data'!$F$7:$F$410,0),1))</f>
        <v/>
      </c>
      <c r="AD341" s="315" t="str">
        <f>IF($AA341="","",INDEX('[1]SOTY &amp; Multi Gun Data'!J$7:J$410,MATCH($AA341,'[1]SOTY &amp; Multi Gun Data'!$F$7:$F$410,0),1))</f>
        <v/>
      </c>
      <c r="AE341" s="316" t="str">
        <f>IF($AA341="","",INDEX('[1]SOTY &amp; Multi Gun Data'!K$7:K$410,MATCH($AA341,'[1]SOTY &amp; Multi Gun Data'!$F$7:$F$410,0),1))</f>
        <v/>
      </c>
      <c r="AF341" s="312" t="str">
        <f t="shared" si="58"/>
        <v/>
      </c>
      <c r="AG341" s="28" t="str">
        <f t="shared" si="64"/>
        <v/>
      </c>
      <c r="AK341" s="310" t="str">
        <f>IFERROR(INDEX('[1]SOTY &amp; Multi Gun Data'!$F$7:$F$410,MATCH((ROW()-6),'[1]SOTY &amp; Multi Gun Data'!$AP$7:$AP$410,0),1),"")</f>
        <v/>
      </c>
      <c r="AL341" s="311" t="str">
        <f>IF($AK341="","",INDEX('[1]SOTY &amp; Multi Gun Data'!G$7:G$410,MATCH($AK341,'[1]SOTY &amp; Multi Gun Data'!$F$7:$F$410,0),1))</f>
        <v/>
      </c>
      <c r="AM341" s="313" t="str">
        <f>IF($AK341="","",INDEX('[1]SOTY &amp; Multi Gun Data'!H$7:H$410,MATCH($AK341,'[1]SOTY &amp; Multi Gun Data'!$F$7:$F$410,0),1))</f>
        <v/>
      </c>
      <c r="AN341" s="315" t="str">
        <f>IF($AK341="","",INDEX('[1]SOTY &amp; Multi Gun Data'!J$7:J$410,MATCH($AK341,'[1]SOTY &amp; Multi Gun Data'!$F$7:$F$410,0),1))</f>
        <v/>
      </c>
      <c r="AO341" s="316" t="str">
        <f>IF($AK341="","",INDEX('[1]SOTY &amp; Multi Gun Data'!K$7:K$410,MATCH($AK341,'[1]SOTY &amp; Multi Gun Data'!$F$7:$F$410,0),1))</f>
        <v/>
      </c>
      <c r="AP341" s="312" t="str">
        <f t="shared" si="59"/>
        <v/>
      </c>
      <c r="AQ341" s="28" t="str">
        <f t="shared" si="65"/>
        <v/>
      </c>
      <c r="AU341" s="310" t="str">
        <f>IFERROR(INDEX('[1]SOTY &amp; Multi Gun Data'!$F$7:$F$410,MATCH((ROW()-6),'[1]SOTY &amp; Multi Gun Data'!$AC$7:$AC$410,0),1),"")</f>
        <v/>
      </c>
      <c r="AV341" s="317" t="str">
        <f>IF(AU341="","",INDEX('[1]SOTY &amp; Multi Gun Data'!AB$7:AB$410,MATCH(AU341,'[1]SOTY &amp; Multi Gun Data'!$F$7:$F$410,0),1))</f>
        <v/>
      </c>
      <c r="AW341" s="318" t="str">
        <f t="array" ref="AW341">IF($AU341="","",MAX(IF('[1]SOTY &amp; Multi Gun Data'!$F$7:$F$410=$AU341,'[1]SOTY &amp; Multi Gun Data'!$G$7:$G$410),IF('[1]SOTY &amp; Multi Gun Data'!$F$7:$F$410=$AU341,'[1]SOTY &amp; Multi Gun Data'!$H$7:$H$410)))</f>
        <v/>
      </c>
      <c r="AX341" s="319" t="str">
        <f t="shared" si="60"/>
        <v/>
      </c>
    </row>
    <row r="342" spans="1:50" ht="16.7" x14ac:dyDescent="0.35">
      <c r="A342" s="310" t="str">
        <f>IFERROR(INDEX('[1]SOTY &amp; Multi Gun Data'!$F$7:$F$410,MATCH((ROW()-6),'[1]SOTY &amp; Multi Gun Data'!$AH$7:$AH$410,0),1),"")</f>
        <v/>
      </c>
      <c r="B342" s="311" t="str">
        <f>IF($A342="","",INDEX('[1]SOTY &amp; Multi Gun Data'!G$7:G$410,MATCH($A342,'[1]SOTY &amp; Multi Gun Data'!$F$7:$F$410,0),1))</f>
        <v/>
      </c>
      <c r="C342" s="311" t="str">
        <f>IF($A342="","",INDEX('[1]SOTY &amp; Multi Gun Data'!H$7:H$410,MATCH($A342,'[1]SOTY &amp; Multi Gun Data'!$F$7:$F$410,0),1))</f>
        <v/>
      </c>
      <c r="D342" s="312" t="str">
        <f t="shared" si="55"/>
        <v/>
      </c>
      <c r="E342" s="28" t="str">
        <f t="shared" si="61"/>
        <v/>
      </c>
      <c r="I342" s="310" t="str">
        <f>IFERROR(INDEX('[1]SOTY &amp; Multi Gun Data'!$F$7:$F$410,MATCH((ROW()-6),'[1]SOTY &amp; Multi Gun Data'!$AJ$7:$AJ$410,0),1),"")</f>
        <v/>
      </c>
      <c r="J342" s="311" t="str">
        <f>IF(I342="","",INDEX('[1]SOTY &amp; Multi Gun Data'!G$7:G$410,MATCH($I342,'[1]SOTY &amp; Multi Gun Data'!$F$7:$F$410,0),1))</f>
        <v/>
      </c>
      <c r="K342" s="313" t="str">
        <f>IF(J342="","",INDEX('[1]SOTY &amp; Multi Gun Data'!H$7:H$410,MATCH($I342,'[1]SOTY &amp; Multi Gun Data'!$F$7:$F$410,0),1))</f>
        <v/>
      </c>
      <c r="L342" s="314" t="str">
        <f>IF(K342="","",INDEX('[1]SOTY &amp; Multi Gun Data'!I$7:I$410,MATCH($I342,'[1]SOTY &amp; Multi Gun Data'!$F$7:$F$410,0),1))</f>
        <v/>
      </c>
      <c r="M342" s="312" t="str">
        <f t="shared" si="56"/>
        <v/>
      </c>
      <c r="N342" s="28" t="str">
        <f t="shared" si="62"/>
        <v/>
      </c>
      <c r="R342" s="310" t="str">
        <f>IFERROR(INDEX('[1]SOTY &amp; Multi Gun Data'!$F$7:$F$410,MATCH((ROW()-6),'[1]SOTY &amp; Multi Gun Data'!$AL$7:$AL$410,0),1),"")</f>
        <v/>
      </c>
      <c r="S342" s="311" t="str">
        <f>IF(R342="","",INDEX('[1]SOTY &amp; Multi Gun Data'!G$7:G$410,MATCH($R342,'[1]SOTY &amp; Multi Gun Data'!$F$7:$F$410,0),1))</f>
        <v/>
      </c>
      <c r="T342" s="313" t="str">
        <f>IF(S342="","",INDEX('[1]SOTY &amp; Multi Gun Data'!H$7:H$410,MATCH($R342,'[1]SOTY &amp; Multi Gun Data'!$F$7:$F$410,0),1))</f>
        <v/>
      </c>
      <c r="U342" s="314" t="str">
        <f>IF(T342="","",INDEX('[1]SOTY &amp; Multi Gun Data'!I$7:I$410,MATCH($R342,'[1]SOTY &amp; Multi Gun Data'!$F$7:$F$410,0),1))</f>
        <v/>
      </c>
      <c r="V342" s="312" t="str">
        <f t="shared" si="57"/>
        <v/>
      </c>
      <c r="W342" s="28" t="str">
        <f t="shared" si="63"/>
        <v/>
      </c>
      <c r="AA342" s="310" t="str">
        <f>IFERROR(INDEX('[1]SOTY &amp; Multi Gun Data'!$F$7:$F$410,MATCH((ROW()-6),'[1]SOTY &amp; Multi Gun Data'!$AN$7:$AN$410,0),1),"")</f>
        <v/>
      </c>
      <c r="AB342" s="311" t="str">
        <f>IF($AA342="","",INDEX('[1]SOTY &amp; Multi Gun Data'!G$7:G$410,MATCH($AA342,'[1]SOTY &amp; Multi Gun Data'!$F$7:$F$410,0),1))</f>
        <v/>
      </c>
      <c r="AC342" s="313" t="str">
        <f>IF($AA342="","",INDEX('[1]SOTY &amp; Multi Gun Data'!H$7:H$410,MATCH($AA342,'[1]SOTY &amp; Multi Gun Data'!$F$7:$F$410,0),1))</f>
        <v/>
      </c>
      <c r="AD342" s="315" t="str">
        <f>IF($AA342="","",INDEX('[1]SOTY &amp; Multi Gun Data'!J$7:J$410,MATCH($AA342,'[1]SOTY &amp; Multi Gun Data'!$F$7:$F$410,0),1))</f>
        <v/>
      </c>
      <c r="AE342" s="316" t="str">
        <f>IF($AA342="","",INDEX('[1]SOTY &amp; Multi Gun Data'!K$7:K$410,MATCH($AA342,'[1]SOTY &amp; Multi Gun Data'!$F$7:$F$410,0),1))</f>
        <v/>
      </c>
      <c r="AF342" s="312" t="str">
        <f t="shared" si="58"/>
        <v/>
      </c>
      <c r="AG342" s="28" t="str">
        <f t="shared" si="64"/>
        <v/>
      </c>
      <c r="AK342" s="310" t="str">
        <f>IFERROR(INDEX('[1]SOTY &amp; Multi Gun Data'!$F$7:$F$410,MATCH((ROW()-6),'[1]SOTY &amp; Multi Gun Data'!$AP$7:$AP$410,0),1),"")</f>
        <v/>
      </c>
      <c r="AL342" s="311" t="str">
        <f>IF($AK342="","",INDEX('[1]SOTY &amp; Multi Gun Data'!G$7:G$410,MATCH($AK342,'[1]SOTY &amp; Multi Gun Data'!$F$7:$F$410,0),1))</f>
        <v/>
      </c>
      <c r="AM342" s="313" t="str">
        <f>IF($AK342="","",INDEX('[1]SOTY &amp; Multi Gun Data'!H$7:H$410,MATCH($AK342,'[1]SOTY &amp; Multi Gun Data'!$F$7:$F$410,0),1))</f>
        <v/>
      </c>
      <c r="AN342" s="315" t="str">
        <f>IF($AK342="","",INDEX('[1]SOTY &amp; Multi Gun Data'!J$7:J$410,MATCH($AK342,'[1]SOTY &amp; Multi Gun Data'!$F$7:$F$410,0),1))</f>
        <v/>
      </c>
      <c r="AO342" s="316" t="str">
        <f>IF($AK342="","",INDEX('[1]SOTY &amp; Multi Gun Data'!K$7:K$410,MATCH($AK342,'[1]SOTY &amp; Multi Gun Data'!$F$7:$F$410,0),1))</f>
        <v/>
      </c>
      <c r="AP342" s="312" t="str">
        <f t="shared" si="59"/>
        <v/>
      </c>
      <c r="AQ342" s="28" t="str">
        <f t="shared" si="65"/>
        <v/>
      </c>
      <c r="AU342" s="310" t="str">
        <f>IFERROR(INDEX('[1]SOTY &amp; Multi Gun Data'!$F$7:$F$410,MATCH((ROW()-6),'[1]SOTY &amp; Multi Gun Data'!$AC$7:$AC$410,0),1),"")</f>
        <v/>
      </c>
      <c r="AV342" s="317" t="str">
        <f>IF(AU342="","",INDEX('[1]SOTY &amp; Multi Gun Data'!AB$7:AB$410,MATCH(AU342,'[1]SOTY &amp; Multi Gun Data'!$F$7:$F$410,0),1))</f>
        <v/>
      </c>
      <c r="AW342" s="318" t="str">
        <f t="array" ref="AW342">IF($AU342="","",MAX(IF('[1]SOTY &amp; Multi Gun Data'!$F$7:$F$410=$AU342,'[1]SOTY &amp; Multi Gun Data'!$G$7:$G$410),IF('[1]SOTY &amp; Multi Gun Data'!$F$7:$F$410=$AU342,'[1]SOTY &amp; Multi Gun Data'!$H$7:$H$410)))</f>
        <v/>
      </c>
      <c r="AX342" s="319" t="str">
        <f t="shared" si="60"/>
        <v/>
      </c>
    </row>
    <row r="343" spans="1:50" ht="16.7" x14ac:dyDescent="0.35">
      <c r="A343" s="310" t="str">
        <f>IFERROR(INDEX('[1]SOTY &amp; Multi Gun Data'!$F$7:$F$410,MATCH((ROW()-6),'[1]SOTY &amp; Multi Gun Data'!$AH$7:$AH$410,0),1),"")</f>
        <v/>
      </c>
      <c r="B343" s="311" t="str">
        <f>IF($A343="","",INDEX('[1]SOTY &amp; Multi Gun Data'!G$7:G$410,MATCH($A343,'[1]SOTY &amp; Multi Gun Data'!$F$7:$F$410,0),1))</f>
        <v/>
      </c>
      <c r="C343" s="311" t="str">
        <f>IF($A343="","",INDEX('[1]SOTY &amp; Multi Gun Data'!H$7:H$410,MATCH($A343,'[1]SOTY &amp; Multi Gun Data'!$F$7:$F$410,0),1))</f>
        <v/>
      </c>
      <c r="D343" s="312" t="str">
        <f t="shared" si="55"/>
        <v/>
      </c>
      <c r="E343" s="28" t="str">
        <f t="shared" si="61"/>
        <v/>
      </c>
      <c r="I343" s="310" t="str">
        <f>IFERROR(INDEX('[1]SOTY &amp; Multi Gun Data'!$F$7:$F$410,MATCH((ROW()-6),'[1]SOTY &amp; Multi Gun Data'!$AJ$7:$AJ$410,0),1),"")</f>
        <v/>
      </c>
      <c r="J343" s="311" t="str">
        <f>IF(I343="","",INDEX('[1]SOTY &amp; Multi Gun Data'!G$7:G$410,MATCH($I343,'[1]SOTY &amp; Multi Gun Data'!$F$7:$F$410,0),1))</f>
        <v/>
      </c>
      <c r="K343" s="313" t="str">
        <f>IF(J343="","",INDEX('[1]SOTY &amp; Multi Gun Data'!H$7:H$410,MATCH($I343,'[1]SOTY &amp; Multi Gun Data'!$F$7:$F$410,0),1))</f>
        <v/>
      </c>
      <c r="L343" s="314" t="str">
        <f>IF(K343="","",INDEX('[1]SOTY &amp; Multi Gun Data'!I$7:I$410,MATCH($I343,'[1]SOTY &amp; Multi Gun Data'!$F$7:$F$410,0),1))</f>
        <v/>
      </c>
      <c r="M343" s="312" t="str">
        <f t="shared" si="56"/>
        <v/>
      </c>
      <c r="N343" s="28" t="str">
        <f t="shared" si="62"/>
        <v/>
      </c>
      <c r="R343" s="310" t="str">
        <f>IFERROR(INDEX('[1]SOTY &amp; Multi Gun Data'!$F$7:$F$410,MATCH((ROW()-6),'[1]SOTY &amp; Multi Gun Data'!$AL$7:$AL$410,0),1),"")</f>
        <v/>
      </c>
      <c r="S343" s="311" t="str">
        <f>IF(R343="","",INDEX('[1]SOTY &amp; Multi Gun Data'!G$7:G$410,MATCH($R343,'[1]SOTY &amp; Multi Gun Data'!$F$7:$F$410,0),1))</f>
        <v/>
      </c>
      <c r="T343" s="313" t="str">
        <f>IF(S343="","",INDEX('[1]SOTY &amp; Multi Gun Data'!H$7:H$410,MATCH($R343,'[1]SOTY &amp; Multi Gun Data'!$F$7:$F$410,0),1))</f>
        <v/>
      </c>
      <c r="U343" s="314" t="str">
        <f>IF(T343="","",INDEX('[1]SOTY &amp; Multi Gun Data'!I$7:I$410,MATCH($R343,'[1]SOTY &amp; Multi Gun Data'!$F$7:$F$410,0),1))</f>
        <v/>
      </c>
      <c r="V343" s="312" t="str">
        <f t="shared" si="57"/>
        <v/>
      </c>
      <c r="W343" s="28" t="str">
        <f t="shared" si="63"/>
        <v/>
      </c>
      <c r="AA343" s="310" t="str">
        <f>IFERROR(INDEX('[1]SOTY &amp; Multi Gun Data'!$F$7:$F$410,MATCH((ROW()-6),'[1]SOTY &amp; Multi Gun Data'!$AN$7:$AN$410,0),1),"")</f>
        <v/>
      </c>
      <c r="AB343" s="311" t="str">
        <f>IF($AA343="","",INDEX('[1]SOTY &amp; Multi Gun Data'!G$7:G$410,MATCH($AA343,'[1]SOTY &amp; Multi Gun Data'!$F$7:$F$410,0),1))</f>
        <v/>
      </c>
      <c r="AC343" s="313" t="str">
        <f>IF($AA343="","",INDEX('[1]SOTY &amp; Multi Gun Data'!H$7:H$410,MATCH($AA343,'[1]SOTY &amp; Multi Gun Data'!$F$7:$F$410,0),1))</f>
        <v/>
      </c>
      <c r="AD343" s="315" t="str">
        <f>IF($AA343="","",INDEX('[1]SOTY &amp; Multi Gun Data'!J$7:J$410,MATCH($AA343,'[1]SOTY &amp; Multi Gun Data'!$F$7:$F$410,0),1))</f>
        <v/>
      </c>
      <c r="AE343" s="316" t="str">
        <f>IF($AA343="","",INDEX('[1]SOTY &amp; Multi Gun Data'!K$7:K$410,MATCH($AA343,'[1]SOTY &amp; Multi Gun Data'!$F$7:$F$410,0),1))</f>
        <v/>
      </c>
      <c r="AF343" s="312" t="str">
        <f t="shared" si="58"/>
        <v/>
      </c>
      <c r="AG343" s="28" t="str">
        <f t="shared" si="64"/>
        <v/>
      </c>
      <c r="AK343" s="310" t="str">
        <f>IFERROR(INDEX('[1]SOTY &amp; Multi Gun Data'!$F$7:$F$410,MATCH((ROW()-6),'[1]SOTY &amp; Multi Gun Data'!$AP$7:$AP$410,0),1),"")</f>
        <v/>
      </c>
      <c r="AL343" s="311" t="str">
        <f>IF($AK343="","",INDEX('[1]SOTY &amp; Multi Gun Data'!G$7:G$410,MATCH($AK343,'[1]SOTY &amp; Multi Gun Data'!$F$7:$F$410,0),1))</f>
        <v/>
      </c>
      <c r="AM343" s="313" t="str">
        <f>IF($AK343="","",INDEX('[1]SOTY &amp; Multi Gun Data'!H$7:H$410,MATCH($AK343,'[1]SOTY &amp; Multi Gun Data'!$F$7:$F$410,0),1))</f>
        <v/>
      </c>
      <c r="AN343" s="315" t="str">
        <f>IF($AK343="","",INDEX('[1]SOTY &amp; Multi Gun Data'!J$7:J$410,MATCH($AK343,'[1]SOTY &amp; Multi Gun Data'!$F$7:$F$410,0),1))</f>
        <v/>
      </c>
      <c r="AO343" s="316" t="str">
        <f>IF($AK343="","",INDEX('[1]SOTY &amp; Multi Gun Data'!K$7:K$410,MATCH($AK343,'[1]SOTY &amp; Multi Gun Data'!$F$7:$F$410,0),1))</f>
        <v/>
      </c>
      <c r="AP343" s="312" t="str">
        <f t="shared" si="59"/>
        <v/>
      </c>
      <c r="AQ343" s="28" t="str">
        <f t="shared" si="65"/>
        <v/>
      </c>
      <c r="AU343" s="310" t="str">
        <f>IFERROR(INDEX('[1]SOTY &amp; Multi Gun Data'!$F$7:$F$410,MATCH((ROW()-6),'[1]SOTY &amp; Multi Gun Data'!$AC$7:$AC$410,0),1),"")</f>
        <v/>
      </c>
      <c r="AV343" s="317" t="str">
        <f>IF(AU343="","",INDEX('[1]SOTY &amp; Multi Gun Data'!AB$7:AB$410,MATCH(AU343,'[1]SOTY &amp; Multi Gun Data'!$F$7:$F$410,0),1))</f>
        <v/>
      </c>
      <c r="AW343" s="318" t="str">
        <f t="array" ref="AW343">IF($AU343="","",MAX(IF('[1]SOTY &amp; Multi Gun Data'!$F$7:$F$410=$AU343,'[1]SOTY &amp; Multi Gun Data'!$G$7:$G$410),IF('[1]SOTY &amp; Multi Gun Data'!$F$7:$F$410=$AU343,'[1]SOTY &amp; Multi Gun Data'!$H$7:$H$410)))</f>
        <v/>
      </c>
      <c r="AX343" s="319" t="str">
        <f t="shared" si="60"/>
        <v/>
      </c>
    </row>
    <row r="344" spans="1:50" ht="16.7" x14ac:dyDescent="0.35">
      <c r="A344" s="310" t="str">
        <f>IFERROR(INDEX('[1]SOTY &amp; Multi Gun Data'!$F$7:$F$410,MATCH((ROW()-6),'[1]SOTY &amp; Multi Gun Data'!$AH$7:$AH$410,0),1),"")</f>
        <v/>
      </c>
      <c r="B344" s="311" t="str">
        <f>IF($A344="","",INDEX('[1]SOTY &amp; Multi Gun Data'!G$7:G$410,MATCH($A344,'[1]SOTY &amp; Multi Gun Data'!$F$7:$F$410,0),1))</f>
        <v/>
      </c>
      <c r="C344" s="311" t="str">
        <f>IF($A344="","",INDEX('[1]SOTY &amp; Multi Gun Data'!H$7:H$410,MATCH($A344,'[1]SOTY &amp; Multi Gun Data'!$F$7:$F$410,0),1))</f>
        <v/>
      </c>
      <c r="D344" s="312" t="str">
        <f t="shared" si="55"/>
        <v/>
      </c>
      <c r="E344" s="28" t="str">
        <f t="shared" si="61"/>
        <v/>
      </c>
      <c r="I344" s="310" t="str">
        <f>IFERROR(INDEX('[1]SOTY &amp; Multi Gun Data'!$F$7:$F$410,MATCH((ROW()-6),'[1]SOTY &amp; Multi Gun Data'!$AJ$7:$AJ$410,0),1),"")</f>
        <v/>
      </c>
      <c r="J344" s="311" t="str">
        <f>IF(I344="","",INDEX('[1]SOTY &amp; Multi Gun Data'!G$7:G$410,MATCH($I344,'[1]SOTY &amp; Multi Gun Data'!$F$7:$F$410,0),1))</f>
        <v/>
      </c>
      <c r="K344" s="313" t="str">
        <f>IF(J344="","",INDEX('[1]SOTY &amp; Multi Gun Data'!H$7:H$410,MATCH($I344,'[1]SOTY &amp; Multi Gun Data'!$F$7:$F$410,0),1))</f>
        <v/>
      </c>
      <c r="L344" s="314" t="str">
        <f>IF(K344="","",INDEX('[1]SOTY &amp; Multi Gun Data'!I$7:I$410,MATCH($I344,'[1]SOTY &amp; Multi Gun Data'!$F$7:$F$410,0),1))</f>
        <v/>
      </c>
      <c r="M344" s="312" t="str">
        <f t="shared" si="56"/>
        <v/>
      </c>
      <c r="N344" s="28" t="str">
        <f t="shared" si="62"/>
        <v/>
      </c>
      <c r="R344" s="310" t="str">
        <f>IFERROR(INDEX('[1]SOTY &amp; Multi Gun Data'!$F$7:$F$410,MATCH((ROW()-6),'[1]SOTY &amp; Multi Gun Data'!$AL$7:$AL$410,0),1),"")</f>
        <v/>
      </c>
      <c r="S344" s="311" t="str">
        <f>IF(R344="","",INDEX('[1]SOTY &amp; Multi Gun Data'!G$7:G$410,MATCH($R344,'[1]SOTY &amp; Multi Gun Data'!$F$7:$F$410,0),1))</f>
        <v/>
      </c>
      <c r="T344" s="313" t="str">
        <f>IF(S344="","",INDEX('[1]SOTY &amp; Multi Gun Data'!H$7:H$410,MATCH($R344,'[1]SOTY &amp; Multi Gun Data'!$F$7:$F$410,0),1))</f>
        <v/>
      </c>
      <c r="U344" s="314" t="str">
        <f>IF(T344="","",INDEX('[1]SOTY &amp; Multi Gun Data'!I$7:I$410,MATCH($R344,'[1]SOTY &amp; Multi Gun Data'!$F$7:$F$410,0),1))</f>
        <v/>
      </c>
      <c r="V344" s="312" t="str">
        <f t="shared" si="57"/>
        <v/>
      </c>
      <c r="W344" s="28" t="str">
        <f t="shared" si="63"/>
        <v/>
      </c>
      <c r="AA344" s="310" t="str">
        <f>IFERROR(INDEX('[1]SOTY &amp; Multi Gun Data'!$F$7:$F$410,MATCH((ROW()-6),'[1]SOTY &amp; Multi Gun Data'!$AN$7:$AN$410,0),1),"")</f>
        <v/>
      </c>
      <c r="AB344" s="311" t="str">
        <f>IF($AA344="","",INDEX('[1]SOTY &amp; Multi Gun Data'!G$7:G$410,MATCH($AA344,'[1]SOTY &amp; Multi Gun Data'!$F$7:$F$410,0),1))</f>
        <v/>
      </c>
      <c r="AC344" s="313" t="str">
        <f>IF($AA344="","",INDEX('[1]SOTY &amp; Multi Gun Data'!H$7:H$410,MATCH($AA344,'[1]SOTY &amp; Multi Gun Data'!$F$7:$F$410,0),1))</f>
        <v/>
      </c>
      <c r="AD344" s="315" t="str">
        <f>IF($AA344="","",INDEX('[1]SOTY &amp; Multi Gun Data'!J$7:J$410,MATCH($AA344,'[1]SOTY &amp; Multi Gun Data'!$F$7:$F$410,0),1))</f>
        <v/>
      </c>
      <c r="AE344" s="316" t="str">
        <f>IF($AA344="","",INDEX('[1]SOTY &amp; Multi Gun Data'!K$7:K$410,MATCH($AA344,'[1]SOTY &amp; Multi Gun Data'!$F$7:$F$410,0),1))</f>
        <v/>
      </c>
      <c r="AF344" s="312" t="str">
        <f t="shared" si="58"/>
        <v/>
      </c>
      <c r="AG344" s="28" t="str">
        <f t="shared" si="64"/>
        <v/>
      </c>
      <c r="AK344" s="310" t="str">
        <f>IFERROR(INDEX('[1]SOTY &amp; Multi Gun Data'!$F$7:$F$410,MATCH((ROW()-6),'[1]SOTY &amp; Multi Gun Data'!$AP$7:$AP$410,0),1),"")</f>
        <v/>
      </c>
      <c r="AL344" s="311" t="str">
        <f>IF($AK344="","",INDEX('[1]SOTY &amp; Multi Gun Data'!G$7:G$410,MATCH($AK344,'[1]SOTY &amp; Multi Gun Data'!$F$7:$F$410,0),1))</f>
        <v/>
      </c>
      <c r="AM344" s="313" t="str">
        <f>IF($AK344="","",INDEX('[1]SOTY &amp; Multi Gun Data'!H$7:H$410,MATCH($AK344,'[1]SOTY &amp; Multi Gun Data'!$F$7:$F$410,0),1))</f>
        <v/>
      </c>
      <c r="AN344" s="315" t="str">
        <f>IF($AK344="","",INDEX('[1]SOTY &amp; Multi Gun Data'!J$7:J$410,MATCH($AK344,'[1]SOTY &amp; Multi Gun Data'!$F$7:$F$410,0),1))</f>
        <v/>
      </c>
      <c r="AO344" s="316" t="str">
        <f>IF($AK344="","",INDEX('[1]SOTY &amp; Multi Gun Data'!K$7:K$410,MATCH($AK344,'[1]SOTY &amp; Multi Gun Data'!$F$7:$F$410,0),1))</f>
        <v/>
      </c>
      <c r="AP344" s="312" t="str">
        <f t="shared" si="59"/>
        <v/>
      </c>
      <c r="AQ344" s="28" t="str">
        <f t="shared" si="65"/>
        <v/>
      </c>
      <c r="AU344" s="310" t="str">
        <f>IFERROR(INDEX('[1]SOTY &amp; Multi Gun Data'!$F$7:$F$410,MATCH((ROW()-6),'[1]SOTY &amp; Multi Gun Data'!$AC$7:$AC$410,0),1),"")</f>
        <v/>
      </c>
      <c r="AV344" s="317" t="str">
        <f>IF(AU344="","",INDEX('[1]SOTY &amp; Multi Gun Data'!AB$7:AB$410,MATCH(AU344,'[1]SOTY &amp; Multi Gun Data'!$F$7:$F$410,0),1))</f>
        <v/>
      </c>
      <c r="AW344" s="318" t="str">
        <f t="array" ref="AW344">IF($AU344="","",MAX(IF('[1]SOTY &amp; Multi Gun Data'!$F$7:$F$410=$AU344,'[1]SOTY &amp; Multi Gun Data'!$G$7:$G$410),IF('[1]SOTY &amp; Multi Gun Data'!$F$7:$F$410=$AU344,'[1]SOTY &amp; Multi Gun Data'!$H$7:$H$410)))</f>
        <v/>
      </c>
      <c r="AX344" s="319" t="str">
        <f t="shared" si="60"/>
        <v/>
      </c>
    </row>
    <row r="345" spans="1:50" ht="16.7" x14ac:dyDescent="0.35">
      <c r="A345" s="310" t="str">
        <f>IFERROR(INDEX('[1]SOTY &amp; Multi Gun Data'!$F$7:$F$410,MATCH((ROW()-6),'[1]SOTY &amp; Multi Gun Data'!$AH$7:$AH$410,0),1),"")</f>
        <v/>
      </c>
      <c r="B345" s="311" t="str">
        <f>IF($A345="","",INDEX('[1]SOTY &amp; Multi Gun Data'!G$7:G$410,MATCH($A345,'[1]SOTY &amp; Multi Gun Data'!$F$7:$F$410,0),1))</f>
        <v/>
      </c>
      <c r="C345" s="311" t="str">
        <f>IF($A345="","",INDEX('[1]SOTY &amp; Multi Gun Data'!H$7:H$410,MATCH($A345,'[1]SOTY &amp; Multi Gun Data'!$F$7:$F$410,0),1))</f>
        <v/>
      </c>
      <c r="D345" s="312" t="str">
        <f t="shared" si="55"/>
        <v/>
      </c>
      <c r="E345" s="28" t="str">
        <f t="shared" si="61"/>
        <v/>
      </c>
      <c r="I345" s="310" t="str">
        <f>IFERROR(INDEX('[1]SOTY &amp; Multi Gun Data'!$F$7:$F$410,MATCH((ROW()-6),'[1]SOTY &amp; Multi Gun Data'!$AJ$7:$AJ$410,0),1),"")</f>
        <v/>
      </c>
      <c r="J345" s="311" t="str">
        <f>IF(I345="","",INDEX('[1]SOTY &amp; Multi Gun Data'!G$7:G$410,MATCH($I345,'[1]SOTY &amp; Multi Gun Data'!$F$7:$F$410,0),1))</f>
        <v/>
      </c>
      <c r="K345" s="313" t="str">
        <f>IF(J345="","",INDEX('[1]SOTY &amp; Multi Gun Data'!H$7:H$410,MATCH($I345,'[1]SOTY &amp; Multi Gun Data'!$F$7:$F$410,0),1))</f>
        <v/>
      </c>
      <c r="L345" s="314" t="str">
        <f>IF(K345="","",INDEX('[1]SOTY &amp; Multi Gun Data'!I$7:I$410,MATCH($I345,'[1]SOTY &amp; Multi Gun Data'!$F$7:$F$410,0),1))</f>
        <v/>
      </c>
      <c r="M345" s="312" t="str">
        <f t="shared" si="56"/>
        <v/>
      </c>
      <c r="N345" s="28" t="str">
        <f t="shared" si="62"/>
        <v/>
      </c>
      <c r="R345" s="310" t="str">
        <f>IFERROR(INDEX('[1]SOTY &amp; Multi Gun Data'!$F$7:$F$410,MATCH((ROW()-6),'[1]SOTY &amp; Multi Gun Data'!$AL$7:$AL$410,0),1),"")</f>
        <v/>
      </c>
      <c r="S345" s="311" t="str">
        <f>IF(R345="","",INDEX('[1]SOTY &amp; Multi Gun Data'!G$7:G$410,MATCH($R345,'[1]SOTY &amp; Multi Gun Data'!$F$7:$F$410,0),1))</f>
        <v/>
      </c>
      <c r="T345" s="313" t="str">
        <f>IF(S345="","",INDEX('[1]SOTY &amp; Multi Gun Data'!H$7:H$410,MATCH($R345,'[1]SOTY &amp; Multi Gun Data'!$F$7:$F$410,0),1))</f>
        <v/>
      </c>
      <c r="U345" s="314" t="str">
        <f>IF(T345="","",INDEX('[1]SOTY &amp; Multi Gun Data'!I$7:I$410,MATCH($R345,'[1]SOTY &amp; Multi Gun Data'!$F$7:$F$410,0),1))</f>
        <v/>
      </c>
      <c r="V345" s="312" t="str">
        <f t="shared" si="57"/>
        <v/>
      </c>
      <c r="W345" s="28" t="str">
        <f t="shared" si="63"/>
        <v/>
      </c>
      <c r="AA345" s="310" t="str">
        <f>IFERROR(INDEX('[1]SOTY &amp; Multi Gun Data'!$F$7:$F$410,MATCH((ROW()-6),'[1]SOTY &amp; Multi Gun Data'!$AN$7:$AN$410,0),1),"")</f>
        <v/>
      </c>
      <c r="AB345" s="311" t="str">
        <f>IF($AA345="","",INDEX('[1]SOTY &amp; Multi Gun Data'!G$7:G$410,MATCH($AA345,'[1]SOTY &amp; Multi Gun Data'!$F$7:$F$410,0),1))</f>
        <v/>
      </c>
      <c r="AC345" s="313" t="str">
        <f>IF($AA345="","",INDEX('[1]SOTY &amp; Multi Gun Data'!H$7:H$410,MATCH($AA345,'[1]SOTY &amp; Multi Gun Data'!$F$7:$F$410,0),1))</f>
        <v/>
      </c>
      <c r="AD345" s="315" t="str">
        <f>IF($AA345="","",INDEX('[1]SOTY &amp; Multi Gun Data'!J$7:J$410,MATCH($AA345,'[1]SOTY &amp; Multi Gun Data'!$F$7:$F$410,0),1))</f>
        <v/>
      </c>
      <c r="AE345" s="316" t="str">
        <f>IF($AA345="","",INDEX('[1]SOTY &amp; Multi Gun Data'!K$7:K$410,MATCH($AA345,'[1]SOTY &amp; Multi Gun Data'!$F$7:$F$410,0),1))</f>
        <v/>
      </c>
      <c r="AF345" s="312" t="str">
        <f t="shared" si="58"/>
        <v/>
      </c>
      <c r="AG345" s="28" t="str">
        <f t="shared" si="64"/>
        <v/>
      </c>
      <c r="AK345" s="310" t="str">
        <f>IFERROR(INDEX('[1]SOTY &amp; Multi Gun Data'!$F$7:$F$410,MATCH((ROW()-6),'[1]SOTY &amp; Multi Gun Data'!$AP$7:$AP$410,0),1),"")</f>
        <v/>
      </c>
      <c r="AL345" s="311" t="str">
        <f>IF($AK345="","",INDEX('[1]SOTY &amp; Multi Gun Data'!G$7:G$410,MATCH($AK345,'[1]SOTY &amp; Multi Gun Data'!$F$7:$F$410,0),1))</f>
        <v/>
      </c>
      <c r="AM345" s="313" t="str">
        <f>IF($AK345="","",INDEX('[1]SOTY &amp; Multi Gun Data'!H$7:H$410,MATCH($AK345,'[1]SOTY &amp; Multi Gun Data'!$F$7:$F$410,0),1))</f>
        <v/>
      </c>
      <c r="AN345" s="315" t="str">
        <f>IF($AK345="","",INDEX('[1]SOTY &amp; Multi Gun Data'!J$7:J$410,MATCH($AK345,'[1]SOTY &amp; Multi Gun Data'!$F$7:$F$410,0),1))</f>
        <v/>
      </c>
      <c r="AO345" s="316" t="str">
        <f>IF($AK345="","",INDEX('[1]SOTY &amp; Multi Gun Data'!K$7:K$410,MATCH($AK345,'[1]SOTY &amp; Multi Gun Data'!$F$7:$F$410,0),1))</f>
        <v/>
      </c>
      <c r="AP345" s="312" t="str">
        <f t="shared" si="59"/>
        <v/>
      </c>
      <c r="AQ345" s="28" t="str">
        <f t="shared" si="65"/>
        <v/>
      </c>
      <c r="AU345" s="310" t="str">
        <f>IFERROR(INDEX('[1]SOTY &amp; Multi Gun Data'!$F$7:$F$410,MATCH((ROW()-6),'[1]SOTY &amp; Multi Gun Data'!$AC$7:$AC$410,0),1),"")</f>
        <v/>
      </c>
      <c r="AV345" s="317" t="str">
        <f>IF(AU345="","",INDEX('[1]SOTY &amp; Multi Gun Data'!AB$7:AB$410,MATCH(AU345,'[1]SOTY &amp; Multi Gun Data'!$F$7:$F$410,0),1))</f>
        <v/>
      </c>
      <c r="AW345" s="318" t="str">
        <f t="array" ref="AW345">IF($AU345="","",MAX(IF('[1]SOTY &amp; Multi Gun Data'!$F$7:$F$410=$AU345,'[1]SOTY &amp; Multi Gun Data'!$G$7:$G$410),IF('[1]SOTY &amp; Multi Gun Data'!$F$7:$F$410=$AU345,'[1]SOTY &amp; Multi Gun Data'!$H$7:$H$410)))</f>
        <v/>
      </c>
      <c r="AX345" s="319" t="str">
        <f t="shared" si="60"/>
        <v/>
      </c>
    </row>
    <row r="346" spans="1:50" ht="16.7" x14ac:dyDescent="0.35">
      <c r="A346" s="310" t="str">
        <f>IFERROR(INDEX('[1]SOTY &amp; Multi Gun Data'!$F$7:$F$410,MATCH((ROW()-6),'[1]SOTY &amp; Multi Gun Data'!$AH$7:$AH$410,0),1),"")</f>
        <v/>
      </c>
      <c r="B346" s="311" t="str">
        <f>IF($A346="","",INDEX('[1]SOTY &amp; Multi Gun Data'!G$7:G$410,MATCH($A346,'[1]SOTY &amp; Multi Gun Data'!$F$7:$F$410,0),1))</f>
        <v/>
      </c>
      <c r="C346" s="311" t="str">
        <f>IF($A346="","",INDEX('[1]SOTY &amp; Multi Gun Data'!H$7:H$410,MATCH($A346,'[1]SOTY &amp; Multi Gun Data'!$F$7:$F$410,0),1))</f>
        <v/>
      </c>
      <c r="D346" s="312" t="str">
        <f t="shared" si="55"/>
        <v/>
      </c>
      <c r="E346" s="28" t="str">
        <f t="shared" si="61"/>
        <v/>
      </c>
      <c r="I346" s="310" t="str">
        <f>IFERROR(INDEX('[1]SOTY &amp; Multi Gun Data'!$F$7:$F$410,MATCH((ROW()-6),'[1]SOTY &amp; Multi Gun Data'!$AJ$7:$AJ$410,0),1),"")</f>
        <v/>
      </c>
      <c r="J346" s="311" t="str">
        <f>IF(I346="","",INDEX('[1]SOTY &amp; Multi Gun Data'!G$7:G$410,MATCH($I346,'[1]SOTY &amp; Multi Gun Data'!$F$7:$F$410,0),1))</f>
        <v/>
      </c>
      <c r="K346" s="313" t="str">
        <f>IF(J346="","",INDEX('[1]SOTY &amp; Multi Gun Data'!H$7:H$410,MATCH($I346,'[1]SOTY &amp; Multi Gun Data'!$F$7:$F$410,0),1))</f>
        <v/>
      </c>
      <c r="L346" s="314" t="str">
        <f>IF(K346="","",INDEX('[1]SOTY &amp; Multi Gun Data'!I$7:I$410,MATCH($I346,'[1]SOTY &amp; Multi Gun Data'!$F$7:$F$410,0),1))</f>
        <v/>
      </c>
      <c r="M346" s="312" t="str">
        <f t="shared" si="56"/>
        <v/>
      </c>
      <c r="N346" s="28" t="str">
        <f t="shared" si="62"/>
        <v/>
      </c>
      <c r="R346" s="310" t="str">
        <f>IFERROR(INDEX('[1]SOTY &amp; Multi Gun Data'!$F$7:$F$410,MATCH((ROW()-6),'[1]SOTY &amp; Multi Gun Data'!$AL$7:$AL$410,0),1),"")</f>
        <v/>
      </c>
      <c r="S346" s="311" t="str">
        <f>IF(R346="","",INDEX('[1]SOTY &amp; Multi Gun Data'!G$7:G$410,MATCH($R346,'[1]SOTY &amp; Multi Gun Data'!$F$7:$F$410,0),1))</f>
        <v/>
      </c>
      <c r="T346" s="313" t="str">
        <f>IF(S346="","",INDEX('[1]SOTY &amp; Multi Gun Data'!H$7:H$410,MATCH($R346,'[1]SOTY &amp; Multi Gun Data'!$F$7:$F$410,0),1))</f>
        <v/>
      </c>
      <c r="U346" s="314" t="str">
        <f>IF(T346="","",INDEX('[1]SOTY &amp; Multi Gun Data'!I$7:I$410,MATCH($R346,'[1]SOTY &amp; Multi Gun Data'!$F$7:$F$410,0),1))</f>
        <v/>
      </c>
      <c r="V346" s="312" t="str">
        <f t="shared" si="57"/>
        <v/>
      </c>
      <c r="W346" s="28" t="str">
        <f t="shared" si="63"/>
        <v/>
      </c>
      <c r="AA346" s="310" t="str">
        <f>IFERROR(INDEX('[1]SOTY &amp; Multi Gun Data'!$F$7:$F$410,MATCH((ROW()-6),'[1]SOTY &amp; Multi Gun Data'!$AN$7:$AN$410,0),1),"")</f>
        <v/>
      </c>
      <c r="AB346" s="311" t="str">
        <f>IF($AA346="","",INDEX('[1]SOTY &amp; Multi Gun Data'!G$7:G$410,MATCH($AA346,'[1]SOTY &amp; Multi Gun Data'!$F$7:$F$410,0),1))</f>
        <v/>
      </c>
      <c r="AC346" s="313" t="str">
        <f>IF($AA346="","",INDEX('[1]SOTY &amp; Multi Gun Data'!H$7:H$410,MATCH($AA346,'[1]SOTY &amp; Multi Gun Data'!$F$7:$F$410,0),1))</f>
        <v/>
      </c>
      <c r="AD346" s="315" t="str">
        <f>IF($AA346="","",INDEX('[1]SOTY &amp; Multi Gun Data'!J$7:J$410,MATCH($AA346,'[1]SOTY &amp; Multi Gun Data'!$F$7:$F$410,0),1))</f>
        <v/>
      </c>
      <c r="AE346" s="316" t="str">
        <f>IF($AA346="","",INDEX('[1]SOTY &amp; Multi Gun Data'!K$7:K$410,MATCH($AA346,'[1]SOTY &amp; Multi Gun Data'!$F$7:$F$410,0),1))</f>
        <v/>
      </c>
      <c r="AF346" s="312" t="str">
        <f t="shared" si="58"/>
        <v/>
      </c>
      <c r="AG346" s="28" t="str">
        <f t="shared" si="64"/>
        <v/>
      </c>
      <c r="AK346" s="310" t="str">
        <f>IFERROR(INDEX('[1]SOTY &amp; Multi Gun Data'!$F$7:$F$410,MATCH((ROW()-6),'[1]SOTY &amp; Multi Gun Data'!$AP$7:$AP$410,0),1),"")</f>
        <v/>
      </c>
      <c r="AL346" s="311" t="str">
        <f>IF($AK346="","",INDEX('[1]SOTY &amp; Multi Gun Data'!G$7:G$410,MATCH($AK346,'[1]SOTY &amp; Multi Gun Data'!$F$7:$F$410,0),1))</f>
        <v/>
      </c>
      <c r="AM346" s="313" t="str">
        <f>IF($AK346="","",INDEX('[1]SOTY &amp; Multi Gun Data'!H$7:H$410,MATCH($AK346,'[1]SOTY &amp; Multi Gun Data'!$F$7:$F$410,0),1))</f>
        <v/>
      </c>
      <c r="AN346" s="315" t="str">
        <f>IF($AK346="","",INDEX('[1]SOTY &amp; Multi Gun Data'!J$7:J$410,MATCH($AK346,'[1]SOTY &amp; Multi Gun Data'!$F$7:$F$410,0),1))</f>
        <v/>
      </c>
      <c r="AO346" s="316" t="str">
        <f>IF($AK346="","",INDEX('[1]SOTY &amp; Multi Gun Data'!K$7:K$410,MATCH($AK346,'[1]SOTY &amp; Multi Gun Data'!$F$7:$F$410,0),1))</f>
        <v/>
      </c>
      <c r="AP346" s="312" t="str">
        <f t="shared" si="59"/>
        <v/>
      </c>
      <c r="AQ346" s="28" t="str">
        <f t="shared" si="65"/>
        <v/>
      </c>
      <c r="AU346" s="310" t="str">
        <f>IFERROR(INDEX('[1]SOTY &amp; Multi Gun Data'!$F$7:$F$410,MATCH((ROW()-6),'[1]SOTY &amp; Multi Gun Data'!$AC$7:$AC$410,0),1),"")</f>
        <v/>
      </c>
      <c r="AV346" s="317" t="str">
        <f>IF(AU346="","",INDEX('[1]SOTY &amp; Multi Gun Data'!AB$7:AB$410,MATCH(AU346,'[1]SOTY &amp; Multi Gun Data'!$F$7:$F$410,0),1))</f>
        <v/>
      </c>
      <c r="AW346" s="318" t="str">
        <f t="array" ref="AW346">IF($AU346="","",MAX(IF('[1]SOTY &amp; Multi Gun Data'!$F$7:$F$410=$AU346,'[1]SOTY &amp; Multi Gun Data'!$G$7:$G$410),IF('[1]SOTY &amp; Multi Gun Data'!$F$7:$F$410=$AU346,'[1]SOTY &amp; Multi Gun Data'!$H$7:$H$410)))</f>
        <v/>
      </c>
      <c r="AX346" s="319" t="str">
        <f t="shared" si="60"/>
        <v/>
      </c>
    </row>
    <row r="347" spans="1:50" ht="16.7" x14ac:dyDescent="0.35">
      <c r="A347" s="310" t="str">
        <f>IFERROR(INDEX('[1]SOTY &amp; Multi Gun Data'!$F$7:$F$410,MATCH((ROW()-6),'[1]SOTY &amp; Multi Gun Data'!$AH$7:$AH$410,0),1),"")</f>
        <v/>
      </c>
      <c r="B347" s="311" t="str">
        <f>IF($A347="","",INDEX('[1]SOTY &amp; Multi Gun Data'!G$7:G$410,MATCH($A347,'[1]SOTY &amp; Multi Gun Data'!$F$7:$F$410,0),1))</f>
        <v/>
      </c>
      <c r="C347" s="311" t="str">
        <f>IF($A347="","",INDEX('[1]SOTY &amp; Multi Gun Data'!H$7:H$410,MATCH($A347,'[1]SOTY &amp; Multi Gun Data'!$F$7:$F$410,0),1))</f>
        <v/>
      </c>
      <c r="D347" s="312" t="str">
        <f t="shared" si="55"/>
        <v/>
      </c>
      <c r="E347" s="28" t="str">
        <f t="shared" si="61"/>
        <v/>
      </c>
      <c r="I347" s="310" t="str">
        <f>IFERROR(INDEX('[1]SOTY &amp; Multi Gun Data'!$F$7:$F$410,MATCH((ROW()-6),'[1]SOTY &amp; Multi Gun Data'!$AJ$7:$AJ$410,0),1),"")</f>
        <v/>
      </c>
      <c r="J347" s="311" t="str">
        <f>IF(I347="","",INDEX('[1]SOTY &amp; Multi Gun Data'!G$7:G$410,MATCH($I347,'[1]SOTY &amp; Multi Gun Data'!$F$7:$F$410,0),1))</f>
        <v/>
      </c>
      <c r="K347" s="313" t="str">
        <f>IF(J347="","",INDEX('[1]SOTY &amp; Multi Gun Data'!H$7:H$410,MATCH($I347,'[1]SOTY &amp; Multi Gun Data'!$F$7:$F$410,0),1))</f>
        <v/>
      </c>
      <c r="L347" s="314" t="str">
        <f>IF(K347="","",INDEX('[1]SOTY &amp; Multi Gun Data'!I$7:I$410,MATCH($I347,'[1]SOTY &amp; Multi Gun Data'!$F$7:$F$410,0),1))</f>
        <v/>
      </c>
      <c r="M347" s="312" t="str">
        <f t="shared" si="56"/>
        <v/>
      </c>
      <c r="N347" s="28" t="str">
        <f t="shared" si="62"/>
        <v/>
      </c>
      <c r="R347" s="310" t="str">
        <f>IFERROR(INDEX('[1]SOTY &amp; Multi Gun Data'!$F$7:$F$410,MATCH((ROW()-6),'[1]SOTY &amp; Multi Gun Data'!$AL$7:$AL$410,0),1),"")</f>
        <v/>
      </c>
      <c r="S347" s="311" t="str">
        <f>IF(R347="","",INDEX('[1]SOTY &amp; Multi Gun Data'!G$7:G$410,MATCH($R347,'[1]SOTY &amp; Multi Gun Data'!$F$7:$F$410,0),1))</f>
        <v/>
      </c>
      <c r="T347" s="313" t="str">
        <f>IF(S347="","",INDEX('[1]SOTY &amp; Multi Gun Data'!H$7:H$410,MATCH($R347,'[1]SOTY &amp; Multi Gun Data'!$F$7:$F$410,0),1))</f>
        <v/>
      </c>
      <c r="U347" s="314" t="str">
        <f>IF(T347="","",INDEX('[1]SOTY &amp; Multi Gun Data'!I$7:I$410,MATCH($R347,'[1]SOTY &amp; Multi Gun Data'!$F$7:$F$410,0),1))</f>
        <v/>
      </c>
      <c r="V347" s="312" t="str">
        <f t="shared" si="57"/>
        <v/>
      </c>
      <c r="W347" s="28" t="str">
        <f t="shared" si="63"/>
        <v/>
      </c>
      <c r="AA347" s="310" t="str">
        <f>IFERROR(INDEX('[1]SOTY &amp; Multi Gun Data'!$F$7:$F$410,MATCH((ROW()-6),'[1]SOTY &amp; Multi Gun Data'!$AN$7:$AN$410,0),1),"")</f>
        <v/>
      </c>
      <c r="AB347" s="311" t="str">
        <f>IF($AA347="","",INDEX('[1]SOTY &amp; Multi Gun Data'!G$7:G$410,MATCH($AA347,'[1]SOTY &amp; Multi Gun Data'!$F$7:$F$410,0),1))</f>
        <v/>
      </c>
      <c r="AC347" s="313" t="str">
        <f>IF($AA347="","",INDEX('[1]SOTY &amp; Multi Gun Data'!H$7:H$410,MATCH($AA347,'[1]SOTY &amp; Multi Gun Data'!$F$7:$F$410,0),1))</f>
        <v/>
      </c>
      <c r="AD347" s="315" t="str">
        <f>IF($AA347="","",INDEX('[1]SOTY &amp; Multi Gun Data'!J$7:J$410,MATCH($AA347,'[1]SOTY &amp; Multi Gun Data'!$F$7:$F$410,0),1))</f>
        <v/>
      </c>
      <c r="AE347" s="316" t="str">
        <f>IF($AA347="","",INDEX('[1]SOTY &amp; Multi Gun Data'!K$7:K$410,MATCH($AA347,'[1]SOTY &amp; Multi Gun Data'!$F$7:$F$410,0),1))</f>
        <v/>
      </c>
      <c r="AF347" s="312" t="str">
        <f t="shared" si="58"/>
        <v/>
      </c>
      <c r="AG347" s="28" t="str">
        <f t="shared" si="64"/>
        <v/>
      </c>
      <c r="AK347" s="310" t="str">
        <f>IFERROR(INDEX('[1]SOTY &amp; Multi Gun Data'!$F$7:$F$410,MATCH((ROW()-6),'[1]SOTY &amp; Multi Gun Data'!$AP$7:$AP$410,0),1),"")</f>
        <v/>
      </c>
      <c r="AL347" s="311" t="str">
        <f>IF($AK347="","",INDEX('[1]SOTY &amp; Multi Gun Data'!G$7:G$410,MATCH($AK347,'[1]SOTY &amp; Multi Gun Data'!$F$7:$F$410,0),1))</f>
        <v/>
      </c>
      <c r="AM347" s="313" t="str">
        <f>IF($AK347="","",INDEX('[1]SOTY &amp; Multi Gun Data'!H$7:H$410,MATCH($AK347,'[1]SOTY &amp; Multi Gun Data'!$F$7:$F$410,0),1))</f>
        <v/>
      </c>
      <c r="AN347" s="315" t="str">
        <f>IF($AK347="","",INDEX('[1]SOTY &amp; Multi Gun Data'!J$7:J$410,MATCH($AK347,'[1]SOTY &amp; Multi Gun Data'!$F$7:$F$410,0),1))</f>
        <v/>
      </c>
      <c r="AO347" s="316" t="str">
        <f>IF($AK347="","",INDEX('[1]SOTY &amp; Multi Gun Data'!K$7:K$410,MATCH($AK347,'[1]SOTY &amp; Multi Gun Data'!$F$7:$F$410,0),1))</f>
        <v/>
      </c>
      <c r="AP347" s="312" t="str">
        <f t="shared" si="59"/>
        <v/>
      </c>
      <c r="AQ347" s="28" t="str">
        <f t="shared" si="65"/>
        <v/>
      </c>
      <c r="AU347" s="310" t="str">
        <f>IFERROR(INDEX('[1]SOTY &amp; Multi Gun Data'!$F$7:$F$410,MATCH((ROW()-6),'[1]SOTY &amp; Multi Gun Data'!$AC$7:$AC$410,0),1),"")</f>
        <v/>
      </c>
      <c r="AV347" s="317" t="str">
        <f>IF(AU347="","",INDEX('[1]SOTY &amp; Multi Gun Data'!AB$7:AB$410,MATCH(AU347,'[1]SOTY &amp; Multi Gun Data'!$F$7:$F$410,0),1))</f>
        <v/>
      </c>
      <c r="AW347" s="318" t="str">
        <f t="array" ref="AW347">IF($AU347="","",MAX(IF('[1]SOTY &amp; Multi Gun Data'!$F$7:$F$410=$AU347,'[1]SOTY &amp; Multi Gun Data'!$G$7:$G$410),IF('[1]SOTY &amp; Multi Gun Data'!$F$7:$F$410=$AU347,'[1]SOTY &amp; Multi Gun Data'!$H$7:$H$410)))</f>
        <v/>
      </c>
      <c r="AX347" s="319" t="str">
        <f t="shared" si="60"/>
        <v/>
      </c>
    </row>
    <row r="348" spans="1:50" ht="16.7" x14ac:dyDescent="0.35">
      <c r="A348" s="310" t="str">
        <f>IFERROR(INDEX('[1]SOTY &amp; Multi Gun Data'!$F$7:$F$410,MATCH((ROW()-6),'[1]SOTY &amp; Multi Gun Data'!$AH$7:$AH$410,0),1),"")</f>
        <v/>
      </c>
      <c r="B348" s="311" t="str">
        <f>IF($A348="","",INDEX('[1]SOTY &amp; Multi Gun Data'!G$7:G$410,MATCH($A348,'[1]SOTY &amp; Multi Gun Data'!$F$7:$F$410,0),1))</f>
        <v/>
      </c>
      <c r="C348" s="311" t="str">
        <f>IF($A348="","",INDEX('[1]SOTY &amp; Multi Gun Data'!H$7:H$410,MATCH($A348,'[1]SOTY &amp; Multi Gun Data'!$F$7:$F$410,0),1))</f>
        <v/>
      </c>
      <c r="D348" s="312" t="str">
        <f t="shared" si="55"/>
        <v/>
      </c>
      <c r="E348" s="28" t="str">
        <f t="shared" si="61"/>
        <v/>
      </c>
      <c r="I348" s="310" t="str">
        <f>IFERROR(INDEX('[1]SOTY &amp; Multi Gun Data'!$F$7:$F$410,MATCH((ROW()-6),'[1]SOTY &amp; Multi Gun Data'!$AJ$7:$AJ$410,0),1),"")</f>
        <v/>
      </c>
      <c r="J348" s="311" t="str">
        <f>IF(I348="","",INDEX('[1]SOTY &amp; Multi Gun Data'!G$7:G$410,MATCH($I348,'[1]SOTY &amp; Multi Gun Data'!$F$7:$F$410,0),1))</f>
        <v/>
      </c>
      <c r="K348" s="313" t="str">
        <f>IF(J348="","",INDEX('[1]SOTY &amp; Multi Gun Data'!H$7:H$410,MATCH($I348,'[1]SOTY &amp; Multi Gun Data'!$F$7:$F$410,0),1))</f>
        <v/>
      </c>
      <c r="L348" s="314" t="str">
        <f>IF(K348="","",INDEX('[1]SOTY &amp; Multi Gun Data'!I$7:I$410,MATCH($I348,'[1]SOTY &amp; Multi Gun Data'!$F$7:$F$410,0),1))</f>
        <v/>
      </c>
      <c r="M348" s="312" t="str">
        <f t="shared" si="56"/>
        <v/>
      </c>
      <c r="N348" s="28" t="str">
        <f t="shared" si="62"/>
        <v/>
      </c>
      <c r="R348" s="310" t="str">
        <f>IFERROR(INDEX('[1]SOTY &amp; Multi Gun Data'!$F$7:$F$410,MATCH((ROW()-6),'[1]SOTY &amp; Multi Gun Data'!$AL$7:$AL$410,0),1),"")</f>
        <v/>
      </c>
      <c r="S348" s="311" t="str">
        <f>IF(R348="","",INDEX('[1]SOTY &amp; Multi Gun Data'!G$7:G$410,MATCH($R348,'[1]SOTY &amp; Multi Gun Data'!$F$7:$F$410,0),1))</f>
        <v/>
      </c>
      <c r="T348" s="313" t="str">
        <f>IF(S348="","",INDEX('[1]SOTY &amp; Multi Gun Data'!H$7:H$410,MATCH($R348,'[1]SOTY &amp; Multi Gun Data'!$F$7:$F$410,0),1))</f>
        <v/>
      </c>
      <c r="U348" s="314" t="str">
        <f>IF(T348="","",INDEX('[1]SOTY &amp; Multi Gun Data'!I$7:I$410,MATCH($R348,'[1]SOTY &amp; Multi Gun Data'!$F$7:$F$410,0),1))</f>
        <v/>
      </c>
      <c r="V348" s="312" t="str">
        <f t="shared" si="57"/>
        <v/>
      </c>
      <c r="W348" s="28" t="str">
        <f t="shared" si="63"/>
        <v/>
      </c>
      <c r="AA348" s="310" t="str">
        <f>IFERROR(INDEX('[1]SOTY &amp; Multi Gun Data'!$F$7:$F$410,MATCH((ROW()-6),'[1]SOTY &amp; Multi Gun Data'!$AN$7:$AN$410,0),1),"")</f>
        <v/>
      </c>
      <c r="AB348" s="311" t="str">
        <f>IF($AA348="","",INDEX('[1]SOTY &amp; Multi Gun Data'!G$7:G$410,MATCH($AA348,'[1]SOTY &amp; Multi Gun Data'!$F$7:$F$410,0),1))</f>
        <v/>
      </c>
      <c r="AC348" s="313" t="str">
        <f>IF($AA348="","",INDEX('[1]SOTY &amp; Multi Gun Data'!H$7:H$410,MATCH($AA348,'[1]SOTY &amp; Multi Gun Data'!$F$7:$F$410,0),1))</f>
        <v/>
      </c>
      <c r="AD348" s="315" t="str">
        <f>IF($AA348="","",INDEX('[1]SOTY &amp; Multi Gun Data'!J$7:J$410,MATCH($AA348,'[1]SOTY &amp; Multi Gun Data'!$F$7:$F$410,0),1))</f>
        <v/>
      </c>
      <c r="AE348" s="316" t="str">
        <f>IF($AA348="","",INDEX('[1]SOTY &amp; Multi Gun Data'!K$7:K$410,MATCH($AA348,'[1]SOTY &amp; Multi Gun Data'!$F$7:$F$410,0),1))</f>
        <v/>
      </c>
      <c r="AF348" s="312" t="str">
        <f t="shared" si="58"/>
        <v/>
      </c>
      <c r="AG348" s="28" t="str">
        <f t="shared" si="64"/>
        <v/>
      </c>
      <c r="AK348" s="310" t="str">
        <f>IFERROR(INDEX('[1]SOTY &amp; Multi Gun Data'!$F$7:$F$410,MATCH((ROW()-6),'[1]SOTY &amp; Multi Gun Data'!$AP$7:$AP$410,0),1),"")</f>
        <v/>
      </c>
      <c r="AL348" s="311" t="str">
        <f>IF($AK348="","",INDEX('[1]SOTY &amp; Multi Gun Data'!G$7:G$410,MATCH($AK348,'[1]SOTY &amp; Multi Gun Data'!$F$7:$F$410,0),1))</f>
        <v/>
      </c>
      <c r="AM348" s="313" t="str">
        <f>IF($AK348="","",INDEX('[1]SOTY &amp; Multi Gun Data'!H$7:H$410,MATCH($AK348,'[1]SOTY &amp; Multi Gun Data'!$F$7:$F$410,0),1))</f>
        <v/>
      </c>
      <c r="AN348" s="315" t="str">
        <f>IF($AK348="","",INDEX('[1]SOTY &amp; Multi Gun Data'!J$7:J$410,MATCH($AK348,'[1]SOTY &amp; Multi Gun Data'!$F$7:$F$410,0),1))</f>
        <v/>
      </c>
      <c r="AO348" s="316" t="str">
        <f>IF($AK348="","",INDEX('[1]SOTY &amp; Multi Gun Data'!K$7:K$410,MATCH($AK348,'[1]SOTY &amp; Multi Gun Data'!$F$7:$F$410,0),1))</f>
        <v/>
      </c>
      <c r="AP348" s="312" t="str">
        <f t="shared" si="59"/>
        <v/>
      </c>
      <c r="AQ348" s="28" t="str">
        <f t="shared" si="65"/>
        <v/>
      </c>
      <c r="AU348" s="310" t="str">
        <f>IFERROR(INDEX('[1]SOTY &amp; Multi Gun Data'!$F$7:$F$410,MATCH((ROW()-6),'[1]SOTY &amp; Multi Gun Data'!$AC$7:$AC$410,0),1),"")</f>
        <v/>
      </c>
      <c r="AV348" s="317" t="str">
        <f>IF(AU348="","",INDEX('[1]SOTY &amp; Multi Gun Data'!AB$7:AB$410,MATCH(AU348,'[1]SOTY &amp; Multi Gun Data'!$F$7:$F$410,0),1))</f>
        <v/>
      </c>
      <c r="AW348" s="318" t="str">
        <f t="array" ref="AW348">IF($AU348="","",MAX(IF('[1]SOTY &amp; Multi Gun Data'!$F$7:$F$410=$AU348,'[1]SOTY &amp; Multi Gun Data'!$G$7:$G$410),IF('[1]SOTY &amp; Multi Gun Data'!$F$7:$F$410=$AU348,'[1]SOTY &amp; Multi Gun Data'!$H$7:$H$410)))</f>
        <v/>
      </c>
      <c r="AX348" s="319" t="str">
        <f t="shared" si="60"/>
        <v/>
      </c>
    </row>
    <row r="349" spans="1:50" ht="16.7" x14ac:dyDescent="0.35">
      <c r="A349" s="310" t="str">
        <f>IFERROR(INDEX('[1]SOTY &amp; Multi Gun Data'!$F$7:$F$410,MATCH((ROW()-6),'[1]SOTY &amp; Multi Gun Data'!$AH$7:$AH$410,0),1),"")</f>
        <v/>
      </c>
      <c r="B349" s="311" t="str">
        <f>IF($A349="","",INDEX('[1]SOTY &amp; Multi Gun Data'!G$7:G$410,MATCH($A349,'[1]SOTY &amp; Multi Gun Data'!$F$7:$F$410,0),1))</f>
        <v/>
      </c>
      <c r="C349" s="311" t="str">
        <f>IF($A349="","",INDEX('[1]SOTY &amp; Multi Gun Data'!H$7:H$410,MATCH($A349,'[1]SOTY &amp; Multi Gun Data'!$F$7:$F$410,0),1))</f>
        <v/>
      </c>
      <c r="D349" s="312" t="str">
        <f t="shared" si="55"/>
        <v/>
      </c>
      <c r="E349" s="28" t="str">
        <f t="shared" si="61"/>
        <v/>
      </c>
      <c r="I349" s="310" t="str">
        <f>IFERROR(INDEX('[1]SOTY &amp; Multi Gun Data'!$F$7:$F$410,MATCH((ROW()-6),'[1]SOTY &amp; Multi Gun Data'!$AJ$7:$AJ$410,0),1),"")</f>
        <v/>
      </c>
      <c r="J349" s="311" t="str">
        <f>IF(I349="","",INDEX('[1]SOTY &amp; Multi Gun Data'!G$7:G$410,MATCH($I349,'[1]SOTY &amp; Multi Gun Data'!$F$7:$F$410,0),1))</f>
        <v/>
      </c>
      <c r="K349" s="313" t="str">
        <f>IF(J349="","",INDEX('[1]SOTY &amp; Multi Gun Data'!H$7:H$410,MATCH($I349,'[1]SOTY &amp; Multi Gun Data'!$F$7:$F$410,0),1))</f>
        <v/>
      </c>
      <c r="L349" s="314" t="str">
        <f>IF(K349="","",INDEX('[1]SOTY &amp; Multi Gun Data'!I$7:I$410,MATCH($I349,'[1]SOTY &amp; Multi Gun Data'!$F$7:$F$410,0),1))</f>
        <v/>
      </c>
      <c r="M349" s="312" t="str">
        <f t="shared" si="56"/>
        <v/>
      </c>
      <c r="N349" s="28" t="str">
        <f t="shared" si="62"/>
        <v/>
      </c>
      <c r="R349" s="310" t="str">
        <f>IFERROR(INDEX('[1]SOTY &amp; Multi Gun Data'!$F$7:$F$410,MATCH((ROW()-6),'[1]SOTY &amp; Multi Gun Data'!$AL$7:$AL$410,0),1),"")</f>
        <v/>
      </c>
      <c r="S349" s="311" t="str">
        <f>IF(R349="","",INDEX('[1]SOTY &amp; Multi Gun Data'!G$7:G$410,MATCH($R349,'[1]SOTY &amp; Multi Gun Data'!$F$7:$F$410,0),1))</f>
        <v/>
      </c>
      <c r="T349" s="313" t="str">
        <f>IF(S349="","",INDEX('[1]SOTY &amp; Multi Gun Data'!H$7:H$410,MATCH($R349,'[1]SOTY &amp; Multi Gun Data'!$F$7:$F$410,0),1))</f>
        <v/>
      </c>
      <c r="U349" s="314" t="str">
        <f>IF(T349="","",INDEX('[1]SOTY &amp; Multi Gun Data'!I$7:I$410,MATCH($R349,'[1]SOTY &amp; Multi Gun Data'!$F$7:$F$410,0),1))</f>
        <v/>
      </c>
      <c r="V349" s="312" t="str">
        <f t="shared" si="57"/>
        <v/>
      </c>
      <c r="W349" s="28" t="str">
        <f t="shared" si="63"/>
        <v/>
      </c>
      <c r="AA349" s="310" t="str">
        <f>IFERROR(INDEX('[1]SOTY &amp; Multi Gun Data'!$F$7:$F$410,MATCH((ROW()-6),'[1]SOTY &amp; Multi Gun Data'!$AN$7:$AN$410,0),1),"")</f>
        <v/>
      </c>
      <c r="AB349" s="311" t="str">
        <f>IF($AA349="","",INDEX('[1]SOTY &amp; Multi Gun Data'!G$7:G$410,MATCH($AA349,'[1]SOTY &amp; Multi Gun Data'!$F$7:$F$410,0),1))</f>
        <v/>
      </c>
      <c r="AC349" s="313" t="str">
        <f>IF($AA349="","",INDEX('[1]SOTY &amp; Multi Gun Data'!H$7:H$410,MATCH($AA349,'[1]SOTY &amp; Multi Gun Data'!$F$7:$F$410,0),1))</f>
        <v/>
      </c>
      <c r="AD349" s="315" t="str">
        <f>IF($AA349="","",INDEX('[1]SOTY &amp; Multi Gun Data'!J$7:J$410,MATCH($AA349,'[1]SOTY &amp; Multi Gun Data'!$F$7:$F$410,0),1))</f>
        <v/>
      </c>
      <c r="AE349" s="316" t="str">
        <f>IF($AA349="","",INDEX('[1]SOTY &amp; Multi Gun Data'!K$7:K$410,MATCH($AA349,'[1]SOTY &amp; Multi Gun Data'!$F$7:$F$410,0),1))</f>
        <v/>
      </c>
      <c r="AF349" s="312" t="str">
        <f t="shared" si="58"/>
        <v/>
      </c>
      <c r="AG349" s="28" t="str">
        <f t="shared" si="64"/>
        <v/>
      </c>
      <c r="AK349" s="310" t="str">
        <f>IFERROR(INDEX('[1]SOTY &amp; Multi Gun Data'!$F$7:$F$410,MATCH((ROW()-6),'[1]SOTY &amp; Multi Gun Data'!$AP$7:$AP$410,0),1),"")</f>
        <v/>
      </c>
      <c r="AL349" s="311" t="str">
        <f>IF($AK349="","",INDEX('[1]SOTY &amp; Multi Gun Data'!G$7:G$410,MATCH($AK349,'[1]SOTY &amp; Multi Gun Data'!$F$7:$F$410,0),1))</f>
        <v/>
      </c>
      <c r="AM349" s="313" t="str">
        <f>IF($AK349="","",INDEX('[1]SOTY &amp; Multi Gun Data'!H$7:H$410,MATCH($AK349,'[1]SOTY &amp; Multi Gun Data'!$F$7:$F$410,0),1))</f>
        <v/>
      </c>
      <c r="AN349" s="315" t="str">
        <f>IF($AK349="","",INDEX('[1]SOTY &amp; Multi Gun Data'!J$7:J$410,MATCH($AK349,'[1]SOTY &amp; Multi Gun Data'!$F$7:$F$410,0),1))</f>
        <v/>
      </c>
      <c r="AO349" s="316" t="str">
        <f>IF($AK349="","",INDEX('[1]SOTY &amp; Multi Gun Data'!K$7:K$410,MATCH($AK349,'[1]SOTY &amp; Multi Gun Data'!$F$7:$F$410,0),1))</f>
        <v/>
      </c>
      <c r="AP349" s="312" t="str">
        <f t="shared" si="59"/>
        <v/>
      </c>
      <c r="AQ349" s="28" t="str">
        <f t="shared" si="65"/>
        <v/>
      </c>
      <c r="AU349" s="310" t="str">
        <f>IFERROR(INDEX('[1]SOTY &amp; Multi Gun Data'!$F$7:$F$410,MATCH((ROW()-6),'[1]SOTY &amp; Multi Gun Data'!$AC$7:$AC$410,0),1),"")</f>
        <v/>
      </c>
      <c r="AV349" s="317" t="str">
        <f>IF(AU349="","",INDEX('[1]SOTY &amp; Multi Gun Data'!AB$7:AB$410,MATCH(AU349,'[1]SOTY &amp; Multi Gun Data'!$F$7:$F$410,0),1))</f>
        <v/>
      </c>
      <c r="AW349" s="318" t="str">
        <f t="array" ref="AW349">IF($AU349="","",MAX(IF('[1]SOTY &amp; Multi Gun Data'!$F$7:$F$410=$AU349,'[1]SOTY &amp; Multi Gun Data'!$G$7:$G$410),IF('[1]SOTY &amp; Multi Gun Data'!$F$7:$F$410=$AU349,'[1]SOTY &amp; Multi Gun Data'!$H$7:$H$410)))</f>
        <v/>
      </c>
      <c r="AX349" s="319" t="str">
        <f t="shared" si="60"/>
        <v/>
      </c>
    </row>
    <row r="350" spans="1:50" ht="16.7" x14ac:dyDescent="0.35">
      <c r="A350" s="310" t="str">
        <f>IFERROR(INDEX('[1]SOTY &amp; Multi Gun Data'!$F$7:$F$410,MATCH((ROW()-6),'[1]SOTY &amp; Multi Gun Data'!$AH$7:$AH$410,0),1),"")</f>
        <v/>
      </c>
      <c r="B350" s="311" t="str">
        <f>IF($A350="","",INDEX('[1]SOTY &amp; Multi Gun Data'!G$7:G$410,MATCH($A350,'[1]SOTY &amp; Multi Gun Data'!$F$7:$F$410,0),1))</f>
        <v/>
      </c>
      <c r="C350" s="311" t="str">
        <f>IF($A350="","",INDEX('[1]SOTY &amp; Multi Gun Data'!H$7:H$410,MATCH($A350,'[1]SOTY &amp; Multi Gun Data'!$F$7:$F$410,0),1))</f>
        <v/>
      </c>
      <c r="D350" s="312" t="str">
        <f t="shared" si="55"/>
        <v/>
      </c>
      <c r="E350" s="28" t="str">
        <f t="shared" si="61"/>
        <v/>
      </c>
      <c r="I350" s="310" t="str">
        <f>IFERROR(INDEX('[1]SOTY &amp; Multi Gun Data'!$F$7:$F$410,MATCH((ROW()-6),'[1]SOTY &amp; Multi Gun Data'!$AJ$7:$AJ$410,0),1),"")</f>
        <v/>
      </c>
      <c r="J350" s="311" t="str">
        <f>IF(I350="","",INDEX('[1]SOTY &amp; Multi Gun Data'!G$7:G$410,MATCH($I350,'[1]SOTY &amp; Multi Gun Data'!$F$7:$F$410,0),1))</f>
        <v/>
      </c>
      <c r="K350" s="313" t="str">
        <f>IF(J350="","",INDEX('[1]SOTY &amp; Multi Gun Data'!H$7:H$410,MATCH($I350,'[1]SOTY &amp; Multi Gun Data'!$F$7:$F$410,0),1))</f>
        <v/>
      </c>
      <c r="L350" s="314" t="str">
        <f>IF(K350="","",INDEX('[1]SOTY &amp; Multi Gun Data'!I$7:I$410,MATCH($I350,'[1]SOTY &amp; Multi Gun Data'!$F$7:$F$410,0),1))</f>
        <v/>
      </c>
      <c r="M350" s="312" t="str">
        <f t="shared" si="56"/>
        <v/>
      </c>
      <c r="N350" s="28" t="str">
        <f t="shared" si="62"/>
        <v/>
      </c>
      <c r="R350" s="310" t="str">
        <f>IFERROR(INDEX('[1]SOTY &amp; Multi Gun Data'!$F$7:$F$410,MATCH((ROW()-6),'[1]SOTY &amp; Multi Gun Data'!$AL$7:$AL$410,0),1),"")</f>
        <v/>
      </c>
      <c r="S350" s="311" t="str">
        <f>IF(R350="","",INDEX('[1]SOTY &amp; Multi Gun Data'!G$7:G$410,MATCH($R350,'[1]SOTY &amp; Multi Gun Data'!$F$7:$F$410,0),1))</f>
        <v/>
      </c>
      <c r="T350" s="313" t="str">
        <f>IF(S350="","",INDEX('[1]SOTY &amp; Multi Gun Data'!H$7:H$410,MATCH($R350,'[1]SOTY &amp; Multi Gun Data'!$F$7:$F$410,0),1))</f>
        <v/>
      </c>
      <c r="U350" s="314" t="str">
        <f>IF(T350="","",INDEX('[1]SOTY &amp; Multi Gun Data'!I$7:I$410,MATCH($R350,'[1]SOTY &amp; Multi Gun Data'!$F$7:$F$410,0),1))</f>
        <v/>
      </c>
      <c r="V350" s="312" t="str">
        <f t="shared" si="57"/>
        <v/>
      </c>
      <c r="W350" s="28" t="str">
        <f t="shared" si="63"/>
        <v/>
      </c>
      <c r="AA350" s="310" t="str">
        <f>IFERROR(INDEX('[1]SOTY &amp; Multi Gun Data'!$F$7:$F$410,MATCH((ROW()-6),'[1]SOTY &amp; Multi Gun Data'!$AN$7:$AN$410,0),1),"")</f>
        <v/>
      </c>
      <c r="AB350" s="311" t="str">
        <f>IF($AA350="","",INDEX('[1]SOTY &amp; Multi Gun Data'!G$7:G$410,MATCH($AA350,'[1]SOTY &amp; Multi Gun Data'!$F$7:$F$410,0),1))</f>
        <v/>
      </c>
      <c r="AC350" s="313" t="str">
        <f>IF($AA350="","",INDEX('[1]SOTY &amp; Multi Gun Data'!H$7:H$410,MATCH($AA350,'[1]SOTY &amp; Multi Gun Data'!$F$7:$F$410,0),1))</f>
        <v/>
      </c>
      <c r="AD350" s="315" t="str">
        <f>IF($AA350="","",INDEX('[1]SOTY &amp; Multi Gun Data'!J$7:J$410,MATCH($AA350,'[1]SOTY &amp; Multi Gun Data'!$F$7:$F$410,0),1))</f>
        <v/>
      </c>
      <c r="AE350" s="316" t="str">
        <f>IF($AA350="","",INDEX('[1]SOTY &amp; Multi Gun Data'!K$7:K$410,MATCH($AA350,'[1]SOTY &amp; Multi Gun Data'!$F$7:$F$410,0),1))</f>
        <v/>
      </c>
      <c r="AF350" s="312" t="str">
        <f t="shared" si="58"/>
        <v/>
      </c>
      <c r="AG350" s="28" t="str">
        <f t="shared" si="64"/>
        <v/>
      </c>
      <c r="AK350" s="310" t="str">
        <f>IFERROR(INDEX('[1]SOTY &amp; Multi Gun Data'!$F$7:$F$410,MATCH((ROW()-6),'[1]SOTY &amp; Multi Gun Data'!$AP$7:$AP$410,0),1),"")</f>
        <v/>
      </c>
      <c r="AL350" s="311" t="str">
        <f>IF($AK350="","",INDEX('[1]SOTY &amp; Multi Gun Data'!G$7:G$410,MATCH($AK350,'[1]SOTY &amp; Multi Gun Data'!$F$7:$F$410,0),1))</f>
        <v/>
      </c>
      <c r="AM350" s="313" t="str">
        <f>IF($AK350="","",INDEX('[1]SOTY &amp; Multi Gun Data'!H$7:H$410,MATCH($AK350,'[1]SOTY &amp; Multi Gun Data'!$F$7:$F$410,0),1))</f>
        <v/>
      </c>
      <c r="AN350" s="315" t="str">
        <f>IF($AK350="","",INDEX('[1]SOTY &amp; Multi Gun Data'!J$7:J$410,MATCH($AK350,'[1]SOTY &amp; Multi Gun Data'!$F$7:$F$410,0),1))</f>
        <v/>
      </c>
      <c r="AO350" s="316" t="str">
        <f>IF($AK350="","",INDEX('[1]SOTY &amp; Multi Gun Data'!K$7:K$410,MATCH($AK350,'[1]SOTY &amp; Multi Gun Data'!$F$7:$F$410,0),1))</f>
        <v/>
      </c>
      <c r="AP350" s="312" t="str">
        <f t="shared" si="59"/>
        <v/>
      </c>
      <c r="AQ350" s="28" t="str">
        <f t="shared" si="65"/>
        <v/>
      </c>
      <c r="AU350" s="310" t="str">
        <f>IFERROR(INDEX('[1]SOTY &amp; Multi Gun Data'!$F$7:$F$410,MATCH((ROW()-6),'[1]SOTY &amp; Multi Gun Data'!$AC$7:$AC$410,0),1),"")</f>
        <v/>
      </c>
      <c r="AV350" s="317" t="str">
        <f>IF(AU350="","",INDEX('[1]SOTY &amp; Multi Gun Data'!AB$7:AB$410,MATCH(AU350,'[1]SOTY &amp; Multi Gun Data'!$F$7:$F$410,0),1))</f>
        <v/>
      </c>
      <c r="AW350" s="318" t="str">
        <f t="array" ref="AW350">IF($AU350="","",MAX(IF('[1]SOTY &amp; Multi Gun Data'!$F$7:$F$410=$AU350,'[1]SOTY &amp; Multi Gun Data'!$G$7:$G$410),IF('[1]SOTY &amp; Multi Gun Data'!$F$7:$F$410=$AU350,'[1]SOTY &amp; Multi Gun Data'!$H$7:$H$410)))</f>
        <v/>
      </c>
      <c r="AX350" s="319" t="str">
        <f t="shared" si="60"/>
        <v/>
      </c>
    </row>
    <row r="351" spans="1:50" ht="16.7" x14ac:dyDescent="0.35">
      <c r="A351" s="310" t="str">
        <f>IFERROR(INDEX('[1]SOTY &amp; Multi Gun Data'!$F$7:$F$410,MATCH((ROW()-6),'[1]SOTY &amp; Multi Gun Data'!$AH$7:$AH$410,0),1),"")</f>
        <v/>
      </c>
      <c r="B351" s="311" t="str">
        <f>IF($A351="","",INDEX('[1]SOTY &amp; Multi Gun Data'!G$7:G$410,MATCH($A351,'[1]SOTY &amp; Multi Gun Data'!$F$7:$F$410,0),1))</f>
        <v/>
      </c>
      <c r="C351" s="311" t="str">
        <f>IF($A351="","",INDEX('[1]SOTY &amp; Multi Gun Data'!H$7:H$410,MATCH($A351,'[1]SOTY &amp; Multi Gun Data'!$F$7:$F$410,0),1))</f>
        <v/>
      </c>
      <c r="D351" s="312" t="str">
        <f t="shared" si="55"/>
        <v/>
      </c>
      <c r="E351" s="28" t="str">
        <f t="shared" si="61"/>
        <v/>
      </c>
      <c r="I351" s="310" t="str">
        <f>IFERROR(INDEX('[1]SOTY &amp; Multi Gun Data'!$F$7:$F$410,MATCH((ROW()-6),'[1]SOTY &amp; Multi Gun Data'!$AJ$7:$AJ$410,0),1),"")</f>
        <v/>
      </c>
      <c r="J351" s="311" t="str">
        <f>IF(I351="","",INDEX('[1]SOTY &amp; Multi Gun Data'!G$7:G$410,MATCH($I351,'[1]SOTY &amp; Multi Gun Data'!$F$7:$F$410,0),1))</f>
        <v/>
      </c>
      <c r="K351" s="313" t="str">
        <f>IF(J351="","",INDEX('[1]SOTY &amp; Multi Gun Data'!H$7:H$410,MATCH($I351,'[1]SOTY &amp; Multi Gun Data'!$F$7:$F$410,0),1))</f>
        <v/>
      </c>
      <c r="L351" s="314" t="str">
        <f>IF(K351="","",INDEX('[1]SOTY &amp; Multi Gun Data'!I$7:I$410,MATCH($I351,'[1]SOTY &amp; Multi Gun Data'!$F$7:$F$410,0),1))</f>
        <v/>
      </c>
      <c r="M351" s="312" t="str">
        <f t="shared" si="56"/>
        <v/>
      </c>
      <c r="N351" s="28" t="str">
        <f t="shared" si="62"/>
        <v/>
      </c>
      <c r="R351" s="310" t="str">
        <f>IFERROR(INDEX('[1]SOTY &amp; Multi Gun Data'!$F$7:$F$410,MATCH((ROW()-6),'[1]SOTY &amp; Multi Gun Data'!$AL$7:$AL$410,0),1),"")</f>
        <v/>
      </c>
      <c r="S351" s="311" t="str">
        <f>IF(R351="","",INDEX('[1]SOTY &amp; Multi Gun Data'!G$7:G$410,MATCH($R351,'[1]SOTY &amp; Multi Gun Data'!$F$7:$F$410,0),1))</f>
        <v/>
      </c>
      <c r="T351" s="313" t="str">
        <f>IF(S351="","",INDEX('[1]SOTY &amp; Multi Gun Data'!H$7:H$410,MATCH($R351,'[1]SOTY &amp; Multi Gun Data'!$F$7:$F$410,0),1))</f>
        <v/>
      </c>
      <c r="U351" s="314" t="str">
        <f>IF(T351="","",INDEX('[1]SOTY &amp; Multi Gun Data'!I$7:I$410,MATCH($R351,'[1]SOTY &amp; Multi Gun Data'!$F$7:$F$410,0),1))</f>
        <v/>
      </c>
      <c r="V351" s="312" t="str">
        <f t="shared" si="57"/>
        <v/>
      </c>
      <c r="W351" s="28" t="str">
        <f t="shared" si="63"/>
        <v/>
      </c>
      <c r="AA351" s="310" t="str">
        <f>IFERROR(INDEX('[1]SOTY &amp; Multi Gun Data'!$F$7:$F$410,MATCH((ROW()-6),'[1]SOTY &amp; Multi Gun Data'!$AN$7:$AN$410,0),1),"")</f>
        <v/>
      </c>
      <c r="AB351" s="311" t="str">
        <f>IF($AA351="","",INDEX('[1]SOTY &amp; Multi Gun Data'!G$7:G$410,MATCH($AA351,'[1]SOTY &amp; Multi Gun Data'!$F$7:$F$410,0),1))</f>
        <v/>
      </c>
      <c r="AC351" s="313" t="str">
        <f>IF($AA351="","",INDEX('[1]SOTY &amp; Multi Gun Data'!H$7:H$410,MATCH($AA351,'[1]SOTY &amp; Multi Gun Data'!$F$7:$F$410,0),1))</f>
        <v/>
      </c>
      <c r="AD351" s="315" t="str">
        <f>IF($AA351="","",INDEX('[1]SOTY &amp; Multi Gun Data'!J$7:J$410,MATCH($AA351,'[1]SOTY &amp; Multi Gun Data'!$F$7:$F$410,0),1))</f>
        <v/>
      </c>
      <c r="AE351" s="316" t="str">
        <f>IF($AA351="","",INDEX('[1]SOTY &amp; Multi Gun Data'!K$7:K$410,MATCH($AA351,'[1]SOTY &amp; Multi Gun Data'!$F$7:$F$410,0),1))</f>
        <v/>
      </c>
      <c r="AF351" s="312" t="str">
        <f t="shared" si="58"/>
        <v/>
      </c>
      <c r="AG351" s="28" t="str">
        <f t="shared" si="64"/>
        <v/>
      </c>
      <c r="AK351" s="310" t="str">
        <f>IFERROR(INDEX('[1]SOTY &amp; Multi Gun Data'!$F$7:$F$410,MATCH((ROW()-6),'[1]SOTY &amp; Multi Gun Data'!$AP$7:$AP$410,0),1),"")</f>
        <v/>
      </c>
      <c r="AL351" s="311" t="str">
        <f>IF($AK351="","",INDEX('[1]SOTY &amp; Multi Gun Data'!G$7:G$410,MATCH($AK351,'[1]SOTY &amp; Multi Gun Data'!$F$7:$F$410,0),1))</f>
        <v/>
      </c>
      <c r="AM351" s="313" t="str">
        <f>IF($AK351="","",INDEX('[1]SOTY &amp; Multi Gun Data'!H$7:H$410,MATCH($AK351,'[1]SOTY &amp; Multi Gun Data'!$F$7:$F$410,0),1))</f>
        <v/>
      </c>
      <c r="AN351" s="315" t="str">
        <f>IF($AK351="","",INDEX('[1]SOTY &amp; Multi Gun Data'!J$7:J$410,MATCH($AK351,'[1]SOTY &amp; Multi Gun Data'!$F$7:$F$410,0),1))</f>
        <v/>
      </c>
      <c r="AO351" s="316" t="str">
        <f>IF($AK351="","",INDEX('[1]SOTY &amp; Multi Gun Data'!K$7:K$410,MATCH($AK351,'[1]SOTY &amp; Multi Gun Data'!$F$7:$F$410,0),1))</f>
        <v/>
      </c>
      <c r="AP351" s="312" t="str">
        <f t="shared" si="59"/>
        <v/>
      </c>
      <c r="AQ351" s="28" t="str">
        <f t="shared" si="65"/>
        <v/>
      </c>
      <c r="AU351" s="310" t="str">
        <f>IFERROR(INDEX('[1]SOTY &amp; Multi Gun Data'!$F$7:$F$410,MATCH((ROW()-6),'[1]SOTY &amp; Multi Gun Data'!$AC$7:$AC$410,0),1),"")</f>
        <v/>
      </c>
      <c r="AV351" s="317" t="str">
        <f>IF(AU351="","",INDEX('[1]SOTY &amp; Multi Gun Data'!AB$7:AB$410,MATCH(AU351,'[1]SOTY &amp; Multi Gun Data'!$F$7:$F$410,0),1))</f>
        <v/>
      </c>
      <c r="AW351" s="318" t="str">
        <f t="array" ref="AW351">IF($AU351="","",MAX(IF('[1]SOTY &amp; Multi Gun Data'!$F$7:$F$410=$AU351,'[1]SOTY &amp; Multi Gun Data'!$G$7:$G$410),IF('[1]SOTY &amp; Multi Gun Data'!$F$7:$F$410=$AU351,'[1]SOTY &amp; Multi Gun Data'!$H$7:$H$410)))</f>
        <v/>
      </c>
      <c r="AX351" s="319" t="str">
        <f t="shared" si="60"/>
        <v/>
      </c>
    </row>
    <row r="352" spans="1:50" ht="16.7" x14ac:dyDescent="0.35">
      <c r="A352" s="310" t="str">
        <f>IFERROR(INDEX('[1]SOTY &amp; Multi Gun Data'!$F$7:$F$410,MATCH((ROW()-6),'[1]SOTY &amp; Multi Gun Data'!$AH$7:$AH$410,0),1),"")</f>
        <v/>
      </c>
      <c r="B352" s="311" t="str">
        <f>IF($A352="","",INDEX('[1]SOTY &amp; Multi Gun Data'!G$7:G$410,MATCH($A352,'[1]SOTY &amp; Multi Gun Data'!$F$7:$F$410,0),1))</f>
        <v/>
      </c>
      <c r="C352" s="311" t="str">
        <f>IF($A352="","",INDEX('[1]SOTY &amp; Multi Gun Data'!H$7:H$410,MATCH($A352,'[1]SOTY &amp; Multi Gun Data'!$F$7:$F$410,0),1))</f>
        <v/>
      </c>
      <c r="D352" s="312" t="str">
        <f t="shared" si="55"/>
        <v/>
      </c>
      <c r="E352" s="28" t="str">
        <f t="shared" si="61"/>
        <v/>
      </c>
      <c r="I352" s="310" t="str">
        <f>IFERROR(INDEX('[1]SOTY &amp; Multi Gun Data'!$F$7:$F$410,MATCH((ROW()-6),'[1]SOTY &amp; Multi Gun Data'!$AJ$7:$AJ$410,0),1),"")</f>
        <v/>
      </c>
      <c r="J352" s="311" t="str">
        <f>IF(I352="","",INDEX('[1]SOTY &amp; Multi Gun Data'!G$7:G$410,MATCH($I352,'[1]SOTY &amp; Multi Gun Data'!$F$7:$F$410,0),1))</f>
        <v/>
      </c>
      <c r="K352" s="313" t="str">
        <f>IF(J352="","",INDEX('[1]SOTY &amp; Multi Gun Data'!H$7:H$410,MATCH($I352,'[1]SOTY &amp; Multi Gun Data'!$F$7:$F$410,0),1))</f>
        <v/>
      </c>
      <c r="L352" s="314" t="str">
        <f>IF(K352="","",INDEX('[1]SOTY &amp; Multi Gun Data'!I$7:I$410,MATCH($I352,'[1]SOTY &amp; Multi Gun Data'!$F$7:$F$410,0),1))</f>
        <v/>
      </c>
      <c r="M352" s="312" t="str">
        <f t="shared" si="56"/>
        <v/>
      </c>
      <c r="N352" s="28" t="str">
        <f t="shared" si="62"/>
        <v/>
      </c>
      <c r="R352" s="310" t="str">
        <f>IFERROR(INDEX('[1]SOTY &amp; Multi Gun Data'!$F$7:$F$410,MATCH((ROW()-6),'[1]SOTY &amp; Multi Gun Data'!$AL$7:$AL$410,0),1),"")</f>
        <v/>
      </c>
      <c r="S352" s="311" t="str">
        <f>IF(R352="","",INDEX('[1]SOTY &amp; Multi Gun Data'!G$7:G$410,MATCH($R352,'[1]SOTY &amp; Multi Gun Data'!$F$7:$F$410,0),1))</f>
        <v/>
      </c>
      <c r="T352" s="313" t="str">
        <f>IF(S352="","",INDEX('[1]SOTY &amp; Multi Gun Data'!H$7:H$410,MATCH($R352,'[1]SOTY &amp; Multi Gun Data'!$F$7:$F$410,0),1))</f>
        <v/>
      </c>
      <c r="U352" s="314" t="str">
        <f>IF(T352="","",INDEX('[1]SOTY &amp; Multi Gun Data'!I$7:I$410,MATCH($R352,'[1]SOTY &amp; Multi Gun Data'!$F$7:$F$410,0),1))</f>
        <v/>
      </c>
      <c r="V352" s="312" t="str">
        <f t="shared" si="57"/>
        <v/>
      </c>
      <c r="W352" s="28" t="str">
        <f t="shared" si="63"/>
        <v/>
      </c>
      <c r="AA352" s="310" t="str">
        <f>IFERROR(INDEX('[1]SOTY &amp; Multi Gun Data'!$F$7:$F$410,MATCH((ROW()-6),'[1]SOTY &amp; Multi Gun Data'!$AN$7:$AN$410,0),1),"")</f>
        <v/>
      </c>
      <c r="AB352" s="311" t="str">
        <f>IF($AA352="","",INDEX('[1]SOTY &amp; Multi Gun Data'!G$7:G$410,MATCH($AA352,'[1]SOTY &amp; Multi Gun Data'!$F$7:$F$410,0),1))</f>
        <v/>
      </c>
      <c r="AC352" s="313" t="str">
        <f>IF($AA352="","",INDEX('[1]SOTY &amp; Multi Gun Data'!H$7:H$410,MATCH($AA352,'[1]SOTY &amp; Multi Gun Data'!$F$7:$F$410,0),1))</f>
        <v/>
      </c>
      <c r="AD352" s="315" t="str">
        <f>IF($AA352="","",INDEX('[1]SOTY &amp; Multi Gun Data'!J$7:J$410,MATCH($AA352,'[1]SOTY &amp; Multi Gun Data'!$F$7:$F$410,0),1))</f>
        <v/>
      </c>
      <c r="AE352" s="316" t="str">
        <f>IF($AA352="","",INDEX('[1]SOTY &amp; Multi Gun Data'!K$7:K$410,MATCH($AA352,'[1]SOTY &amp; Multi Gun Data'!$F$7:$F$410,0),1))</f>
        <v/>
      </c>
      <c r="AF352" s="312" t="str">
        <f t="shared" si="58"/>
        <v/>
      </c>
      <c r="AG352" s="28" t="str">
        <f t="shared" si="64"/>
        <v/>
      </c>
      <c r="AK352" s="310" t="str">
        <f>IFERROR(INDEX('[1]SOTY &amp; Multi Gun Data'!$F$7:$F$410,MATCH((ROW()-6),'[1]SOTY &amp; Multi Gun Data'!$AP$7:$AP$410,0),1),"")</f>
        <v/>
      </c>
      <c r="AL352" s="311" t="str">
        <f>IF($AK352="","",INDEX('[1]SOTY &amp; Multi Gun Data'!G$7:G$410,MATCH($AK352,'[1]SOTY &amp; Multi Gun Data'!$F$7:$F$410,0),1))</f>
        <v/>
      </c>
      <c r="AM352" s="313" t="str">
        <f>IF($AK352="","",INDEX('[1]SOTY &amp; Multi Gun Data'!H$7:H$410,MATCH($AK352,'[1]SOTY &amp; Multi Gun Data'!$F$7:$F$410,0),1))</f>
        <v/>
      </c>
      <c r="AN352" s="315" t="str">
        <f>IF($AK352="","",INDEX('[1]SOTY &amp; Multi Gun Data'!J$7:J$410,MATCH($AK352,'[1]SOTY &amp; Multi Gun Data'!$F$7:$F$410,0),1))</f>
        <v/>
      </c>
      <c r="AO352" s="316" t="str">
        <f>IF($AK352="","",INDEX('[1]SOTY &amp; Multi Gun Data'!K$7:K$410,MATCH($AK352,'[1]SOTY &amp; Multi Gun Data'!$F$7:$F$410,0),1))</f>
        <v/>
      </c>
      <c r="AP352" s="312" t="str">
        <f t="shared" si="59"/>
        <v/>
      </c>
      <c r="AQ352" s="28" t="str">
        <f t="shared" si="65"/>
        <v/>
      </c>
      <c r="AU352" s="310" t="str">
        <f>IFERROR(INDEX('[1]SOTY &amp; Multi Gun Data'!$F$7:$F$410,MATCH((ROW()-6),'[1]SOTY &amp; Multi Gun Data'!$AC$7:$AC$410,0),1),"")</f>
        <v/>
      </c>
      <c r="AV352" s="317" t="str">
        <f>IF(AU352="","",INDEX('[1]SOTY &amp; Multi Gun Data'!AB$7:AB$410,MATCH(AU352,'[1]SOTY &amp; Multi Gun Data'!$F$7:$F$410,0),1))</f>
        <v/>
      </c>
      <c r="AW352" s="318" t="str">
        <f t="array" ref="AW352">IF($AU352="","",MAX(IF('[1]SOTY &amp; Multi Gun Data'!$F$7:$F$410=$AU352,'[1]SOTY &amp; Multi Gun Data'!$G$7:$G$410),IF('[1]SOTY &amp; Multi Gun Data'!$F$7:$F$410=$AU352,'[1]SOTY &amp; Multi Gun Data'!$H$7:$H$410)))</f>
        <v/>
      </c>
      <c r="AX352" s="319" t="str">
        <f t="shared" si="60"/>
        <v/>
      </c>
    </row>
    <row r="353" spans="1:50" ht="16.7" x14ac:dyDescent="0.35">
      <c r="A353" s="310" t="str">
        <f>IFERROR(INDEX('[1]SOTY &amp; Multi Gun Data'!$F$7:$F$410,MATCH((ROW()-6),'[1]SOTY &amp; Multi Gun Data'!$AH$7:$AH$410,0),1),"")</f>
        <v/>
      </c>
      <c r="B353" s="311" t="str">
        <f>IF($A353="","",INDEX('[1]SOTY &amp; Multi Gun Data'!G$7:G$410,MATCH($A353,'[1]SOTY &amp; Multi Gun Data'!$F$7:$F$410,0),1))</f>
        <v/>
      </c>
      <c r="C353" s="311" t="str">
        <f>IF($A353="","",INDEX('[1]SOTY &amp; Multi Gun Data'!H$7:H$410,MATCH($A353,'[1]SOTY &amp; Multi Gun Data'!$F$7:$F$410,0),1))</f>
        <v/>
      </c>
      <c r="D353" s="312" t="str">
        <f t="shared" si="55"/>
        <v/>
      </c>
      <c r="E353" s="28" t="str">
        <f t="shared" si="61"/>
        <v/>
      </c>
      <c r="I353" s="310" t="str">
        <f>IFERROR(INDEX('[1]SOTY &amp; Multi Gun Data'!$F$7:$F$410,MATCH((ROW()-6),'[1]SOTY &amp; Multi Gun Data'!$AJ$7:$AJ$410,0),1),"")</f>
        <v/>
      </c>
      <c r="J353" s="311" t="str">
        <f>IF(I353="","",INDEX('[1]SOTY &amp; Multi Gun Data'!G$7:G$410,MATCH($I353,'[1]SOTY &amp; Multi Gun Data'!$F$7:$F$410,0),1))</f>
        <v/>
      </c>
      <c r="K353" s="313" t="str">
        <f>IF(J353="","",INDEX('[1]SOTY &amp; Multi Gun Data'!H$7:H$410,MATCH($I353,'[1]SOTY &amp; Multi Gun Data'!$F$7:$F$410,0),1))</f>
        <v/>
      </c>
      <c r="L353" s="314" t="str">
        <f>IF(K353="","",INDEX('[1]SOTY &amp; Multi Gun Data'!I$7:I$410,MATCH($I353,'[1]SOTY &amp; Multi Gun Data'!$F$7:$F$410,0),1))</f>
        <v/>
      </c>
      <c r="M353" s="312" t="str">
        <f t="shared" si="56"/>
        <v/>
      </c>
      <c r="N353" s="28" t="str">
        <f t="shared" si="62"/>
        <v/>
      </c>
      <c r="R353" s="310" t="str">
        <f>IFERROR(INDEX('[1]SOTY &amp; Multi Gun Data'!$F$7:$F$410,MATCH((ROW()-6),'[1]SOTY &amp; Multi Gun Data'!$AL$7:$AL$410,0),1),"")</f>
        <v/>
      </c>
      <c r="S353" s="311" t="str">
        <f>IF(R353="","",INDEX('[1]SOTY &amp; Multi Gun Data'!G$7:G$410,MATCH($R353,'[1]SOTY &amp; Multi Gun Data'!$F$7:$F$410,0),1))</f>
        <v/>
      </c>
      <c r="T353" s="313" t="str">
        <f>IF(S353="","",INDEX('[1]SOTY &amp; Multi Gun Data'!H$7:H$410,MATCH($R353,'[1]SOTY &amp; Multi Gun Data'!$F$7:$F$410,0),1))</f>
        <v/>
      </c>
      <c r="U353" s="314" t="str">
        <f>IF(T353="","",INDEX('[1]SOTY &amp; Multi Gun Data'!I$7:I$410,MATCH($R353,'[1]SOTY &amp; Multi Gun Data'!$F$7:$F$410,0),1))</f>
        <v/>
      </c>
      <c r="V353" s="312" t="str">
        <f t="shared" si="57"/>
        <v/>
      </c>
      <c r="W353" s="28" t="str">
        <f t="shared" si="63"/>
        <v/>
      </c>
      <c r="AA353" s="310" t="str">
        <f>IFERROR(INDEX('[1]SOTY &amp; Multi Gun Data'!$F$7:$F$410,MATCH((ROW()-6),'[1]SOTY &amp; Multi Gun Data'!$AN$7:$AN$410,0),1),"")</f>
        <v/>
      </c>
      <c r="AB353" s="311" t="str">
        <f>IF($AA353="","",INDEX('[1]SOTY &amp; Multi Gun Data'!G$7:G$410,MATCH($AA353,'[1]SOTY &amp; Multi Gun Data'!$F$7:$F$410,0),1))</f>
        <v/>
      </c>
      <c r="AC353" s="313" t="str">
        <f>IF($AA353="","",INDEX('[1]SOTY &amp; Multi Gun Data'!H$7:H$410,MATCH($AA353,'[1]SOTY &amp; Multi Gun Data'!$F$7:$F$410,0),1))</f>
        <v/>
      </c>
      <c r="AD353" s="315" t="str">
        <f>IF($AA353="","",INDEX('[1]SOTY &amp; Multi Gun Data'!J$7:J$410,MATCH($AA353,'[1]SOTY &amp; Multi Gun Data'!$F$7:$F$410,0),1))</f>
        <v/>
      </c>
      <c r="AE353" s="316" t="str">
        <f>IF($AA353="","",INDEX('[1]SOTY &amp; Multi Gun Data'!K$7:K$410,MATCH($AA353,'[1]SOTY &amp; Multi Gun Data'!$F$7:$F$410,0),1))</f>
        <v/>
      </c>
      <c r="AF353" s="312" t="str">
        <f t="shared" si="58"/>
        <v/>
      </c>
      <c r="AG353" s="28" t="str">
        <f t="shared" si="64"/>
        <v/>
      </c>
      <c r="AK353" s="310" t="str">
        <f>IFERROR(INDEX('[1]SOTY &amp; Multi Gun Data'!$F$7:$F$410,MATCH((ROW()-6),'[1]SOTY &amp; Multi Gun Data'!$AP$7:$AP$410,0),1),"")</f>
        <v/>
      </c>
      <c r="AL353" s="311" t="str">
        <f>IF($AK353="","",INDEX('[1]SOTY &amp; Multi Gun Data'!G$7:G$410,MATCH($AK353,'[1]SOTY &amp; Multi Gun Data'!$F$7:$F$410,0),1))</f>
        <v/>
      </c>
      <c r="AM353" s="313" t="str">
        <f>IF($AK353="","",INDEX('[1]SOTY &amp; Multi Gun Data'!H$7:H$410,MATCH($AK353,'[1]SOTY &amp; Multi Gun Data'!$F$7:$F$410,0),1))</f>
        <v/>
      </c>
      <c r="AN353" s="315" t="str">
        <f>IF($AK353="","",INDEX('[1]SOTY &amp; Multi Gun Data'!J$7:J$410,MATCH($AK353,'[1]SOTY &amp; Multi Gun Data'!$F$7:$F$410,0),1))</f>
        <v/>
      </c>
      <c r="AO353" s="316" t="str">
        <f>IF($AK353="","",INDEX('[1]SOTY &amp; Multi Gun Data'!K$7:K$410,MATCH($AK353,'[1]SOTY &amp; Multi Gun Data'!$F$7:$F$410,0),1))</f>
        <v/>
      </c>
      <c r="AP353" s="312" t="str">
        <f t="shared" si="59"/>
        <v/>
      </c>
      <c r="AQ353" s="28" t="str">
        <f t="shared" si="65"/>
        <v/>
      </c>
      <c r="AU353" s="310" t="str">
        <f>IFERROR(INDEX('[1]SOTY &amp; Multi Gun Data'!$F$7:$F$410,MATCH((ROW()-6),'[1]SOTY &amp; Multi Gun Data'!$AC$7:$AC$410,0),1),"")</f>
        <v/>
      </c>
      <c r="AV353" s="317" t="str">
        <f>IF(AU353="","",INDEX('[1]SOTY &amp; Multi Gun Data'!AB$7:AB$410,MATCH(AU353,'[1]SOTY &amp; Multi Gun Data'!$F$7:$F$410,0),1))</f>
        <v/>
      </c>
      <c r="AW353" s="318" t="str">
        <f t="array" ref="AW353">IF($AU353="","",MAX(IF('[1]SOTY &amp; Multi Gun Data'!$F$7:$F$410=$AU353,'[1]SOTY &amp; Multi Gun Data'!$G$7:$G$410),IF('[1]SOTY &amp; Multi Gun Data'!$F$7:$F$410=$AU353,'[1]SOTY &amp; Multi Gun Data'!$H$7:$H$410)))</f>
        <v/>
      </c>
      <c r="AX353" s="319" t="str">
        <f t="shared" si="60"/>
        <v/>
      </c>
    </row>
    <row r="354" spans="1:50" ht="16.7" x14ac:dyDescent="0.35">
      <c r="A354" s="310" t="str">
        <f>IFERROR(INDEX('[1]SOTY &amp; Multi Gun Data'!$F$7:$F$410,MATCH((ROW()-6),'[1]SOTY &amp; Multi Gun Data'!$AH$7:$AH$410,0),1),"")</f>
        <v/>
      </c>
      <c r="B354" s="311" t="str">
        <f>IF($A354="","",INDEX('[1]SOTY &amp; Multi Gun Data'!G$7:G$410,MATCH($A354,'[1]SOTY &amp; Multi Gun Data'!$F$7:$F$410,0),1))</f>
        <v/>
      </c>
      <c r="C354" s="311" t="str">
        <f>IF($A354="","",INDEX('[1]SOTY &amp; Multi Gun Data'!H$7:H$410,MATCH($A354,'[1]SOTY &amp; Multi Gun Data'!$F$7:$F$410,0),1))</f>
        <v/>
      </c>
      <c r="D354" s="312" t="str">
        <f t="shared" si="55"/>
        <v/>
      </c>
      <c r="E354" s="28" t="str">
        <f t="shared" si="61"/>
        <v/>
      </c>
      <c r="I354" s="310" t="str">
        <f>IFERROR(INDEX('[1]SOTY &amp; Multi Gun Data'!$F$7:$F$410,MATCH((ROW()-6),'[1]SOTY &amp; Multi Gun Data'!$AJ$7:$AJ$410,0),1),"")</f>
        <v/>
      </c>
      <c r="J354" s="311" t="str">
        <f>IF(I354="","",INDEX('[1]SOTY &amp; Multi Gun Data'!G$7:G$410,MATCH($I354,'[1]SOTY &amp; Multi Gun Data'!$F$7:$F$410,0),1))</f>
        <v/>
      </c>
      <c r="K354" s="313" t="str">
        <f>IF(J354="","",INDEX('[1]SOTY &amp; Multi Gun Data'!H$7:H$410,MATCH($I354,'[1]SOTY &amp; Multi Gun Data'!$F$7:$F$410,0),1))</f>
        <v/>
      </c>
      <c r="L354" s="314" t="str">
        <f>IF(K354="","",INDEX('[1]SOTY &amp; Multi Gun Data'!I$7:I$410,MATCH($I354,'[1]SOTY &amp; Multi Gun Data'!$F$7:$F$410,0),1))</f>
        <v/>
      </c>
      <c r="M354" s="312" t="str">
        <f t="shared" si="56"/>
        <v/>
      </c>
      <c r="N354" s="28" t="str">
        <f t="shared" si="62"/>
        <v/>
      </c>
      <c r="R354" s="310" t="str">
        <f>IFERROR(INDEX('[1]SOTY &amp; Multi Gun Data'!$F$7:$F$410,MATCH((ROW()-6),'[1]SOTY &amp; Multi Gun Data'!$AL$7:$AL$410,0),1),"")</f>
        <v/>
      </c>
      <c r="S354" s="311" t="str">
        <f>IF(R354="","",INDEX('[1]SOTY &amp; Multi Gun Data'!G$7:G$410,MATCH($R354,'[1]SOTY &amp; Multi Gun Data'!$F$7:$F$410,0),1))</f>
        <v/>
      </c>
      <c r="T354" s="313" t="str">
        <f>IF(S354="","",INDEX('[1]SOTY &amp; Multi Gun Data'!H$7:H$410,MATCH($R354,'[1]SOTY &amp; Multi Gun Data'!$F$7:$F$410,0),1))</f>
        <v/>
      </c>
      <c r="U354" s="314" t="str">
        <f>IF(T354="","",INDEX('[1]SOTY &amp; Multi Gun Data'!I$7:I$410,MATCH($R354,'[1]SOTY &amp; Multi Gun Data'!$F$7:$F$410,0),1))</f>
        <v/>
      </c>
      <c r="V354" s="312" t="str">
        <f t="shared" si="57"/>
        <v/>
      </c>
      <c r="W354" s="28" t="str">
        <f t="shared" si="63"/>
        <v/>
      </c>
      <c r="AA354" s="310" t="str">
        <f>IFERROR(INDEX('[1]SOTY &amp; Multi Gun Data'!$F$7:$F$410,MATCH((ROW()-6),'[1]SOTY &amp; Multi Gun Data'!$AN$7:$AN$410,0),1),"")</f>
        <v/>
      </c>
      <c r="AB354" s="311" t="str">
        <f>IF($AA354="","",INDEX('[1]SOTY &amp; Multi Gun Data'!G$7:G$410,MATCH($AA354,'[1]SOTY &amp; Multi Gun Data'!$F$7:$F$410,0),1))</f>
        <v/>
      </c>
      <c r="AC354" s="313" t="str">
        <f>IF($AA354="","",INDEX('[1]SOTY &amp; Multi Gun Data'!H$7:H$410,MATCH($AA354,'[1]SOTY &amp; Multi Gun Data'!$F$7:$F$410,0),1))</f>
        <v/>
      </c>
      <c r="AD354" s="315" t="str">
        <f>IF($AA354="","",INDEX('[1]SOTY &amp; Multi Gun Data'!J$7:J$410,MATCH($AA354,'[1]SOTY &amp; Multi Gun Data'!$F$7:$F$410,0),1))</f>
        <v/>
      </c>
      <c r="AE354" s="316" t="str">
        <f>IF($AA354="","",INDEX('[1]SOTY &amp; Multi Gun Data'!K$7:K$410,MATCH($AA354,'[1]SOTY &amp; Multi Gun Data'!$F$7:$F$410,0),1))</f>
        <v/>
      </c>
      <c r="AF354" s="312" t="str">
        <f t="shared" si="58"/>
        <v/>
      </c>
      <c r="AG354" s="28" t="str">
        <f t="shared" si="64"/>
        <v/>
      </c>
      <c r="AK354" s="310" t="str">
        <f>IFERROR(INDEX('[1]SOTY &amp; Multi Gun Data'!$F$7:$F$410,MATCH((ROW()-6),'[1]SOTY &amp; Multi Gun Data'!$AP$7:$AP$410,0),1),"")</f>
        <v/>
      </c>
      <c r="AL354" s="311" t="str">
        <f>IF($AK354="","",INDEX('[1]SOTY &amp; Multi Gun Data'!G$7:G$410,MATCH($AK354,'[1]SOTY &amp; Multi Gun Data'!$F$7:$F$410,0),1))</f>
        <v/>
      </c>
      <c r="AM354" s="313" t="str">
        <f>IF($AK354="","",INDEX('[1]SOTY &amp; Multi Gun Data'!H$7:H$410,MATCH($AK354,'[1]SOTY &amp; Multi Gun Data'!$F$7:$F$410,0),1))</f>
        <v/>
      </c>
      <c r="AN354" s="315" t="str">
        <f>IF($AK354="","",INDEX('[1]SOTY &amp; Multi Gun Data'!J$7:J$410,MATCH($AK354,'[1]SOTY &amp; Multi Gun Data'!$F$7:$F$410,0),1))</f>
        <v/>
      </c>
      <c r="AO354" s="316" t="str">
        <f>IF($AK354="","",INDEX('[1]SOTY &amp; Multi Gun Data'!K$7:K$410,MATCH($AK354,'[1]SOTY &amp; Multi Gun Data'!$F$7:$F$410,0),1))</f>
        <v/>
      </c>
      <c r="AP354" s="312" t="str">
        <f t="shared" si="59"/>
        <v/>
      </c>
      <c r="AQ354" s="28" t="str">
        <f t="shared" si="65"/>
        <v/>
      </c>
      <c r="AU354" s="310" t="str">
        <f>IFERROR(INDEX('[1]SOTY &amp; Multi Gun Data'!$F$7:$F$410,MATCH((ROW()-6),'[1]SOTY &amp; Multi Gun Data'!$AC$7:$AC$410,0),1),"")</f>
        <v/>
      </c>
      <c r="AV354" s="317" t="str">
        <f>IF(AU354="","",INDEX('[1]SOTY &amp; Multi Gun Data'!AB$7:AB$410,MATCH(AU354,'[1]SOTY &amp; Multi Gun Data'!$F$7:$F$410,0),1))</f>
        <v/>
      </c>
      <c r="AW354" s="318" t="str">
        <f t="array" ref="AW354">IF($AU354="","",MAX(IF('[1]SOTY &amp; Multi Gun Data'!$F$7:$F$410=$AU354,'[1]SOTY &amp; Multi Gun Data'!$G$7:$G$410),IF('[1]SOTY &amp; Multi Gun Data'!$F$7:$F$410=$AU354,'[1]SOTY &amp; Multi Gun Data'!$H$7:$H$410)))</f>
        <v/>
      </c>
      <c r="AX354" s="319" t="str">
        <f t="shared" si="60"/>
        <v/>
      </c>
    </row>
    <row r="355" spans="1:50" ht="16.7" x14ac:dyDescent="0.35">
      <c r="A355" s="310" t="str">
        <f>IFERROR(INDEX('[1]SOTY &amp; Multi Gun Data'!$F$7:$F$410,MATCH((ROW()-6),'[1]SOTY &amp; Multi Gun Data'!$AH$7:$AH$410,0),1),"")</f>
        <v/>
      </c>
      <c r="B355" s="311" t="str">
        <f>IF($A355="","",INDEX('[1]SOTY &amp; Multi Gun Data'!G$7:G$410,MATCH($A355,'[1]SOTY &amp; Multi Gun Data'!$F$7:$F$410,0),1))</f>
        <v/>
      </c>
      <c r="C355" s="311" t="str">
        <f>IF($A355="","",INDEX('[1]SOTY &amp; Multi Gun Data'!H$7:H$410,MATCH($A355,'[1]SOTY &amp; Multi Gun Data'!$F$7:$F$410,0),1))</f>
        <v/>
      </c>
      <c r="D355" s="312" t="str">
        <f t="shared" si="55"/>
        <v/>
      </c>
      <c r="E355" s="28" t="str">
        <f t="shared" si="61"/>
        <v/>
      </c>
      <c r="I355" s="310" t="str">
        <f>IFERROR(INDEX('[1]SOTY &amp; Multi Gun Data'!$F$7:$F$410,MATCH((ROW()-6),'[1]SOTY &amp; Multi Gun Data'!$AJ$7:$AJ$410,0),1),"")</f>
        <v/>
      </c>
      <c r="J355" s="311" t="str">
        <f>IF(I355="","",INDEX('[1]SOTY &amp; Multi Gun Data'!G$7:G$410,MATCH($I355,'[1]SOTY &amp; Multi Gun Data'!$F$7:$F$410,0),1))</f>
        <v/>
      </c>
      <c r="K355" s="313" t="str">
        <f>IF(J355="","",INDEX('[1]SOTY &amp; Multi Gun Data'!H$7:H$410,MATCH($I355,'[1]SOTY &amp; Multi Gun Data'!$F$7:$F$410,0),1))</f>
        <v/>
      </c>
      <c r="L355" s="314" t="str">
        <f>IF(K355="","",INDEX('[1]SOTY &amp; Multi Gun Data'!I$7:I$410,MATCH($I355,'[1]SOTY &amp; Multi Gun Data'!$F$7:$F$410,0),1))</f>
        <v/>
      </c>
      <c r="M355" s="312" t="str">
        <f t="shared" si="56"/>
        <v/>
      </c>
      <c r="N355" s="28" t="str">
        <f t="shared" si="62"/>
        <v/>
      </c>
      <c r="R355" s="310" t="str">
        <f>IFERROR(INDEX('[1]SOTY &amp; Multi Gun Data'!$F$7:$F$410,MATCH((ROW()-6),'[1]SOTY &amp; Multi Gun Data'!$AL$7:$AL$410,0),1),"")</f>
        <v/>
      </c>
      <c r="S355" s="311" t="str">
        <f>IF(R355="","",INDEX('[1]SOTY &amp; Multi Gun Data'!G$7:G$410,MATCH($R355,'[1]SOTY &amp; Multi Gun Data'!$F$7:$F$410,0),1))</f>
        <v/>
      </c>
      <c r="T355" s="313" t="str">
        <f>IF(S355="","",INDEX('[1]SOTY &amp; Multi Gun Data'!H$7:H$410,MATCH($R355,'[1]SOTY &amp; Multi Gun Data'!$F$7:$F$410,0),1))</f>
        <v/>
      </c>
      <c r="U355" s="314" t="str">
        <f>IF(T355="","",INDEX('[1]SOTY &amp; Multi Gun Data'!I$7:I$410,MATCH($R355,'[1]SOTY &amp; Multi Gun Data'!$F$7:$F$410,0),1))</f>
        <v/>
      </c>
      <c r="V355" s="312" t="str">
        <f t="shared" si="57"/>
        <v/>
      </c>
      <c r="W355" s="28" t="str">
        <f t="shared" si="63"/>
        <v/>
      </c>
      <c r="AA355" s="310" t="str">
        <f>IFERROR(INDEX('[1]SOTY &amp; Multi Gun Data'!$F$7:$F$410,MATCH((ROW()-6),'[1]SOTY &amp; Multi Gun Data'!$AN$7:$AN$410,0),1),"")</f>
        <v/>
      </c>
      <c r="AB355" s="311" t="str">
        <f>IF($AA355="","",INDEX('[1]SOTY &amp; Multi Gun Data'!G$7:G$410,MATCH($AA355,'[1]SOTY &amp; Multi Gun Data'!$F$7:$F$410,0),1))</f>
        <v/>
      </c>
      <c r="AC355" s="313" t="str">
        <f>IF($AA355="","",INDEX('[1]SOTY &amp; Multi Gun Data'!H$7:H$410,MATCH($AA355,'[1]SOTY &amp; Multi Gun Data'!$F$7:$F$410,0),1))</f>
        <v/>
      </c>
      <c r="AD355" s="315" t="str">
        <f>IF($AA355="","",INDEX('[1]SOTY &amp; Multi Gun Data'!J$7:J$410,MATCH($AA355,'[1]SOTY &amp; Multi Gun Data'!$F$7:$F$410,0),1))</f>
        <v/>
      </c>
      <c r="AE355" s="316" t="str">
        <f>IF($AA355="","",INDEX('[1]SOTY &amp; Multi Gun Data'!K$7:K$410,MATCH($AA355,'[1]SOTY &amp; Multi Gun Data'!$F$7:$F$410,0),1))</f>
        <v/>
      </c>
      <c r="AF355" s="312" t="str">
        <f t="shared" si="58"/>
        <v/>
      </c>
      <c r="AG355" s="28" t="str">
        <f t="shared" si="64"/>
        <v/>
      </c>
      <c r="AK355" s="310" t="str">
        <f>IFERROR(INDEX('[1]SOTY &amp; Multi Gun Data'!$F$7:$F$410,MATCH((ROW()-6),'[1]SOTY &amp; Multi Gun Data'!$AP$7:$AP$410,0),1),"")</f>
        <v/>
      </c>
      <c r="AL355" s="311" t="str">
        <f>IF($AK355="","",INDEX('[1]SOTY &amp; Multi Gun Data'!G$7:G$410,MATCH($AK355,'[1]SOTY &amp; Multi Gun Data'!$F$7:$F$410,0),1))</f>
        <v/>
      </c>
      <c r="AM355" s="313" t="str">
        <f>IF($AK355="","",INDEX('[1]SOTY &amp; Multi Gun Data'!H$7:H$410,MATCH($AK355,'[1]SOTY &amp; Multi Gun Data'!$F$7:$F$410,0),1))</f>
        <v/>
      </c>
      <c r="AN355" s="315" t="str">
        <f>IF($AK355="","",INDEX('[1]SOTY &amp; Multi Gun Data'!J$7:J$410,MATCH($AK355,'[1]SOTY &amp; Multi Gun Data'!$F$7:$F$410,0),1))</f>
        <v/>
      </c>
      <c r="AO355" s="316" t="str">
        <f>IF($AK355="","",INDEX('[1]SOTY &amp; Multi Gun Data'!K$7:K$410,MATCH($AK355,'[1]SOTY &amp; Multi Gun Data'!$F$7:$F$410,0),1))</f>
        <v/>
      </c>
      <c r="AP355" s="312" t="str">
        <f t="shared" si="59"/>
        <v/>
      </c>
      <c r="AQ355" s="28" t="str">
        <f t="shared" si="65"/>
        <v/>
      </c>
      <c r="AU355" s="310" t="str">
        <f>IFERROR(INDEX('[1]SOTY &amp; Multi Gun Data'!$F$7:$F$410,MATCH((ROW()-6),'[1]SOTY &amp; Multi Gun Data'!$AC$7:$AC$410,0),1),"")</f>
        <v/>
      </c>
      <c r="AV355" s="317" t="str">
        <f>IF(AU355="","",INDEX('[1]SOTY &amp; Multi Gun Data'!AB$7:AB$410,MATCH(AU355,'[1]SOTY &amp; Multi Gun Data'!$F$7:$F$410,0),1))</f>
        <v/>
      </c>
      <c r="AW355" s="318" t="str">
        <f t="array" ref="AW355">IF($AU355="","",MAX(IF('[1]SOTY &amp; Multi Gun Data'!$F$7:$F$410=$AU355,'[1]SOTY &amp; Multi Gun Data'!$G$7:$G$410),IF('[1]SOTY &amp; Multi Gun Data'!$F$7:$F$410=$AU355,'[1]SOTY &amp; Multi Gun Data'!$H$7:$H$410)))</f>
        <v/>
      </c>
      <c r="AX355" s="319" t="str">
        <f t="shared" si="60"/>
        <v/>
      </c>
    </row>
    <row r="356" spans="1:50" ht="16.7" x14ac:dyDescent="0.35">
      <c r="A356" s="310" t="str">
        <f>IFERROR(INDEX('[1]SOTY &amp; Multi Gun Data'!$F$7:$F$410,MATCH((ROW()-6),'[1]SOTY &amp; Multi Gun Data'!$AH$7:$AH$410,0),1),"")</f>
        <v/>
      </c>
      <c r="B356" s="311" t="str">
        <f>IF($A356="","",INDEX('[1]SOTY &amp; Multi Gun Data'!G$7:G$410,MATCH($A356,'[1]SOTY &amp; Multi Gun Data'!$F$7:$F$410,0),1))</f>
        <v/>
      </c>
      <c r="C356" s="311" t="str">
        <f>IF($A356="","",INDEX('[1]SOTY &amp; Multi Gun Data'!H$7:H$410,MATCH($A356,'[1]SOTY &amp; Multi Gun Data'!$F$7:$F$410,0),1))</f>
        <v/>
      </c>
      <c r="D356" s="312" t="str">
        <f t="shared" si="55"/>
        <v/>
      </c>
      <c r="E356" s="28" t="str">
        <f t="shared" si="61"/>
        <v/>
      </c>
      <c r="I356" s="310" t="str">
        <f>IFERROR(INDEX('[1]SOTY &amp; Multi Gun Data'!$F$7:$F$410,MATCH((ROW()-6),'[1]SOTY &amp; Multi Gun Data'!$AJ$7:$AJ$410,0),1),"")</f>
        <v/>
      </c>
      <c r="J356" s="311" t="str">
        <f>IF(I356="","",INDEX('[1]SOTY &amp; Multi Gun Data'!G$7:G$410,MATCH($I356,'[1]SOTY &amp; Multi Gun Data'!$F$7:$F$410,0),1))</f>
        <v/>
      </c>
      <c r="K356" s="313" t="str">
        <f>IF(J356="","",INDEX('[1]SOTY &amp; Multi Gun Data'!H$7:H$410,MATCH($I356,'[1]SOTY &amp; Multi Gun Data'!$F$7:$F$410,0),1))</f>
        <v/>
      </c>
      <c r="L356" s="314" t="str">
        <f>IF(K356="","",INDEX('[1]SOTY &amp; Multi Gun Data'!I$7:I$410,MATCH($I356,'[1]SOTY &amp; Multi Gun Data'!$F$7:$F$410,0),1))</f>
        <v/>
      </c>
      <c r="M356" s="312" t="str">
        <f t="shared" si="56"/>
        <v/>
      </c>
      <c r="N356" s="28" t="str">
        <f t="shared" si="62"/>
        <v/>
      </c>
      <c r="R356" s="310" t="str">
        <f>IFERROR(INDEX('[1]SOTY &amp; Multi Gun Data'!$F$7:$F$410,MATCH((ROW()-6),'[1]SOTY &amp; Multi Gun Data'!$AL$7:$AL$410,0),1),"")</f>
        <v/>
      </c>
      <c r="S356" s="311" t="str">
        <f>IF(R356="","",INDEX('[1]SOTY &amp; Multi Gun Data'!G$7:G$410,MATCH($R356,'[1]SOTY &amp; Multi Gun Data'!$F$7:$F$410,0),1))</f>
        <v/>
      </c>
      <c r="T356" s="313" t="str">
        <f>IF(S356="","",INDEX('[1]SOTY &amp; Multi Gun Data'!H$7:H$410,MATCH($R356,'[1]SOTY &amp; Multi Gun Data'!$F$7:$F$410,0),1))</f>
        <v/>
      </c>
      <c r="U356" s="314" t="str">
        <f>IF(T356="","",INDEX('[1]SOTY &amp; Multi Gun Data'!I$7:I$410,MATCH($R356,'[1]SOTY &amp; Multi Gun Data'!$F$7:$F$410,0),1))</f>
        <v/>
      </c>
      <c r="V356" s="312" t="str">
        <f t="shared" si="57"/>
        <v/>
      </c>
      <c r="W356" s="28" t="str">
        <f t="shared" si="63"/>
        <v/>
      </c>
      <c r="AA356" s="310" t="str">
        <f>IFERROR(INDEX('[1]SOTY &amp; Multi Gun Data'!$F$7:$F$410,MATCH((ROW()-6),'[1]SOTY &amp; Multi Gun Data'!$AN$7:$AN$410,0),1),"")</f>
        <v/>
      </c>
      <c r="AB356" s="311" t="str">
        <f>IF($AA356="","",INDEX('[1]SOTY &amp; Multi Gun Data'!G$7:G$410,MATCH($AA356,'[1]SOTY &amp; Multi Gun Data'!$F$7:$F$410,0),1))</f>
        <v/>
      </c>
      <c r="AC356" s="313" t="str">
        <f>IF($AA356="","",INDEX('[1]SOTY &amp; Multi Gun Data'!H$7:H$410,MATCH($AA356,'[1]SOTY &amp; Multi Gun Data'!$F$7:$F$410,0),1))</f>
        <v/>
      </c>
      <c r="AD356" s="315" t="str">
        <f>IF($AA356="","",INDEX('[1]SOTY &amp; Multi Gun Data'!J$7:J$410,MATCH($AA356,'[1]SOTY &amp; Multi Gun Data'!$F$7:$F$410,0),1))</f>
        <v/>
      </c>
      <c r="AE356" s="316" t="str">
        <f>IF($AA356="","",INDEX('[1]SOTY &amp; Multi Gun Data'!K$7:K$410,MATCH($AA356,'[1]SOTY &amp; Multi Gun Data'!$F$7:$F$410,0),1))</f>
        <v/>
      </c>
      <c r="AF356" s="312" t="str">
        <f t="shared" si="58"/>
        <v/>
      </c>
      <c r="AG356" s="28" t="str">
        <f t="shared" si="64"/>
        <v/>
      </c>
      <c r="AK356" s="310" t="str">
        <f>IFERROR(INDEX('[1]SOTY &amp; Multi Gun Data'!$F$7:$F$410,MATCH((ROW()-6),'[1]SOTY &amp; Multi Gun Data'!$AP$7:$AP$410,0),1),"")</f>
        <v/>
      </c>
      <c r="AL356" s="311" t="str">
        <f>IF($AK356="","",INDEX('[1]SOTY &amp; Multi Gun Data'!G$7:G$410,MATCH($AK356,'[1]SOTY &amp; Multi Gun Data'!$F$7:$F$410,0),1))</f>
        <v/>
      </c>
      <c r="AM356" s="313" t="str">
        <f>IF($AK356="","",INDEX('[1]SOTY &amp; Multi Gun Data'!H$7:H$410,MATCH($AK356,'[1]SOTY &amp; Multi Gun Data'!$F$7:$F$410,0),1))</f>
        <v/>
      </c>
      <c r="AN356" s="315" t="str">
        <f>IF($AK356="","",INDEX('[1]SOTY &amp; Multi Gun Data'!J$7:J$410,MATCH($AK356,'[1]SOTY &amp; Multi Gun Data'!$F$7:$F$410,0),1))</f>
        <v/>
      </c>
      <c r="AO356" s="316" t="str">
        <f>IF($AK356="","",INDEX('[1]SOTY &amp; Multi Gun Data'!K$7:K$410,MATCH($AK356,'[1]SOTY &amp; Multi Gun Data'!$F$7:$F$410,0),1))</f>
        <v/>
      </c>
      <c r="AP356" s="312" t="str">
        <f t="shared" si="59"/>
        <v/>
      </c>
      <c r="AQ356" s="28" t="str">
        <f t="shared" si="65"/>
        <v/>
      </c>
      <c r="AU356" s="310" t="str">
        <f>IFERROR(INDEX('[1]SOTY &amp; Multi Gun Data'!$F$7:$F$410,MATCH((ROW()-6),'[1]SOTY &amp; Multi Gun Data'!$AC$7:$AC$410,0),1),"")</f>
        <v/>
      </c>
      <c r="AV356" s="317" t="str">
        <f>IF(AU356="","",INDEX('[1]SOTY &amp; Multi Gun Data'!AB$7:AB$410,MATCH(AU356,'[1]SOTY &amp; Multi Gun Data'!$F$7:$F$410,0),1))</f>
        <v/>
      </c>
      <c r="AW356" s="318" t="str">
        <f t="array" ref="AW356">IF($AU356="","",MAX(IF('[1]SOTY &amp; Multi Gun Data'!$F$7:$F$410=$AU356,'[1]SOTY &amp; Multi Gun Data'!$G$7:$G$410),IF('[1]SOTY &amp; Multi Gun Data'!$F$7:$F$410=$AU356,'[1]SOTY &amp; Multi Gun Data'!$H$7:$H$410)))</f>
        <v/>
      </c>
      <c r="AX356" s="319" t="str">
        <f t="shared" si="60"/>
        <v/>
      </c>
    </row>
    <row r="357" spans="1:50" ht="16.7" x14ac:dyDescent="0.35">
      <c r="A357" s="310" t="str">
        <f>IFERROR(INDEX('[1]SOTY &amp; Multi Gun Data'!$F$7:$F$410,MATCH((ROW()-6),'[1]SOTY &amp; Multi Gun Data'!$AH$7:$AH$410,0),1),"")</f>
        <v/>
      </c>
      <c r="B357" s="311" t="str">
        <f>IF($A357="","",INDEX('[1]SOTY &amp; Multi Gun Data'!G$7:G$410,MATCH($A357,'[1]SOTY &amp; Multi Gun Data'!$F$7:$F$410,0),1))</f>
        <v/>
      </c>
      <c r="C357" s="311" t="str">
        <f>IF($A357="","",INDEX('[1]SOTY &amp; Multi Gun Data'!H$7:H$410,MATCH($A357,'[1]SOTY &amp; Multi Gun Data'!$F$7:$F$410,0),1))</f>
        <v/>
      </c>
      <c r="D357" s="312" t="str">
        <f t="shared" si="55"/>
        <v/>
      </c>
      <c r="E357" s="28" t="str">
        <f t="shared" si="61"/>
        <v/>
      </c>
      <c r="I357" s="310" t="str">
        <f>IFERROR(INDEX('[1]SOTY &amp; Multi Gun Data'!$F$7:$F$410,MATCH((ROW()-6),'[1]SOTY &amp; Multi Gun Data'!$AJ$7:$AJ$410,0),1),"")</f>
        <v/>
      </c>
      <c r="J357" s="311" t="str">
        <f>IF(I357="","",INDEX('[1]SOTY &amp; Multi Gun Data'!G$7:G$410,MATCH($I357,'[1]SOTY &amp; Multi Gun Data'!$F$7:$F$410,0),1))</f>
        <v/>
      </c>
      <c r="K357" s="313" t="str">
        <f>IF(J357="","",INDEX('[1]SOTY &amp; Multi Gun Data'!H$7:H$410,MATCH($I357,'[1]SOTY &amp; Multi Gun Data'!$F$7:$F$410,0),1))</f>
        <v/>
      </c>
      <c r="L357" s="314" t="str">
        <f>IF(K357="","",INDEX('[1]SOTY &amp; Multi Gun Data'!I$7:I$410,MATCH($I357,'[1]SOTY &amp; Multi Gun Data'!$F$7:$F$410,0),1))</f>
        <v/>
      </c>
      <c r="M357" s="312" t="str">
        <f t="shared" si="56"/>
        <v/>
      </c>
      <c r="N357" s="28" t="str">
        <f t="shared" si="62"/>
        <v/>
      </c>
      <c r="R357" s="310" t="str">
        <f>IFERROR(INDEX('[1]SOTY &amp; Multi Gun Data'!$F$7:$F$410,MATCH((ROW()-6),'[1]SOTY &amp; Multi Gun Data'!$AL$7:$AL$410,0),1),"")</f>
        <v/>
      </c>
      <c r="S357" s="311" t="str">
        <f>IF(R357="","",INDEX('[1]SOTY &amp; Multi Gun Data'!G$7:G$410,MATCH($R357,'[1]SOTY &amp; Multi Gun Data'!$F$7:$F$410,0),1))</f>
        <v/>
      </c>
      <c r="T357" s="313" t="str">
        <f>IF(S357="","",INDEX('[1]SOTY &amp; Multi Gun Data'!H$7:H$410,MATCH($R357,'[1]SOTY &amp; Multi Gun Data'!$F$7:$F$410,0),1))</f>
        <v/>
      </c>
      <c r="U357" s="314" t="str">
        <f>IF(T357="","",INDEX('[1]SOTY &amp; Multi Gun Data'!I$7:I$410,MATCH($R357,'[1]SOTY &amp; Multi Gun Data'!$F$7:$F$410,0),1))</f>
        <v/>
      </c>
      <c r="V357" s="312" t="str">
        <f t="shared" si="57"/>
        <v/>
      </c>
      <c r="W357" s="28" t="str">
        <f t="shared" si="63"/>
        <v/>
      </c>
      <c r="AA357" s="310" t="str">
        <f>IFERROR(INDEX('[1]SOTY &amp; Multi Gun Data'!$F$7:$F$410,MATCH((ROW()-6),'[1]SOTY &amp; Multi Gun Data'!$AN$7:$AN$410,0),1),"")</f>
        <v/>
      </c>
      <c r="AB357" s="311" t="str">
        <f>IF($AA357="","",INDEX('[1]SOTY &amp; Multi Gun Data'!G$7:G$410,MATCH($AA357,'[1]SOTY &amp; Multi Gun Data'!$F$7:$F$410,0),1))</f>
        <v/>
      </c>
      <c r="AC357" s="313" t="str">
        <f>IF($AA357="","",INDEX('[1]SOTY &amp; Multi Gun Data'!H$7:H$410,MATCH($AA357,'[1]SOTY &amp; Multi Gun Data'!$F$7:$F$410,0),1))</f>
        <v/>
      </c>
      <c r="AD357" s="315" t="str">
        <f>IF($AA357="","",INDEX('[1]SOTY &amp; Multi Gun Data'!J$7:J$410,MATCH($AA357,'[1]SOTY &amp; Multi Gun Data'!$F$7:$F$410,0),1))</f>
        <v/>
      </c>
      <c r="AE357" s="316" t="str">
        <f>IF($AA357="","",INDEX('[1]SOTY &amp; Multi Gun Data'!K$7:K$410,MATCH($AA357,'[1]SOTY &amp; Multi Gun Data'!$F$7:$F$410,0),1))</f>
        <v/>
      </c>
      <c r="AF357" s="312" t="str">
        <f t="shared" si="58"/>
        <v/>
      </c>
      <c r="AG357" s="28" t="str">
        <f t="shared" si="64"/>
        <v/>
      </c>
      <c r="AK357" s="310" t="str">
        <f>IFERROR(INDEX('[1]SOTY &amp; Multi Gun Data'!$F$7:$F$410,MATCH((ROW()-6),'[1]SOTY &amp; Multi Gun Data'!$AP$7:$AP$410,0),1),"")</f>
        <v/>
      </c>
      <c r="AL357" s="311" t="str">
        <f>IF($AK357="","",INDEX('[1]SOTY &amp; Multi Gun Data'!G$7:G$410,MATCH($AK357,'[1]SOTY &amp; Multi Gun Data'!$F$7:$F$410,0),1))</f>
        <v/>
      </c>
      <c r="AM357" s="313" t="str">
        <f>IF($AK357="","",INDEX('[1]SOTY &amp; Multi Gun Data'!H$7:H$410,MATCH($AK357,'[1]SOTY &amp; Multi Gun Data'!$F$7:$F$410,0),1))</f>
        <v/>
      </c>
      <c r="AN357" s="315" t="str">
        <f>IF($AK357="","",INDEX('[1]SOTY &amp; Multi Gun Data'!J$7:J$410,MATCH($AK357,'[1]SOTY &amp; Multi Gun Data'!$F$7:$F$410,0),1))</f>
        <v/>
      </c>
      <c r="AO357" s="316" t="str">
        <f>IF($AK357="","",INDEX('[1]SOTY &amp; Multi Gun Data'!K$7:K$410,MATCH($AK357,'[1]SOTY &amp; Multi Gun Data'!$F$7:$F$410,0),1))</f>
        <v/>
      </c>
      <c r="AP357" s="312" t="str">
        <f t="shared" si="59"/>
        <v/>
      </c>
      <c r="AQ357" s="28" t="str">
        <f t="shared" si="65"/>
        <v/>
      </c>
      <c r="AU357" s="310" t="str">
        <f>IFERROR(INDEX('[1]SOTY &amp; Multi Gun Data'!$F$7:$F$410,MATCH((ROW()-6),'[1]SOTY &amp; Multi Gun Data'!$AC$7:$AC$410,0),1),"")</f>
        <v/>
      </c>
      <c r="AV357" s="317" t="str">
        <f>IF(AU357="","",INDEX('[1]SOTY &amp; Multi Gun Data'!AB$7:AB$410,MATCH(AU357,'[1]SOTY &amp; Multi Gun Data'!$F$7:$F$410,0),1))</f>
        <v/>
      </c>
      <c r="AW357" s="318" t="str">
        <f t="array" ref="AW357">IF($AU357="","",MAX(IF('[1]SOTY &amp; Multi Gun Data'!$F$7:$F$410=$AU357,'[1]SOTY &amp; Multi Gun Data'!$G$7:$G$410),IF('[1]SOTY &amp; Multi Gun Data'!$F$7:$F$410=$AU357,'[1]SOTY &amp; Multi Gun Data'!$H$7:$H$410)))</f>
        <v/>
      </c>
      <c r="AX357" s="319" t="str">
        <f t="shared" si="60"/>
        <v/>
      </c>
    </row>
    <row r="358" spans="1:50" ht="16.7" x14ac:dyDescent="0.35">
      <c r="A358" s="310" t="str">
        <f>IFERROR(INDEX('[1]SOTY &amp; Multi Gun Data'!$F$7:$F$410,MATCH((ROW()-6),'[1]SOTY &amp; Multi Gun Data'!$AH$7:$AH$410,0),1),"")</f>
        <v/>
      </c>
      <c r="B358" s="311" t="str">
        <f>IF($A358="","",INDEX('[1]SOTY &amp; Multi Gun Data'!G$7:G$410,MATCH($A358,'[1]SOTY &amp; Multi Gun Data'!$F$7:$F$410,0),1))</f>
        <v/>
      </c>
      <c r="C358" s="311" t="str">
        <f>IF($A358="","",INDEX('[1]SOTY &amp; Multi Gun Data'!H$7:H$410,MATCH($A358,'[1]SOTY &amp; Multi Gun Data'!$F$7:$F$410,0),1))</f>
        <v/>
      </c>
      <c r="D358" s="312" t="str">
        <f t="shared" si="55"/>
        <v/>
      </c>
      <c r="E358" s="28" t="str">
        <f t="shared" si="61"/>
        <v/>
      </c>
      <c r="I358" s="310" t="str">
        <f>IFERROR(INDEX('[1]SOTY &amp; Multi Gun Data'!$F$7:$F$410,MATCH((ROW()-6),'[1]SOTY &amp; Multi Gun Data'!$AJ$7:$AJ$410,0),1),"")</f>
        <v/>
      </c>
      <c r="J358" s="311" t="str">
        <f>IF(I358="","",INDEX('[1]SOTY &amp; Multi Gun Data'!G$7:G$410,MATCH($I358,'[1]SOTY &amp; Multi Gun Data'!$F$7:$F$410,0),1))</f>
        <v/>
      </c>
      <c r="K358" s="313" t="str">
        <f>IF(J358="","",INDEX('[1]SOTY &amp; Multi Gun Data'!H$7:H$410,MATCH($I358,'[1]SOTY &amp; Multi Gun Data'!$F$7:$F$410,0),1))</f>
        <v/>
      </c>
      <c r="L358" s="314" t="str">
        <f>IF(K358="","",INDEX('[1]SOTY &amp; Multi Gun Data'!I$7:I$410,MATCH($I358,'[1]SOTY &amp; Multi Gun Data'!$F$7:$F$410,0),1))</f>
        <v/>
      </c>
      <c r="M358" s="312" t="str">
        <f t="shared" si="56"/>
        <v/>
      </c>
      <c r="N358" s="28" t="str">
        <f t="shared" si="62"/>
        <v/>
      </c>
      <c r="R358" s="310" t="str">
        <f>IFERROR(INDEX('[1]SOTY &amp; Multi Gun Data'!$F$7:$F$410,MATCH((ROW()-6),'[1]SOTY &amp; Multi Gun Data'!$AL$7:$AL$410,0),1),"")</f>
        <v/>
      </c>
      <c r="S358" s="311" t="str">
        <f>IF(R358="","",INDEX('[1]SOTY &amp; Multi Gun Data'!G$7:G$410,MATCH($R358,'[1]SOTY &amp; Multi Gun Data'!$F$7:$F$410,0),1))</f>
        <v/>
      </c>
      <c r="T358" s="313" t="str">
        <f>IF(S358="","",INDEX('[1]SOTY &amp; Multi Gun Data'!H$7:H$410,MATCH($R358,'[1]SOTY &amp; Multi Gun Data'!$F$7:$F$410,0),1))</f>
        <v/>
      </c>
      <c r="U358" s="314" t="str">
        <f>IF(T358="","",INDEX('[1]SOTY &amp; Multi Gun Data'!I$7:I$410,MATCH($R358,'[1]SOTY &amp; Multi Gun Data'!$F$7:$F$410,0),1))</f>
        <v/>
      </c>
      <c r="V358" s="312" t="str">
        <f t="shared" si="57"/>
        <v/>
      </c>
      <c r="W358" s="28" t="str">
        <f t="shared" si="63"/>
        <v/>
      </c>
      <c r="AA358" s="310" t="str">
        <f>IFERROR(INDEX('[1]SOTY &amp; Multi Gun Data'!$F$7:$F$410,MATCH((ROW()-6),'[1]SOTY &amp; Multi Gun Data'!$AN$7:$AN$410,0),1),"")</f>
        <v/>
      </c>
      <c r="AB358" s="311" t="str">
        <f>IF($AA358="","",INDEX('[1]SOTY &amp; Multi Gun Data'!G$7:G$410,MATCH($AA358,'[1]SOTY &amp; Multi Gun Data'!$F$7:$F$410,0),1))</f>
        <v/>
      </c>
      <c r="AC358" s="313" t="str">
        <f>IF($AA358="","",INDEX('[1]SOTY &amp; Multi Gun Data'!H$7:H$410,MATCH($AA358,'[1]SOTY &amp; Multi Gun Data'!$F$7:$F$410,0),1))</f>
        <v/>
      </c>
      <c r="AD358" s="315" t="str">
        <f>IF($AA358="","",INDEX('[1]SOTY &amp; Multi Gun Data'!J$7:J$410,MATCH($AA358,'[1]SOTY &amp; Multi Gun Data'!$F$7:$F$410,0),1))</f>
        <v/>
      </c>
      <c r="AE358" s="316" t="str">
        <f>IF($AA358="","",INDEX('[1]SOTY &amp; Multi Gun Data'!K$7:K$410,MATCH($AA358,'[1]SOTY &amp; Multi Gun Data'!$F$7:$F$410,0),1))</f>
        <v/>
      </c>
      <c r="AF358" s="312" t="str">
        <f t="shared" si="58"/>
        <v/>
      </c>
      <c r="AG358" s="28" t="str">
        <f t="shared" si="64"/>
        <v/>
      </c>
      <c r="AK358" s="310" t="str">
        <f>IFERROR(INDEX('[1]SOTY &amp; Multi Gun Data'!$F$7:$F$410,MATCH((ROW()-6),'[1]SOTY &amp; Multi Gun Data'!$AP$7:$AP$410,0),1),"")</f>
        <v/>
      </c>
      <c r="AL358" s="311" t="str">
        <f>IF($AK358="","",INDEX('[1]SOTY &amp; Multi Gun Data'!G$7:G$410,MATCH($AK358,'[1]SOTY &amp; Multi Gun Data'!$F$7:$F$410,0),1))</f>
        <v/>
      </c>
      <c r="AM358" s="313" t="str">
        <f>IF($AK358="","",INDEX('[1]SOTY &amp; Multi Gun Data'!H$7:H$410,MATCH($AK358,'[1]SOTY &amp; Multi Gun Data'!$F$7:$F$410,0),1))</f>
        <v/>
      </c>
      <c r="AN358" s="315" t="str">
        <f>IF($AK358="","",INDEX('[1]SOTY &amp; Multi Gun Data'!J$7:J$410,MATCH($AK358,'[1]SOTY &amp; Multi Gun Data'!$F$7:$F$410,0),1))</f>
        <v/>
      </c>
      <c r="AO358" s="316" t="str">
        <f>IF($AK358="","",INDEX('[1]SOTY &amp; Multi Gun Data'!K$7:K$410,MATCH($AK358,'[1]SOTY &amp; Multi Gun Data'!$F$7:$F$410,0),1))</f>
        <v/>
      </c>
      <c r="AP358" s="312" t="str">
        <f t="shared" si="59"/>
        <v/>
      </c>
      <c r="AQ358" s="28" t="str">
        <f t="shared" si="65"/>
        <v/>
      </c>
      <c r="AU358" s="310" t="str">
        <f>IFERROR(INDEX('[1]SOTY &amp; Multi Gun Data'!$F$7:$F$410,MATCH((ROW()-6),'[1]SOTY &amp; Multi Gun Data'!$AC$7:$AC$410,0),1),"")</f>
        <v/>
      </c>
      <c r="AV358" s="317" t="str">
        <f>IF(AU358="","",INDEX('[1]SOTY &amp; Multi Gun Data'!AB$7:AB$410,MATCH(AU358,'[1]SOTY &amp; Multi Gun Data'!$F$7:$F$410,0),1))</f>
        <v/>
      </c>
      <c r="AW358" s="318" t="str">
        <f t="array" ref="AW358">IF($AU358="","",MAX(IF('[1]SOTY &amp; Multi Gun Data'!$F$7:$F$410=$AU358,'[1]SOTY &amp; Multi Gun Data'!$G$7:$G$410),IF('[1]SOTY &amp; Multi Gun Data'!$F$7:$F$410=$AU358,'[1]SOTY &amp; Multi Gun Data'!$H$7:$H$410)))</f>
        <v/>
      </c>
      <c r="AX358" s="319" t="str">
        <f t="shared" si="60"/>
        <v/>
      </c>
    </row>
    <row r="359" spans="1:50" ht="16.7" x14ac:dyDescent="0.35">
      <c r="A359" s="310" t="str">
        <f>IFERROR(INDEX('[1]SOTY &amp; Multi Gun Data'!$F$7:$F$410,MATCH((ROW()-6),'[1]SOTY &amp; Multi Gun Data'!$AH$7:$AH$410,0),1),"")</f>
        <v/>
      </c>
      <c r="B359" s="311" t="str">
        <f>IF($A359="","",INDEX('[1]SOTY &amp; Multi Gun Data'!G$7:G$410,MATCH($A359,'[1]SOTY &amp; Multi Gun Data'!$F$7:$F$410,0),1))</f>
        <v/>
      </c>
      <c r="C359" s="311" t="str">
        <f>IF($A359="","",INDEX('[1]SOTY &amp; Multi Gun Data'!H$7:H$410,MATCH($A359,'[1]SOTY &amp; Multi Gun Data'!$F$7:$F$410,0),1))</f>
        <v/>
      </c>
      <c r="D359" s="312" t="str">
        <f t="shared" si="55"/>
        <v/>
      </c>
      <c r="E359" s="28" t="str">
        <f t="shared" si="61"/>
        <v/>
      </c>
      <c r="I359" s="310" t="str">
        <f>IFERROR(INDEX('[1]SOTY &amp; Multi Gun Data'!$F$7:$F$410,MATCH((ROW()-6),'[1]SOTY &amp; Multi Gun Data'!$AJ$7:$AJ$410,0),1),"")</f>
        <v/>
      </c>
      <c r="J359" s="311" t="str">
        <f>IF(I359="","",INDEX('[1]SOTY &amp; Multi Gun Data'!G$7:G$410,MATCH($I359,'[1]SOTY &amp; Multi Gun Data'!$F$7:$F$410,0),1))</f>
        <v/>
      </c>
      <c r="K359" s="313" t="str">
        <f>IF(J359="","",INDEX('[1]SOTY &amp; Multi Gun Data'!H$7:H$410,MATCH($I359,'[1]SOTY &amp; Multi Gun Data'!$F$7:$F$410,0),1))</f>
        <v/>
      </c>
      <c r="L359" s="314" t="str">
        <f>IF(K359="","",INDEX('[1]SOTY &amp; Multi Gun Data'!I$7:I$410,MATCH($I359,'[1]SOTY &amp; Multi Gun Data'!$F$7:$F$410,0),1))</f>
        <v/>
      </c>
      <c r="M359" s="312" t="str">
        <f t="shared" si="56"/>
        <v/>
      </c>
      <c r="N359" s="28" t="str">
        <f t="shared" si="62"/>
        <v/>
      </c>
      <c r="R359" s="310" t="str">
        <f>IFERROR(INDEX('[1]SOTY &amp; Multi Gun Data'!$F$7:$F$410,MATCH((ROW()-6),'[1]SOTY &amp; Multi Gun Data'!$AL$7:$AL$410,0),1),"")</f>
        <v/>
      </c>
      <c r="S359" s="311" t="str">
        <f>IF(R359="","",INDEX('[1]SOTY &amp; Multi Gun Data'!G$7:G$410,MATCH($R359,'[1]SOTY &amp; Multi Gun Data'!$F$7:$F$410,0),1))</f>
        <v/>
      </c>
      <c r="T359" s="313" t="str">
        <f>IF(S359="","",INDEX('[1]SOTY &amp; Multi Gun Data'!H$7:H$410,MATCH($R359,'[1]SOTY &amp; Multi Gun Data'!$F$7:$F$410,0),1))</f>
        <v/>
      </c>
      <c r="U359" s="314" t="str">
        <f>IF(T359="","",INDEX('[1]SOTY &amp; Multi Gun Data'!I$7:I$410,MATCH($R359,'[1]SOTY &amp; Multi Gun Data'!$F$7:$F$410,0),1))</f>
        <v/>
      </c>
      <c r="V359" s="312" t="str">
        <f t="shared" si="57"/>
        <v/>
      </c>
      <c r="W359" s="28" t="str">
        <f t="shared" si="63"/>
        <v/>
      </c>
      <c r="AA359" s="310" t="str">
        <f>IFERROR(INDEX('[1]SOTY &amp; Multi Gun Data'!$F$7:$F$410,MATCH((ROW()-6),'[1]SOTY &amp; Multi Gun Data'!$AN$7:$AN$410,0),1),"")</f>
        <v/>
      </c>
      <c r="AB359" s="311" t="str">
        <f>IF($AA359="","",INDEX('[1]SOTY &amp; Multi Gun Data'!G$7:G$410,MATCH($AA359,'[1]SOTY &amp; Multi Gun Data'!$F$7:$F$410,0),1))</f>
        <v/>
      </c>
      <c r="AC359" s="313" t="str">
        <f>IF($AA359="","",INDEX('[1]SOTY &amp; Multi Gun Data'!H$7:H$410,MATCH($AA359,'[1]SOTY &amp; Multi Gun Data'!$F$7:$F$410,0),1))</f>
        <v/>
      </c>
      <c r="AD359" s="315" t="str">
        <f>IF($AA359="","",INDEX('[1]SOTY &amp; Multi Gun Data'!J$7:J$410,MATCH($AA359,'[1]SOTY &amp; Multi Gun Data'!$F$7:$F$410,0),1))</f>
        <v/>
      </c>
      <c r="AE359" s="316" t="str">
        <f>IF($AA359="","",INDEX('[1]SOTY &amp; Multi Gun Data'!K$7:K$410,MATCH($AA359,'[1]SOTY &amp; Multi Gun Data'!$F$7:$F$410,0),1))</f>
        <v/>
      </c>
      <c r="AF359" s="312" t="str">
        <f t="shared" si="58"/>
        <v/>
      </c>
      <c r="AG359" s="28" t="str">
        <f t="shared" si="64"/>
        <v/>
      </c>
      <c r="AK359" s="310" t="str">
        <f>IFERROR(INDEX('[1]SOTY &amp; Multi Gun Data'!$F$7:$F$410,MATCH((ROW()-6),'[1]SOTY &amp; Multi Gun Data'!$AP$7:$AP$410,0),1),"")</f>
        <v/>
      </c>
      <c r="AL359" s="311" t="str">
        <f>IF($AK359="","",INDEX('[1]SOTY &amp; Multi Gun Data'!G$7:G$410,MATCH($AK359,'[1]SOTY &amp; Multi Gun Data'!$F$7:$F$410,0),1))</f>
        <v/>
      </c>
      <c r="AM359" s="313" t="str">
        <f>IF($AK359="","",INDEX('[1]SOTY &amp; Multi Gun Data'!H$7:H$410,MATCH($AK359,'[1]SOTY &amp; Multi Gun Data'!$F$7:$F$410,0),1))</f>
        <v/>
      </c>
      <c r="AN359" s="315" t="str">
        <f>IF($AK359="","",INDEX('[1]SOTY &amp; Multi Gun Data'!J$7:J$410,MATCH($AK359,'[1]SOTY &amp; Multi Gun Data'!$F$7:$F$410,0),1))</f>
        <v/>
      </c>
      <c r="AO359" s="316" t="str">
        <f>IF($AK359="","",INDEX('[1]SOTY &amp; Multi Gun Data'!K$7:K$410,MATCH($AK359,'[1]SOTY &amp; Multi Gun Data'!$F$7:$F$410,0),1))</f>
        <v/>
      </c>
      <c r="AP359" s="312" t="str">
        <f t="shared" si="59"/>
        <v/>
      </c>
      <c r="AQ359" s="28" t="str">
        <f t="shared" si="65"/>
        <v/>
      </c>
      <c r="AU359" s="310" t="str">
        <f>IFERROR(INDEX('[1]SOTY &amp; Multi Gun Data'!$F$7:$F$410,MATCH((ROW()-6),'[1]SOTY &amp; Multi Gun Data'!$AC$7:$AC$410,0),1),"")</f>
        <v/>
      </c>
      <c r="AV359" s="317" t="str">
        <f>IF(AU359="","",INDEX('[1]SOTY &amp; Multi Gun Data'!AB$7:AB$410,MATCH(AU359,'[1]SOTY &amp; Multi Gun Data'!$F$7:$F$410,0),1))</f>
        <v/>
      </c>
      <c r="AW359" s="318" t="str">
        <f t="array" ref="AW359">IF($AU359="","",MAX(IF('[1]SOTY &amp; Multi Gun Data'!$F$7:$F$410=$AU359,'[1]SOTY &amp; Multi Gun Data'!$G$7:$G$410),IF('[1]SOTY &amp; Multi Gun Data'!$F$7:$F$410=$AU359,'[1]SOTY &amp; Multi Gun Data'!$H$7:$H$410)))</f>
        <v/>
      </c>
      <c r="AX359" s="319" t="str">
        <f t="shared" si="60"/>
        <v/>
      </c>
    </row>
    <row r="360" spans="1:50" ht="16.7" x14ac:dyDescent="0.35">
      <c r="A360" s="310" t="str">
        <f>IFERROR(INDEX('[1]SOTY &amp; Multi Gun Data'!$F$7:$F$410,MATCH((ROW()-6),'[1]SOTY &amp; Multi Gun Data'!$AH$7:$AH$410,0),1),"")</f>
        <v/>
      </c>
      <c r="B360" s="311" t="str">
        <f>IF($A360="","",INDEX('[1]SOTY &amp; Multi Gun Data'!G$7:G$410,MATCH($A360,'[1]SOTY &amp; Multi Gun Data'!$F$7:$F$410,0),1))</f>
        <v/>
      </c>
      <c r="C360" s="311" t="str">
        <f>IF($A360="","",INDEX('[1]SOTY &amp; Multi Gun Data'!H$7:H$410,MATCH($A360,'[1]SOTY &amp; Multi Gun Data'!$F$7:$F$410,0),1))</f>
        <v/>
      </c>
      <c r="D360" s="312" t="str">
        <f t="shared" si="55"/>
        <v/>
      </c>
      <c r="E360" s="28" t="str">
        <f t="shared" si="61"/>
        <v/>
      </c>
      <c r="I360" s="310" t="str">
        <f>IFERROR(INDEX('[1]SOTY &amp; Multi Gun Data'!$F$7:$F$410,MATCH((ROW()-6),'[1]SOTY &amp; Multi Gun Data'!$AJ$7:$AJ$410,0),1),"")</f>
        <v/>
      </c>
      <c r="J360" s="311" t="str">
        <f>IF(I360="","",INDEX('[1]SOTY &amp; Multi Gun Data'!G$7:G$410,MATCH($I360,'[1]SOTY &amp; Multi Gun Data'!$F$7:$F$410,0),1))</f>
        <v/>
      </c>
      <c r="K360" s="313" t="str">
        <f>IF(J360="","",INDEX('[1]SOTY &amp; Multi Gun Data'!H$7:H$410,MATCH($I360,'[1]SOTY &amp; Multi Gun Data'!$F$7:$F$410,0),1))</f>
        <v/>
      </c>
      <c r="L360" s="314" t="str">
        <f>IF(K360="","",INDEX('[1]SOTY &amp; Multi Gun Data'!I$7:I$410,MATCH($I360,'[1]SOTY &amp; Multi Gun Data'!$F$7:$F$410,0),1))</f>
        <v/>
      </c>
      <c r="M360" s="312" t="str">
        <f t="shared" si="56"/>
        <v/>
      </c>
      <c r="N360" s="28" t="str">
        <f t="shared" si="62"/>
        <v/>
      </c>
      <c r="R360" s="310" t="str">
        <f>IFERROR(INDEX('[1]SOTY &amp; Multi Gun Data'!$F$7:$F$410,MATCH((ROW()-6),'[1]SOTY &amp; Multi Gun Data'!$AL$7:$AL$410,0),1),"")</f>
        <v/>
      </c>
      <c r="S360" s="311" t="str">
        <f>IF(R360="","",INDEX('[1]SOTY &amp; Multi Gun Data'!G$7:G$410,MATCH($R360,'[1]SOTY &amp; Multi Gun Data'!$F$7:$F$410,0),1))</f>
        <v/>
      </c>
      <c r="T360" s="313" t="str">
        <f>IF(S360="","",INDEX('[1]SOTY &amp; Multi Gun Data'!H$7:H$410,MATCH($R360,'[1]SOTY &amp; Multi Gun Data'!$F$7:$F$410,0),1))</f>
        <v/>
      </c>
      <c r="U360" s="314" t="str">
        <f>IF(T360="","",INDEX('[1]SOTY &amp; Multi Gun Data'!I$7:I$410,MATCH($R360,'[1]SOTY &amp; Multi Gun Data'!$F$7:$F$410,0),1))</f>
        <v/>
      </c>
      <c r="V360" s="312" t="str">
        <f t="shared" si="57"/>
        <v/>
      </c>
      <c r="W360" s="28" t="str">
        <f t="shared" si="63"/>
        <v/>
      </c>
      <c r="AA360" s="310" t="str">
        <f>IFERROR(INDEX('[1]SOTY &amp; Multi Gun Data'!$F$7:$F$410,MATCH((ROW()-6),'[1]SOTY &amp; Multi Gun Data'!$AN$7:$AN$410,0),1),"")</f>
        <v/>
      </c>
      <c r="AB360" s="311" t="str">
        <f>IF($AA360="","",INDEX('[1]SOTY &amp; Multi Gun Data'!G$7:G$410,MATCH($AA360,'[1]SOTY &amp; Multi Gun Data'!$F$7:$F$410,0),1))</f>
        <v/>
      </c>
      <c r="AC360" s="313" t="str">
        <f>IF($AA360="","",INDEX('[1]SOTY &amp; Multi Gun Data'!H$7:H$410,MATCH($AA360,'[1]SOTY &amp; Multi Gun Data'!$F$7:$F$410,0),1))</f>
        <v/>
      </c>
      <c r="AD360" s="315" t="str">
        <f>IF($AA360="","",INDEX('[1]SOTY &amp; Multi Gun Data'!J$7:J$410,MATCH($AA360,'[1]SOTY &amp; Multi Gun Data'!$F$7:$F$410,0),1))</f>
        <v/>
      </c>
      <c r="AE360" s="316" t="str">
        <f>IF($AA360="","",INDEX('[1]SOTY &amp; Multi Gun Data'!K$7:K$410,MATCH($AA360,'[1]SOTY &amp; Multi Gun Data'!$F$7:$F$410,0),1))</f>
        <v/>
      </c>
      <c r="AF360" s="312" t="str">
        <f t="shared" si="58"/>
        <v/>
      </c>
      <c r="AG360" s="28" t="str">
        <f t="shared" si="64"/>
        <v/>
      </c>
      <c r="AK360" s="310" t="str">
        <f>IFERROR(INDEX('[1]SOTY &amp; Multi Gun Data'!$F$7:$F$410,MATCH((ROW()-6),'[1]SOTY &amp; Multi Gun Data'!$AP$7:$AP$410,0),1),"")</f>
        <v/>
      </c>
      <c r="AL360" s="311" t="str">
        <f>IF($AK360="","",INDEX('[1]SOTY &amp; Multi Gun Data'!G$7:G$410,MATCH($AK360,'[1]SOTY &amp; Multi Gun Data'!$F$7:$F$410,0),1))</f>
        <v/>
      </c>
      <c r="AM360" s="313" t="str">
        <f>IF($AK360="","",INDEX('[1]SOTY &amp; Multi Gun Data'!H$7:H$410,MATCH($AK360,'[1]SOTY &amp; Multi Gun Data'!$F$7:$F$410,0),1))</f>
        <v/>
      </c>
      <c r="AN360" s="315" t="str">
        <f>IF($AK360="","",INDEX('[1]SOTY &amp; Multi Gun Data'!J$7:J$410,MATCH($AK360,'[1]SOTY &amp; Multi Gun Data'!$F$7:$F$410,0),1))</f>
        <v/>
      </c>
      <c r="AO360" s="316" t="str">
        <f>IF($AK360="","",INDEX('[1]SOTY &amp; Multi Gun Data'!K$7:K$410,MATCH($AK360,'[1]SOTY &amp; Multi Gun Data'!$F$7:$F$410,0),1))</f>
        <v/>
      </c>
      <c r="AP360" s="312" t="str">
        <f t="shared" si="59"/>
        <v/>
      </c>
      <c r="AQ360" s="28" t="str">
        <f t="shared" si="65"/>
        <v/>
      </c>
      <c r="AU360" s="310" t="str">
        <f>IFERROR(INDEX('[1]SOTY &amp; Multi Gun Data'!$F$7:$F$410,MATCH((ROW()-6),'[1]SOTY &amp; Multi Gun Data'!$AC$7:$AC$410,0),1),"")</f>
        <v/>
      </c>
      <c r="AV360" s="317" t="str">
        <f>IF(AU360="","",INDEX('[1]SOTY &amp; Multi Gun Data'!AB$7:AB$410,MATCH(AU360,'[1]SOTY &amp; Multi Gun Data'!$F$7:$F$410,0),1))</f>
        <v/>
      </c>
      <c r="AW360" s="318" t="str">
        <f t="array" ref="AW360">IF($AU360="","",MAX(IF('[1]SOTY &amp; Multi Gun Data'!$F$7:$F$410=$AU360,'[1]SOTY &amp; Multi Gun Data'!$G$7:$G$410),IF('[1]SOTY &amp; Multi Gun Data'!$F$7:$F$410=$AU360,'[1]SOTY &amp; Multi Gun Data'!$H$7:$H$410)))</f>
        <v/>
      </c>
      <c r="AX360" s="319" t="str">
        <f t="shared" si="60"/>
        <v/>
      </c>
    </row>
    <row r="361" spans="1:50" ht="16.7" x14ac:dyDescent="0.35">
      <c r="A361" s="310" t="str">
        <f>IFERROR(INDEX('[1]SOTY &amp; Multi Gun Data'!$F$7:$F$410,MATCH((ROW()-6),'[1]SOTY &amp; Multi Gun Data'!$AH$7:$AH$410,0),1),"")</f>
        <v/>
      </c>
      <c r="B361" s="311" t="str">
        <f>IF($A361="","",INDEX('[1]SOTY &amp; Multi Gun Data'!G$7:G$410,MATCH($A361,'[1]SOTY &amp; Multi Gun Data'!$F$7:$F$410,0),1))</f>
        <v/>
      </c>
      <c r="C361" s="311" t="str">
        <f>IF($A361="","",INDEX('[1]SOTY &amp; Multi Gun Data'!H$7:H$410,MATCH($A361,'[1]SOTY &amp; Multi Gun Data'!$F$7:$F$410,0),1))</f>
        <v/>
      </c>
      <c r="D361" s="312" t="str">
        <f t="shared" si="55"/>
        <v/>
      </c>
      <c r="E361" s="28" t="str">
        <f t="shared" si="61"/>
        <v/>
      </c>
      <c r="I361" s="310" t="str">
        <f>IFERROR(INDEX('[1]SOTY &amp; Multi Gun Data'!$F$7:$F$410,MATCH((ROW()-6),'[1]SOTY &amp; Multi Gun Data'!$AJ$7:$AJ$410,0),1),"")</f>
        <v/>
      </c>
      <c r="J361" s="311" t="str">
        <f>IF(I361="","",INDEX('[1]SOTY &amp; Multi Gun Data'!G$7:G$410,MATCH($I361,'[1]SOTY &amp; Multi Gun Data'!$F$7:$F$410,0),1))</f>
        <v/>
      </c>
      <c r="K361" s="313" t="str">
        <f>IF(J361="","",INDEX('[1]SOTY &amp; Multi Gun Data'!H$7:H$410,MATCH($I361,'[1]SOTY &amp; Multi Gun Data'!$F$7:$F$410,0),1))</f>
        <v/>
      </c>
      <c r="L361" s="314" t="str">
        <f>IF(K361="","",INDEX('[1]SOTY &amp; Multi Gun Data'!I$7:I$410,MATCH($I361,'[1]SOTY &amp; Multi Gun Data'!$F$7:$F$410,0),1))</f>
        <v/>
      </c>
      <c r="M361" s="312" t="str">
        <f t="shared" si="56"/>
        <v/>
      </c>
      <c r="N361" s="28" t="str">
        <f t="shared" si="62"/>
        <v/>
      </c>
      <c r="R361" s="310" t="str">
        <f>IFERROR(INDEX('[1]SOTY &amp; Multi Gun Data'!$F$7:$F$410,MATCH((ROW()-6),'[1]SOTY &amp; Multi Gun Data'!$AL$7:$AL$410,0),1),"")</f>
        <v/>
      </c>
      <c r="S361" s="311" t="str">
        <f>IF(R361="","",INDEX('[1]SOTY &amp; Multi Gun Data'!G$7:G$410,MATCH($R361,'[1]SOTY &amp; Multi Gun Data'!$F$7:$F$410,0),1))</f>
        <v/>
      </c>
      <c r="T361" s="313" t="str">
        <f>IF(S361="","",INDEX('[1]SOTY &amp; Multi Gun Data'!H$7:H$410,MATCH($R361,'[1]SOTY &amp; Multi Gun Data'!$F$7:$F$410,0),1))</f>
        <v/>
      </c>
      <c r="U361" s="314" t="str">
        <f>IF(T361="","",INDEX('[1]SOTY &amp; Multi Gun Data'!I$7:I$410,MATCH($R361,'[1]SOTY &amp; Multi Gun Data'!$F$7:$F$410,0),1))</f>
        <v/>
      </c>
      <c r="V361" s="312" t="str">
        <f t="shared" si="57"/>
        <v/>
      </c>
      <c r="W361" s="28" t="str">
        <f t="shared" si="63"/>
        <v/>
      </c>
      <c r="AA361" s="310" t="str">
        <f>IFERROR(INDEX('[1]SOTY &amp; Multi Gun Data'!$F$7:$F$410,MATCH((ROW()-6),'[1]SOTY &amp; Multi Gun Data'!$AN$7:$AN$410,0),1),"")</f>
        <v/>
      </c>
      <c r="AB361" s="311" t="str">
        <f>IF($AA361="","",INDEX('[1]SOTY &amp; Multi Gun Data'!G$7:G$410,MATCH($AA361,'[1]SOTY &amp; Multi Gun Data'!$F$7:$F$410,0),1))</f>
        <v/>
      </c>
      <c r="AC361" s="313" t="str">
        <f>IF($AA361="","",INDEX('[1]SOTY &amp; Multi Gun Data'!H$7:H$410,MATCH($AA361,'[1]SOTY &amp; Multi Gun Data'!$F$7:$F$410,0),1))</f>
        <v/>
      </c>
      <c r="AD361" s="315" t="str">
        <f>IF($AA361="","",INDEX('[1]SOTY &amp; Multi Gun Data'!J$7:J$410,MATCH($AA361,'[1]SOTY &amp; Multi Gun Data'!$F$7:$F$410,0),1))</f>
        <v/>
      </c>
      <c r="AE361" s="316" t="str">
        <f>IF($AA361="","",INDEX('[1]SOTY &amp; Multi Gun Data'!K$7:K$410,MATCH($AA361,'[1]SOTY &amp; Multi Gun Data'!$F$7:$F$410,0),1))</f>
        <v/>
      </c>
      <c r="AF361" s="312" t="str">
        <f t="shared" si="58"/>
        <v/>
      </c>
      <c r="AG361" s="28" t="str">
        <f t="shared" si="64"/>
        <v/>
      </c>
      <c r="AK361" s="310" t="str">
        <f>IFERROR(INDEX('[1]SOTY &amp; Multi Gun Data'!$F$7:$F$410,MATCH((ROW()-6),'[1]SOTY &amp; Multi Gun Data'!$AP$7:$AP$410,0),1),"")</f>
        <v/>
      </c>
      <c r="AL361" s="311" t="str">
        <f>IF($AK361="","",INDEX('[1]SOTY &amp; Multi Gun Data'!G$7:G$410,MATCH($AK361,'[1]SOTY &amp; Multi Gun Data'!$F$7:$F$410,0),1))</f>
        <v/>
      </c>
      <c r="AM361" s="313" t="str">
        <f>IF($AK361="","",INDEX('[1]SOTY &amp; Multi Gun Data'!H$7:H$410,MATCH($AK361,'[1]SOTY &amp; Multi Gun Data'!$F$7:$F$410,0),1))</f>
        <v/>
      </c>
      <c r="AN361" s="315" t="str">
        <f>IF($AK361="","",INDEX('[1]SOTY &amp; Multi Gun Data'!J$7:J$410,MATCH($AK361,'[1]SOTY &amp; Multi Gun Data'!$F$7:$F$410,0),1))</f>
        <v/>
      </c>
      <c r="AO361" s="316" t="str">
        <f>IF($AK361="","",INDEX('[1]SOTY &amp; Multi Gun Data'!K$7:K$410,MATCH($AK361,'[1]SOTY &amp; Multi Gun Data'!$F$7:$F$410,0),1))</f>
        <v/>
      </c>
      <c r="AP361" s="312" t="str">
        <f t="shared" si="59"/>
        <v/>
      </c>
      <c r="AQ361" s="28" t="str">
        <f t="shared" si="65"/>
        <v/>
      </c>
      <c r="AU361" s="310" t="str">
        <f>IFERROR(INDEX('[1]SOTY &amp; Multi Gun Data'!$F$7:$F$410,MATCH((ROW()-6),'[1]SOTY &amp; Multi Gun Data'!$AC$7:$AC$410,0),1),"")</f>
        <v/>
      </c>
      <c r="AV361" s="317" t="str">
        <f>IF(AU361="","",INDEX('[1]SOTY &amp; Multi Gun Data'!AB$7:AB$410,MATCH(AU361,'[1]SOTY &amp; Multi Gun Data'!$F$7:$F$410,0),1))</f>
        <v/>
      </c>
      <c r="AW361" s="318" t="str">
        <f t="array" ref="AW361">IF($AU361="","",MAX(IF('[1]SOTY &amp; Multi Gun Data'!$F$7:$F$410=$AU361,'[1]SOTY &amp; Multi Gun Data'!$G$7:$G$410),IF('[1]SOTY &amp; Multi Gun Data'!$F$7:$F$410=$AU361,'[1]SOTY &amp; Multi Gun Data'!$H$7:$H$410)))</f>
        <v/>
      </c>
      <c r="AX361" s="319" t="str">
        <f t="shared" si="60"/>
        <v/>
      </c>
    </row>
    <row r="362" spans="1:50" ht="16.7" x14ac:dyDescent="0.35">
      <c r="A362" s="310" t="str">
        <f>IFERROR(INDEX('[1]SOTY &amp; Multi Gun Data'!$F$7:$F$410,MATCH((ROW()-6),'[1]SOTY &amp; Multi Gun Data'!$AH$7:$AH$410,0),1),"")</f>
        <v/>
      </c>
      <c r="B362" s="311" t="str">
        <f>IF($A362="","",INDEX('[1]SOTY &amp; Multi Gun Data'!G$7:G$410,MATCH($A362,'[1]SOTY &amp; Multi Gun Data'!$F$7:$F$410,0),1))</f>
        <v/>
      </c>
      <c r="C362" s="311" t="str">
        <f>IF($A362="","",INDEX('[1]SOTY &amp; Multi Gun Data'!H$7:H$410,MATCH($A362,'[1]SOTY &amp; Multi Gun Data'!$F$7:$F$410,0),1))</f>
        <v/>
      </c>
      <c r="D362" s="312" t="str">
        <f t="shared" si="55"/>
        <v/>
      </c>
      <c r="E362" s="28" t="str">
        <f t="shared" si="61"/>
        <v/>
      </c>
      <c r="I362" s="310" t="str">
        <f>IFERROR(INDEX('[1]SOTY &amp; Multi Gun Data'!$F$7:$F$410,MATCH((ROW()-6),'[1]SOTY &amp; Multi Gun Data'!$AJ$7:$AJ$410,0),1),"")</f>
        <v/>
      </c>
      <c r="J362" s="311" t="str">
        <f>IF(I362="","",INDEX('[1]SOTY &amp; Multi Gun Data'!G$7:G$410,MATCH($I362,'[1]SOTY &amp; Multi Gun Data'!$F$7:$F$410,0),1))</f>
        <v/>
      </c>
      <c r="K362" s="313" t="str">
        <f>IF(J362="","",INDEX('[1]SOTY &amp; Multi Gun Data'!H$7:H$410,MATCH($I362,'[1]SOTY &amp; Multi Gun Data'!$F$7:$F$410,0),1))</f>
        <v/>
      </c>
      <c r="L362" s="314" t="str">
        <f>IF(K362="","",INDEX('[1]SOTY &amp; Multi Gun Data'!I$7:I$410,MATCH($I362,'[1]SOTY &amp; Multi Gun Data'!$F$7:$F$410,0),1))</f>
        <v/>
      </c>
      <c r="M362" s="312" t="str">
        <f t="shared" si="56"/>
        <v/>
      </c>
      <c r="N362" s="28" t="str">
        <f t="shared" si="62"/>
        <v/>
      </c>
      <c r="R362" s="310" t="str">
        <f>IFERROR(INDEX('[1]SOTY &amp; Multi Gun Data'!$F$7:$F$410,MATCH((ROW()-6),'[1]SOTY &amp; Multi Gun Data'!$AL$7:$AL$410,0),1),"")</f>
        <v/>
      </c>
      <c r="S362" s="311" t="str">
        <f>IF(R362="","",INDEX('[1]SOTY &amp; Multi Gun Data'!G$7:G$410,MATCH($R362,'[1]SOTY &amp; Multi Gun Data'!$F$7:$F$410,0),1))</f>
        <v/>
      </c>
      <c r="T362" s="313" t="str">
        <f>IF(S362="","",INDEX('[1]SOTY &amp; Multi Gun Data'!H$7:H$410,MATCH($R362,'[1]SOTY &amp; Multi Gun Data'!$F$7:$F$410,0),1))</f>
        <v/>
      </c>
      <c r="U362" s="314" t="str">
        <f>IF(T362="","",INDEX('[1]SOTY &amp; Multi Gun Data'!I$7:I$410,MATCH($R362,'[1]SOTY &amp; Multi Gun Data'!$F$7:$F$410,0),1))</f>
        <v/>
      </c>
      <c r="V362" s="312" t="str">
        <f t="shared" si="57"/>
        <v/>
      </c>
      <c r="W362" s="28" t="str">
        <f t="shared" si="63"/>
        <v/>
      </c>
      <c r="AA362" s="310" t="str">
        <f>IFERROR(INDEX('[1]SOTY &amp; Multi Gun Data'!$F$7:$F$410,MATCH((ROW()-6),'[1]SOTY &amp; Multi Gun Data'!$AN$7:$AN$410,0),1),"")</f>
        <v/>
      </c>
      <c r="AB362" s="311" t="str">
        <f>IF($AA362="","",INDEX('[1]SOTY &amp; Multi Gun Data'!G$7:G$410,MATCH($AA362,'[1]SOTY &amp; Multi Gun Data'!$F$7:$F$410,0),1))</f>
        <v/>
      </c>
      <c r="AC362" s="313" t="str">
        <f>IF($AA362="","",INDEX('[1]SOTY &amp; Multi Gun Data'!H$7:H$410,MATCH($AA362,'[1]SOTY &amp; Multi Gun Data'!$F$7:$F$410,0),1))</f>
        <v/>
      </c>
      <c r="AD362" s="315" t="str">
        <f>IF($AA362="","",INDEX('[1]SOTY &amp; Multi Gun Data'!J$7:J$410,MATCH($AA362,'[1]SOTY &amp; Multi Gun Data'!$F$7:$F$410,0),1))</f>
        <v/>
      </c>
      <c r="AE362" s="316" t="str">
        <f>IF($AA362="","",INDEX('[1]SOTY &amp; Multi Gun Data'!K$7:K$410,MATCH($AA362,'[1]SOTY &amp; Multi Gun Data'!$F$7:$F$410,0),1))</f>
        <v/>
      </c>
      <c r="AF362" s="312" t="str">
        <f t="shared" si="58"/>
        <v/>
      </c>
      <c r="AG362" s="28" t="str">
        <f t="shared" si="64"/>
        <v/>
      </c>
      <c r="AK362" s="310" t="str">
        <f>IFERROR(INDEX('[1]SOTY &amp; Multi Gun Data'!$F$7:$F$410,MATCH((ROW()-6),'[1]SOTY &amp; Multi Gun Data'!$AP$7:$AP$410,0),1),"")</f>
        <v/>
      </c>
      <c r="AL362" s="311" t="str">
        <f>IF($AK362="","",INDEX('[1]SOTY &amp; Multi Gun Data'!G$7:G$410,MATCH($AK362,'[1]SOTY &amp; Multi Gun Data'!$F$7:$F$410,0),1))</f>
        <v/>
      </c>
      <c r="AM362" s="313" t="str">
        <f>IF($AK362="","",INDEX('[1]SOTY &amp; Multi Gun Data'!H$7:H$410,MATCH($AK362,'[1]SOTY &amp; Multi Gun Data'!$F$7:$F$410,0),1))</f>
        <v/>
      </c>
      <c r="AN362" s="315" t="str">
        <f>IF($AK362="","",INDEX('[1]SOTY &amp; Multi Gun Data'!J$7:J$410,MATCH($AK362,'[1]SOTY &amp; Multi Gun Data'!$F$7:$F$410,0),1))</f>
        <v/>
      </c>
      <c r="AO362" s="316" t="str">
        <f>IF($AK362="","",INDEX('[1]SOTY &amp; Multi Gun Data'!K$7:K$410,MATCH($AK362,'[1]SOTY &amp; Multi Gun Data'!$F$7:$F$410,0),1))</f>
        <v/>
      </c>
      <c r="AP362" s="312" t="str">
        <f t="shared" si="59"/>
        <v/>
      </c>
      <c r="AQ362" s="28" t="str">
        <f t="shared" si="65"/>
        <v/>
      </c>
      <c r="AU362" s="310" t="str">
        <f>IFERROR(INDEX('[1]SOTY &amp; Multi Gun Data'!$F$7:$F$410,MATCH((ROW()-6),'[1]SOTY &amp; Multi Gun Data'!$AC$7:$AC$410,0),1),"")</f>
        <v/>
      </c>
      <c r="AV362" s="317" t="str">
        <f>IF(AU362="","",INDEX('[1]SOTY &amp; Multi Gun Data'!AB$7:AB$410,MATCH(AU362,'[1]SOTY &amp; Multi Gun Data'!$F$7:$F$410,0),1))</f>
        <v/>
      </c>
      <c r="AW362" s="318" t="str">
        <f t="array" ref="AW362">IF($AU362="","",MAX(IF('[1]SOTY &amp; Multi Gun Data'!$F$7:$F$410=$AU362,'[1]SOTY &amp; Multi Gun Data'!$G$7:$G$410),IF('[1]SOTY &amp; Multi Gun Data'!$F$7:$F$410=$AU362,'[1]SOTY &amp; Multi Gun Data'!$H$7:$H$410)))</f>
        <v/>
      </c>
      <c r="AX362" s="319" t="str">
        <f t="shared" si="60"/>
        <v/>
      </c>
    </row>
    <row r="363" spans="1:50" ht="16.7" x14ac:dyDescent="0.35">
      <c r="A363" s="310" t="str">
        <f>IFERROR(INDEX('[1]SOTY &amp; Multi Gun Data'!$F$7:$F$410,MATCH((ROW()-6),'[1]SOTY &amp; Multi Gun Data'!$AH$7:$AH$410,0),1),"")</f>
        <v/>
      </c>
      <c r="B363" s="311" t="str">
        <f>IF($A363="","",INDEX('[1]SOTY &amp; Multi Gun Data'!G$7:G$410,MATCH($A363,'[1]SOTY &amp; Multi Gun Data'!$F$7:$F$410,0),1))</f>
        <v/>
      </c>
      <c r="C363" s="311" t="str">
        <f>IF($A363="","",INDEX('[1]SOTY &amp; Multi Gun Data'!H$7:H$410,MATCH($A363,'[1]SOTY &amp; Multi Gun Data'!$F$7:$F$410,0),1))</f>
        <v/>
      </c>
      <c r="D363" s="312" t="str">
        <f t="shared" si="55"/>
        <v/>
      </c>
      <c r="E363" s="28" t="str">
        <f t="shared" si="61"/>
        <v/>
      </c>
      <c r="I363" s="310" t="str">
        <f>IFERROR(INDEX('[1]SOTY &amp; Multi Gun Data'!$F$7:$F$410,MATCH((ROW()-6),'[1]SOTY &amp; Multi Gun Data'!$AJ$7:$AJ$410,0),1),"")</f>
        <v/>
      </c>
      <c r="J363" s="311" t="str">
        <f>IF(I363="","",INDEX('[1]SOTY &amp; Multi Gun Data'!G$7:G$410,MATCH($I363,'[1]SOTY &amp; Multi Gun Data'!$F$7:$F$410,0),1))</f>
        <v/>
      </c>
      <c r="K363" s="313" t="str">
        <f>IF(J363="","",INDEX('[1]SOTY &amp; Multi Gun Data'!H$7:H$410,MATCH($I363,'[1]SOTY &amp; Multi Gun Data'!$F$7:$F$410,0),1))</f>
        <v/>
      </c>
      <c r="L363" s="314" t="str">
        <f>IF(K363="","",INDEX('[1]SOTY &amp; Multi Gun Data'!I$7:I$410,MATCH($I363,'[1]SOTY &amp; Multi Gun Data'!$F$7:$F$410,0),1))</f>
        <v/>
      </c>
      <c r="M363" s="312" t="str">
        <f t="shared" si="56"/>
        <v/>
      </c>
      <c r="N363" s="28" t="str">
        <f t="shared" si="62"/>
        <v/>
      </c>
      <c r="R363" s="310" t="str">
        <f>IFERROR(INDEX('[1]SOTY &amp; Multi Gun Data'!$F$7:$F$410,MATCH((ROW()-6),'[1]SOTY &amp; Multi Gun Data'!$AL$7:$AL$410,0),1),"")</f>
        <v/>
      </c>
      <c r="S363" s="311" t="str">
        <f>IF(R363="","",INDEX('[1]SOTY &amp; Multi Gun Data'!G$7:G$410,MATCH($R363,'[1]SOTY &amp; Multi Gun Data'!$F$7:$F$410,0),1))</f>
        <v/>
      </c>
      <c r="T363" s="313" t="str">
        <f>IF(S363="","",INDEX('[1]SOTY &amp; Multi Gun Data'!H$7:H$410,MATCH($R363,'[1]SOTY &amp; Multi Gun Data'!$F$7:$F$410,0),1))</f>
        <v/>
      </c>
      <c r="U363" s="314" t="str">
        <f>IF(T363="","",INDEX('[1]SOTY &amp; Multi Gun Data'!I$7:I$410,MATCH($R363,'[1]SOTY &amp; Multi Gun Data'!$F$7:$F$410,0),1))</f>
        <v/>
      </c>
      <c r="V363" s="312" t="str">
        <f t="shared" si="57"/>
        <v/>
      </c>
      <c r="W363" s="28" t="str">
        <f t="shared" si="63"/>
        <v/>
      </c>
      <c r="AA363" s="310" t="str">
        <f>IFERROR(INDEX('[1]SOTY &amp; Multi Gun Data'!$F$7:$F$410,MATCH((ROW()-6),'[1]SOTY &amp; Multi Gun Data'!$AN$7:$AN$410,0),1),"")</f>
        <v/>
      </c>
      <c r="AB363" s="311" t="str">
        <f>IF($AA363="","",INDEX('[1]SOTY &amp; Multi Gun Data'!G$7:G$410,MATCH($AA363,'[1]SOTY &amp; Multi Gun Data'!$F$7:$F$410,0),1))</f>
        <v/>
      </c>
      <c r="AC363" s="313" t="str">
        <f>IF($AA363="","",INDEX('[1]SOTY &amp; Multi Gun Data'!H$7:H$410,MATCH($AA363,'[1]SOTY &amp; Multi Gun Data'!$F$7:$F$410,0),1))</f>
        <v/>
      </c>
      <c r="AD363" s="315" t="str">
        <f>IF($AA363="","",INDEX('[1]SOTY &amp; Multi Gun Data'!J$7:J$410,MATCH($AA363,'[1]SOTY &amp; Multi Gun Data'!$F$7:$F$410,0),1))</f>
        <v/>
      </c>
      <c r="AE363" s="316" t="str">
        <f>IF($AA363="","",INDEX('[1]SOTY &amp; Multi Gun Data'!K$7:K$410,MATCH($AA363,'[1]SOTY &amp; Multi Gun Data'!$F$7:$F$410,0),1))</f>
        <v/>
      </c>
      <c r="AF363" s="312" t="str">
        <f t="shared" si="58"/>
        <v/>
      </c>
      <c r="AG363" s="28" t="str">
        <f t="shared" si="64"/>
        <v/>
      </c>
      <c r="AK363" s="310" t="str">
        <f>IFERROR(INDEX('[1]SOTY &amp; Multi Gun Data'!$F$7:$F$410,MATCH((ROW()-6),'[1]SOTY &amp; Multi Gun Data'!$AP$7:$AP$410,0),1),"")</f>
        <v/>
      </c>
      <c r="AL363" s="311" t="str">
        <f>IF($AK363="","",INDEX('[1]SOTY &amp; Multi Gun Data'!G$7:G$410,MATCH($AK363,'[1]SOTY &amp; Multi Gun Data'!$F$7:$F$410,0),1))</f>
        <v/>
      </c>
      <c r="AM363" s="313" t="str">
        <f>IF($AK363="","",INDEX('[1]SOTY &amp; Multi Gun Data'!H$7:H$410,MATCH($AK363,'[1]SOTY &amp; Multi Gun Data'!$F$7:$F$410,0),1))</f>
        <v/>
      </c>
      <c r="AN363" s="315" t="str">
        <f>IF($AK363="","",INDEX('[1]SOTY &amp; Multi Gun Data'!J$7:J$410,MATCH($AK363,'[1]SOTY &amp; Multi Gun Data'!$F$7:$F$410,0),1))</f>
        <v/>
      </c>
      <c r="AO363" s="316" t="str">
        <f>IF($AK363="","",INDEX('[1]SOTY &amp; Multi Gun Data'!K$7:K$410,MATCH($AK363,'[1]SOTY &amp; Multi Gun Data'!$F$7:$F$410,0),1))</f>
        <v/>
      </c>
      <c r="AP363" s="312" t="str">
        <f t="shared" si="59"/>
        <v/>
      </c>
      <c r="AQ363" s="28" t="str">
        <f t="shared" si="65"/>
        <v/>
      </c>
      <c r="AU363" s="310" t="str">
        <f>IFERROR(INDEX('[1]SOTY &amp; Multi Gun Data'!$F$7:$F$410,MATCH((ROW()-6),'[1]SOTY &amp; Multi Gun Data'!$AC$7:$AC$410,0),1),"")</f>
        <v/>
      </c>
      <c r="AV363" s="317" t="str">
        <f>IF(AU363="","",INDEX('[1]SOTY &amp; Multi Gun Data'!AB$7:AB$410,MATCH(AU363,'[1]SOTY &amp; Multi Gun Data'!$F$7:$F$410,0),1))</f>
        <v/>
      </c>
      <c r="AW363" s="318" t="str">
        <f t="array" ref="AW363">IF($AU363="","",MAX(IF('[1]SOTY &amp; Multi Gun Data'!$F$7:$F$410=$AU363,'[1]SOTY &amp; Multi Gun Data'!$G$7:$G$410),IF('[1]SOTY &amp; Multi Gun Data'!$F$7:$F$410=$AU363,'[1]SOTY &amp; Multi Gun Data'!$H$7:$H$410)))</f>
        <v/>
      </c>
      <c r="AX363" s="319" t="str">
        <f t="shared" si="60"/>
        <v/>
      </c>
    </row>
    <row r="364" spans="1:50" ht="16.7" x14ac:dyDescent="0.35">
      <c r="A364" s="310" t="str">
        <f>IFERROR(INDEX('[1]SOTY &amp; Multi Gun Data'!$F$7:$F$410,MATCH((ROW()-6),'[1]SOTY &amp; Multi Gun Data'!$AH$7:$AH$410,0),1),"")</f>
        <v/>
      </c>
      <c r="B364" s="311" t="str">
        <f>IF($A364="","",INDEX('[1]SOTY &amp; Multi Gun Data'!G$7:G$410,MATCH($A364,'[1]SOTY &amp; Multi Gun Data'!$F$7:$F$410,0),1))</f>
        <v/>
      </c>
      <c r="C364" s="311" t="str">
        <f>IF($A364="","",INDEX('[1]SOTY &amp; Multi Gun Data'!H$7:H$410,MATCH($A364,'[1]SOTY &amp; Multi Gun Data'!$F$7:$F$410,0),1))</f>
        <v/>
      </c>
      <c r="D364" s="312" t="str">
        <f t="shared" si="55"/>
        <v/>
      </c>
      <c r="E364" s="28" t="str">
        <f t="shared" si="61"/>
        <v/>
      </c>
      <c r="I364" s="310" t="str">
        <f>IFERROR(INDEX('[1]SOTY &amp; Multi Gun Data'!$F$7:$F$410,MATCH((ROW()-6),'[1]SOTY &amp; Multi Gun Data'!$AJ$7:$AJ$410,0),1),"")</f>
        <v/>
      </c>
      <c r="J364" s="311" t="str">
        <f>IF(I364="","",INDEX('[1]SOTY &amp; Multi Gun Data'!G$7:G$410,MATCH($I364,'[1]SOTY &amp; Multi Gun Data'!$F$7:$F$410,0),1))</f>
        <v/>
      </c>
      <c r="K364" s="313" t="str">
        <f>IF(J364="","",INDEX('[1]SOTY &amp; Multi Gun Data'!H$7:H$410,MATCH($I364,'[1]SOTY &amp; Multi Gun Data'!$F$7:$F$410,0),1))</f>
        <v/>
      </c>
      <c r="L364" s="314" t="str">
        <f>IF(K364="","",INDEX('[1]SOTY &amp; Multi Gun Data'!I$7:I$410,MATCH($I364,'[1]SOTY &amp; Multi Gun Data'!$F$7:$F$410,0),1))</f>
        <v/>
      </c>
      <c r="M364" s="312" t="str">
        <f t="shared" si="56"/>
        <v/>
      </c>
      <c r="N364" s="28" t="str">
        <f t="shared" si="62"/>
        <v/>
      </c>
      <c r="R364" s="310" t="str">
        <f>IFERROR(INDEX('[1]SOTY &amp; Multi Gun Data'!$F$7:$F$410,MATCH((ROW()-6),'[1]SOTY &amp; Multi Gun Data'!$AL$7:$AL$410,0),1),"")</f>
        <v/>
      </c>
      <c r="S364" s="311" t="str">
        <f>IF(R364="","",INDEX('[1]SOTY &amp; Multi Gun Data'!G$7:G$410,MATCH($R364,'[1]SOTY &amp; Multi Gun Data'!$F$7:$F$410,0),1))</f>
        <v/>
      </c>
      <c r="T364" s="313" t="str">
        <f>IF(S364="","",INDEX('[1]SOTY &amp; Multi Gun Data'!H$7:H$410,MATCH($R364,'[1]SOTY &amp; Multi Gun Data'!$F$7:$F$410,0),1))</f>
        <v/>
      </c>
      <c r="U364" s="314" t="str">
        <f>IF(T364="","",INDEX('[1]SOTY &amp; Multi Gun Data'!I$7:I$410,MATCH($R364,'[1]SOTY &amp; Multi Gun Data'!$F$7:$F$410,0),1))</f>
        <v/>
      </c>
      <c r="V364" s="312" t="str">
        <f t="shared" si="57"/>
        <v/>
      </c>
      <c r="W364" s="28" t="str">
        <f t="shared" si="63"/>
        <v/>
      </c>
      <c r="AA364" s="310" t="str">
        <f>IFERROR(INDEX('[1]SOTY &amp; Multi Gun Data'!$F$7:$F$410,MATCH((ROW()-6),'[1]SOTY &amp; Multi Gun Data'!$AN$7:$AN$410,0),1),"")</f>
        <v/>
      </c>
      <c r="AB364" s="311" t="str">
        <f>IF($AA364="","",INDEX('[1]SOTY &amp; Multi Gun Data'!G$7:G$410,MATCH($AA364,'[1]SOTY &amp; Multi Gun Data'!$F$7:$F$410,0),1))</f>
        <v/>
      </c>
      <c r="AC364" s="313" t="str">
        <f>IF($AA364="","",INDEX('[1]SOTY &amp; Multi Gun Data'!H$7:H$410,MATCH($AA364,'[1]SOTY &amp; Multi Gun Data'!$F$7:$F$410,0),1))</f>
        <v/>
      </c>
      <c r="AD364" s="315" t="str">
        <f>IF($AA364="","",INDEX('[1]SOTY &amp; Multi Gun Data'!J$7:J$410,MATCH($AA364,'[1]SOTY &amp; Multi Gun Data'!$F$7:$F$410,0),1))</f>
        <v/>
      </c>
      <c r="AE364" s="316" t="str">
        <f>IF($AA364="","",INDEX('[1]SOTY &amp; Multi Gun Data'!K$7:K$410,MATCH($AA364,'[1]SOTY &amp; Multi Gun Data'!$F$7:$F$410,0),1))</f>
        <v/>
      </c>
      <c r="AF364" s="312" t="str">
        <f t="shared" si="58"/>
        <v/>
      </c>
      <c r="AG364" s="28" t="str">
        <f t="shared" si="64"/>
        <v/>
      </c>
      <c r="AK364" s="310" t="str">
        <f>IFERROR(INDEX('[1]SOTY &amp; Multi Gun Data'!$F$7:$F$410,MATCH((ROW()-6),'[1]SOTY &amp; Multi Gun Data'!$AP$7:$AP$410,0),1),"")</f>
        <v/>
      </c>
      <c r="AL364" s="311" t="str">
        <f>IF($AK364="","",INDEX('[1]SOTY &amp; Multi Gun Data'!G$7:G$410,MATCH($AK364,'[1]SOTY &amp; Multi Gun Data'!$F$7:$F$410,0),1))</f>
        <v/>
      </c>
      <c r="AM364" s="313" t="str">
        <f>IF($AK364="","",INDEX('[1]SOTY &amp; Multi Gun Data'!H$7:H$410,MATCH($AK364,'[1]SOTY &amp; Multi Gun Data'!$F$7:$F$410,0),1))</f>
        <v/>
      </c>
      <c r="AN364" s="315" t="str">
        <f>IF($AK364="","",INDEX('[1]SOTY &amp; Multi Gun Data'!J$7:J$410,MATCH($AK364,'[1]SOTY &amp; Multi Gun Data'!$F$7:$F$410,0),1))</f>
        <v/>
      </c>
      <c r="AO364" s="316" t="str">
        <f>IF($AK364="","",INDEX('[1]SOTY &amp; Multi Gun Data'!K$7:K$410,MATCH($AK364,'[1]SOTY &amp; Multi Gun Data'!$F$7:$F$410,0),1))</f>
        <v/>
      </c>
      <c r="AP364" s="312" t="str">
        <f t="shared" si="59"/>
        <v/>
      </c>
      <c r="AQ364" s="28" t="str">
        <f t="shared" si="65"/>
        <v/>
      </c>
      <c r="AU364" s="310" t="str">
        <f>IFERROR(INDEX('[1]SOTY &amp; Multi Gun Data'!$F$7:$F$410,MATCH((ROW()-6),'[1]SOTY &amp; Multi Gun Data'!$AC$7:$AC$410,0),1),"")</f>
        <v/>
      </c>
      <c r="AV364" s="317" t="str">
        <f>IF(AU364="","",INDEX('[1]SOTY &amp; Multi Gun Data'!AB$7:AB$410,MATCH(AU364,'[1]SOTY &amp; Multi Gun Data'!$F$7:$F$410,0),1))</f>
        <v/>
      </c>
      <c r="AW364" s="318" t="str">
        <f t="array" ref="AW364">IF($AU364="","",MAX(IF('[1]SOTY &amp; Multi Gun Data'!$F$7:$F$410=$AU364,'[1]SOTY &amp; Multi Gun Data'!$G$7:$G$410),IF('[1]SOTY &amp; Multi Gun Data'!$F$7:$F$410=$AU364,'[1]SOTY &amp; Multi Gun Data'!$H$7:$H$410)))</f>
        <v/>
      </c>
      <c r="AX364" s="319" t="str">
        <f t="shared" si="60"/>
        <v/>
      </c>
    </row>
    <row r="365" spans="1:50" ht="16.7" x14ac:dyDescent="0.35">
      <c r="A365" s="310" t="str">
        <f>IFERROR(INDEX('[1]SOTY &amp; Multi Gun Data'!$F$7:$F$410,MATCH((ROW()-6),'[1]SOTY &amp; Multi Gun Data'!$AH$7:$AH$410,0),1),"")</f>
        <v/>
      </c>
      <c r="B365" s="311" t="str">
        <f>IF($A365="","",INDEX('[1]SOTY &amp; Multi Gun Data'!G$7:G$410,MATCH($A365,'[1]SOTY &amp; Multi Gun Data'!$F$7:$F$410,0),1))</f>
        <v/>
      </c>
      <c r="C365" s="311" t="str">
        <f>IF($A365="","",INDEX('[1]SOTY &amp; Multi Gun Data'!H$7:H$410,MATCH($A365,'[1]SOTY &amp; Multi Gun Data'!$F$7:$F$410,0),1))</f>
        <v/>
      </c>
      <c r="D365" s="312" t="str">
        <f t="shared" si="55"/>
        <v/>
      </c>
      <c r="E365" s="28" t="str">
        <f t="shared" si="61"/>
        <v/>
      </c>
      <c r="I365" s="310" t="str">
        <f>IFERROR(INDEX('[1]SOTY &amp; Multi Gun Data'!$F$7:$F$410,MATCH((ROW()-6),'[1]SOTY &amp; Multi Gun Data'!$AJ$7:$AJ$410,0),1),"")</f>
        <v/>
      </c>
      <c r="J365" s="311" t="str">
        <f>IF(I365="","",INDEX('[1]SOTY &amp; Multi Gun Data'!G$7:G$410,MATCH($I365,'[1]SOTY &amp; Multi Gun Data'!$F$7:$F$410,0),1))</f>
        <v/>
      </c>
      <c r="K365" s="313" t="str">
        <f>IF(J365="","",INDEX('[1]SOTY &amp; Multi Gun Data'!H$7:H$410,MATCH($I365,'[1]SOTY &amp; Multi Gun Data'!$F$7:$F$410,0),1))</f>
        <v/>
      </c>
      <c r="L365" s="314" t="str">
        <f>IF(K365="","",INDEX('[1]SOTY &amp; Multi Gun Data'!I$7:I$410,MATCH($I365,'[1]SOTY &amp; Multi Gun Data'!$F$7:$F$410,0),1))</f>
        <v/>
      </c>
      <c r="M365" s="312" t="str">
        <f t="shared" si="56"/>
        <v/>
      </c>
      <c r="N365" s="28" t="str">
        <f t="shared" si="62"/>
        <v/>
      </c>
      <c r="R365" s="310" t="str">
        <f>IFERROR(INDEX('[1]SOTY &amp; Multi Gun Data'!$F$7:$F$410,MATCH((ROW()-6),'[1]SOTY &amp; Multi Gun Data'!$AL$7:$AL$410,0),1),"")</f>
        <v/>
      </c>
      <c r="S365" s="311" t="str">
        <f>IF(R365="","",INDEX('[1]SOTY &amp; Multi Gun Data'!G$7:G$410,MATCH($R365,'[1]SOTY &amp; Multi Gun Data'!$F$7:$F$410,0),1))</f>
        <v/>
      </c>
      <c r="T365" s="313" t="str">
        <f>IF(S365="","",INDEX('[1]SOTY &amp; Multi Gun Data'!H$7:H$410,MATCH($R365,'[1]SOTY &amp; Multi Gun Data'!$F$7:$F$410,0),1))</f>
        <v/>
      </c>
      <c r="U365" s="314" t="str">
        <f>IF(T365="","",INDEX('[1]SOTY &amp; Multi Gun Data'!I$7:I$410,MATCH($R365,'[1]SOTY &amp; Multi Gun Data'!$F$7:$F$410,0),1))</f>
        <v/>
      </c>
      <c r="V365" s="312" t="str">
        <f t="shared" si="57"/>
        <v/>
      </c>
      <c r="W365" s="28" t="str">
        <f t="shared" si="63"/>
        <v/>
      </c>
      <c r="AA365" s="310" t="str">
        <f>IFERROR(INDEX('[1]SOTY &amp; Multi Gun Data'!$F$7:$F$410,MATCH((ROW()-6),'[1]SOTY &amp; Multi Gun Data'!$AN$7:$AN$410,0),1),"")</f>
        <v/>
      </c>
      <c r="AB365" s="311" t="str">
        <f>IF($AA365="","",INDEX('[1]SOTY &amp; Multi Gun Data'!G$7:G$410,MATCH($AA365,'[1]SOTY &amp; Multi Gun Data'!$F$7:$F$410,0),1))</f>
        <v/>
      </c>
      <c r="AC365" s="313" t="str">
        <f>IF($AA365="","",INDEX('[1]SOTY &amp; Multi Gun Data'!H$7:H$410,MATCH($AA365,'[1]SOTY &amp; Multi Gun Data'!$F$7:$F$410,0),1))</f>
        <v/>
      </c>
      <c r="AD365" s="315" t="str">
        <f>IF($AA365="","",INDEX('[1]SOTY &amp; Multi Gun Data'!J$7:J$410,MATCH($AA365,'[1]SOTY &amp; Multi Gun Data'!$F$7:$F$410,0),1))</f>
        <v/>
      </c>
      <c r="AE365" s="316" t="str">
        <f>IF($AA365="","",INDEX('[1]SOTY &amp; Multi Gun Data'!K$7:K$410,MATCH($AA365,'[1]SOTY &amp; Multi Gun Data'!$F$7:$F$410,0),1))</f>
        <v/>
      </c>
      <c r="AF365" s="312" t="str">
        <f t="shared" si="58"/>
        <v/>
      </c>
      <c r="AG365" s="28" t="str">
        <f t="shared" si="64"/>
        <v/>
      </c>
      <c r="AK365" s="310" t="str">
        <f>IFERROR(INDEX('[1]SOTY &amp; Multi Gun Data'!$F$7:$F$410,MATCH((ROW()-6),'[1]SOTY &amp; Multi Gun Data'!$AP$7:$AP$410,0),1),"")</f>
        <v/>
      </c>
      <c r="AL365" s="311" t="str">
        <f>IF($AK365="","",INDEX('[1]SOTY &amp; Multi Gun Data'!G$7:G$410,MATCH($AK365,'[1]SOTY &amp; Multi Gun Data'!$F$7:$F$410,0),1))</f>
        <v/>
      </c>
      <c r="AM365" s="313" t="str">
        <f>IF($AK365="","",INDEX('[1]SOTY &amp; Multi Gun Data'!H$7:H$410,MATCH($AK365,'[1]SOTY &amp; Multi Gun Data'!$F$7:$F$410,0),1))</f>
        <v/>
      </c>
      <c r="AN365" s="315" t="str">
        <f>IF($AK365="","",INDEX('[1]SOTY &amp; Multi Gun Data'!J$7:J$410,MATCH($AK365,'[1]SOTY &amp; Multi Gun Data'!$F$7:$F$410,0),1))</f>
        <v/>
      </c>
      <c r="AO365" s="316" t="str">
        <f>IF($AK365="","",INDEX('[1]SOTY &amp; Multi Gun Data'!K$7:K$410,MATCH($AK365,'[1]SOTY &amp; Multi Gun Data'!$F$7:$F$410,0),1))</f>
        <v/>
      </c>
      <c r="AP365" s="312" t="str">
        <f t="shared" si="59"/>
        <v/>
      </c>
      <c r="AQ365" s="28" t="str">
        <f t="shared" si="65"/>
        <v/>
      </c>
      <c r="AU365" s="310" t="str">
        <f>IFERROR(INDEX('[1]SOTY &amp; Multi Gun Data'!$F$7:$F$410,MATCH((ROW()-6),'[1]SOTY &amp; Multi Gun Data'!$AC$7:$AC$410,0),1),"")</f>
        <v/>
      </c>
      <c r="AV365" s="317" t="str">
        <f>IF(AU365="","",INDEX('[1]SOTY &amp; Multi Gun Data'!AB$7:AB$410,MATCH(AU365,'[1]SOTY &amp; Multi Gun Data'!$F$7:$F$410,0),1))</f>
        <v/>
      </c>
      <c r="AW365" s="318" t="str">
        <f t="array" ref="AW365">IF($AU365="","",MAX(IF('[1]SOTY &amp; Multi Gun Data'!$F$7:$F$410=$AU365,'[1]SOTY &amp; Multi Gun Data'!$G$7:$G$410),IF('[1]SOTY &amp; Multi Gun Data'!$F$7:$F$410=$AU365,'[1]SOTY &amp; Multi Gun Data'!$H$7:$H$410)))</f>
        <v/>
      </c>
      <c r="AX365" s="319" t="str">
        <f t="shared" si="60"/>
        <v/>
      </c>
    </row>
    <row r="366" spans="1:50" ht="16.7" x14ac:dyDescent="0.35">
      <c r="A366" s="310" t="str">
        <f>IFERROR(INDEX('[1]SOTY &amp; Multi Gun Data'!$F$7:$F$410,MATCH((ROW()-6),'[1]SOTY &amp; Multi Gun Data'!$AH$7:$AH$410,0),1),"")</f>
        <v/>
      </c>
      <c r="B366" s="311" t="str">
        <f>IF($A366="","",INDEX('[1]SOTY &amp; Multi Gun Data'!G$7:G$410,MATCH($A366,'[1]SOTY &amp; Multi Gun Data'!$F$7:$F$410,0),1))</f>
        <v/>
      </c>
      <c r="C366" s="311" t="str">
        <f>IF($A366="","",INDEX('[1]SOTY &amp; Multi Gun Data'!H$7:H$410,MATCH($A366,'[1]SOTY &amp; Multi Gun Data'!$F$7:$F$410,0),1))</f>
        <v/>
      </c>
      <c r="D366" s="312" t="str">
        <f t="shared" si="55"/>
        <v/>
      </c>
      <c r="E366" s="28" t="str">
        <f t="shared" si="61"/>
        <v/>
      </c>
      <c r="I366" s="310" t="str">
        <f>IFERROR(INDEX('[1]SOTY &amp; Multi Gun Data'!$F$7:$F$410,MATCH((ROW()-6),'[1]SOTY &amp; Multi Gun Data'!$AJ$7:$AJ$410,0),1),"")</f>
        <v/>
      </c>
      <c r="J366" s="311" t="str">
        <f>IF(I366="","",INDEX('[1]SOTY &amp; Multi Gun Data'!G$7:G$410,MATCH($I366,'[1]SOTY &amp; Multi Gun Data'!$F$7:$F$410,0),1))</f>
        <v/>
      </c>
      <c r="K366" s="313" t="str">
        <f>IF(J366="","",INDEX('[1]SOTY &amp; Multi Gun Data'!H$7:H$410,MATCH($I366,'[1]SOTY &amp; Multi Gun Data'!$F$7:$F$410,0),1))</f>
        <v/>
      </c>
      <c r="L366" s="314" t="str">
        <f>IF(K366="","",INDEX('[1]SOTY &amp; Multi Gun Data'!I$7:I$410,MATCH($I366,'[1]SOTY &amp; Multi Gun Data'!$F$7:$F$410,0),1))</f>
        <v/>
      </c>
      <c r="M366" s="312" t="str">
        <f t="shared" si="56"/>
        <v/>
      </c>
      <c r="N366" s="28" t="str">
        <f t="shared" si="62"/>
        <v/>
      </c>
      <c r="R366" s="310" t="str">
        <f>IFERROR(INDEX('[1]SOTY &amp; Multi Gun Data'!$F$7:$F$410,MATCH((ROW()-6),'[1]SOTY &amp; Multi Gun Data'!$AL$7:$AL$410,0),1),"")</f>
        <v/>
      </c>
      <c r="S366" s="311" t="str">
        <f>IF(R366="","",INDEX('[1]SOTY &amp; Multi Gun Data'!G$7:G$410,MATCH($R366,'[1]SOTY &amp; Multi Gun Data'!$F$7:$F$410,0),1))</f>
        <v/>
      </c>
      <c r="T366" s="313" t="str">
        <f>IF(S366="","",INDEX('[1]SOTY &amp; Multi Gun Data'!H$7:H$410,MATCH($R366,'[1]SOTY &amp; Multi Gun Data'!$F$7:$F$410,0),1))</f>
        <v/>
      </c>
      <c r="U366" s="314" t="str">
        <f>IF(T366="","",INDEX('[1]SOTY &amp; Multi Gun Data'!I$7:I$410,MATCH($R366,'[1]SOTY &amp; Multi Gun Data'!$F$7:$F$410,0),1))</f>
        <v/>
      </c>
      <c r="V366" s="312" t="str">
        <f t="shared" si="57"/>
        <v/>
      </c>
      <c r="W366" s="28" t="str">
        <f t="shared" si="63"/>
        <v/>
      </c>
      <c r="AA366" s="310" t="str">
        <f>IFERROR(INDEX('[1]SOTY &amp; Multi Gun Data'!$F$7:$F$410,MATCH((ROW()-6),'[1]SOTY &amp; Multi Gun Data'!$AN$7:$AN$410,0),1),"")</f>
        <v/>
      </c>
      <c r="AB366" s="311" t="str">
        <f>IF($AA366="","",INDEX('[1]SOTY &amp; Multi Gun Data'!G$7:G$410,MATCH($AA366,'[1]SOTY &amp; Multi Gun Data'!$F$7:$F$410,0),1))</f>
        <v/>
      </c>
      <c r="AC366" s="313" t="str">
        <f>IF($AA366="","",INDEX('[1]SOTY &amp; Multi Gun Data'!H$7:H$410,MATCH($AA366,'[1]SOTY &amp; Multi Gun Data'!$F$7:$F$410,0),1))</f>
        <v/>
      </c>
      <c r="AD366" s="315" t="str">
        <f>IF($AA366="","",INDEX('[1]SOTY &amp; Multi Gun Data'!J$7:J$410,MATCH($AA366,'[1]SOTY &amp; Multi Gun Data'!$F$7:$F$410,0),1))</f>
        <v/>
      </c>
      <c r="AE366" s="316" t="str">
        <f>IF($AA366="","",INDEX('[1]SOTY &amp; Multi Gun Data'!K$7:K$410,MATCH($AA366,'[1]SOTY &amp; Multi Gun Data'!$F$7:$F$410,0),1))</f>
        <v/>
      </c>
      <c r="AF366" s="312" t="str">
        <f t="shared" si="58"/>
        <v/>
      </c>
      <c r="AG366" s="28" t="str">
        <f t="shared" si="64"/>
        <v/>
      </c>
      <c r="AK366" s="310" t="str">
        <f>IFERROR(INDEX('[1]SOTY &amp; Multi Gun Data'!$F$7:$F$410,MATCH((ROW()-6),'[1]SOTY &amp; Multi Gun Data'!$AP$7:$AP$410,0),1),"")</f>
        <v/>
      </c>
      <c r="AL366" s="311" t="str">
        <f>IF($AK366="","",INDEX('[1]SOTY &amp; Multi Gun Data'!G$7:G$410,MATCH($AK366,'[1]SOTY &amp; Multi Gun Data'!$F$7:$F$410,0),1))</f>
        <v/>
      </c>
      <c r="AM366" s="313" t="str">
        <f>IF($AK366="","",INDEX('[1]SOTY &amp; Multi Gun Data'!H$7:H$410,MATCH($AK366,'[1]SOTY &amp; Multi Gun Data'!$F$7:$F$410,0),1))</f>
        <v/>
      </c>
      <c r="AN366" s="315" t="str">
        <f>IF($AK366="","",INDEX('[1]SOTY &amp; Multi Gun Data'!J$7:J$410,MATCH($AK366,'[1]SOTY &amp; Multi Gun Data'!$F$7:$F$410,0),1))</f>
        <v/>
      </c>
      <c r="AO366" s="316" t="str">
        <f>IF($AK366="","",INDEX('[1]SOTY &amp; Multi Gun Data'!K$7:K$410,MATCH($AK366,'[1]SOTY &amp; Multi Gun Data'!$F$7:$F$410,0),1))</f>
        <v/>
      </c>
      <c r="AP366" s="312" t="str">
        <f t="shared" si="59"/>
        <v/>
      </c>
      <c r="AQ366" s="28" t="str">
        <f t="shared" si="65"/>
        <v/>
      </c>
      <c r="AU366" s="310" t="str">
        <f>IFERROR(INDEX('[1]SOTY &amp; Multi Gun Data'!$F$7:$F$410,MATCH((ROW()-6),'[1]SOTY &amp; Multi Gun Data'!$AC$7:$AC$410,0),1),"")</f>
        <v/>
      </c>
      <c r="AV366" s="317" t="str">
        <f>IF(AU366="","",INDEX('[1]SOTY &amp; Multi Gun Data'!AB$7:AB$410,MATCH(AU366,'[1]SOTY &amp; Multi Gun Data'!$F$7:$F$410,0),1))</f>
        <v/>
      </c>
      <c r="AW366" s="318" t="str">
        <f t="array" ref="AW366">IF($AU366="","",MAX(IF('[1]SOTY &amp; Multi Gun Data'!$F$7:$F$410=$AU366,'[1]SOTY &amp; Multi Gun Data'!$G$7:$G$410),IF('[1]SOTY &amp; Multi Gun Data'!$F$7:$F$410=$AU366,'[1]SOTY &amp; Multi Gun Data'!$H$7:$H$410)))</f>
        <v/>
      </c>
      <c r="AX366" s="319" t="str">
        <f t="shared" si="60"/>
        <v/>
      </c>
    </row>
    <row r="367" spans="1:50" ht="16.7" x14ac:dyDescent="0.35">
      <c r="A367" s="310" t="str">
        <f>IFERROR(INDEX('[1]SOTY &amp; Multi Gun Data'!$F$7:$F$410,MATCH((ROW()-6),'[1]SOTY &amp; Multi Gun Data'!$AH$7:$AH$410,0),1),"")</f>
        <v/>
      </c>
      <c r="B367" s="311" t="str">
        <f>IF($A367="","",INDEX('[1]SOTY &amp; Multi Gun Data'!G$7:G$410,MATCH($A367,'[1]SOTY &amp; Multi Gun Data'!$F$7:$F$410,0),1))</f>
        <v/>
      </c>
      <c r="C367" s="311" t="str">
        <f>IF($A367="","",INDEX('[1]SOTY &amp; Multi Gun Data'!H$7:H$410,MATCH($A367,'[1]SOTY &amp; Multi Gun Data'!$F$7:$F$410,0),1))</f>
        <v/>
      </c>
      <c r="D367" s="312" t="str">
        <f t="shared" si="55"/>
        <v/>
      </c>
      <c r="E367" s="28" t="str">
        <f t="shared" si="61"/>
        <v/>
      </c>
      <c r="I367" s="310" t="str">
        <f>IFERROR(INDEX('[1]SOTY &amp; Multi Gun Data'!$F$7:$F$410,MATCH((ROW()-6),'[1]SOTY &amp; Multi Gun Data'!$AJ$7:$AJ$410,0),1),"")</f>
        <v/>
      </c>
      <c r="J367" s="311" t="str">
        <f>IF(I367="","",INDEX('[1]SOTY &amp; Multi Gun Data'!G$7:G$410,MATCH($I367,'[1]SOTY &amp; Multi Gun Data'!$F$7:$F$410,0),1))</f>
        <v/>
      </c>
      <c r="K367" s="313" t="str">
        <f>IF(J367="","",INDEX('[1]SOTY &amp; Multi Gun Data'!H$7:H$410,MATCH($I367,'[1]SOTY &amp; Multi Gun Data'!$F$7:$F$410,0),1))</f>
        <v/>
      </c>
      <c r="L367" s="314" t="str">
        <f>IF(K367="","",INDEX('[1]SOTY &amp; Multi Gun Data'!I$7:I$410,MATCH($I367,'[1]SOTY &amp; Multi Gun Data'!$F$7:$F$410,0),1))</f>
        <v/>
      </c>
      <c r="M367" s="312" t="str">
        <f t="shared" si="56"/>
        <v/>
      </c>
      <c r="N367" s="28" t="str">
        <f t="shared" si="62"/>
        <v/>
      </c>
      <c r="R367" s="310" t="str">
        <f>IFERROR(INDEX('[1]SOTY &amp; Multi Gun Data'!$F$7:$F$410,MATCH((ROW()-6),'[1]SOTY &amp; Multi Gun Data'!$AL$7:$AL$410,0),1),"")</f>
        <v/>
      </c>
      <c r="S367" s="311" t="str">
        <f>IF(R367="","",INDEX('[1]SOTY &amp; Multi Gun Data'!G$7:G$410,MATCH($R367,'[1]SOTY &amp; Multi Gun Data'!$F$7:$F$410,0),1))</f>
        <v/>
      </c>
      <c r="T367" s="313" t="str">
        <f>IF(S367="","",INDEX('[1]SOTY &amp; Multi Gun Data'!H$7:H$410,MATCH($R367,'[1]SOTY &amp; Multi Gun Data'!$F$7:$F$410,0),1))</f>
        <v/>
      </c>
      <c r="U367" s="314" t="str">
        <f>IF(T367="","",INDEX('[1]SOTY &amp; Multi Gun Data'!I$7:I$410,MATCH($R367,'[1]SOTY &amp; Multi Gun Data'!$F$7:$F$410,0),1))</f>
        <v/>
      </c>
      <c r="V367" s="312" t="str">
        <f t="shared" si="57"/>
        <v/>
      </c>
      <c r="W367" s="28" t="str">
        <f t="shared" si="63"/>
        <v/>
      </c>
      <c r="AA367" s="310" t="str">
        <f>IFERROR(INDEX('[1]SOTY &amp; Multi Gun Data'!$F$7:$F$410,MATCH((ROW()-6),'[1]SOTY &amp; Multi Gun Data'!$AN$7:$AN$410,0),1),"")</f>
        <v/>
      </c>
      <c r="AB367" s="311" t="str">
        <f>IF($AA367="","",INDEX('[1]SOTY &amp; Multi Gun Data'!G$7:G$410,MATCH($AA367,'[1]SOTY &amp; Multi Gun Data'!$F$7:$F$410,0),1))</f>
        <v/>
      </c>
      <c r="AC367" s="313" t="str">
        <f>IF($AA367="","",INDEX('[1]SOTY &amp; Multi Gun Data'!H$7:H$410,MATCH($AA367,'[1]SOTY &amp; Multi Gun Data'!$F$7:$F$410,0),1))</f>
        <v/>
      </c>
      <c r="AD367" s="315" t="str">
        <f>IF($AA367="","",INDEX('[1]SOTY &amp; Multi Gun Data'!J$7:J$410,MATCH($AA367,'[1]SOTY &amp; Multi Gun Data'!$F$7:$F$410,0),1))</f>
        <v/>
      </c>
      <c r="AE367" s="316" t="str">
        <f>IF($AA367="","",INDEX('[1]SOTY &amp; Multi Gun Data'!K$7:K$410,MATCH($AA367,'[1]SOTY &amp; Multi Gun Data'!$F$7:$F$410,0),1))</f>
        <v/>
      </c>
      <c r="AF367" s="312" t="str">
        <f t="shared" si="58"/>
        <v/>
      </c>
      <c r="AG367" s="28" t="str">
        <f t="shared" si="64"/>
        <v/>
      </c>
      <c r="AK367" s="310" t="str">
        <f>IFERROR(INDEX('[1]SOTY &amp; Multi Gun Data'!$F$7:$F$410,MATCH((ROW()-6),'[1]SOTY &amp; Multi Gun Data'!$AP$7:$AP$410,0),1),"")</f>
        <v/>
      </c>
      <c r="AL367" s="311" t="str">
        <f>IF($AK367="","",INDEX('[1]SOTY &amp; Multi Gun Data'!G$7:G$410,MATCH($AK367,'[1]SOTY &amp; Multi Gun Data'!$F$7:$F$410,0),1))</f>
        <v/>
      </c>
      <c r="AM367" s="313" t="str">
        <f>IF($AK367="","",INDEX('[1]SOTY &amp; Multi Gun Data'!H$7:H$410,MATCH($AK367,'[1]SOTY &amp; Multi Gun Data'!$F$7:$F$410,0),1))</f>
        <v/>
      </c>
      <c r="AN367" s="315" t="str">
        <f>IF($AK367="","",INDEX('[1]SOTY &amp; Multi Gun Data'!J$7:J$410,MATCH($AK367,'[1]SOTY &amp; Multi Gun Data'!$F$7:$F$410,0),1))</f>
        <v/>
      </c>
      <c r="AO367" s="316" t="str">
        <f>IF($AK367="","",INDEX('[1]SOTY &amp; Multi Gun Data'!K$7:K$410,MATCH($AK367,'[1]SOTY &amp; Multi Gun Data'!$F$7:$F$410,0),1))</f>
        <v/>
      </c>
      <c r="AP367" s="312" t="str">
        <f t="shared" si="59"/>
        <v/>
      </c>
      <c r="AQ367" s="28" t="str">
        <f t="shared" si="65"/>
        <v/>
      </c>
      <c r="AU367" s="310" t="str">
        <f>IFERROR(INDEX('[1]SOTY &amp; Multi Gun Data'!$F$7:$F$410,MATCH((ROW()-6),'[1]SOTY &amp; Multi Gun Data'!$AC$7:$AC$410,0),1),"")</f>
        <v/>
      </c>
      <c r="AV367" s="317" t="str">
        <f>IF(AU367="","",INDEX('[1]SOTY &amp; Multi Gun Data'!AB$7:AB$410,MATCH(AU367,'[1]SOTY &amp; Multi Gun Data'!$F$7:$F$410,0),1))</f>
        <v/>
      </c>
      <c r="AW367" s="318" t="str">
        <f t="array" ref="AW367">IF($AU367="","",MAX(IF('[1]SOTY &amp; Multi Gun Data'!$F$7:$F$410=$AU367,'[1]SOTY &amp; Multi Gun Data'!$G$7:$G$410),IF('[1]SOTY &amp; Multi Gun Data'!$F$7:$F$410=$AU367,'[1]SOTY &amp; Multi Gun Data'!$H$7:$H$410)))</f>
        <v/>
      </c>
      <c r="AX367" s="319" t="str">
        <f t="shared" si="60"/>
        <v/>
      </c>
    </row>
    <row r="368" spans="1:50" ht="16.7" x14ac:dyDescent="0.35">
      <c r="A368" s="310" t="str">
        <f>IFERROR(INDEX('[1]SOTY &amp; Multi Gun Data'!$F$7:$F$410,MATCH((ROW()-6),'[1]SOTY &amp; Multi Gun Data'!$AH$7:$AH$410,0),1),"")</f>
        <v/>
      </c>
      <c r="B368" s="311" t="str">
        <f>IF($A368="","",INDEX('[1]SOTY &amp; Multi Gun Data'!G$7:G$410,MATCH($A368,'[1]SOTY &amp; Multi Gun Data'!$F$7:$F$410,0),1))</f>
        <v/>
      </c>
      <c r="C368" s="311" t="str">
        <f>IF($A368="","",INDEX('[1]SOTY &amp; Multi Gun Data'!H$7:H$410,MATCH($A368,'[1]SOTY &amp; Multi Gun Data'!$F$7:$F$410,0),1))</f>
        <v/>
      </c>
      <c r="D368" s="312" t="str">
        <f t="shared" si="55"/>
        <v/>
      </c>
      <c r="E368" s="28" t="str">
        <f t="shared" si="61"/>
        <v/>
      </c>
      <c r="I368" s="310" t="str">
        <f>IFERROR(INDEX('[1]SOTY &amp; Multi Gun Data'!$F$7:$F$410,MATCH((ROW()-6),'[1]SOTY &amp; Multi Gun Data'!$AJ$7:$AJ$410,0),1),"")</f>
        <v/>
      </c>
      <c r="J368" s="311" t="str">
        <f>IF(I368="","",INDEX('[1]SOTY &amp; Multi Gun Data'!G$7:G$410,MATCH($I368,'[1]SOTY &amp; Multi Gun Data'!$F$7:$F$410,0),1))</f>
        <v/>
      </c>
      <c r="K368" s="313" t="str">
        <f>IF(J368="","",INDEX('[1]SOTY &amp; Multi Gun Data'!H$7:H$410,MATCH($I368,'[1]SOTY &amp; Multi Gun Data'!$F$7:$F$410,0),1))</f>
        <v/>
      </c>
      <c r="L368" s="314" t="str">
        <f>IF(K368="","",INDEX('[1]SOTY &amp; Multi Gun Data'!I$7:I$410,MATCH($I368,'[1]SOTY &amp; Multi Gun Data'!$F$7:$F$410,0),1))</f>
        <v/>
      </c>
      <c r="M368" s="312" t="str">
        <f t="shared" si="56"/>
        <v/>
      </c>
      <c r="N368" s="28" t="str">
        <f t="shared" si="62"/>
        <v/>
      </c>
      <c r="R368" s="310" t="str">
        <f>IFERROR(INDEX('[1]SOTY &amp; Multi Gun Data'!$F$7:$F$410,MATCH((ROW()-6),'[1]SOTY &amp; Multi Gun Data'!$AL$7:$AL$410,0),1),"")</f>
        <v/>
      </c>
      <c r="S368" s="311" t="str">
        <f>IF(R368="","",INDEX('[1]SOTY &amp; Multi Gun Data'!G$7:G$410,MATCH($R368,'[1]SOTY &amp; Multi Gun Data'!$F$7:$F$410,0),1))</f>
        <v/>
      </c>
      <c r="T368" s="313" t="str">
        <f>IF(S368="","",INDEX('[1]SOTY &amp; Multi Gun Data'!H$7:H$410,MATCH($R368,'[1]SOTY &amp; Multi Gun Data'!$F$7:$F$410,0),1))</f>
        <v/>
      </c>
      <c r="U368" s="314" t="str">
        <f>IF(T368="","",INDEX('[1]SOTY &amp; Multi Gun Data'!I$7:I$410,MATCH($R368,'[1]SOTY &amp; Multi Gun Data'!$F$7:$F$410,0),1))</f>
        <v/>
      </c>
      <c r="V368" s="312" t="str">
        <f t="shared" si="57"/>
        <v/>
      </c>
      <c r="W368" s="28" t="str">
        <f t="shared" si="63"/>
        <v/>
      </c>
      <c r="AA368" s="310" t="str">
        <f>IFERROR(INDEX('[1]SOTY &amp; Multi Gun Data'!$F$7:$F$410,MATCH((ROW()-6),'[1]SOTY &amp; Multi Gun Data'!$AN$7:$AN$410,0),1),"")</f>
        <v/>
      </c>
      <c r="AB368" s="311" t="str">
        <f>IF($AA368="","",INDEX('[1]SOTY &amp; Multi Gun Data'!G$7:G$410,MATCH($AA368,'[1]SOTY &amp; Multi Gun Data'!$F$7:$F$410,0),1))</f>
        <v/>
      </c>
      <c r="AC368" s="313" t="str">
        <f>IF($AA368="","",INDEX('[1]SOTY &amp; Multi Gun Data'!H$7:H$410,MATCH($AA368,'[1]SOTY &amp; Multi Gun Data'!$F$7:$F$410,0),1))</f>
        <v/>
      </c>
      <c r="AD368" s="315" t="str">
        <f>IF($AA368="","",INDEX('[1]SOTY &amp; Multi Gun Data'!J$7:J$410,MATCH($AA368,'[1]SOTY &amp; Multi Gun Data'!$F$7:$F$410,0),1))</f>
        <v/>
      </c>
      <c r="AE368" s="316" t="str">
        <f>IF($AA368="","",INDEX('[1]SOTY &amp; Multi Gun Data'!K$7:K$410,MATCH($AA368,'[1]SOTY &amp; Multi Gun Data'!$F$7:$F$410,0),1))</f>
        <v/>
      </c>
      <c r="AF368" s="312" t="str">
        <f t="shared" si="58"/>
        <v/>
      </c>
      <c r="AG368" s="28" t="str">
        <f t="shared" si="64"/>
        <v/>
      </c>
      <c r="AK368" s="310" t="str">
        <f>IFERROR(INDEX('[1]SOTY &amp; Multi Gun Data'!$F$7:$F$410,MATCH((ROW()-6),'[1]SOTY &amp; Multi Gun Data'!$AP$7:$AP$410,0),1),"")</f>
        <v/>
      </c>
      <c r="AL368" s="311" t="str">
        <f>IF($AK368="","",INDEX('[1]SOTY &amp; Multi Gun Data'!G$7:G$410,MATCH($AK368,'[1]SOTY &amp; Multi Gun Data'!$F$7:$F$410,0),1))</f>
        <v/>
      </c>
      <c r="AM368" s="313" t="str">
        <f>IF($AK368="","",INDEX('[1]SOTY &amp; Multi Gun Data'!H$7:H$410,MATCH($AK368,'[1]SOTY &amp; Multi Gun Data'!$F$7:$F$410,0),1))</f>
        <v/>
      </c>
      <c r="AN368" s="315" t="str">
        <f>IF($AK368="","",INDEX('[1]SOTY &amp; Multi Gun Data'!J$7:J$410,MATCH($AK368,'[1]SOTY &amp; Multi Gun Data'!$F$7:$F$410,0),1))</f>
        <v/>
      </c>
      <c r="AO368" s="316" t="str">
        <f>IF($AK368="","",INDEX('[1]SOTY &amp; Multi Gun Data'!K$7:K$410,MATCH($AK368,'[1]SOTY &amp; Multi Gun Data'!$F$7:$F$410,0),1))</f>
        <v/>
      </c>
      <c r="AP368" s="312" t="str">
        <f t="shared" si="59"/>
        <v/>
      </c>
      <c r="AQ368" s="28" t="str">
        <f t="shared" si="65"/>
        <v/>
      </c>
      <c r="AU368" s="310" t="str">
        <f>IFERROR(INDEX('[1]SOTY &amp; Multi Gun Data'!$F$7:$F$410,MATCH((ROW()-6),'[1]SOTY &amp; Multi Gun Data'!$AC$7:$AC$410,0),1),"")</f>
        <v/>
      </c>
      <c r="AV368" s="317" t="str">
        <f>IF(AU368="","",INDEX('[1]SOTY &amp; Multi Gun Data'!AB$7:AB$410,MATCH(AU368,'[1]SOTY &amp; Multi Gun Data'!$F$7:$F$410,0),1))</f>
        <v/>
      </c>
      <c r="AW368" s="318" t="str">
        <f t="array" ref="AW368">IF($AU368="","",MAX(IF('[1]SOTY &amp; Multi Gun Data'!$F$7:$F$410=$AU368,'[1]SOTY &amp; Multi Gun Data'!$G$7:$G$410),IF('[1]SOTY &amp; Multi Gun Data'!$F$7:$F$410=$AU368,'[1]SOTY &amp; Multi Gun Data'!$H$7:$H$410)))</f>
        <v/>
      </c>
      <c r="AX368" s="319" t="str">
        <f t="shared" si="60"/>
        <v/>
      </c>
    </row>
    <row r="369" spans="1:50" ht="16.7" x14ac:dyDescent="0.35">
      <c r="A369" s="310" t="str">
        <f>IFERROR(INDEX('[1]SOTY &amp; Multi Gun Data'!$F$7:$F$410,MATCH((ROW()-6),'[1]SOTY &amp; Multi Gun Data'!$AH$7:$AH$410,0),1),"")</f>
        <v/>
      </c>
      <c r="B369" s="311" t="str">
        <f>IF($A369="","",INDEX('[1]SOTY &amp; Multi Gun Data'!G$7:G$410,MATCH($A369,'[1]SOTY &amp; Multi Gun Data'!$F$7:$F$410,0),1))</f>
        <v/>
      </c>
      <c r="C369" s="311" t="str">
        <f>IF($A369="","",INDEX('[1]SOTY &amp; Multi Gun Data'!H$7:H$410,MATCH($A369,'[1]SOTY &amp; Multi Gun Data'!$F$7:$F$410,0),1))</f>
        <v/>
      </c>
      <c r="D369" s="312" t="str">
        <f t="shared" si="55"/>
        <v/>
      </c>
      <c r="E369" s="28" t="str">
        <f t="shared" si="61"/>
        <v/>
      </c>
      <c r="I369" s="310" t="str">
        <f>IFERROR(INDEX('[1]SOTY &amp; Multi Gun Data'!$F$7:$F$410,MATCH((ROW()-6),'[1]SOTY &amp; Multi Gun Data'!$AJ$7:$AJ$410,0),1),"")</f>
        <v/>
      </c>
      <c r="J369" s="311" t="str">
        <f>IF(I369="","",INDEX('[1]SOTY &amp; Multi Gun Data'!G$7:G$410,MATCH($I369,'[1]SOTY &amp; Multi Gun Data'!$F$7:$F$410,0),1))</f>
        <v/>
      </c>
      <c r="K369" s="313" t="str">
        <f>IF(J369="","",INDEX('[1]SOTY &amp; Multi Gun Data'!H$7:H$410,MATCH($I369,'[1]SOTY &amp; Multi Gun Data'!$F$7:$F$410,0),1))</f>
        <v/>
      </c>
      <c r="L369" s="314" t="str">
        <f>IF(K369="","",INDEX('[1]SOTY &amp; Multi Gun Data'!I$7:I$410,MATCH($I369,'[1]SOTY &amp; Multi Gun Data'!$F$7:$F$410,0),1))</f>
        <v/>
      </c>
      <c r="M369" s="312" t="str">
        <f t="shared" si="56"/>
        <v/>
      </c>
      <c r="N369" s="28" t="str">
        <f t="shared" si="62"/>
        <v/>
      </c>
      <c r="R369" s="310" t="str">
        <f>IFERROR(INDEX('[1]SOTY &amp; Multi Gun Data'!$F$7:$F$410,MATCH((ROW()-6),'[1]SOTY &amp; Multi Gun Data'!$AL$7:$AL$410,0),1),"")</f>
        <v/>
      </c>
      <c r="S369" s="311" t="str">
        <f>IF(R369="","",INDEX('[1]SOTY &amp; Multi Gun Data'!G$7:G$410,MATCH($R369,'[1]SOTY &amp; Multi Gun Data'!$F$7:$F$410,0),1))</f>
        <v/>
      </c>
      <c r="T369" s="313" t="str">
        <f>IF(S369="","",INDEX('[1]SOTY &amp; Multi Gun Data'!H$7:H$410,MATCH($R369,'[1]SOTY &amp; Multi Gun Data'!$F$7:$F$410,0),1))</f>
        <v/>
      </c>
      <c r="U369" s="314" t="str">
        <f>IF(T369="","",INDEX('[1]SOTY &amp; Multi Gun Data'!I$7:I$410,MATCH($R369,'[1]SOTY &amp; Multi Gun Data'!$F$7:$F$410,0),1))</f>
        <v/>
      </c>
      <c r="V369" s="312" t="str">
        <f t="shared" si="57"/>
        <v/>
      </c>
      <c r="W369" s="28" t="str">
        <f t="shared" si="63"/>
        <v/>
      </c>
      <c r="AA369" s="310" t="str">
        <f>IFERROR(INDEX('[1]SOTY &amp; Multi Gun Data'!$F$7:$F$410,MATCH((ROW()-6),'[1]SOTY &amp; Multi Gun Data'!$AN$7:$AN$410,0),1),"")</f>
        <v/>
      </c>
      <c r="AB369" s="311" t="str">
        <f>IF($AA369="","",INDEX('[1]SOTY &amp; Multi Gun Data'!G$7:G$410,MATCH($AA369,'[1]SOTY &amp; Multi Gun Data'!$F$7:$F$410,0),1))</f>
        <v/>
      </c>
      <c r="AC369" s="313" t="str">
        <f>IF($AA369="","",INDEX('[1]SOTY &amp; Multi Gun Data'!H$7:H$410,MATCH($AA369,'[1]SOTY &amp; Multi Gun Data'!$F$7:$F$410,0),1))</f>
        <v/>
      </c>
      <c r="AD369" s="315" t="str">
        <f>IF($AA369="","",INDEX('[1]SOTY &amp; Multi Gun Data'!J$7:J$410,MATCH($AA369,'[1]SOTY &amp; Multi Gun Data'!$F$7:$F$410,0),1))</f>
        <v/>
      </c>
      <c r="AE369" s="316" t="str">
        <f>IF($AA369="","",INDEX('[1]SOTY &amp; Multi Gun Data'!K$7:K$410,MATCH($AA369,'[1]SOTY &amp; Multi Gun Data'!$F$7:$F$410,0),1))</f>
        <v/>
      </c>
      <c r="AF369" s="312" t="str">
        <f t="shared" si="58"/>
        <v/>
      </c>
      <c r="AG369" s="28" t="str">
        <f t="shared" si="64"/>
        <v/>
      </c>
      <c r="AK369" s="310" t="str">
        <f>IFERROR(INDEX('[1]SOTY &amp; Multi Gun Data'!$F$7:$F$410,MATCH((ROW()-6),'[1]SOTY &amp; Multi Gun Data'!$AP$7:$AP$410,0),1),"")</f>
        <v/>
      </c>
      <c r="AL369" s="311" t="str">
        <f>IF($AK369="","",INDEX('[1]SOTY &amp; Multi Gun Data'!G$7:G$410,MATCH($AK369,'[1]SOTY &amp; Multi Gun Data'!$F$7:$F$410,0),1))</f>
        <v/>
      </c>
      <c r="AM369" s="313" t="str">
        <f>IF($AK369="","",INDEX('[1]SOTY &amp; Multi Gun Data'!H$7:H$410,MATCH($AK369,'[1]SOTY &amp; Multi Gun Data'!$F$7:$F$410,0),1))</f>
        <v/>
      </c>
      <c r="AN369" s="315" t="str">
        <f>IF($AK369="","",INDEX('[1]SOTY &amp; Multi Gun Data'!J$7:J$410,MATCH($AK369,'[1]SOTY &amp; Multi Gun Data'!$F$7:$F$410,0),1))</f>
        <v/>
      </c>
      <c r="AO369" s="316" t="str">
        <f>IF($AK369="","",INDEX('[1]SOTY &amp; Multi Gun Data'!K$7:K$410,MATCH($AK369,'[1]SOTY &amp; Multi Gun Data'!$F$7:$F$410,0),1))</f>
        <v/>
      </c>
      <c r="AP369" s="312" t="str">
        <f t="shared" si="59"/>
        <v/>
      </c>
      <c r="AQ369" s="28" t="str">
        <f t="shared" si="65"/>
        <v/>
      </c>
      <c r="AU369" s="310" t="str">
        <f>IFERROR(INDEX('[1]SOTY &amp; Multi Gun Data'!$F$7:$F$410,MATCH((ROW()-6),'[1]SOTY &amp; Multi Gun Data'!$AC$7:$AC$410,0),1),"")</f>
        <v/>
      </c>
      <c r="AV369" s="317" t="str">
        <f>IF(AU369="","",INDEX('[1]SOTY &amp; Multi Gun Data'!AB$7:AB$410,MATCH(AU369,'[1]SOTY &amp; Multi Gun Data'!$F$7:$F$410,0),1))</f>
        <v/>
      </c>
      <c r="AW369" s="318" t="str">
        <f t="array" ref="AW369">IF($AU369="","",MAX(IF('[1]SOTY &amp; Multi Gun Data'!$F$7:$F$410=$AU369,'[1]SOTY &amp; Multi Gun Data'!$G$7:$G$410),IF('[1]SOTY &amp; Multi Gun Data'!$F$7:$F$410=$AU369,'[1]SOTY &amp; Multi Gun Data'!$H$7:$H$410)))</f>
        <v/>
      </c>
      <c r="AX369" s="319" t="str">
        <f t="shared" si="60"/>
        <v/>
      </c>
    </row>
    <row r="370" spans="1:50" ht="16.7" x14ac:dyDescent="0.35">
      <c r="A370" s="310" t="str">
        <f>IFERROR(INDEX('[1]SOTY &amp; Multi Gun Data'!$F$7:$F$410,MATCH((ROW()-6),'[1]SOTY &amp; Multi Gun Data'!$AH$7:$AH$410,0),1),"")</f>
        <v/>
      </c>
      <c r="B370" s="311" t="str">
        <f>IF($A370="","",INDEX('[1]SOTY &amp; Multi Gun Data'!G$7:G$410,MATCH($A370,'[1]SOTY &amp; Multi Gun Data'!$F$7:$F$410,0),1))</f>
        <v/>
      </c>
      <c r="C370" s="311" t="str">
        <f>IF($A370="","",INDEX('[1]SOTY &amp; Multi Gun Data'!H$7:H$410,MATCH($A370,'[1]SOTY &amp; Multi Gun Data'!$F$7:$F$410,0),1))</f>
        <v/>
      </c>
      <c r="D370" s="312" t="str">
        <f t="shared" si="55"/>
        <v/>
      </c>
      <c r="E370" s="28" t="str">
        <f t="shared" si="61"/>
        <v/>
      </c>
      <c r="I370" s="310" t="str">
        <f>IFERROR(INDEX('[1]SOTY &amp; Multi Gun Data'!$F$7:$F$410,MATCH((ROW()-6),'[1]SOTY &amp; Multi Gun Data'!$AJ$7:$AJ$410,0),1),"")</f>
        <v/>
      </c>
      <c r="J370" s="311" t="str">
        <f>IF(I370="","",INDEX('[1]SOTY &amp; Multi Gun Data'!G$7:G$410,MATCH($I370,'[1]SOTY &amp; Multi Gun Data'!$F$7:$F$410,0),1))</f>
        <v/>
      </c>
      <c r="K370" s="313" t="str">
        <f>IF(J370="","",INDEX('[1]SOTY &amp; Multi Gun Data'!H$7:H$410,MATCH($I370,'[1]SOTY &amp; Multi Gun Data'!$F$7:$F$410,0),1))</f>
        <v/>
      </c>
      <c r="L370" s="314" t="str">
        <f>IF(K370="","",INDEX('[1]SOTY &amp; Multi Gun Data'!I$7:I$410,MATCH($I370,'[1]SOTY &amp; Multi Gun Data'!$F$7:$F$410,0),1))</f>
        <v/>
      </c>
      <c r="M370" s="312" t="str">
        <f t="shared" si="56"/>
        <v/>
      </c>
      <c r="N370" s="28" t="str">
        <f t="shared" si="62"/>
        <v/>
      </c>
      <c r="R370" s="310" t="str">
        <f>IFERROR(INDEX('[1]SOTY &amp; Multi Gun Data'!$F$7:$F$410,MATCH((ROW()-6),'[1]SOTY &amp; Multi Gun Data'!$AL$7:$AL$410,0),1),"")</f>
        <v/>
      </c>
      <c r="S370" s="311" t="str">
        <f>IF(R370="","",INDEX('[1]SOTY &amp; Multi Gun Data'!G$7:G$410,MATCH($R370,'[1]SOTY &amp; Multi Gun Data'!$F$7:$F$410,0),1))</f>
        <v/>
      </c>
      <c r="T370" s="313" t="str">
        <f>IF(S370="","",INDEX('[1]SOTY &amp; Multi Gun Data'!H$7:H$410,MATCH($R370,'[1]SOTY &amp; Multi Gun Data'!$F$7:$F$410,0),1))</f>
        <v/>
      </c>
      <c r="U370" s="314" t="str">
        <f>IF(T370="","",INDEX('[1]SOTY &amp; Multi Gun Data'!I$7:I$410,MATCH($R370,'[1]SOTY &amp; Multi Gun Data'!$F$7:$F$410,0),1))</f>
        <v/>
      </c>
      <c r="V370" s="312" t="str">
        <f t="shared" si="57"/>
        <v/>
      </c>
      <c r="W370" s="28" t="str">
        <f t="shared" si="63"/>
        <v/>
      </c>
      <c r="AA370" s="310" t="str">
        <f>IFERROR(INDEX('[1]SOTY &amp; Multi Gun Data'!$F$7:$F$410,MATCH((ROW()-6),'[1]SOTY &amp; Multi Gun Data'!$AN$7:$AN$410,0),1),"")</f>
        <v/>
      </c>
      <c r="AB370" s="311" t="str">
        <f>IF($AA370="","",INDEX('[1]SOTY &amp; Multi Gun Data'!G$7:G$410,MATCH($AA370,'[1]SOTY &amp; Multi Gun Data'!$F$7:$F$410,0),1))</f>
        <v/>
      </c>
      <c r="AC370" s="313" t="str">
        <f>IF($AA370="","",INDEX('[1]SOTY &amp; Multi Gun Data'!H$7:H$410,MATCH($AA370,'[1]SOTY &amp; Multi Gun Data'!$F$7:$F$410,0),1))</f>
        <v/>
      </c>
      <c r="AD370" s="315" t="str">
        <f>IF($AA370="","",INDEX('[1]SOTY &amp; Multi Gun Data'!J$7:J$410,MATCH($AA370,'[1]SOTY &amp; Multi Gun Data'!$F$7:$F$410,0),1))</f>
        <v/>
      </c>
      <c r="AE370" s="316" t="str">
        <f>IF($AA370="","",INDEX('[1]SOTY &amp; Multi Gun Data'!K$7:K$410,MATCH($AA370,'[1]SOTY &amp; Multi Gun Data'!$F$7:$F$410,0),1))</f>
        <v/>
      </c>
      <c r="AF370" s="312" t="str">
        <f t="shared" si="58"/>
        <v/>
      </c>
      <c r="AG370" s="28" t="str">
        <f t="shared" si="64"/>
        <v/>
      </c>
      <c r="AK370" s="310" t="str">
        <f>IFERROR(INDEX('[1]SOTY &amp; Multi Gun Data'!$F$7:$F$410,MATCH((ROW()-6),'[1]SOTY &amp; Multi Gun Data'!$AP$7:$AP$410,0),1),"")</f>
        <v/>
      </c>
      <c r="AL370" s="311" t="str">
        <f>IF($AK370="","",INDEX('[1]SOTY &amp; Multi Gun Data'!G$7:G$410,MATCH($AK370,'[1]SOTY &amp; Multi Gun Data'!$F$7:$F$410,0),1))</f>
        <v/>
      </c>
      <c r="AM370" s="313" t="str">
        <f>IF($AK370="","",INDEX('[1]SOTY &amp; Multi Gun Data'!H$7:H$410,MATCH($AK370,'[1]SOTY &amp; Multi Gun Data'!$F$7:$F$410,0),1))</f>
        <v/>
      </c>
      <c r="AN370" s="315" t="str">
        <f>IF($AK370="","",INDEX('[1]SOTY &amp; Multi Gun Data'!J$7:J$410,MATCH($AK370,'[1]SOTY &amp; Multi Gun Data'!$F$7:$F$410,0),1))</f>
        <v/>
      </c>
      <c r="AO370" s="316" t="str">
        <f>IF($AK370="","",INDEX('[1]SOTY &amp; Multi Gun Data'!K$7:K$410,MATCH($AK370,'[1]SOTY &amp; Multi Gun Data'!$F$7:$F$410,0),1))</f>
        <v/>
      </c>
      <c r="AP370" s="312" t="str">
        <f t="shared" si="59"/>
        <v/>
      </c>
      <c r="AQ370" s="28" t="str">
        <f t="shared" si="65"/>
        <v/>
      </c>
      <c r="AU370" s="310" t="str">
        <f>IFERROR(INDEX('[1]SOTY &amp; Multi Gun Data'!$F$7:$F$410,MATCH((ROW()-6),'[1]SOTY &amp; Multi Gun Data'!$AC$7:$AC$410,0),1),"")</f>
        <v/>
      </c>
      <c r="AV370" s="317" t="str">
        <f>IF(AU370="","",INDEX('[1]SOTY &amp; Multi Gun Data'!AB$7:AB$410,MATCH(AU370,'[1]SOTY &amp; Multi Gun Data'!$F$7:$F$410,0),1))</f>
        <v/>
      </c>
      <c r="AW370" s="318" t="str">
        <f t="array" ref="AW370">IF($AU370="","",MAX(IF('[1]SOTY &amp; Multi Gun Data'!$F$7:$F$410=$AU370,'[1]SOTY &amp; Multi Gun Data'!$G$7:$G$410),IF('[1]SOTY &amp; Multi Gun Data'!$F$7:$F$410=$AU370,'[1]SOTY &amp; Multi Gun Data'!$H$7:$H$410)))</f>
        <v/>
      </c>
      <c r="AX370" s="319" t="str">
        <f t="shared" si="60"/>
        <v/>
      </c>
    </row>
    <row r="371" spans="1:50" ht="16.7" x14ac:dyDescent="0.35">
      <c r="A371" s="310" t="str">
        <f>IFERROR(INDEX('[1]SOTY &amp; Multi Gun Data'!$F$7:$F$410,MATCH((ROW()-6),'[1]SOTY &amp; Multi Gun Data'!$AH$7:$AH$410,0),1),"")</f>
        <v/>
      </c>
      <c r="B371" s="311" t="str">
        <f>IF($A371="","",INDEX('[1]SOTY &amp; Multi Gun Data'!G$7:G$410,MATCH($A371,'[1]SOTY &amp; Multi Gun Data'!$F$7:$F$410,0),1))</f>
        <v/>
      </c>
      <c r="C371" s="311" t="str">
        <f>IF($A371="","",INDEX('[1]SOTY &amp; Multi Gun Data'!H$7:H$410,MATCH($A371,'[1]SOTY &amp; Multi Gun Data'!$F$7:$F$410,0),1))</f>
        <v/>
      </c>
      <c r="D371" s="312" t="str">
        <f t="shared" si="55"/>
        <v/>
      </c>
      <c r="E371" s="28" t="str">
        <f t="shared" si="61"/>
        <v/>
      </c>
      <c r="I371" s="310" t="str">
        <f>IFERROR(INDEX('[1]SOTY &amp; Multi Gun Data'!$F$7:$F$410,MATCH((ROW()-6),'[1]SOTY &amp; Multi Gun Data'!$AJ$7:$AJ$410,0),1),"")</f>
        <v/>
      </c>
      <c r="J371" s="311" t="str">
        <f>IF(I371="","",INDEX('[1]SOTY &amp; Multi Gun Data'!G$7:G$410,MATCH($I371,'[1]SOTY &amp; Multi Gun Data'!$F$7:$F$410,0),1))</f>
        <v/>
      </c>
      <c r="K371" s="313" t="str">
        <f>IF(J371="","",INDEX('[1]SOTY &amp; Multi Gun Data'!H$7:H$410,MATCH($I371,'[1]SOTY &amp; Multi Gun Data'!$F$7:$F$410,0),1))</f>
        <v/>
      </c>
      <c r="L371" s="314" t="str">
        <f>IF(K371="","",INDEX('[1]SOTY &amp; Multi Gun Data'!I$7:I$410,MATCH($I371,'[1]SOTY &amp; Multi Gun Data'!$F$7:$F$410,0),1))</f>
        <v/>
      </c>
      <c r="M371" s="312" t="str">
        <f t="shared" si="56"/>
        <v/>
      </c>
      <c r="N371" s="28" t="str">
        <f t="shared" si="62"/>
        <v/>
      </c>
      <c r="R371" s="310" t="str">
        <f>IFERROR(INDEX('[1]SOTY &amp; Multi Gun Data'!$F$7:$F$410,MATCH((ROW()-6),'[1]SOTY &amp; Multi Gun Data'!$AL$7:$AL$410,0),1),"")</f>
        <v/>
      </c>
      <c r="S371" s="311" t="str">
        <f>IF(R371="","",INDEX('[1]SOTY &amp; Multi Gun Data'!G$7:G$410,MATCH($R371,'[1]SOTY &amp; Multi Gun Data'!$F$7:$F$410,0),1))</f>
        <v/>
      </c>
      <c r="T371" s="313" t="str">
        <f>IF(S371="","",INDEX('[1]SOTY &amp; Multi Gun Data'!H$7:H$410,MATCH($R371,'[1]SOTY &amp; Multi Gun Data'!$F$7:$F$410,0),1))</f>
        <v/>
      </c>
      <c r="U371" s="314" t="str">
        <f>IF(T371="","",INDEX('[1]SOTY &amp; Multi Gun Data'!I$7:I$410,MATCH($R371,'[1]SOTY &amp; Multi Gun Data'!$F$7:$F$410,0),1))</f>
        <v/>
      </c>
      <c r="V371" s="312" t="str">
        <f t="shared" si="57"/>
        <v/>
      </c>
      <c r="W371" s="28" t="str">
        <f t="shared" si="63"/>
        <v/>
      </c>
      <c r="AA371" s="310" t="str">
        <f>IFERROR(INDEX('[1]SOTY &amp; Multi Gun Data'!$F$7:$F$410,MATCH((ROW()-6),'[1]SOTY &amp; Multi Gun Data'!$AN$7:$AN$410,0),1),"")</f>
        <v/>
      </c>
      <c r="AB371" s="311" t="str">
        <f>IF($AA371="","",INDEX('[1]SOTY &amp; Multi Gun Data'!G$7:G$410,MATCH($AA371,'[1]SOTY &amp; Multi Gun Data'!$F$7:$F$410,0),1))</f>
        <v/>
      </c>
      <c r="AC371" s="313" t="str">
        <f>IF($AA371="","",INDEX('[1]SOTY &amp; Multi Gun Data'!H$7:H$410,MATCH($AA371,'[1]SOTY &amp; Multi Gun Data'!$F$7:$F$410,0),1))</f>
        <v/>
      </c>
      <c r="AD371" s="315" t="str">
        <f>IF($AA371="","",INDEX('[1]SOTY &amp; Multi Gun Data'!J$7:J$410,MATCH($AA371,'[1]SOTY &amp; Multi Gun Data'!$F$7:$F$410,0),1))</f>
        <v/>
      </c>
      <c r="AE371" s="316" t="str">
        <f>IF($AA371="","",INDEX('[1]SOTY &amp; Multi Gun Data'!K$7:K$410,MATCH($AA371,'[1]SOTY &amp; Multi Gun Data'!$F$7:$F$410,0),1))</f>
        <v/>
      </c>
      <c r="AF371" s="312" t="str">
        <f t="shared" si="58"/>
        <v/>
      </c>
      <c r="AG371" s="28" t="str">
        <f t="shared" si="64"/>
        <v/>
      </c>
      <c r="AK371" s="310" t="str">
        <f>IFERROR(INDEX('[1]SOTY &amp; Multi Gun Data'!$F$7:$F$410,MATCH((ROW()-6),'[1]SOTY &amp; Multi Gun Data'!$AP$7:$AP$410,0),1),"")</f>
        <v/>
      </c>
      <c r="AL371" s="311" t="str">
        <f>IF($AK371="","",INDEX('[1]SOTY &amp; Multi Gun Data'!G$7:G$410,MATCH($AK371,'[1]SOTY &amp; Multi Gun Data'!$F$7:$F$410,0),1))</f>
        <v/>
      </c>
      <c r="AM371" s="313" t="str">
        <f>IF($AK371="","",INDEX('[1]SOTY &amp; Multi Gun Data'!H$7:H$410,MATCH($AK371,'[1]SOTY &amp; Multi Gun Data'!$F$7:$F$410,0),1))</f>
        <v/>
      </c>
      <c r="AN371" s="315" t="str">
        <f>IF($AK371="","",INDEX('[1]SOTY &amp; Multi Gun Data'!J$7:J$410,MATCH($AK371,'[1]SOTY &amp; Multi Gun Data'!$F$7:$F$410,0),1))</f>
        <v/>
      </c>
      <c r="AO371" s="316" t="str">
        <f>IF($AK371="","",INDEX('[1]SOTY &amp; Multi Gun Data'!K$7:K$410,MATCH($AK371,'[1]SOTY &amp; Multi Gun Data'!$F$7:$F$410,0),1))</f>
        <v/>
      </c>
      <c r="AP371" s="312" t="str">
        <f t="shared" si="59"/>
        <v/>
      </c>
      <c r="AQ371" s="28" t="str">
        <f t="shared" si="65"/>
        <v/>
      </c>
      <c r="AU371" s="310" t="str">
        <f>IFERROR(INDEX('[1]SOTY &amp; Multi Gun Data'!$F$7:$F$410,MATCH((ROW()-6),'[1]SOTY &amp; Multi Gun Data'!$AC$7:$AC$410,0),1),"")</f>
        <v/>
      </c>
      <c r="AV371" s="317" t="str">
        <f>IF(AU371="","",INDEX('[1]SOTY &amp; Multi Gun Data'!AB$7:AB$410,MATCH(AU371,'[1]SOTY &amp; Multi Gun Data'!$F$7:$F$410,0),1))</f>
        <v/>
      </c>
      <c r="AW371" s="318" t="str">
        <f t="array" ref="AW371">IF($AU371="","",MAX(IF('[1]SOTY &amp; Multi Gun Data'!$F$7:$F$410=$AU371,'[1]SOTY &amp; Multi Gun Data'!$G$7:$G$410),IF('[1]SOTY &amp; Multi Gun Data'!$F$7:$F$410=$AU371,'[1]SOTY &amp; Multi Gun Data'!$H$7:$H$410)))</f>
        <v/>
      </c>
      <c r="AX371" s="319" t="str">
        <f t="shared" si="60"/>
        <v/>
      </c>
    </row>
    <row r="372" spans="1:50" ht="16.7" x14ac:dyDescent="0.35">
      <c r="A372" s="310" t="str">
        <f>IFERROR(INDEX('[1]SOTY &amp; Multi Gun Data'!$F$7:$F$410,MATCH((ROW()-6),'[1]SOTY &amp; Multi Gun Data'!$AH$7:$AH$410,0),1),"")</f>
        <v/>
      </c>
      <c r="B372" s="311" t="str">
        <f>IF($A372="","",INDEX('[1]SOTY &amp; Multi Gun Data'!G$7:G$410,MATCH($A372,'[1]SOTY &amp; Multi Gun Data'!$F$7:$F$410,0),1))</f>
        <v/>
      </c>
      <c r="C372" s="311" t="str">
        <f>IF($A372="","",INDEX('[1]SOTY &amp; Multi Gun Data'!H$7:H$410,MATCH($A372,'[1]SOTY &amp; Multi Gun Data'!$F$7:$F$410,0),1))</f>
        <v/>
      </c>
      <c r="D372" s="312" t="str">
        <f t="shared" si="55"/>
        <v/>
      </c>
      <c r="E372" s="28" t="str">
        <f t="shared" si="61"/>
        <v/>
      </c>
      <c r="I372" s="310" t="str">
        <f>IFERROR(INDEX('[1]SOTY &amp; Multi Gun Data'!$F$7:$F$410,MATCH((ROW()-6),'[1]SOTY &amp; Multi Gun Data'!$AJ$7:$AJ$410,0),1),"")</f>
        <v/>
      </c>
      <c r="J372" s="311" t="str">
        <f>IF(I372="","",INDEX('[1]SOTY &amp; Multi Gun Data'!G$7:G$410,MATCH($I372,'[1]SOTY &amp; Multi Gun Data'!$F$7:$F$410,0),1))</f>
        <v/>
      </c>
      <c r="K372" s="313" t="str">
        <f>IF(J372="","",INDEX('[1]SOTY &amp; Multi Gun Data'!H$7:H$410,MATCH($I372,'[1]SOTY &amp; Multi Gun Data'!$F$7:$F$410,0),1))</f>
        <v/>
      </c>
      <c r="L372" s="314" t="str">
        <f>IF(K372="","",INDEX('[1]SOTY &amp; Multi Gun Data'!I$7:I$410,MATCH($I372,'[1]SOTY &amp; Multi Gun Data'!$F$7:$F$410,0),1))</f>
        <v/>
      </c>
      <c r="M372" s="312" t="str">
        <f t="shared" si="56"/>
        <v/>
      </c>
      <c r="N372" s="28" t="str">
        <f t="shared" si="62"/>
        <v/>
      </c>
      <c r="R372" s="310" t="str">
        <f>IFERROR(INDEX('[1]SOTY &amp; Multi Gun Data'!$F$7:$F$410,MATCH((ROW()-6),'[1]SOTY &amp; Multi Gun Data'!$AL$7:$AL$410,0),1),"")</f>
        <v/>
      </c>
      <c r="S372" s="311" t="str">
        <f>IF(R372="","",INDEX('[1]SOTY &amp; Multi Gun Data'!G$7:G$410,MATCH($R372,'[1]SOTY &amp; Multi Gun Data'!$F$7:$F$410,0),1))</f>
        <v/>
      </c>
      <c r="T372" s="313" t="str">
        <f>IF(S372="","",INDEX('[1]SOTY &amp; Multi Gun Data'!H$7:H$410,MATCH($R372,'[1]SOTY &amp; Multi Gun Data'!$F$7:$F$410,0),1))</f>
        <v/>
      </c>
      <c r="U372" s="314" t="str">
        <f>IF(T372="","",INDEX('[1]SOTY &amp; Multi Gun Data'!I$7:I$410,MATCH($R372,'[1]SOTY &amp; Multi Gun Data'!$F$7:$F$410,0),1))</f>
        <v/>
      </c>
      <c r="V372" s="312" t="str">
        <f t="shared" si="57"/>
        <v/>
      </c>
      <c r="W372" s="28" t="str">
        <f t="shared" si="63"/>
        <v/>
      </c>
      <c r="AA372" s="310" t="str">
        <f>IFERROR(INDEX('[1]SOTY &amp; Multi Gun Data'!$F$7:$F$410,MATCH((ROW()-6),'[1]SOTY &amp; Multi Gun Data'!$AN$7:$AN$410,0),1),"")</f>
        <v/>
      </c>
      <c r="AB372" s="311" t="str">
        <f>IF($AA372="","",INDEX('[1]SOTY &amp; Multi Gun Data'!G$7:G$410,MATCH($AA372,'[1]SOTY &amp; Multi Gun Data'!$F$7:$F$410,0),1))</f>
        <v/>
      </c>
      <c r="AC372" s="313" t="str">
        <f>IF($AA372="","",INDEX('[1]SOTY &amp; Multi Gun Data'!H$7:H$410,MATCH($AA372,'[1]SOTY &amp; Multi Gun Data'!$F$7:$F$410,0),1))</f>
        <v/>
      </c>
      <c r="AD372" s="315" t="str">
        <f>IF($AA372="","",INDEX('[1]SOTY &amp; Multi Gun Data'!J$7:J$410,MATCH($AA372,'[1]SOTY &amp; Multi Gun Data'!$F$7:$F$410,0),1))</f>
        <v/>
      </c>
      <c r="AE372" s="316" t="str">
        <f>IF($AA372="","",INDEX('[1]SOTY &amp; Multi Gun Data'!K$7:K$410,MATCH($AA372,'[1]SOTY &amp; Multi Gun Data'!$F$7:$F$410,0),1))</f>
        <v/>
      </c>
      <c r="AF372" s="312" t="str">
        <f t="shared" si="58"/>
        <v/>
      </c>
      <c r="AG372" s="28" t="str">
        <f t="shared" si="64"/>
        <v/>
      </c>
      <c r="AK372" s="310" t="str">
        <f>IFERROR(INDEX('[1]SOTY &amp; Multi Gun Data'!$F$7:$F$410,MATCH((ROW()-6),'[1]SOTY &amp; Multi Gun Data'!$AP$7:$AP$410,0),1),"")</f>
        <v/>
      </c>
      <c r="AL372" s="311" t="str">
        <f>IF($AK372="","",INDEX('[1]SOTY &amp; Multi Gun Data'!G$7:G$410,MATCH($AK372,'[1]SOTY &amp; Multi Gun Data'!$F$7:$F$410,0),1))</f>
        <v/>
      </c>
      <c r="AM372" s="313" t="str">
        <f>IF($AK372="","",INDEX('[1]SOTY &amp; Multi Gun Data'!H$7:H$410,MATCH($AK372,'[1]SOTY &amp; Multi Gun Data'!$F$7:$F$410,0),1))</f>
        <v/>
      </c>
      <c r="AN372" s="315" t="str">
        <f>IF($AK372="","",INDEX('[1]SOTY &amp; Multi Gun Data'!J$7:J$410,MATCH($AK372,'[1]SOTY &amp; Multi Gun Data'!$F$7:$F$410,0),1))</f>
        <v/>
      </c>
      <c r="AO372" s="316" t="str">
        <f>IF($AK372="","",INDEX('[1]SOTY &amp; Multi Gun Data'!K$7:K$410,MATCH($AK372,'[1]SOTY &amp; Multi Gun Data'!$F$7:$F$410,0),1))</f>
        <v/>
      </c>
      <c r="AP372" s="312" t="str">
        <f t="shared" si="59"/>
        <v/>
      </c>
      <c r="AQ372" s="28" t="str">
        <f t="shared" si="65"/>
        <v/>
      </c>
      <c r="AU372" s="310" t="str">
        <f>IFERROR(INDEX('[1]SOTY &amp; Multi Gun Data'!$F$7:$F$410,MATCH((ROW()-6),'[1]SOTY &amp; Multi Gun Data'!$AC$7:$AC$410,0),1),"")</f>
        <v/>
      </c>
      <c r="AV372" s="317" t="str">
        <f>IF(AU372="","",INDEX('[1]SOTY &amp; Multi Gun Data'!AB$7:AB$410,MATCH(AU372,'[1]SOTY &amp; Multi Gun Data'!$F$7:$F$410,0),1))</f>
        <v/>
      </c>
      <c r="AW372" s="318" t="str">
        <f t="array" ref="AW372">IF($AU372="","",MAX(IF('[1]SOTY &amp; Multi Gun Data'!$F$7:$F$410=$AU372,'[1]SOTY &amp; Multi Gun Data'!$G$7:$G$410),IF('[1]SOTY &amp; Multi Gun Data'!$F$7:$F$410=$AU372,'[1]SOTY &amp; Multi Gun Data'!$H$7:$H$410)))</f>
        <v/>
      </c>
      <c r="AX372" s="319" t="str">
        <f t="shared" si="60"/>
        <v/>
      </c>
    </row>
    <row r="373" spans="1:50" ht="16.7" x14ac:dyDescent="0.35">
      <c r="A373" s="310" t="str">
        <f>IFERROR(INDEX('[1]SOTY &amp; Multi Gun Data'!$F$7:$F$410,MATCH((ROW()-6),'[1]SOTY &amp; Multi Gun Data'!$AH$7:$AH$410,0),1),"")</f>
        <v/>
      </c>
      <c r="B373" s="311" t="str">
        <f>IF($A373="","",INDEX('[1]SOTY &amp; Multi Gun Data'!G$7:G$410,MATCH($A373,'[1]SOTY &amp; Multi Gun Data'!$F$7:$F$410,0),1))</f>
        <v/>
      </c>
      <c r="C373" s="311" t="str">
        <f>IF($A373="","",INDEX('[1]SOTY &amp; Multi Gun Data'!H$7:H$410,MATCH($A373,'[1]SOTY &amp; Multi Gun Data'!$F$7:$F$410,0),1))</f>
        <v/>
      </c>
      <c r="D373" s="312" t="str">
        <f t="shared" si="55"/>
        <v/>
      </c>
      <c r="E373" s="28" t="str">
        <f t="shared" si="61"/>
        <v/>
      </c>
      <c r="I373" s="310" t="str">
        <f>IFERROR(INDEX('[1]SOTY &amp; Multi Gun Data'!$F$7:$F$410,MATCH((ROW()-6),'[1]SOTY &amp; Multi Gun Data'!$AJ$7:$AJ$410,0),1),"")</f>
        <v/>
      </c>
      <c r="J373" s="311" t="str">
        <f>IF(I373="","",INDEX('[1]SOTY &amp; Multi Gun Data'!G$7:G$410,MATCH($I373,'[1]SOTY &amp; Multi Gun Data'!$F$7:$F$410,0),1))</f>
        <v/>
      </c>
      <c r="K373" s="313" t="str">
        <f>IF(J373="","",INDEX('[1]SOTY &amp; Multi Gun Data'!H$7:H$410,MATCH($I373,'[1]SOTY &amp; Multi Gun Data'!$F$7:$F$410,0),1))</f>
        <v/>
      </c>
      <c r="L373" s="314" t="str">
        <f>IF(K373="","",INDEX('[1]SOTY &amp; Multi Gun Data'!I$7:I$410,MATCH($I373,'[1]SOTY &amp; Multi Gun Data'!$F$7:$F$410,0),1))</f>
        <v/>
      </c>
      <c r="M373" s="312" t="str">
        <f t="shared" si="56"/>
        <v/>
      </c>
      <c r="N373" s="28" t="str">
        <f t="shared" si="62"/>
        <v/>
      </c>
      <c r="R373" s="310" t="str">
        <f>IFERROR(INDEX('[1]SOTY &amp; Multi Gun Data'!$F$7:$F$410,MATCH((ROW()-6),'[1]SOTY &amp; Multi Gun Data'!$AL$7:$AL$410,0),1),"")</f>
        <v/>
      </c>
      <c r="S373" s="311" t="str">
        <f>IF(R373="","",INDEX('[1]SOTY &amp; Multi Gun Data'!G$7:G$410,MATCH($R373,'[1]SOTY &amp; Multi Gun Data'!$F$7:$F$410,0),1))</f>
        <v/>
      </c>
      <c r="T373" s="313" t="str">
        <f>IF(S373="","",INDEX('[1]SOTY &amp; Multi Gun Data'!H$7:H$410,MATCH($R373,'[1]SOTY &amp; Multi Gun Data'!$F$7:$F$410,0),1))</f>
        <v/>
      </c>
      <c r="U373" s="314" t="str">
        <f>IF(T373="","",INDEX('[1]SOTY &amp; Multi Gun Data'!I$7:I$410,MATCH($R373,'[1]SOTY &amp; Multi Gun Data'!$F$7:$F$410,0),1))</f>
        <v/>
      </c>
      <c r="V373" s="312" t="str">
        <f t="shared" si="57"/>
        <v/>
      </c>
      <c r="W373" s="28" t="str">
        <f t="shared" si="63"/>
        <v/>
      </c>
      <c r="AA373" s="310" t="str">
        <f>IFERROR(INDEX('[1]SOTY &amp; Multi Gun Data'!$F$7:$F$410,MATCH((ROW()-6),'[1]SOTY &amp; Multi Gun Data'!$AN$7:$AN$410,0),1),"")</f>
        <v/>
      </c>
      <c r="AB373" s="311" t="str">
        <f>IF($AA373="","",INDEX('[1]SOTY &amp; Multi Gun Data'!G$7:G$410,MATCH($AA373,'[1]SOTY &amp; Multi Gun Data'!$F$7:$F$410,0),1))</f>
        <v/>
      </c>
      <c r="AC373" s="313" t="str">
        <f>IF($AA373="","",INDEX('[1]SOTY &amp; Multi Gun Data'!H$7:H$410,MATCH($AA373,'[1]SOTY &amp; Multi Gun Data'!$F$7:$F$410,0),1))</f>
        <v/>
      </c>
      <c r="AD373" s="315" t="str">
        <f>IF($AA373="","",INDEX('[1]SOTY &amp; Multi Gun Data'!J$7:J$410,MATCH($AA373,'[1]SOTY &amp; Multi Gun Data'!$F$7:$F$410,0),1))</f>
        <v/>
      </c>
      <c r="AE373" s="316" t="str">
        <f>IF($AA373="","",INDEX('[1]SOTY &amp; Multi Gun Data'!K$7:K$410,MATCH($AA373,'[1]SOTY &amp; Multi Gun Data'!$F$7:$F$410,0),1))</f>
        <v/>
      </c>
      <c r="AF373" s="312" t="str">
        <f t="shared" si="58"/>
        <v/>
      </c>
      <c r="AG373" s="28" t="str">
        <f t="shared" si="64"/>
        <v/>
      </c>
      <c r="AK373" s="310" t="str">
        <f>IFERROR(INDEX('[1]SOTY &amp; Multi Gun Data'!$F$7:$F$410,MATCH((ROW()-6),'[1]SOTY &amp; Multi Gun Data'!$AP$7:$AP$410,0),1),"")</f>
        <v/>
      </c>
      <c r="AL373" s="311" t="str">
        <f>IF($AK373="","",INDEX('[1]SOTY &amp; Multi Gun Data'!G$7:G$410,MATCH($AK373,'[1]SOTY &amp; Multi Gun Data'!$F$7:$F$410,0),1))</f>
        <v/>
      </c>
      <c r="AM373" s="313" t="str">
        <f>IF($AK373="","",INDEX('[1]SOTY &amp; Multi Gun Data'!H$7:H$410,MATCH($AK373,'[1]SOTY &amp; Multi Gun Data'!$F$7:$F$410,0),1))</f>
        <v/>
      </c>
      <c r="AN373" s="315" t="str">
        <f>IF($AK373="","",INDEX('[1]SOTY &amp; Multi Gun Data'!J$7:J$410,MATCH($AK373,'[1]SOTY &amp; Multi Gun Data'!$F$7:$F$410,0),1))</f>
        <v/>
      </c>
      <c r="AO373" s="316" t="str">
        <f>IF($AK373="","",INDEX('[1]SOTY &amp; Multi Gun Data'!K$7:K$410,MATCH($AK373,'[1]SOTY &amp; Multi Gun Data'!$F$7:$F$410,0),1))</f>
        <v/>
      </c>
      <c r="AP373" s="312" t="str">
        <f t="shared" si="59"/>
        <v/>
      </c>
      <c r="AQ373" s="28" t="str">
        <f t="shared" si="65"/>
        <v/>
      </c>
      <c r="AU373" s="310" t="str">
        <f>IFERROR(INDEX('[1]SOTY &amp; Multi Gun Data'!$F$7:$F$410,MATCH((ROW()-6),'[1]SOTY &amp; Multi Gun Data'!$AC$7:$AC$410,0),1),"")</f>
        <v/>
      </c>
      <c r="AV373" s="317" t="str">
        <f>IF(AU373="","",INDEX('[1]SOTY &amp; Multi Gun Data'!AB$7:AB$410,MATCH(AU373,'[1]SOTY &amp; Multi Gun Data'!$F$7:$F$410,0),1))</f>
        <v/>
      </c>
      <c r="AW373" s="318" t="str">
        <f t="array" ref="AW373">IF($AU373="","",MAX(IF('[1]SOTY &amp; Multi Gun Data'!$F$7:$F$410=$AU373,'[1]SOTY &amp; Multi Gun Data'!$G$7:$G$410),IF('[1]SOTY &amp; Multi Gun Data'!$F$7:$F$410=$AU373,'[1]SOTY &amp; Multi Gun Data'!$H$7:$H$410)))</f>
        <v/>
      </c>
      <c r="AX373" s="319" t="str">
        <f t="shared" si="60"/>
        <v/>
      </c>
    </row>
    <row r="374" spans="1:50" ht="16.7" x14ac:dyDescent="0.35">
      <c r="A374" s="310" t="str">
        <f>IFERROR(INDEX('[1]SOTY &amp; Multi Gun Data'!$F$7:$F$410,MATCH((ROW()-6),'[1]SOTY &amp; Multi Gun Data'!$AH$7:$AH$410,0),1),"")</f>
        <v/>
      </c>
      <c r="B374" s="311" t="str">
        <f>IF($A374="","",INDEX('[1]SOTY &amp; Multi Gun Data'!G$7:G$410,MATCH($A374,'[1]SOTY &amp; Multi Gun Data'!$F$7:$F$410,0),1))</f>
        <v/>
      </c>
      <c r="C374" s="311" t="str">
        <f>IF($A374="","",INDEX('[1]SOTY &amp; Multi Gun Data'!H$7:H$410,MATCH($A374,'[1]SOTY &amp; Multi Gun Data'!$F$7:$F$410,0),1))</f>
        <v/>
      </c>
      <c r="D374" s="312" t="str">
        <f t="shared" si="55"/>
        <v/>
      </c>
      <c r="E374" s="28" t="str">
        <f t="shared" si="61"/>
        <v/>
      </c>
      <c r="I374" s="310" t="str">
        <f>IFERROR(INDEX('[1]SOTY &amp; Multi Gun Data'!$F$7:$F$410,MATCH((ROW()-6),'[1]SOTY &amp; Multi Gun Data'!$AJ$7:$AJ$410,0),1),"")</f>
        <v/>
      </c>
      <c r="J374" s="311" t="str">
        <f>IF(I374="","",INDEX('[1]SOTY &amp; Multi Gun Data'!G$7:G$410,MATCH($I374,'[1]SOTY &amp; Multi Gun Data'!$F$7:$F$410,0),1))</f>
        <v/>
      </c>
      <c r="K374" s="313" t="str">
        <f>IF(J374="","",INDEX('[1]SOTY &amp; Multi Gun Data'!H$7:H$410,MATCH($I374,'[1]SOTY &amp; Multi Gun Data'!$F$7:$F$410,0),1))</f>
        <v/>
      </c>
      <c r="L374" s="314" t="str">
        <f>IF(K374="","",INDEX('[1]SOTY &amp; Multi Gun Data'!I$7:I$410,MATCH($I374,'[1]SOTY &amp; Multi Gun Data'!$F$7:$F$410,0),1))</f>
        <v/>
      </c>
      <c r="M374" s="312" t="str">
        <f t="shared" si="56"/>
        <v/>
      </c>
      <c r="N374" s="28" t="str">
        <f t="shared" si="62"/>
        <v/>
      </c>
      <c r="R374" s="310" t="str">
        <f>IFERROR(INDEX('[1]SOTY &amp; Multi Gun Data'!$F$7:$F$410,MATCH((ROW()-6),'[1]SOTY &amp; Multi Gun Data'!$AL$7:$AL$410,0),1),"")</f>
        <v/>
      </c>
      <c r="S374" s="311" t="str">
        <f>IF(R374="","",INDEX('[1]SOTY &amp; Multi Gun Data'!G$7:G$410,MATCH($R374,'[1]SOTY &amp; Multi Gun Data'!$F$7:$F$410,0),1))</f>
        <v/>
      </c>
      <c r="T374" s="313" t="str">
        <f>IF(S374="","",INDEX('[1]SOTY &amp; Multi Gun Data'!H$7:H$410,MATCH($R374,'[1]SOTY &amp; Multi Gun Data'!$F$7:$F$410,0),1))</f>
        <v/>
      </c>
      <c r="U374" s="314" t="str">
        <f>IF(T374="","",INDEX('[1]SOTY &amp; Multi Gun Data'!I$7:I$410,MATCH($R374,'[1]SOTY &amp; Multi Gun Data'!$F$7:$F$410,0),1))</f>
        <v/>
      </c>
      <c r="V374" s="312" t="str">
        <f t="shared" si="57"/>
        <v/>
      </c>
      <c r="W374" s="28" t="str">
        <f t="shared" si="63"/>
        <v/>
      </c>
      <c r="AA374" s="310" t="str">
        <f>IFERROR(INDEX('[1]SOTY &amp; Multi Gun Data'!$F$7:$F$410,MATCH((ROW()-6),'[1]SOTY &amp; Multi Gun Data'!$AN$7:$AN$410,0),1),"")</f>
        <v/>
      </c>
      <c r="AB374" s="311" t="str">
        <f>IF($AA374="","",INDEX('[1]SOTY &amp; Multi Gun Data'!G$7:G$410,MATCH($AA374,'[1]SOTY &amp; Multi Gun Data'!$F$7:$F$410,0),1))</f>
        <v/>
      </c>
      <c r="AC374" s="313" t="str">
        <f>IF($AA374="","",INDEX('[1]SOTY &amp; Multi Gun Data'!H$7:H$410,MATCH($AA374,'[1]SOTY &amp; Multi Gun Data'!$F$7:$F$410,0),1))</f>
        <v/>
      </c>
      <c r="AD374" s="315" t="str">
        <f>IF($AA374="","",INDEX('[1]SOTY &amp; Multi Gun Data'!J$7:J$410,MATCH($AA374,'[1]SOTY &amp; Multi Gun Data'!$F$7:$F$410,0),1))</f>
        <v/>
      </c>
      <c r="AE374" s="316" t="str">
        <f>IF($AA374="","",INDEX('[1]SOTY &amp; Multi Gun Data'!K$7:K$410,MATCH($AA374,'[1]SOTY &amp; Multi Gun Data'!$F$7:$F$410,0),1))</f>
        <v/>
      </c>
      <c r="AF374" s="312" t="str">
        <f t="shared" si="58"/>
        <v/>
      </c>
      <c r="AG374" s="28" t="str">
        <f t="shared" si="64"/>
        <v/>
      </c>
      <c r="AK374" s="310" t="str">
        <f>IFERROR(INDEX('[1]SOTY &amp; Multi Gun Data'!$F$7:$F$410,MATCH((ROW()-6),'[1]SOTY &amp; Multi Gun Data'!$AP$7:$AP$410,0),1),"")</f>
        <v/>
      </c>
      <c r="AL374" s="311" t="str">
        <f>IF($AK374="","",INDEX('[1]SOTY &amp; Multi Gun Data'!G$7:G$410,MATCH($AK374,'[1]SOTY &amp; Multi Gun Data'!$F$7:$F$410,0),1))</f>
        <v/>
      </c>
      <c r="AM374" s="313" t="str">
        <f>IF($AK374="","",INDEX('[1]SOTY &amp; Multi Gun Data'!H$7:H$410,MATCH($AK374,'[1]SOTY &amp; Multi Gun Data'!$F$7:$F$410,0),1))</f>
        <v/>
      </c>
      <c r="AN374" s="315" t="str">
        <f>IF($AK374="","",INDEX('[1]SOTY &amp; Multi Gun Data'!J$7:J$410,MATCH($AK374,'[1]SOTY &amp; Multi Gun Data'!$F$7:$F$410,0),1))</f>
        <v/>
      </c>
      <c r="AO374" s="316" t="str">
        <f>IF($AK374="","",INDEX('[1]SOTY &amp; Multi Gun Data'!K$7:K$410,MATCH($AK374,'[1]SOTY &amp; Multi Gun Data'!$F$7:$F$410,0),1))</f>
        <v/>
      </c>
      <c r="AP374" s="312" t="str">
        <f t="shared" si="59"/>
        <v/>
      </c>
      <c r="AQ374" s="28" t="str">
        <f t="shared" si="65"/>
        <v/>
      </c>
      <c r="AU374" s="310" t="str">
        <f>IFERROR(INDEX('[1]SOTY &amp; Multi Gun Data'!$F$7:$F$410,MATCH((ROW()-6),'[1]SOTY &amp; Multi Gun Data'!$AC$7:$AC$410,0),1),"")</f>
        <v/>
      </c>
      <c r="AV374" s="317" t="str">
        <f>IF(AU374="","",INDEX('[1]SOTY &amp; Multi Gun Data'!AB$7:AB$410,MATCH(AU374,'[1]SOTY &amp; Multi Gun Data'!$F$7:$F$410,0),1))</f>
        <v/>
      </c>
      <c r="AW374" s="318" t="str">
        <f t="array" ref="AW374">IF($AU374="","",MAX(IF('[1]SOTY &amp; Multi Gun Data'!$F$7:$F$410=$AU374,'[1]SOTY &amp; Multi Gun Data'!$G$7:$G$410),IF('[1]SOTY &amp; Multi Gun Data'!$F$7:$F$410=$AU374,'[1]SOTY &amp; Multi Gun Data'!$H$7:$H$410)))</f>
        <v/>
      </c>
      <c r="AX374" s="319" t="str">
        <f t="shared" si="60"/>
        <v/>
      </c>
    </row>
    <row r="375" spans="1:50" ht="16.7" x14ac:dyDescent="0.35">
      <c r="A375" s="310" t="str">
        <f>IFERROR(INDEX('[1]SOTY &amp; Multi Gun Data'!$F$7:$F$410,MATCH((ROW()-6),'[1]SOTY &amp; Multi Gun Data'!$AH$7:$AH$410,0),1),"")</f>
        <v/>
      </c>
      <c r="B375" s="311" t="str">
        <f>IF($A375="","",INDEX('[1]SOTY &amp; Multi Gun Data'!G$7:G$410,MATCH($A375,'[1]SOTY &amp; Multi Gun Data'!$F$7:$F$410,0),1))</f>
        <v/>
      </c>
      <c r="C375" s="311" t="str">
        <f>IF($A375="","",INDEX('[1]SOTY &amp; Multi Gun Data'!H$7:H$410,MATCH($A375,'[1]SOTY &amp; Multi Gun Data'!$F$7:$F$410,0),1))</f>
        <v/>
      </c>
      <c r="D375" s="312" t="str">
        <f t="shared" si="55"/>
        <v/>
      </c>
      <c r="E375" s="28" t="str">
        <f t="shared" si="61"/>
        <v/>
      </c>
      <c r="I375" s="310" t="str">
        <f>IFERROR(INDEX('[1]SOTY &amp; Multi Gun Data'!$F$7:$F$410,MATCH((ROW()-6),'[1]SOTY &amp; Multi Gun Data'!$AJ$7:$AJ$410,0),1),"")</f>
        <v/>
      </c>
      <c r="J375" s="311" t="str">
        <f>IF(I375="","",INDEX('[1]SOTY &amp; Multi Gun Data'!G$7:G$410,MATCH($I375,'[1]SOTY &amp; Multi Gun Data'!$F$7:$F$410,0),1))</f>
        <v/>
      </c>
      <c r="K375" s="313" t="str">
        <f>IF(J375="","",INDEX('[1]SOTY &amp; Multi Gun Data'!H$7:H$410,MATCH($I375,'[1]SOTY &amp; Multi Gun Data'!$F$7:$F$410,0),1))</f>
        <v/>
      </c>
      <c r="L375" s="314" t="str">
        <f>IF(K375="","",INDEX('[1]SOTY &amp; Multi Gun Data'!I$7:I$410,MATCH($I375,'[1]SOTY &amp; Multi Gun Data'!$F$7:$F$410,0),1))</f>
        <v/>
      </c>
      <c r="M375" s="312" t="str">
        <f t="shared" si="56"/>
        <v/>
      </c>
      <c r="N375" s="28" t="str">
        <f t="shared" si="62"/>
        <v/>
      </c>
      <c r="R375" s="310" t="str">
        <f>IFERROR(INDEX('[1]SOTY &amp; Multi Gun Data'!$F$7:$F$410,MATCH((ROW()-6),'[1]SOTY &amp; Multi Gun Data'!$AL$7:$AL$410,0),1),"")</f>
        <v/>
      </c>
      <c r="S375" s="311" t="str">
        <f>IF(R375="","",INDEX('[1]SOTY &amp; Multi Gun Data'!G$7:G$410,MATCH($R375,'[1]SOTY &amp; Multi Gun Data'!$F$7:$F$410,0),1))</f>
        <v/>
      </c>
      <c r="T375" s="313" t="str">
        <f>IF(S375="","",INDEX('[1]SOTY &amp; Multi Gun Data'!H$7:H$410,MATCH($R375,'[1]SOTY &amp; Multi Gun Data'!$F$7:$F$410,0),1))</f>
        <v/>
      </c>
      <c r="U375" s="314" t="str">
        <f>IF(T375="","",INDEX('[1]SOTY &amp; Multi Gun Data'!I$7:I$410,MATCH($R375,'[1]SOTY &amp; Multi Gun Data'!$F$7:$F$410,0),1))</f>
        <v/>
      </c>
      <c r="V375" s="312" t="str">
        <f t="shared" si="57"/>
        <v/>
      </c>
      <c r="W375" s="28" t="str">
        <f t="shared" si="63"/>
        <v/>
      </c>
      <c r="AA375" s="310" t="str">
        <f>IFERROR(INDEX('[1]SOTY &amp; Multi Gun Data'!$F$7:$F$410,MATCH((ROW()-6),'[1]SOTY &amp; Multi Gun Data'!$AN$7:$AN$410,0),1),"")</f>
        <v/>
      </c>
      <c r="AB375" s="311" t="str">
        <f>IF($AA375="","",INDEX('[1]SOTY &amp; Multi Gun Data'!G$7:G$410,MATCH($AA375,'[1]SOTY &amp; Multi Gun Data'!$F$7:$F$410,0),1))</f>
        <v/>
      </c>
      <c r="AC375" s="313" t="str">
        <f>IF($AA375="","",INDEX('[1]SOTY &amp; Multi Gun Data'!H$7:H$410,MATCH($AA375,'[1]SOTY &amp; Multi Gun Data'!$F$7:$F$410,0),1))</f>
        <v/>
      </c>
      <c r="AD375" s="315" t="str">
        <f>IF($AA375="","",INDEX('[1]SOTY &amp; Multi Gun Data'!J$7:J$410,MATCH($AA375,'[1]SOTY &amp; Multi Gun Data'!$F$7:$F$410,0),1))</f>
        <v/>
      </c>
      <c r="AE375" s="316" t="str">
        <f>IF($AA375="","",INDEX('[1]SOTY &amp; Multi Gun Data'!K$7:K$410,MATCH($AA375,'[1]SOTY &amp; Multi Gun Data'!$F$7:$F$410,0),1))</f>
        <v/>
      </c>
      <c r="AF375" s="312" t="str">
        <f t="shared" si="58"/>
        <v/>
      </c>
      <c r="AG375" s="28" t="str">
        <f t="shared" si="64"/>
        <v/>
      </c>
      <c r="AK375" s="310" t="str">
        <f>IFERROR(INDEX('[1]SOTY &amp; Multi Gun Data'!$F$7:$F$410,MATCH((ROW()-6),'[1]SOTY &amp; Multi Gun Data'!$AP$7:$AP$410,0),1),"")</f>
        <v/>
      </c>
      <c r="AL375" s="311" t="str">
        <f>IF($AK375="","",INDEX('[1]SOTY &amp; Multi Gun Data'!G$7:G$410,MATCH($AK375,'[1]SOTY &amp; Multi Gun Data'!$F$7:$F$410,0),1))</f>
        <v/>
      </c>
      <c r="AM375" s="313" t="str">
        <f>IF($AK375="","",INDEX('[1]SOTY &amp; Multi Gun Data'!H$7:H$410,MATCH($AK375,'[1]SOTY &amp; Multi Gun Data'!$F$7:$F$410,0),1))</f>
        <v/>
      </c>
      <c r="AN375" s="315" t="str">
        <f>IF($AK375="","",INDEX('[1]SOTY &amp; Multi Gun Data'!J$7:J$410,MATCH($AK375,'[1]SOTY &amp; Multi Gun Data'!$F$7:$F$410,0),1))</f>
        <v/>
      </c>
      <c r="AO375" s="316" t="str">
        <f>IF($AK375="","",INDEX('[1]SOTY &amp; Multi Gun Data'!K$7:K$410,MATCH($AK375,'[1]SOTY &amp; Multi Gun Data'!$F$7:$F$410,0),1))</f>
        <v/>
      </c>
      <c r="AP375" s="312" t="str">
        <f t="shared" si="59"/>
        <v/>
      </c>
      <c r="AQ375" s="28" t="str">
        <f t="shared" si="65"/>
        <v/>
      </c>
      <c r="AU375" s="310" t="str">
        <f>IFERROR(INDEX('[1]SOTY &amp; Multi Gun Data'!$F$7:$F$410,MATCH((ROW()-6),'[1]SOTY &amp; Multi Gun Data'!$AC$7:$AC$410,0),1),"")</f>
        <v/>
      </c>
      <c r="AV375" s="317" t="str">
        <f>IF(AU375="","",INDEX('[1]SOTY &amp; Multi Gun Data'!AB$7:AB$410,MATCH(AU375,'[1]SOTY &amp; Multi Gun Data'!$F$7:$F$410,0),1))</f>
        <v/>
      </c>
      <c r="AW375" s="318" t="str">
        <f t="array" ref="AW375">IF($AU375="","",MAX(IF('[1]SOTY &amp; Multi Gun Data'!$F$7:$F$410=$AU375,'[1]SOTY &amp; Multi Gun Data'!$G$7:$G$410),IF('[1]SOTY &amp; Multi Gun Data'!$F$7:$F$410=$AU375,'[1]SOTY &amp; Multi Gun Data'!$H$7:$H$410)))</f>
        <v/>
      </c>
      <c r="AX375" s="319" t="str">
        <f t="shared" si="60"/>
        <v/>
      </c>
    </row>
    <row r="376" spans="1:50" ht="16.7" x14ac:dyDescent="0.35">
      <c r="A376" s="310" t="str">
        <f>IFERROR(INDEX('[1]SOTY &amp; Multi Gun Data'!$F$7:$F$410,MATCH((ROW()-6),'[1]SOTY &amp; Multi Gun Data'!$AH$7:$AH$410,0),1),"")</f>
        <v/>
      </c>
      <c r="B376" s="311" t="str">
        <f>IF($A376="","",INDEX('[1]SOTY &amp; Multi Gun Data'!G$7:G$410,MATCH($A376,'[1]SOTY &amp; Multi Gun Data'!$F$7:$F$410,0),1))</f>
        <v/>
      </c>
      <c r="C376" s="311" t="str">
        <f>IF($A376="","",INDEX('[1]SOTY &amp; Multi Gun Data'!H$7:H$410,MATCH($A376,'[1]SOTY &amp; Multi Gun Data'!$F$7:$F$410,0),1))</f>
        <v/>
      </c>
      <c r="D376" s="312" t="str">
        <f t="shared" si="55"/>
        <v/>
      </c>
      <c r="E376" s="28" t="str">
        <f t="shared" si="61"/>
        <v/>
      </c>
      <c r="I376" s="310" t="str">
        <f>IFERROR(INDEX('[1]SOTY &amp; Multi Gun Data'!$F$7:$F$410,MATCH((ROW()-6),'[1]SOTY &amp; Multi Gun Data'!$AJ$7:$AJ$410,0),1),"")</f>
        <v/>
      </c>
      <c r="J376" s="311" t="str">
        <f>IF(I376="","",INDEX('[1]SOTY &amp; Multi Gun Data'!G$7:G$410,MATCH($I376,'[1]SOTY &amp; Multi Gun Data'!$F$7:$F$410,0),1))</f>
        <v/>
      </c>
      <c r="K376" s="313" t="str">
        <f>IF(J376="","",INDEX('[1]SOTY &amp; Multi Gun Data'!H$7:H$410,MATCH($I376,'[1]SOTY &amp; Multi Gun Data'!$F$7:$F$410,0),1))</f>
        <v/>
      </c>
      <c r="L376" s="314" t="str">
        <f>IF(K376="","",INDEX('[1]SOTY &amp; Multi Gun Data'!I$7:I$410,MATCH($I376,'[1]SOTY &amp; Multi Gun Data'!$F$7:$F$410,0),1))</f>
        <v/>
      </c>
      <c r="M376" s="312" t="str">
        <f t="shared" si="56"/>
        <v/>
      </c>
      <c r="N376" s="28" t="str">
        <f t="shared" si="62"/>
        <v/>
      </c>
      <c r="R376" s="310" t="str">
        <f>IFERROR(INDEX('[1]SOTY &amp; Multi Gun Data'!$F$7:$F$410,MATCH((ROW()-6),'[1]SOTY &amp; Multi Gun Data'!$AL$7:$AL$410,0),1),"")</f>
        <v/>
      </c>
      <c r="S376" s="311" t="str">
        <f>IF(R376="","",INDEX('[1]SOTY &amp; Multi Gun Data'!G$7:G$410,MATCH($R376,'[1]SOTY &amp; Multi Gun Data'!$F$7:$F$410,0),1))</f>
        <v/>
      </c>
      <c r="T376" s="313" t="str">
        <f>IF(S376="","",INDEX('[1]SOTY &amp; Multi Gun Data'!H$7:H$410,MATCH($R376,'[1]SOTY &amp; Multi Gun Data'!$F$7:$F$410,0),1))</f>
        <v/>
      </c>
      <c r="U376" s="314" t="str">
        <f>IF(T376="","",INDEX('[1]SOTY &amp; Multi Gun Data'!I$7:I$410,MATCH($R376,'[1]SOTY &amp; Multi Gun Data'!$F$7:$F$410,0),1))</f>
        <v/>
      </c>
      <c r="V376" s="312" t="str">
        <f t="shared" si="57"/>
        <v/>
      </c>
      <c r="W376" s="28" t="str">
        <f t="shared" si="63"/>
        <v/>
      </c>
      <c r="AA376" s="310" t="str">
        <f>IFERROR(INDEX('[1]SOTY &amp; Multi Gun Data'!$F$7:$F$410,MATCH((ROW()-6),'[1]SOTY &amp; Multi Gun Data'!$AN$7:$AN$410,0),1),"")</f>
        <v/>
      </c>
      <c r="AB376" s="311" t="str">
        <f>IF($AA376="","",INDEX('[1]SOTY &amp; Multi Gun Data'!G$7:G$410,MATCH($AA376,'[1]SOTY &amp; Multi Gun Data'!$F$7:$F$410,0),1))</f>
        <v/>
      </c>
      <c r="AC376" s="313" t="str">
        <f>IF($AA376="","",INDEX('[1]SOTY &amp; Multi Gun Data'!H$7:H$410,MATCH($AA376,'[1]SOTY &amp; Multi Gun Data'!$F$7:$F$410,0),1))</f>
        <v/>
      </c>
      <c r="AD376" s="315" t="str">
        <f>IF($AA376="","",INDEX('[1]SOTY &amp; Multi Gun Data'!J$7:J$410,MATCH($AA376,'[1]SOTY &amp; Multi Gun Data'!$F$7:$F$410,0),1))</f>
        <v/>
      </c>
      <c r="AE376" s="316" t="str">
        <f>IF($AA376="","",INDEX('[1]SOTY &amp; Multi Gun Data'!K$7:K$410,MATCH($AA376,'[1]SOTY &amp; Multi Gun Data'!$F$7:$F$410,0),1))</f>
        <v/>
      </c>
      <c r="AF376" s="312" t="str">
        <f t="shared" si="58"/>
        <v/>
      </c>
      <c r="AG376" s="28" t="str">
        <f t="shared" si="64"/>
        <v/>
      </c>
      <c r="AK376" s="310" t="str">
        <f>IFERROR(INDEX('[1]SOTY &amp; Multi Gun Data'!$F$7:$F$410,MATCH((ROW()-6),'[1]SOTY &amp; Multi Gun Data'!$AP$7:$AP$410,0),1),"")</f>
        <v/>
      </c>
      <c r="AL376" s="311" t="str">
        <f>IF($AK376="","",INDEX('[1]SOTY &amp; Multi Gun Data'!G$7:G$410,MATCH($AK376,'[1]SOTY &amp; Multi Gun Data'!$F$7:$F$410,0),1))</f>
        <v/>
      </c>
      <c r="AM376" s="313" t="str">
        <f>IF($AK376="","",INDEX('[1]SOTY &amp; Multi Gun Data'!H$7:H$410,MATCH($AK376,'[1]SOTY &amp; Multi Gun Data'!$F$7:$F$410,0),1))</f>
        <v/>
      </c>
      <c r="AN376" s="315" t="str">
        <f>IF($AK376="","",INDEX('[1]SOTY &amp; Multi Gun Data'!J$7:J$410,MATCH($AK376,'[1]SOTY &amp; Multi Gun Data'!$F$7:$F$410,0),1))</f>
        <v/>
      </c>
      <c r="AO376" s="316" t="str">
        <f>IF($AK376="","",INDEX('[1]SOTY &amp; Multi Gun Data'!K$7:K$410,MATCH($AK376,'[1]SOTY &amp; Multi Gun Data'!$F$7:$F$410,0),1))</f>
        <v/>
      </c>
      <c r="AP376" s="312" t="str">
        <f t="shared" si="59"/>
        <v/>
      </c>
      <c r="AQ376" s="28" t="str">
        <f t="shared" si="65"/>
        <v/>
      </c>
      <c r="AU376" s="310" t="str">
        <f>IFERROR(INDEX('[1]SOTY &amp; Multi Gun Data'!$F$7:$F$410,MATCH((ROW()-6),'[1]SOTY &amp; Multi Gun Data'!$AC$7:$AC$410,0),1),"")</f>
        <v/>
      </c>
      <c r="AV376" s="317" t="str">
        <f>IF(AU376="","",INDEX('[1]SOTY &amp; Multi Gun Data'!AB$7:AB$410,MATCH(AU376,'[1]SOTY &amp; Multi Gun Data'!$F$7:$F$410,0),1))</f>
        <v/>
      </c>
      <c r="AW376" s="318" t="str">
        <f t="array" ref="AW376">IF($AU376="","",MAX(IF('[1]SOTY &amp; Multi Gun Data'!$F$7:$F$410=$AU376,'[1]SOTY &amp; Multi Gun Data'!$G$7:$G$410),IF('[1]SOTY &amp; Multi Gun Data'!$F$7:$F$410=$AU376,'[1]SOTY &amp; Multi Gun Data'!$H$7:$H$410)))</f>
        <v/>
      </c>
      <c r="AX376" s="319" t="str">
        <f t="shared" si="60"/>
        <v/>
      </c>
    </row>
    <row r="377" spans="1:50" ht="16.7" x14ac:dyDescent="0.35">
      <c r="A377" s="310" t="str">
        <f>IFERROR(INDEX('[1]SOTY &amp; Multi Gun Data'!$F$7:$F$410,MATCH((ROW()-6),'[1]SOTY &amp; Multi Gun Data'!$AH$7:$AH$410,0),1),"")</f>
        <v/>
      </c>
      <c r="B377" s="311" t="str">
        <f>IF($A377="","",INDEX('[1]SOTY &amp; Multi Gun Data'!G$7:G$410,MATCH($A377,'[1]SOTY &amp; Multi Gun Data'!$F$7:$F$410,0),1))</f>
        <v/>
      </c>
      <c r="C377" s="311" t="str">
        <f>IF($A377="","",INDEX('[1]SOTY &amp; Multi Gun Data'!H$7:H$410,MATCH($A377,'[1]SOTY &amp; Multi Gun Data'!$F$7:$F$410,0),1))</f>
        <v/>
      </c>
      <c r="D377" s="312" t="str">
        <f t="shared" si="55"/>
        <v/>
      </c>
      <c r="E377" s="28" t="str">
        <f t="shared" si="61"/>
        <v/>
      </c>
      <c r="I377" s="310" t="str">
        <f>IFERROR(INDEX('[1]SOTY &amp; Multi Gun Data'!$F$7:$F$410,MATCH((ROW()-6),'[1]SOTY &amp; Multi Gun Data'!$AJ$7:$AJ$410,0),1),"")</f>
        <v/>
      </c>
      <c r="J377" s="311" t="str">
        <f>IF(I377="","",INDEX('[1]SOTY &amp; Multi Gun Data'!G$7:G$410,MATCH($I377,'[1]SOTY &amp; Multi Gun Data'!$F$7:$F$410,0),1))</f>
        <v/>
      </c>
      <c r="K377" s="313" t="str">
        <f>IF(J377="","",INDEX('[1]SOTY &amp; Multi Gun Data'!H$7:H$410,MATCH($I377,'[1]SOTY &amp; Multi Gun Data'!$F$7:$F$410,0),1))</f>
        <v/>
      </c>
      <c r="L377" s="314" t="str">
        <f>IF(K377="","",INDEX('[1]SOTY &amp; Multi Gun Data'!I$7:I$410,MATCH($I377,'[1]SOTY &amp; Multi Gun Data'!$F$7:$F$410,0),1))</f>
        <v/>
      </c>
      <c r="M377" s="312" t="str">
        <f t="shared" si="56"/>
        <v/>
      </c>
      <c r="N377" s="28" t="str">
        <f t="shared" si="62"/>
        <v/>
      </c>
      <c r="R377" s="310" t="str">
        <f>IFERROR(INDEX('[1]SOTY &amp; Multi Gun Data'!$F$7:$F$410,MATCH((ROW()-6),'[1]SOTY &amp; Multi Gun Data'!$AL$7:$AL$410,0),1),"")</f>
        <v/>
      </c>
      <c r="S377" s="311" t="str">
        <f>IF(R377="","",INDEX('[1]SOTY &amp; Multi Gun Data'!G$7:G$410,MATCH($R377,'[1]SOTY &amp; Multi Gun Data'!$F$7:$F$410,0),1))</f>
        <v/>
      </c>
      <c r="T377" s="313" t="str">
        <f>IF(S377="","",INDEX('[1]SOTY &amp; Multi Gun Data'!H$7:H$410,MATCH($R377,'[1]SOTY &amp; Multi Gun Data'!$F$7:$F$410,0),1))</f>
        <v/>
      </c>
      <c r="U377" s="314" t="str">
        <f>IF(T377="","",INDEX('[1]SOTY &amp; Multi Gun Data'!I$7:I$410,MATCH($R377,'[1]SOTY &amp; Multi Gun Data'!$F$7:$F$410,0),1))</f>
        <v/>
      </c>
      <c r="V377" s="312" t="str">
        <f t="shared" si="57"/>
        <v/>
      </c>
      <c r="W377" s="28" t="str">
        <f t="shared" si="63"/>
        <v/>
      </c>
      <c r="AA377" s="310" t="str">
        <f>IFERROR(INDEX('[1]SOTY &amp; Multi Gun Data'!$F$7:$F$410,MATCH((ROW()-6),'[1]SOTY &amp; Multi Gun Data'!$AN$7:$AN$410,0),1),"")</f>
        <v/>
      </c>
      <c r="AB377" s="311" t="str">
        <f>IF($AA377="","",INDEX('[1]SOTY &amp; Multi Gun Data'!G$7:G$410,MATCH($AA377,'[1]SOTY &amp; Multi Gun Data'!$F$7:$F$410,0),1))</f>
        <v/>
      </c>
      <c r="AC377" s="313" t="str">
        <f>IF($AA377="","",INDEX('[1]SOTY &amp; Multi Gun Data'!H$7:H$410,MATCH($AA377,'[1]SOTY &amp; Multi Gun Data'!$F$7:$F$410,0),1))</f>
        <v/>
      </c>
      <c r="AD377" s="315" t="str">
        <f>IF($AA377="","",INDEX('[1]SOTY &amp; Multi Gun Data'!J$7:J$410,MATCH($AA377,'[1]SOTY &amp; Multi Gun Data'!$F$7:$F$410,0),1))</f>
        <v/>
      </c>
      <c r="AE377" s="316" t="str">
        <f>IF($AA377="","",INDEX('[1]SOTY &amp; Multi Gun Data'!K$7:K$410,MATCH($AA377,'[1]SOTY &amp; Multi Gun Data'!$F$7:$F$410,0),1))</f>
        <v/>
      </c>
      <c r="AF377" s="312" t="str">
        <f t="shared" si="58"/>
        <v/>
      </c>
      <c r="AG377" s="28" t="str">
        <f t="shared" si="64"/>
        <v/>
      </c>
      <c r="AK377" s="310" t="str">
        <f>IFERROR(INDEX('[1]SOTY &amp; Multi Gun Data'!$F$7:$F$410,MATCH((ROW()-6),'[1]SOTY &amp; Multi Gun Data'!$AP$7:$AP$410,0),1),"")</f>
        <v/>
      </c>
      <c r="AL377" s="311" t="str">
        <f>IF($AK377="","",INDEX('[1]SOTY &amp; Multi Gun Data'!G$7:G$410,MATCH($AK377,'[1]SOTY &amp; Multi Gun Data'!$F$7:$F$410,0),1))</f>
        <v/>
      </c>
      <c r="AM377" s="313" t="str">
        <f>IF($AK377="","",INDEX('[1]SOTY &amp; Multi Gun Data'!H$7:H$410,MATCH($AK377,'[1]SOTY &amp; Multi Gun Data'!$F$7:$F$410,0),1))</f>
        <v/>
      </c>
      <c r="AN377" s="315" t="str">
        <f>IF($AK377="","",INDEX('[1]SOTY &amp; Multi Gun Data'!J$7:J$410,MATCH($AK377,'[1]SOTY &amp; Multi Gun Data'!$F$7:$F$410,0),1))</f>
        <v/>
      </c>
      <c r="AO377" s="316" t="str">
        <f>IF($AK377="","",INDEX('[1]SOTY &amp; Multi Gun Data'!K$7:K$410,MATCH($AK377,'[1]SOTY &amp; Multi Gun Data'!$F$7:$F$410,0),1))</f>
        <v/>
      </c>
      <c r="AP377" s="312" t="str">
        <f t="shared" si="59"/>
        <v/>
      </c>
      <c r="AQ377" s="28" t="str">
        <f t="shared" si="65"/>
        <v/>
      </c>
      <c r="AU377" s="310" t="str">
        <f>IFERROR(INDEX('[1]SOTY &amp; Multi Gun Data'!$F$7:$F$410,MATCH((ROW()-6),'[1]SOTY &amp; Multi Gun Data'!$AC$7:$AC$410,0),1),"")</f>
        <v/>
      </c>
      <c r="AV377" s="317" t="str">
        <f>IF(AU377="","",INDEX('[1]SOTY &amp; Multi Gun Data'!AB$7:AB$410,MATCH(AU377,'[1]SOTY &amp; Multi Gun Data'!$F$7:$F$410,0),1))</f>
        <v/>
      </c>
      <c r="AW377" s="318" t="str">
        <f t="array" ref="AW377">IF($AU377="","",MAX(IF('[1]SOTY &amp; Multi Gun Data'!$F$7:$F$410=$AU377,'[1]SOTY &amp; Multi Gun Data'!$G$7:$G$410),IF('[1]SOTY &amp; Multi Gun Data'!$F$7:$F$410=$AU377,'[1]SOTY &amp; Multi Gun Data'!$H$7:$H$410)))</f>
        <v/>
      </c>
      <c r="AX377" s="319" t="str">
        <f t="shared" si="60"/>
        <v/>
      </c>
    </row>
    <row r="378" spans="1:50" ht="16.7" x14ac:dyDescent="0.35">
      <c r="A378" s="310" t="str">
        <f>IFERROR(INDEX('[1]SOTY &amp; Multi Gun Data'!$F$7:$F$410,MATCH((ROW()-6),'[1]SOTY &amp; Multi Gun Data'!$AH$7:$AH$410,0),1),"")</f>
        <v/>
      </c>
      <c r="B378" s="311" t="str">
        <f>IF($A378="","",INDEX('[1]SOTY &amp; Multi Gun Data'!G$7:G$410,MATCH($A378,'[1]SOTY &amp; Multi Gun Data'!$F$7:$F$410,0),1))</f>
        <v/>
      </c>
      <c r="C378" s="311" t="str">
        <f>IF($A378="","",INDEX('[1]SOTY &amp; Multi Gun Data'!H$7:H$410,MATCH($A378,'[1]SOTY &amp; Multi Gun Data'!$F$7:$F$410,0),1))</f>
        <v/>
      </c>
      <c r="D378" s="312" t="str">
        <f t="shared" si="55"/>
        <v/>
      </c>
      <c r="E378" s="28" t="str">
        <f t="shared" si="61"/>
        <v/>
      </c>
      <c r="I378" s="310" t="str">
        <f>IFERROR(INDEX('[1]SOTY &amp; Multi Gun Data'!$F$7:$F$410,MATCH((ROW()-6),'[1]SOTY &amp; Multi Gun Data'!$AJ$7:$AJ$410,0),1),"")</f>
        <v/>
      </c>
      <c r="J378" s="311" t="str">
        <f>IF(I378="","",INDEX('[1]SOTY &amp; Multi Gun Data'!G$7:G$410,MATCH($I378,'[1]SOTY &amp; Multi Gun Data'!$F$7:$F$410,0),1))</f>
        <v/>
      </c>
      <c r="K378" s="313" t="str">
        <f>IF(J378="","",INDEX('[1]SOTY &amp; Multi Gun Data'!H$7:H$410,MATCH($I378,'[1]SOTY &amp; Multi Gun Data'!$F$7:$F$410,0),1))</f>
        <v/>
      </c>
      <c r="L378" s="314" t="str">
        <f>IF(K378="","",INDEX('[1]SOTY &amp; Multi Gun Data'!I$7:I$410,MATCH($I378,'[1]SOTY &amp; Multi Gun Data'!$F$7:$F$410,0),1))</f>
        <v/>
      </c>
      <c r="M378" s="312" t="str">
        <f t="shared" si="56"/>
        <v/>
      </c>
      <c r="N378" s="28" t="str">
        <f t="shared" si="62"/>
        <v/>
      </c>
      <c r="R378" s="310" t="str">
        <f>IFERROR(INDEX('[1]SOTY &amp; Multi Gun Data'!$F$7:$F$410,MATCH((ROW()-6),'[1]SOTY &amp; Multi Gun Data'!$AL$7:$AL$410,0),1),"")</f>
        <v/>
      </c>
      <c r="S378" s="311" t="str">
        <f>IF(R378="","",INDEX('[1]SOTY &amp; Multi Gun Data'!G$7:G$410,MATCH($R378,'[1]SOTY &amp; Multi Gun Data'!$F$7:$F$410,0),1))</f>
        <v/>
      </c>
      <c r="T378" s="313" t="str">
        <f>IF(S378="","",INDEX('[1]SOTY &amp; Multi Gun Data'!H$7:H$410,MATCH($R378,'[1]SOTY &amp; Multi Gun Data'!$F$7:$F$410,0),1))</f>
        <v/>
      </c>
      <c r="U378" s="314" t="str">
        <f>IF(T378="","",INDEX('[1]SOTY &amp; Multi Gun Data'!I$7:I$410,MATCH($R378,'[1]SOTY &amp; Multi Gun Data'!$F$7:$F$410,0),1))</f>
        <v/>
      </c>
      <c r="V378" s="312" t="str">
        <f t="shared" si="57"/>
        <v/>
      </c>
      <c r="W378" s="28" t="str">
        <f t="shared" si="63"/>
        <v/>
      </c>
      <c r="AA378" s="310" t="str">
        <f>IFERROR(INDEX('[1]SOTY &amp; Multi Gun Data'!$F$7:$F$410,MATCH((ROW()-6),'[1]SOTY &amp; Multi Gun Data'!$AN$7:$AN$410,0),1),"")</f>
        <v/>
      </c>
      <c r="AB378" s="311" t="str">
        <f>IF($AA378="","",INDEX('[1]SOTY &amp; Multi Gun Data'!G$7:G$410,MATCH($AA378,'[1]SOTY &amp; Multi Gun Data'!$F$7:$F$410,0),1))</f>
        <v/>
      </c>
      <c r="AC378" s="313" t="str">
        <f>IF($AA378="","",INDEX('[1]SOTY &amp; Multi Gun Data'!H$7:H$410,MATCH($AA378,'[1]SOTY &amp; Multi Gun Data'!$F$7:$F$410,0),1))</f>
        <v/>
      </c>
      <c r="AD378" s="315" t="str">
        <f>IF($AA378="","",INDEX('[1]SOTY &amp; Multi Gun Data'!J$7:J$410,MATCH($AA378,'[1]SOTY &amp; Multi Gun Data'!$F$7:$F$410,0),1))</f>
        <v/>
      </c>
      <c r="AE378" s="316" t="str">
        <f>IF($AA378="","",INDEX('[1]SOTY &amp; Multi Gun Data'!K$7:K$410,MATCH($AA378,'[1]SOTY &amp; Multi Gun Data'!$F$7:$F$410,0),1))</f>
        <v/>
      </c>
      <c r="AF378" s="312" t="str">
        <f t="shared" si="58"/>
        <v/>
      </c>
      <c r="AG378" s="28" t="str">
        <f t="shared" si="64"/>
        <v/>
      </c>
      <c r="AK378" s="310" t="str">
        <f>IFERROR(INDEX('[1]SOTY &amp; Multi Gun Data'!$F$7:$F$410,MATCH((ROW()-6),'[1]SOTY &amp; Multi Gun Data'!$AP$7:$AP$410,0),1),"")</f>
        <v/>
      </c>
      <c r="AL378" s="311" t="str">
        <f>IF($AK378="","",INDEX('[1]SOTY &amp; Multi Gun Data'!G$7:G$410,MATCH($AK378,'[1]SOTY &amp; Multi Gun Data'!$F$7:$F$410,0),1))</f>
        <v/>
      </c>
      <c r="AM378" s="313" t="str">
        <f>IF($AK378="","",INDEX('[1]SOTY &amp; Multi Gun Data'!H$7:H$410,MATCH($AK378,'[1]SOTY &amp; Multi Gun Data'!$F$7:$F$410,0),1))</f>
        <v/>
      </c>
      <c r="AN378" s="315" t="str">
        <f>IF($AK378="","",INDEX('[1]SOTY &amp; Multi Gun Data'!J$7:J$410,MATCH($AK378,'[1]SOTY &amp; Multi Gun Data'!$F$7:$F$410,0),1))</f>
        <v/>
      </c>
      <c r="AO378" s="316" t="str">
        <f>IF($AK378="","",INDEX('[1]SOTY &amp; Multi Gun Data'!K$7:K$410,MATCH($AK378,'[1]SOTY &amp; Multi Gun Data'!$F$7:$F$410,0),1))</f>
        <v/>
      </c>
      <c r="AP378" s="312" t="str">
        <f t="shared" si="59"/>
        <v/>
      </c>
      <c r="AQ378" s="28" t="str">
        <f t="shared" si="65"/>
        <v/>
      </c>
      <c r="AU378" s="310" t="str">
        <f>IFERROR(INDEX('[1]SOTY &amp; Multi Gun Data'!$F$7:$F$410,MATCH((ROW()-6),'[1]SOTY &amp; Multi Gun Data'!$AC$7:$AC$410,0),1),"")</f>
        <v/>
      </c>
      <c r="AV378" s="317" t="str">
        <f>IF(AU378="","",INDEX('[1]SOTY &amp; Multi Gun Data'!AB$7:AB$410,MATCH(AU378,'[1]SOTY &amp; Multi Gun Data'!$F$7:$F$410,0),1))</f>
        <v/>
      </c>
      <c r="AW378" s="318" t="str">
        <f t="array" ref="AW378">IF($AU378="","",MAX(IF('[1]SOTY &amp; Multi Gun Data'!$F$7:$F$410=$AU378,'[1]SOTY &amp; Multi Gun Data'!$G$7:$G$410),IF('[1]SOTY &amp; Multi Gun Data'!$F$7:$F$410=$AU378,'[1]SOTY &amp; Multi Gun Data'!$H$7:$H$410)))</f>
        <v/>
      </c>
      <c r="AX378" s="319" t="str">
        <f t="shared" si="60"/>
        <v/>
      </c>
    </row>
    <row r="379" spans="1:50" ht="16.7" x14ac:dyDescent="0.35">
      <c r="A379" s="310" t="str">
        <f>IFERROR(INDEX('[1]SOTY &amp; Multi Gun Data'!$F$7:$F$410,MATCH((ROW()-6),'[1]SOTY &amp; Multi Gun Data'!$AH$7:$AH$410,0),1),"")</f>
        <v/>
      </c>
      <c r="B379" s="311" t="str">
        <f>IF($A379="","",INDEX('[1]SOTY &amp; Multi Gun Data'!G$7:G$410,MATCH($A379,'[1]SOTY &amp; Multi Gun Data'!$F$7:$F$410,0),1))</f>
        <v/>
      </c>
      <c r="C379" s="311" t="str">
        <f>IF($A379="","",INDEX('[1]SOTY &amp; Multi Gun Data'!H$7:H$410,MATCH($A379,'[1]SOTY &amp; Multi Gun Data'!$F$7:$F$410,0),1))</f>
        <v/>
      </c>
      <c r="D379" s="312" t="str">
        <f t="shared" si="55"/>
        <v/>
      </c>
      <c r="E379" s="28" t="str">
        <f t="shared" si="61"/>
        <v/>
      </c>
      <c r="I379" s="310" t="str">
        <f>IFERROR(INDEX('[1]SOTY &amp; Multi Gun Data'!$F$7:$F$410,MATCH((ROW()-6),'[1]SOTY &amp; Multi Gun Data'!$AJ$7:$AJ$410,0),1),"")</f>
        <v/>
      </c>
      <c r="J379" s="311" t="str">
        <f>IF(I379="","",INDEX('[1]SOTY &amp; Multi Gun Data'!G$7:G$410,MATCH($I379,'[1]SOTY &amp; Multi Gun Data'!$F$7:$F$410,0),1))</f>
        <v/>
      </c>
      <c r="K379" s="313" t="str">
        <f>IF(J379="","",INDEX('[1]SOTY &amp; Multi Gun Data'!H$7:H$410,MATCH($I379,'[1]SOTY &amp; Multi Gun Data'!$F$7:$F$410,0),1))</f>
        <v/>
      </c>
      <c r="L379" s="314" t="str">
        <f>IF(K379="","",INDEX('[1]SOTY &amp; Multi Gun Data'!I$7:I$410,MATCH($I379,'[1]SOTY &amp; Multi Gun Data'!$F$7:$F$410,0),1))</f>
        <v/>
      </c>
      <c r="M379" s="312" t="str">
        <f t="shared" si="56"/>
        <v/>
      </c>
      <c r="N379" s="28" t="str">
        <f t="shared" si="62"/>
        <v/>
      </c>
      <c r="R379" s="310" t="str">
        <f>IFERROR(INDEX('[1]SOTY &amp; Multi Gun Data'!$F$7:$F$410,MATCH((ROW()-6),'[1]SOTY &amp; Multi Gun Data'!$AL$7:$AL$410,0),1),"")</f>
        <v/>
      </c>
      <c r="S379" s="311" t="str">
        <f>IF(R379="","",INDEX('[1]SOTY &amp; Multi Gun Data'!G$7:G$410,MATCH($R379,'[1]SOTY &amp; Multi Gun Data'!$F$7:$F$410,0),1))</f>
        <v/>
      </c>
      <c r="T379" s="313" t="str">
        <f>IF(S379="","",INDEX('[1]SOTY &amp; Multi Gun Data'!H$7:H$410,MATCH($R379,'[1]SOTY &amp; Multi Gun Data'!$F$7:$F$410,0),1))</f>
        <v/>
      </c>
      <c r="U379" s="314" t="str">
        <f>IF(T379="","",INDEX('[1]SOTY &amp; Multi Gun Data'!I$7:I$410,MATCH($R379,'[1]SOTY &amp; Multi Gun Data'!$F$7:$F$410,0),1))</f>
        <v/>
      </c>
      <c r="V379" s="312" t="str">
        <f t="shared" si="57"/>
        <v/>
      </c>
      <c r="W379" s="28" t="str">
        <f t="shared" si="63"/>
        <v/>
      </c>
      <c r="AA379" s="310" t="str">
        <f>IFERROR(INDEX('[1]SOTY &amp; Multi Gun Data'!$F$7:$F$410,MATCH((ROW()-6),'[1]SOTY &amp; Multi Gun Data'!$AN$7:$AN$410,0),1),"")</f>
        <v/>
      </c>
      <c r="AB379" s="311" t="str">
        <f>IF($AA379="","",INDEX('[1]SOTY &amp; Multi Gun Data'!G$7:G$410,MATCH($AA379,'[1]SOTY &amp; Multi Gun Data'!$F$7:$F$410,0),1))</f>
        <v/>
      </c>
      <c r="AC379" s="313" t="str">
        <f>IF($AA379="","",INDEX('[1]SOTY &amp; Multi Gun Data'!H$7:H$410,MATCH($AA379,'[1]SOTY &amp; Multi Gun Data'!$F$7:$F$410,0),1))</f>
        <v/>
      </c>
      <c r="AD379" s="315" t="str">
        <f>IF($AA379="","",INDEX('[1]SOTY &amp; Multi Gun Data'!J$7:J$410,MATCH($AA379,'[1]SOTY &amp; Multi Gun Data'!$F$7:$F$410,0),1))</f>
        <v/>
      </c>
      <c r="AE379" s="316" t="str">
        <f>IF($AA379="","",INDEX('[1]SOTY &amp; Multi Gun Data'!K$7:K$410,MATCH($AA379,'[1]SOTY &amp; Multi Gun Data'!$F$7:$F$410,0),1))</f>
        <v/>
      </c>
      <c r="AF379" s="312" t="str">
        <f t="shared" si="58"/>
        <v/>
      </c>
      <c r="AG379" s="28" t="str">
        <f t="shared" si="64"/>
        <v/>
      </c>
      <c r="AK379" s="310" t="str">
        <f>IFERROR(INDEX('[1]SOTY &amp; Multi Gun Data'!$F$7:$F$410,MATCH((ROW()-6),'[1]SOTY &amp; Multi Gun Data'!$AP$7:$AP$410,0),1),"")</f>
        <v/>
      </c>
      <c r="AL379" s="311" t="str">
        <f>IF($AK379="","",INDEX('[1]SOTY &amp; Multi Gun Data'!G$7:G$410,MATCH($AK379,'[1]SOTY &amp; Multi Gun Data'!$F$7:$F$410,0),1))</f>
        <v/>
      </c>
      <c r="AM379" s="313" t="str">
        <f>IF($AK379="","",INDEX('[1]SOTY &amp; Multi Gun Data'!H$7:H$410,MATCH($AK379,'[1]SOTY &amp; Multi Gun Data'!$F$7:$F$410,0),1))</f>
        <v/>
      </c>
      <c r="AN379" s="315" t="str">
        <f>IF($AK379="","",INDEX('[1]SOTY &amp; Multi Gun Data'!J$7:J$410,MATCH($AK379,'[1]SOTY &amp; Multi Gun Data'!$F$7:$F$410,0),1))</f>
        <v/>
      </c>
      <c r="AO379" s="316" t="str">
        <f>IF($AK379="","",INDEX('[1]SOTY &amp; Multi Gun Data'!K$7:K$410,MATCH($AK379,'[1]SOTY &amp; Multi Gun Data'!$F$7:$F$410,0),1))</f>
        <v/>
      </c>
      <c r="AP379" s="312" t="str">
        <f t="shared" si="59"/>
        <v/>
      </c>
      <c r="AQ379" s="28" t="str">
        <f t="shared" si="65"/>
        <v/>
      </c>
      <c r="AU379" s="310" t="str">
        <f>IFERROR(INDEX('[1]SOTY &amp; Multi Gun Data'!$F$7:$F$410,MATCH((ROW()-6),'[1]SOTY &amp; Multi Gun Data'!$AC$7:$AC$410,0),1),"")</f>
        <v/>
      </c>
      <c r="AV379" s="317" t="str">
        <f>IF(AU379="","",INDEX('[1]SOTY &amp; Multi Gun Data'!AB$7:AB$410,MATCH(AU379,'[1]SOTY &amp; Multi Gun Data'!$F$7:$F$410,0),1))</f>
        <v/>
      </c>
      <c r="AW379" s="318" t="str">
        <f t="array" ref="AW379">IF($AU379="","",MAX(IF('[1]SOTY &amp; Multi Gun Data'!$F$7:$F$410=$AU379,'[1]SOTY &amp; Multi Gun Data'!$G$7:$G$410),IF('[1]SOTY &amp; Multi Gun Data'!$F$7:$F$410=$AU379,'[1]SOTY &amp; Multi Gun Data'!$H$7:$H$410)))</f>
        <v/>
      </c>
      <c r="AX379" s="319" t="str">
        <f t="shared" si="60"/>
        <v/>
      </c>
    </row>
    <row r="380" spans="1:50" ht="16.7" x14ac:dyDescent="0.35">
      <c r="A380" s="310" t="str">
        <f>IFERROR(INDEX('[1]SOTY &amp; Multi Gun Data'!$F$7:$F$410,MATCH((ROW()-6),'[1]SOTY &amp; Multi Gun Data'!$AH$7:$AH$410,0),1),"")</f>
        <v/>
      </c>
      <c r="B380" s="311" t="str">
        <f>IF($A380="","",INDEX('[1]SOTY &amp; Multi Gun Data'!G$7:G$410,MATCH($A380,'[1]SOTY &amp; Multi Gun Data'!$F$7:$F$410,0),1))</f>
        <v/>
      </c>
      <c r="C380" s="311" t="str">
        <f>IF($A380="","",INDEX('[1]SOTY &amp; Multi Gun Data'!H$7:H$410,MATCH($A380,'[1]SOTY &amp; Multi Gun Data'!$F$7:$F$410,0),1))</f>
        <v/>
      </c>
      <c r="D380" s="312" t="str">
        <f t="shared" si="55"/>
        <v/>
      </c>
      <c r="E380" s="28" t="str">
        <f t="shared" si="61"/>
        <v/>
      </c>
      <c r="I380" s="310" t="str">
        <f>IFERROR(INDEX('[1]SOTY &amp; Multi Gun Data'!$F$7:$F$410,MATCH((ROW()-6),'[1]SOTY &amp; Multi Gun Data'!$AJ$7:$AJ$410,0),1),"")</f>
        <v/>
      </c>
      <c r="J380" s="311" t="str">
        <f>IF(I380="","",INDEX('[1]SOTY &amp; Multi Gun Data'!G$7:G$410,MATCH($I380,'[1]SOTY &amp; Multi Gun Data'!$F$7:$F$410,0),1))</f>
        <v/>
      </c>
      <c r="K380" s="313" t="str">
        <f>IF(J380="","",INDEX('[1]SOTY &amp; Multi Gun Data'!H$7:H$410,MATCH($I380,'[1]SOTY &amp; Multi Gun Data'!$F$7:$F$410,0),1))</f>
        <v/>
      </c>
      <c r="L380" s="314" t="str">
        <f>IF(K380="","",INDEX('[1]SOTY &amp; Multi Gun Data'!I$7:I$410,MATCH($I380,'[1]SOTY &amp; Multi Gun Data'!$F$7:$F$410,0),1))</f>
        <v/>
      </c>
      <c r="M380" s="312" t="str">
        <f t="shared" si="56"/>
        <v/>
      </c>
      <c r="N380" s="28" t="str">
        <f t="shared" si="62"/>
        <v/>
      </c>
      <c r="R380" s="310" t="str">
        <f>IFERROR(INDEX('[1]SOTY &amp; Multi Gun Data'!$F$7:$F$410,MATCH((ROW()-6),'[1]SOTY &amp; Multi Gun Data'!$AL$7:$AL$410,0),1),"")</f>
        <v/>
      </c>
      <c r="S380" s="311" t="str">
        <f>IF(R380="","",INDEX('[1]SOTY &amp; Multi Gun Data'!G$7:G$410,MATCH($R380,'[1]SOTY &amp; Multi Gun Data'!$F$7:$F$410,0),1))</f>
        <v/>
      </c>
      <c r="T380" s="313" t="str">
        <f>IF(S380="","",INDEX('[1]SOTY &amp; Multi Gun Data'!H$7:H$410,MATCH($R380,'[1]SOTY &amp; Multi Gun Data'!$F$7:$F$410,0),1))</f>
        <v/>
      </c>
      <c r="U380" s="314" t="str">
        <f>IF(T380="","",INDEX('[1]SOTY &amp; Multi Gun Data'!I$7:I$410,MATCH($R380,'[1]SOTY &amp; Multi Gun Data'!$F$7:$F$410,0),1))</f>
        <v/>
      </c>
      <c r="V380" s="312" t="str">
        <f t="shared" si="57"/>
        <v/>
      </c>
      <c r="W380" s="28" t="str">
        <f t="shared" si="63"/>
        <v/>
      </c>
      <c r="AA380" s="310" t="str">
        <f>IFERROR(INDEX('[1]SOTY &amp; Multi Gun Data'!$F$7:$F$410,MATCH((ROW()-6),'[1]SOTY &amp; Multi Gun Data'!$AN$7:$AN$410,0),1),"")</f>
        <v/>
      </c>
      <c r="AB380" s="311" t="str">
        <f>IF($AA380="","",INDEX('[1]SOTY &amp; Multi Gun Data'!G$7:G$410,MATCH($AA380,'[1]SOTY &amp; Multi Gun Data'!$F$7:$F$410,0),1))</f>
        <v/>
      </c>
      <c r="AC380" s="313" t="str">
        <f>IF($AA380="","",INDEX('[1]SOTY &amp; Multi Gun Data'!H$7:H$410,MATCH($AA380,'[1]SOTY &amp; Multi Gun Data'!$F$7:$F$410,0),1))</f>
        <v/>
      </c>
      <c r="AD380" s="315" t="str">
        <f>IF($AA380="","",INDEX('[1]SOTY &amp; Multi Gun Data'!J$7:J$410,MATCH($AA380,'[1]SOTY &amp; Multi Gun Data'!$F$7:$F$410,0),1))</f>
        <v/>
      </c>
      <c r="AE380" s="316" t="str">
        <f>IF($AA380="","",INDEX('[1]SOTY &amp; Multi Gun Data'!K$7:K$410,MATCH($AA380,'[1]SOTY &amp; Multi Gun Data'!$F$7:$F$410,0),1))</f>
        <v/>
      </c>
      <c r="AF380" s="312" t="str">
        <f t="shared" si="58"/>
        <v/>
      </c>
      <c r="AG380" s="28" t="str">
        <f t="shared" si="64"/>
        <v/>
      </c>
      <c r="AK380" s="310" t="str">
        <f>IFERROR(INDEX('[1]SOTY &amp; Multi Gun Data'!$F$7:$F$410,MATCH((ROW()-6),'[1]SOTY &amp; Multi Gun Data'!$AP$7:$AP$410,0),1),"")</f>
        <v/>
      </c>
      <c r="AL380" s="311" t="str">
        <f>IF($AK380="","",INDEX('[1]SOTY &amp; Multi Gun Data'!G$7:G$410,MATCH($AK380,'[1]SOTY &amp; Multi Gun Data'!$F$7:$F$410,0),1))</f>
        <v/>
      </c>
      <c r="AM380" s="313" t="str">
        <f>IF($AK380="","",INDEX('[1]SOTY &amp; Multi Gun Data'!H$7:H$410,MATCH($AK380,'[1]SOTY &amp; Multi Gun Data'!$F$7:$F$410,0),1))</f>
        <v/>
      </c>
      <c r="AN380" s="315" t="str">
        <f>IF($AK380="","",INDEX('[1]SOTY &amp; Multi Gun Data'!J$7:J$410,MATCH($AK380,'[1]SOTY &amp; Multi Gun Data'!$F$7:$F$410,0),1))</f>
        <v/>
      </c>
      <c r="AO380" s="316" t="str">
        <f>IF($AK380="","",INDEX('[1]SOTY &amp; Multi Gun Data'!K$7:K$410,MATCH($AK380,'[1]SOTY &amp; Multi Gun Data'!$F$7:$F$410,0),1))</f>
        <v/>
      </c>
      <c r="AP380" s="312" t="str">
        <f t="shared" si="59"/>
        <v/>
      </c>
      <c r="AQ380" s="28" t="str">
        <f t="shared" si="65"/>
        <v/>
      </c>
      <c r="AU380" s="310" t="str">
        <f>IFERROR(INDEX('[1]SOTY &amp; Multi Gun Data'!$F$7:$F$410,MATCH((ROW()-6),'[1]SOTY &amp; Multi Gun Data'!$AC$7:$AC$410,0),1),"")</f>
        <v/>
      </c>
      <c r="AV380" s="317" t="str">
        <f>IF(AU380="","",INDEX('[1]SOTY &amp; Multi Gun Data'!AB$7:AB$410,MATCH(AU380,'[1]SOTY &amp; Multi Gun Data'!$F$7:$F$410,0),1))</f>
        <v/>
      </c>
      <c r="AW380" s="318" t="str">
        <f t="array" ref="AW380">IF($AU380="","",MAX(IF('[1]SOTY &amp; Multi Gun Data'!$F$7:$F$410=$AU380,'[1]SOTY &amp; Multi Gun Data'!$G$7:$G$410),IF('[1]SOTY &amp; Multi Gun Data'!$F$7:$F$410=$AU380,'[1]SOTY &amp; Multi Gun Data'!$H$7:$H$410)))</f>
        <v/>
      </c>
      <c r="AX380" s="319" t="str">
        <f t="shared" si="60"/>
        <v/>
      </c>
    </row>
    <row r="381" spans="1:50" ht="16.7" x14ac:dyDescent="0.35">
      <c r="A381" s="310" t="str">
        <f>IFERROR(INDEX('[1]SOTY &amp; Multi Gun Data'!$F$7:$F$410,MATCH((ROW()-6),'[1]SOTY &amp; Multi Gun Data'!$AH$7:$AH$410,0),1),"")</f>
        <v/>
      </c>
      <c r="B381" s="311" t="str">
        <f>IF($A381="","",INDEX('[1]SOTY &amp; Multi Gun Data'!G$7:G$410,MATCH($A381,'[1]SOTY &amp; Multi Gun Data'!$F$7:$F$410,0),1))</f>
        <v/>
      </c>
      <c r="C381" s="311" t="str">
        <f>IF($A381="","",INDEX('[1]SOTY &amp; Multi Gun Data'!H$7:H$410,MATCH($A381,'[1]SOTY &amp; Multi Gun Data'!$F$7:$F$410,0),1))</f>
        <v/>
      </c>
      <c r="D381" s="312" t="str">
        <f t="shared" si="55"/>
        <v/>
      </c>
      <c r="E381" s="28" t="str">
        <f t="shared" si="61"/>
        <v/>
      </c>
      <c r="I381" s="310" t="str">
        <f>IFERROR(INDEX('[1]SOTY &amp; Multi Gun Data'!$F$7:$F$410,MATCH((ROW()-6),'[1]SOTY &amp; Multi Gun Data'!$AJ$7:$AJ$410,0),1),"")</f>
        <v/>
      </c>
      <c r="J381" s="311" t="str">
        <f>IF(I381="","",INDEX('[1]SOTY &amp; Multi Gun Data'!G$7:G$410,MATCH($I381,'[1]SOTY &amp; Multi Gun Data'!$F$7:$F$410,0),1))</f>
        <v/>
      </c>
      <c r="K381" s="313" t="str">
        <f>IF(J381="","",INDEX('[1]SOTY &amp; Multi Gun Data'!H$7:H$410,MATCH($I381,'[1]SOTY &amp; Multi Gun Data'!$F$7:$F$410,0),1))</f>
        <v/>
      </c>
      <c r="L381" s="314" t="str">
        <f>IF(K381="","",INDEX('[1]SOTY &amp; Multi Gun Data'!I$7:I$410,MATCH($I381,'[1]SOTY &amp; Multi Gun Data'!$F$7:$F$410,0),1))</f>
        <v/>
      </c>
      <c r="M381" s="312" t="str">
        <f t="shared" si="56"/>
        <v/>
      </c>
      <c r="N381" s="28" t="str">
        <f t="shared" si="62"/>
        <v/>
      </c>
      <c r="R381" s="310" t="str">
        <f>IFERROR(INDEX('[1]SOTY &amp; Multi Gun Data'!$F$7:$F$410,MATCH((ROW()-6),'[1]SOTY &amp; Multi Gun Data'!$AL$7:$AL$410,0),1),"")</f>
        <v/>
      </c>
      <c r="S381" s="311" t="str">
        <f>IF(R381="","",INDEX('[1]SOTY &amp; Multi Gun Data'!G$7:G$410,MATCH($R381,'[1]SOTY &amp; Multi Gun Data'!$F$7:$F$410,0),1))</f>
        <v/>
      </c>
      <c r="T381" s="313" t="str">
        <f>IF(S381="","",INDEX('[1]SOTY &amp; Multi Gun Data'!H$7:H$410,MATCH($R381,'[1]SOTY &amp; Multi Gun Data'!$F$7:$F$410,0),1))</f>
        <v/>
      </c>
      <c r="U381" s="314" t="str">
        <f>IF(T381="","",INDEX('[1]SOTY &amp; Multi Gun Data'!I$7:I$410,MATCH($R381,'[1]SOTY &amp; Multi Gun Data'!$F$7:$F$410,0),1))</f>
        <v/>
      </c>
      <c r="V381" s="312" t="str">
        <f t="shared" si="57"/>
        <v/>
      </c>
      <c r="W381" s="28" t="str">
        <f t="shared" si="63"/>
        <v/>
      </c>
      <c r="AA381" s="310" t="str">
        <f>IFERROR(INDEX('[1]SOTY &amp; Multi Gun Data'!$F$7:$F$410,MATCH((ROW()-6),'[1]SOTY &amp; Multi Gun Data'!$AN$7:$AN$410,0),1),"")</f>
        <v/>
      </c>
      <c r="AB381" s="311" t="str">
        <f>IF($AA381="","",INDEX('[1]SOTY &amp; Multi Gun Data'!G$7:G$410,MATCH($AA381,'[1]SOTY &amp; Multi Gun Data'!$F$7:$F$410,0),1))</f>
        <v/>
      </c>
      <c r="AC381" s="313" t="str">
        <f>IF($AA381="","",INDEX('[1]SOTY &amp; Multi Gun Data'!H$7:H$410,MATCH($AA381,'[1]SOTY &amp; Multi Gun Data'!$F$7:$F$410,0),1))</f>
        <v/>
      </c>
      <c r="AD381" s="315" t="str">
        <f>IF($AA381="","",INDEX('[1]SOTY &amp; Multi Gun Data'!J$7:J$410,MATCH($AA381,'[1]SOTY &amp; Multi Gun Data'!$F$7:$F$410,0),1))</f>
        <v/>
      </c>
      <c r="AE381" s="316" t="str">
        <f>IF($AA381="","",INDEX('[1]SOTY &amp; Multi Gun Data'!K$7:K$410,MATCH($AA381,'[1]SOTY &amp; Multi Gun Data'!$F$7:$F$410,0),1))</f>
        <v/>
      </c>
      <c r="AF381" s="312" t="str">
        <f t="shared" si="58"/>
        <v/>
      </c>
      <c r="AG381" s="28" t="str">
        <f t="shared" si="64"/>
        <v/>
      </c>
      <c r="AK381" s="310" t="str">
        <f>IFERROR(INDEX('[1]SOTY &amp; Multi Gun Data'!$F$7:$F$410,MATCH((ROW()-6),'[1]SOTY &amp; Multi Gun Data'!$AP$7:$AP$410,0),1),"")</f>
        <v/>
      </c>
      <c r="AL381" s="311" t="str">
        <f>IF($AK381="","",INDEX('[1]SOTY &amp; Multi Gun Data'!G$7:G$410,MATCH($AK381,'[1]SOTY &amp; Multi Gun Data'!$F$7:$F$410,0),1))</f>
        <v/>
      </c>
      <c r="AM381" s="313" t="str">
        <f>IF($AK381="","",INDEX('[1]SOTY &amp; Multi Gun Data'!H$7:H$410,MATCH($AK381,'[1]SOTY &amp; Multi Gun Data'!$F$7:$F$410,0),1))</f>
        <v/>
      </c>
      <c r="AN381" s="315" t="str">
        <f>IF($AK381="","",INDEX('[1]SOTY &amp; Multi Gun Data'!J$7:J$410,MATCH($AK381,'[1]SOTY &amp; Multi Gun Data'!$F$7:$F$410,0),1))</f>
        <v/>
      </c>
      <c r="AO381" s="316" t="str">
        <f>IF($AK381="","",INDEX('[1]SOTY &amp; Multi Gun Data'!K$7:K$410,MATCH($AK381,'[1]SOTY &amp; Multi Gun Data'!$F$7:$F$410,0),1))</f>
        <v/>
      </c>
      <c r="AP381" s="312" t="str">
        <f t="shared" si="59"/>
        <v/>
      </c>
      <c r="AQ381" s="28" t="str">
        <f t="shared" si="65"/>
        <v/>
      </c>
      <c r="AU381" s="310" t="str">
        <f>IFERROR(INDEX('[1]SOTY &amp; Multi Gun Data'!$F$7:$F$410,MATCH((ROW()-6),'[1]SOTY &amp; Multi Gun Data'!$AC$7:$AC$410,0),1),"")</f>
        <v/>
      </c>
      <c r="AV381" s="317" t="str">
        <f>IF(AU381="","",INDEX('[1]SOTY &amp; Multi Gun Data'!AB$7:AB$410,MATCH(AU381,'[1]SOTY &amp; Multi Gun Data'!$F$7:$F$410,0),1))</f>
        <v/>
      </c>
      <c r="AW381" s="318" t="str">
        <f t="array" ref="AW381">IF($AU381="","",MAX(IF('[1]SOTY &amp; Multi Gun Data'!$F$7:$F$410=$AU381,'[1]SOTY &amp; Multi Gun Data'!$G$7:$G$410),IF('[1]SOTY &amp; Multi Gun Data'!$F$7:$F$410=$AU381,'[1]SOTY &amp; Multi Gun Data'!$H$7:$H$410)))</f>
        <v/>
      </c>
      <c r="AX381" s="319" t="str">
        <f t="shared" si="60"/>
        <v/>
      </c>
    </row>
    <row r="382" spans="1:50" ht="16.7" x14ac:dyDescent="0.35">
      <c r="A382" s="310" t="str">
        <f>IFERROR(INDEX('[1]SOTY &amp; Multi Gun Data'!$F$7:$F$410,MATCH((ROW()-6),'[1]SOTY &amp; Multi Gun Data'!$AH$7:$AH$410,0),1),"")</f>
        <v/>
      </c>
      <c r="B382" s="311" t="str">
        <f>IF($A382="","",INDEX('[1]SOTY &amp; Multi Gun Data'!G$7:G$410,MATCH($A382,'[1]SOTY &amp; Multi Gun Data'!$F$7:$F$410,0),1))</f>
        <v/>
      </c>
      <c r="C382" s="311" t="str">
        <f>IF($A382="","",INDEX('[1]SOTY &amp; Multi Gun Data'!H$7:H$410,MATCH($A382,'[1]SOTY &amp; Multi Gun Data'!$F$7:$F$410,0),1))</f>
        <v/>
      </c>
      <c r="D382" s="312" t="str">
        <f t="shared" si="55"/>
        <v/>
      </c>
      <c r="E382" s="28" t="str">
        <f t="shared" si="61"/>
        <v/>
      </c>
      <c r="I382" s="310" t="str">
        <f>IFERROR(INDEX('[1]SOTY &amp; Multi Gun Data'!$F$7:$F$410,MATCH((ROW()-6),'[1]SOTY &amp; Multi Gun Data'!$AJ$7:$AJ$410,0),1),"")</f>
        <v/>
      </c>
      <c r="J382" s="311" t="str">
        <f>IF(I382="","",INDEX('[1]SOTY &amp; Multi Gun Data'!G$7:G$410,MATCH($I382,'[1]SOTY &amp; Multi Gun Data'!$F$7:$F$410,0),1))</f>
        <v/>
      </c>
      <c r="K382" s="313" t="str">
        <f>IF(J382="","",INDEX('[1]SOTY &amp; Multi Gun Data'!H$7:H$410,MATCH($I382,'[1]SOTY &amp; Multi Gun Data'!$F$7:$F$410,0),1))</f>
        <v/>
      </c>
      <c r="L382" s="314" t="str">
        <f>IF(K382="","",INDEX('[1]SOTY &amp; Multi Gun Data'!I$7:I$410,MATCH($I382,'[1]SOTY &amp; Multi Gun Data'!$F$7:$F$410,0),1))</f>
        <v/>
      </c>
      <c r="M382" s="312" t="str">
        <f t="shared" si="56"/>
        <v/>
      </c>
      <c r="N382" s="28" t="str">
        <f t="shared" si="62"/>
        <v/>
      </c>
      <c r="R382" s="310" t="str">
        <f>IFERROR(INDEX('[1]SOTY &amp; Multi Gun Data'!$F$7:$F$410,MATCH((ROW()-6),'[1]SOTY &amp; Multi Gun Data'!$AL$7:$AL$410,0),1),"")</f>
        <v/>
      </c>
      <c r="S382" s="311" t="str">
        <f>IF(R382="","",INDEX('[1]SOTY &amp; Multi Gun Data'!G$7:G$410,MATCH($R382,'[1]SOTY &amp; Multi Gun Data'!$F$7:$F$410,0),1))</f>
        <v/>
      </c>
      <c r="T382" s="313" t="str">
        <f>IF(S382="","",INDEX('[1]SOTY &amp; Multi Gun Data'!H$7:H$410,MATCH($R382,'[1]SOTY &amp; Multi Gun Data'!$F$7:$F$410,0),1))</f>
        <v/>
      </c>
      <c r="U382" s="314" t="str">
        <f>IF(T382="","",INDEX('[1]SOTY &amp; Multi Gun Data'!I$7:I$410,MATCH($R382,'[1]SOTY &amp; Multi Gun Data'!$F$7:$F$410,0),1))</f>
        <v/>
      </c>
      <c r="V382" s="312" t="str">
        <f t="shared" si="57"/>
        <v/>
      </c>
      <c r="W382" s="28" t="str">
        <f t="shared" si="63"/>
        <v/>
      </c>
      <c r="AA382" s="310" t="str">
        <f>IFERROR(INDEX('[1]SOTY &amp; Multi Gun Data'!$F$7:$F$410,MATCH((ROW()-6),'[1]SOTY &amp; Multi Gun Data'!$AN$7:$AN$410,0),1),"")</f>
        <v/>
      </c>
      <c r="AB382" s="311" t="str">
        <f>IF($AA382="","",INDEX('[1]SOTY &amp; Multi Gun Data'!G$7:G$410,MATCH($AA382,'[1]SOTY &amp; Multi Gun Data'!$F$7:$F$410,0),1))</f>
        <v/>
      </c>
      <c r="AC382" s="313" t="str">
        <f>IF($AA382="","",INDEX('[1]SOTY &amp; Multi Gun Data'!H$7:H$410,MATCH($AA382,'[1]SOTY &amp; Multi Gun Data'!$F$7:$F$410,0),1))</f>
        <v/>
      </c>
      <c r="AD382" s="315" t="str">
        <f>IF($AA382="","",INDEX('[1]SOTY &amp; Multi Gun Data'!J$7:J$410,MATCH($AA382,'[1]SOTY &amp; Multi Gun Data'!$F$7:$F$410,0),1))</f>
        <v/>
      </c>
      <c r="AE382" s="316" t="str">
        <f>IF($AA382="","",INDEX('[1]SOTY &amp; Multi Gun Data'!K$7:K$410,MATCH($AA382,'[1]SOTY &amp; Multi Gun Data'!$F$7:$F$410,0),1))</f>
        <v/>
      </c>
      <c r="AF382" s="312" t="str">
        <f t="shared" si="58"/>
        <v/>
      </c>
      <c r="AG382" s="28" t="str">
        <f t="shared" si="64"/>
        <v/>
      </c>
      <c r="AK382" s="310" t="str">
        <f>IFERROR(INDEX('[1]SOTY &amp; Multi Gun Data'!$F$7:$F$410,MATCH((ROW()-6),'[1]SOTY &amp; Multi Gun Data'!$AP$7:$AP$410,0),1),"")</f>
        <v/>
      </c>
      <c r="AL382" s="311" t="str">
        <f>IF($AK382="","",INDEX('[1]SOTY &amp; Multi Gun Data'!G$7:G$410,MATCH($AK382,'[1]SOTY &amp; Multi Gun Data'!$F$7:$F$410,0),1))</f>
        <v/>
      </c>
      <c r="AM382" s="313" t="str">
        <f>IF($AK382="","",INDEX('[1]SOTY &amp; Multi Gun Data'!H$7:H$410,MATCH($AK382,'[1]SOTY &amp; Multi Gun Data'!$F$7:$F$410,0),1))</f>
        <v/>
      </c>
      <c r="AN382" s="315" t="str">
        <f>IF($AK382="","",INDEX('[1]SOTY &amp; Multi Gun Data'!J$7:J$410,MATCH($AK382,'[1]SOTY &amp; Multi Gun Data'!$F$7:$F$410,0),1))</f>
        <v/>
      </c>
      <c r="AO382" s="316" t="str">
        <f>IF($AK382="","",INDEX('[1]SOTY &amp; Multi Gun Data'!K$7:K$410,MATCH($AK382,'[1]SOTY &amp; Multi Gun Data'!$F$7:$F$410,0),1))</f>
        <v/>
      </c>
      <c r="AP382" s="312" t="str">
        <f t="shared" si="59"/>
        <v/>
      </c>
      <c r="AQ382" s="28" t="str">
        <f t="shared" si="65"/>
        <v/>
      </c>
      <c r="AU382" s="310" t="str">
        <f>IFERROR(INDEX('[1]SOTY &amp; Multi Gun Data'!$F$7:$F$410,MATCH((ROW()-6),'[1]SOTY &amp; Multi Gun Data'!$AC$7:$AC$410,0),1),"")</f>
        <v/>
      </c>
      <c r="AV382" s="317" t="str">
        <f>IF(AU382="","",INDEX('[1]SOTY &amp; Multi Gun Data'!AB$7:AB$410,MATCH(AU382,'[1]SOTY &amp; Multi Gun Data'!$F$7:$F$410,0),1))</f>
        <v/>
      </c>
      <c r="AW382" s="318" t="str">
        <f t="array" ref="AW382">IF($AU382="","",MAX(IF('[1]SOTY &amp; Multi Gun Data'!$F$7:$F$410=$AU382,'[1]SOTY &amp; Multi Gun Data'!$G$7:$G$410),IF('[1]SOTY &amp; Multi Gun Data'!$F$7:$F$410=$AU382,'[1]SOTY &amp; Multi Gun Data'!$H$7:$H$410)))</f>
        <v/>
      </c>
      <c r="AX382" s="319" t="str">
        <f t="shared" si="60"/>
        <v/>
      </c>
    </row>
    <row r="383" spans="1:50" ht="16.7" x14ac:dyDescent="0.35">
      <c r="A383" s="310" t="str">
        <f>IFERROR(INDEX('[1]SOTY &amp; Multi Gun Data'!$F$7:$F$410,MATCH((ROW()-6),'[1]SOTY &amp; Multi Gun Data'!$AH$7:$AH$410,0),1),"")</f>
        <v/>
      </c>
      <c r="B383" s="311" t="str">
        <f>IF($A383="","",INDEX('[1]SOTY &amp; Multi Gun Data'!G$7:G$410,MATCH($A383,'[1]SOTY &amp; Multi Gun Data'!$F$7:$F$410,0),1))</f>
        <v/>
      </c>
      <c r="C383" s="311" t="str">
        <f>IF($A383="","",INDEX('[1]SOTY &amp; Multi Gun Data'!H$7:H$410,MATCH($A383,'[1]SOTY &amp; Multi Gun Data'!$F$7:$F$410,0),1))</f>
        <v/>
      </c>
      <c r="D383" s="312" t="str">
        <f t="shared" si="55"/>
        <v/>
      </c>
      <c r="E383" s="28" t="str">
        <f t="shared" si="61"/>
        <v/>
      </c>
      <c r="I383" s="310" t="str">
        <f>IFERROR(INDEX('[1]SOTY &amp; Multi Gun Data'!$F$7:$F$410,MATCH((ROW()-6),'[1]SOTY &amp; Multi Gun Data'!$AJ$7:$AJ$410,0),1),"")</f>
        <v/>
      </c>
      <c r="J383" s="311" t="str">
        <f>IF(I383="","",INDEX('[1]SOTY &amp; Multi Gun Data'!G$7:G$410,MATCH($I383,'[1]SOTY &amp; Multi Gun Data'!$F$7:$F$410,0),1))</f>
        <v/>
      </c>
      <c r="K383" s="313" t="str">
        <f>IF(J383="","",INDEX('[1]SOTY &amp; Multi Gun Data'!H$7:H$410,MATCH($I383,'[1]SOTY &amp; Multi Gun Data'!$F$7:$F$410,0),1))</f>
        <v/>
      </c>
      <c r="L383" s="314" t="str">
        <f>IF(K383="","",INDEX('[1]SOTY &amp; Multi Gun Data'!I$7:I$410,MATCH($I383,'[1]SOTY &amp; Multi Gun Data'!$F$7:$F$410,0),1))</f>
        <v/>
      </c>
      <c r="M383" s="312" t="str">
        <f t="shared" si="56"/>
        <v/>
      </c>
      <c r="N383" s="28" t="str">
        <f t="shared" si="62"/>
        <v/>
      </c>
      <c r="R383" s="310" t="str">
        <f>IFERROR(INDEX('[1]SOTY &amp; Multi Gun Data'!$F$7:$F$410,MATCH((ROW()-6),'[1]SOTY &amp; Multi Gun Data'!$AL$7:$AL$410,0),1),"")</f>
        <v/>
      </c>
      <c r="S383" s="311" t="str">
        <f>IF(R383="","",INDEX('[1]SOTY &amp; Multi Gun Data'!G$7:G$410,MATCH($R383,'[1]SOTY &amp; Multi Gun Data'!$F$7:$F$410,0),1))</f>
        <v/>
      </c>
      <c r="T383" s="313" t="str">
        <f>IF(S383="","",INDEX('[1]SOTY &amp; Multi Gun Data'!H$7:H$410,MATCH($R383,'[1]SOTY &amp; Multi Gun Data'!$F$7:$F$410,0),1))</f>
        <v/>
      </c>
      <c r="U383" s="314" t="str">
        <f>IF(T383="","",INDEX('[1]SOTY &amp; Multi Gun Data'!I$7:I$410,MATCH($R383,'[1]SOTY &amp; Multi Gun Data'!$F$7:$F$410,0),1))</f>
        <v/>
      </c>
      <c r="V383" s="312" t="str">
        <f t="shared" si="57"/>
        <v/>
      </c>
      <c r="W383" s="28" t="str">
        <f t="shared" si="63"/>
        <v/>
      </c>
      <c r="AA383" s="310" t="str">
        <f>IFERROR(INDEX('[1]SOTY &amp; Multi Gun Data'!$F$7:$F$410,MATCH((ROW()-6),'[1]SOTY &amp; Multi Gun Data'!$AN$7:$AN$410,0),1),"")</f>
        <v/>
      </c>
      <c r="AB383" s="311" t="str">
        <f>IF($AA383="","",INDEX('[1]SOTY &amp; Multi Gun Data'!G$7:G$410,MATCH($AA383,'[1]SOTY &amp; Multi Gun Data'!$F$7:$F$410,0),1))</f>
        <v/>
      </c>
      <c r="AC383" s="313" t="str">
        <f>IF($AA383="","",INDEX('[1]SOTY &amp; Multi Gun Data'!H$7:H$410,MATCH($AA383,'[1]SOTY &amp; Multi Gun Data'!$F$7:$F$410,0),1))</f>
        <v/>
      </c>
      <c r="AD383" s="315" t="str">
        <f>IF($AA383="","",INDEX('[1]SOTY &amp; Multi Gun Data'!J$7:J$410,MATCH($AA383,'[1]SOTY &amp; Multi Gun Data'!$F$7:$F$410,0),1))</f>
        <v/>
      </c>
      <c r="AE383" s="316" t="str">
        <f>IF($AA383="","",INDEX('[1]SOTY &amp; Multi Gun Data'!K$7:K$410,MATCH($AA383,'[1]SOTY &amp; Multi Gun Data'!$F$7:$F$410,0),1))</f>
        <v/>
      </c>
      <c r="AF383" s="312" t="str">
        <f t="shared" si="58"/>
        <v/>
      </c>
      <c r="AG383" s="28" t="str">
        <f t="shared" si="64"/>
        <v/>
      </c>
      <c r="AK383" s="310" t="str">
        <f>IFERROR(INDEX('[1]SOTY &amp; Multi Gun Data'!$F$7:$F$410,MATCH((ROW()-6),'[1]SOTY &amp; Multi Gun Data'!$AP$7:$AP$410,0),1),"")</f>
        <v/>
      </c>
      <c r="AL383" s="311" t="str">
        <f>IF($AK383="","",INDEX('[1]SOTY &amp; Multi Gun Data'!G$7:G$410,MATCH($AK383,'[1]SOTY &amp; Multi Gun Data'!$F$7:$F$410,0),1))</f>
        <v/>
      </c>
      <c r="AM383" s="313" t="str">
        <f>IF($AK383="","",INDEX('[1]SOTY &amp; Multi Gun Data'!H$7:H$410,MATCH($AK383,'[1]SOTY &amp; Multi Gun Data'!$F$7:$F$410,0),1))</f>
        <v/>
      </c>
      <c r="AN383" s="315" t="str">
        <f>IF($AK383="","",INDEX('[1]SOTY &amp; Multi Gun Data'!J$7:J$410,MATCH($AK383,'[1]SOTY &amp; Multi Gun Data'!$F$7:$F$410,0),1))</f>
        <v/>
      </c>
      <c r="AO383" s="316" t="str">
        <f>IF($AK383="","",INDEX('[1]SOTY &amp; Multi Gun Data'!K$7:K$410,MATCH($AK383,'[1]SOTY &amp; Multi Gun Data'!$F$7:$F$410,0),1))</f>
        <v/>
      </c>
      <c r="AP383" s="312" t="str">
        <f t="shared" si="59"/>
        <v/>
      </c>
      <c r="AQ383" s="28" t="str">
        <f t="shared" si="65"/>
        <v/>
      </c>
      <c r="AU383" s="310" t="str">
        <f>IFERROR(INDEX('[1]SOTY &amp; Multi Gun Data'!$F$7:$F$410,MATCH((ROW()-6),'[1]SOTY &amp; Multi Gun Data'!$AC$7:$AC$410,0),1),"")</f>
        <v/>
      </c>
      <c r="AV383" s="317" t="str">
        <f>IF(AU383="","",INDEX('[1]SOTY &amp; Multi Gun Data'!AB$7:AB$410,MATCH(AU383,'[1]SOTY &amp; Multi Gun Data'!$F$7:$F$410,0),1))</f>
        <v/>
      </c>
      <c r="AW383" s="318" t="str">
        <f t="array" ref="AW383">IF($AU383="","",MAX(IF('[1]SOTY &amp; Multi Gun Data'!$F$7:$F$410=$AU383,'[1]SOTY &amp; Multi Gun Data'!$G$7:$G$410),IF('[1]SOTY &amp; Multi Gun Data'!$F$7:$F$410=$AU383,'[1]SOTY &amp; Multi Gun Data'!$H$7:$H$410)))</f>
        <v/>
      </c>
      <c r="AX383" s="319" t="str">
        <f t="shared" si="60"/>
        <v/>
      </c>
    </row>
    <row r="384" spans="1:50" ht="16.7" x14ac:dyDescent="0.35">
      <c r="A384" s="310" t="str">
        <f>IFERROR(INDEX('[1]SOTY &amp; Multi Gun Data'!$F$7:$F$410,MATCH((ROW()-6),'[1]SOTY &amp; Multi Gun Data'!$AH$7:$AH$410,0),1),"")</f>
        <v/>
      </c>
      <c r="B384" s="311" t="str">
        <f>IF($A384="","",INDEX('[1]SOTY &amp; Multi Gun Data'!G$7:G$410,MATCH($A384,'[1]SOTY &amp; Multi Gun Data'!$F$7:$F$410,0),1))</f>
        <v/>
      </c>
      <c r="C384" s="311" t="str">
        <f>IF($A384="","",INDEX('[1]SOTY &amp; Multi Gun Data'!H$7:H$410,MATCH($A384,'[1]SOTY &amp; Multi Gun Data'!$F$7:$F$410,0),1))</f>
        <v/>
      </c>
      <c r="D384" s="312" t="str">
        <f t="shared" si="55"/>
        <v/>
      </c>
      <c r="E384" s="28" t="str">
        <f t="shared" si="61"/>
        <v/>
      </c>
      <c r="I384" s="310" t="str">
        <f>IFERROR(INDEX('[1]SOTY &amp; Multi Gun Data'!$F$7:$F$410,MATCH((ROW()-6),'[1]SOTY &amp; Multi Gun Data'!$AJ$7:$AJ$410,0),1),"")</f>
        <v/>
      </c>
      <c r="J384" s="311" t="str">
        <f>IF(I384="","",INDEX('[1]SOTY &amp; Multi Gun Data'!G$7:G$410,MATCH($I384,'[1]SOTY &amp; Multi Gun Data'!$F$7:$F$410,0),1))</f>
        <v/>
      </c>
      <c r="K384" s="313" t="str">
        <f>IF(J384="","",INDEX('[1]SOTY &amp; Multi Gun Data'!H$7:H$410,MATCH($I384,'[1]SOTY &amp; Multi Gun Data'!$F$7:$F$410,0),1))</f>
        <v/>
      </c>
      <c r="L384" s="314" t="str">
        <f>IF(K384="","",INDEX('[1]SOTY &amp; Multi Gun Data'!I$7:I$410,MATCH($I384,'[1]SOTY &amp; Multi Gun Data'!$F$7:$F$410,0),1))</f>
        <v/>
      </c>
      <c r="M384" s="312" t="str">
        <f t="shared" si="56"/>
        <v/>
      </c>
      <c r="N384" s="28" t="str">
        <f t="shared" si="62"/>
        <v/>
      </c>
      <c r="R384" s="310" t="str">
        <f>IFERROR(INDEX('[1]SOTY &amp; Multi Gun Data'!$F$7:$F$410,MATCH((ROW()-6),'[1]SOTY &amp; Multi Gun Data'!$AL$7:$AL$410,0),1),"")</f>
        <v/>
      </c>
      <c r="S384" s="311" t="str">
        <f>IF(R384="","",INDEX('[1]SOTY &amp; Multi Gun Data'!G$7:G$410,MATCH($R384,'[1]SOTY &amp; Multi Gun Data'!$F$7:$F$410,0),1))</f>
        <v/>
      </c>
      <c r="T384" s="313" t="str">
        <f>IF(S384="","",INDEX('[1]SOTY &amp; Multi Gun Data'!H$7:H$410,MATCH($R384,'[1]SOTY &amp; Multi Gun Data'!$F$7:$F$410,0),1))</f>
        <v/>
      </c>
      <c r="U384" s="314" t="str">
        <f>IF(T384="","",INDEX('[1]SOTY &amp; Multi Gun Data'!I$7:I$410,MATCH($R384,'[1]SOTY &amp; Multi Gun Data'!$F$7:$F$410,0),1))</f>
        <v/>
      </c>
      <c r="V384" s="312" t="str">
        <f t="shared" si="57"/>
        <v/>
      </c>
      <c r="W384" s="28" t="str">
        <f t="shared" si="63"/>
        <v/>
      </c>
      <c r="AA384" s="310" t="str">
        <f>IFERROR(INDEX('[1]SOTY &amp; Multi Gun Data'!$F$7:$F$410,MATCH((ROW()-6),'[1]SOTY &amp; Multi Gun Data'!$AN$7:$AN$410,0),1),"")</f>
        <v/>
      </c>
      <c r="AB384" s="311" t="str">
        <f>IF($AA384="","",INDEX('[1]SOTY &amp; Multi Gun Data'!G$7:G$410,MATCH($AA384,'[1]SOTY &amp; Multi Gun Data'!$F$7:$F$410,0),1))</f>
        <v/>
      </c>
      <c r="AC384" s="313" t="str">
        <f>IF($AA384="","",INDEX('[1]SOTY &amp; Multi Gun Data'!H$7:H$410,MATCH($AA384,'[1]SOTY &amp; Multi Gun Data'!$F$7:$F$410,0),1))</f>
        <v/>
      </c>
      <c r="AD384" s="315" t="str">
        <f>IF($AA384="","",INDEX('[1]SOTY &amp; Multi Gun Data'!J$7:J$410,MATCH($AA384,'[1]SOTY &amp; Multi Gun Data'!$F$7:$F$410,0),1))</f>
        <v/>
      </c>
      <c r="AE384" s="316" t="str">
        <f>IF($AA384="","",INDEX('[1]SOTY &amp; Multi Gun Data'!K$7:K$410,MATCH($AA384,'[1]SOTY &amp; Multi Gun Data'!$F$7:$F$410,0),1))</f>
        <v/>
      </c>
      <c r="AF384" s="312" t="str">
        <f t="shared" si="58"/>
        <v/>
      </c>
      <c r="AG384" s="28" t="str">
        <f t="shared" si="64"/>
        <v/>
      </c>
      <c r="AK384" s="310" t="str">
        <f>IFERROR(INDEX('[1]SOTY &amp; Multi Gun Data'!$F$7:$F$410,MATCH((ROW()-6),'[1]SOTY &amp; Multi Gun Data'!$AP$7:$AP$410,0),1),"")</f>
        <v/>
      </c>
      <c r="AL384" s="311" t="str">
        <f>IF($AK384="","",INDEX('[1]SOTY &amp; Multi Gun Data'!G$7:G$410,MATCH($AK384,'[1]SOTY &amp; Multi Gun Data'!$F$7:$F$410,0),1))</f>
        <v/>
      </c>
      <c r="AM384" s="313" t="str">
        <f>IF($AK384="","",INDEX('[1]SOTY &amp; Multi Gun Data'!H$7:H$410,MATCH($AK384,'[1]SOTY &amp; Multi Gun Data'!$F$7:$F$410,0),1))</f>
        <v/>
      </c>
      <c r="AN384" s="315" t="str">
        <f>IF($AK384="","",INDEX('[1]SOTY &amp; Multi Gun Data'!J$7:J$410,MATCH($AK384,'[1]SOTY &amp; Multi Gun Data'!$F$7:$F$410,0),1))</f>
        <v/>
      </c>
      <c r="AO384" s="316" t="str">
        <f>IF($AK384="","",INDEX('[1]SOTY &amp; Multi Gun Data'!K$7:K$410,MATCH($AK384,'[1]SOTY &amp; Multi Gun Data'!$F$7:$F$410,0),1))</f>
        <v/>
      </c>
      <c r="AP384" s="312" t="str">
        <f t="shared" si="59"/>
        <v/>
      </c>
      <c r="AQ384" s="28" t="str">
        <f t="shared" si="65"/>
        <v/>
      </c>
      <c r="AU384" s="310" t="str">
        <f>IFERROR(INDEX('[1]SOTY &amp; Multi Gun Data'!$F$7:$F$410,MATCH((ROW()-6),'[1]SOTY &amp; Multi Gun Data'!$AC$7:$AC$410,0),1),"")</f>
        <v/>
      </c>
      <c r="AV384" s="317" t="str">
        <f>IF(AU384="","",INDEX('[1]SOTY &amp; Multi Gun Data'!AB$7:AB$410,MATCH(AU384,'[1]SOTY &amp; Multi Gun Data'!$F$7:$F$410,0),1))</f>
        <v/>
      </c>
      <c r="AW384" s="318" t="str">
        <f t="array" ref="AW384">IF($AU384="","",MAX(IF('[1]SOTY &amp; Multi Gun Data'!$F$7:$F$410=$AU384,'[1]SOTY &amp; Multi Gun Data'!$G$7:$G$410),IF('[1]SOTY &amp; Multi Gun Data'!$F$7:$F$410=$AU384,'[1]SOTY &amp; Multi Gun Data'!$H$7:$H$410)))</f>
        <v/>
      </c>
      <c r="AX384" s="319" t="str">
        <f t="shared" si="60"/>
        <v/>
      </c>
    </row>
    <row r="385" spans="1:50" ht="16.7" x14ac:dyDescent="0.35">
      <c r="A385" s="310" t="str">
        <f>IFERROR(INDEX('[1]SOTY &amp; Multi Gun Data'!$F$7:$F$410,MATCH((ROW()-6),'[1]SOTY &amp; Multi Gun Data'!$AH$7:$AH$410,0),1),"")</f>
        <v/>
      </c>
      <c r="B385" s="311" t="str">
        <f>IF($A385="","",INDEX('[1]SOTY &amp; Multi Gun Data'!G$7:G$410,MATCH($A385,'[1]SOTY &amp; Multi Gun Data'!$F$7:$F$410,0),1))</f>
        <v/>
      </c>
      <c r="C385" s="311" t="str">
        <f>IF($A385="","",INDEX('[1]SOTY &amp; Multi Gun Data'!H$7:H$410,MATCH($A385,'[1]SOTY &amp; Multi Gun Data'!$F$7:$F$410,0),1))</f>
        <v/>
      </c>
      <c r="D385" s="312" t="str">
        <f t="shared" si="55"/>
        <v/>
      </c>
      <c r="E385" s="28" t="str">
        <f t="shared" si="61"/>
        <v/>
      </c>
      <c r="I385" s="310" t="str">
        <f>IFERROR(INDEX('[1]SOTY &amp; Multi Gun Data'!$F$7:$F$410,MATCH((ROW()-6),'[1]SOTY &amp; Multi Gun Data'!$AJ$7:$AJ$410,0),1),"")</f>
        <v/>
      </c>
      <c r="J385" s="311" t="str">
        <f>IF(I385="","",INDEX('[1]SOTY &amp; Multi Gun Data'!G$7:G$410,MATCH($I385,'[1]SOTY &amp; Multi Gun Data'!$F$7:$F$410,0),1))</f>
        <v/>
      </c>
      <c r="K385" s="313" t="str">
        <f>IF(J385="","",INDEX('[1]SOTY &amp; Multi Gun Data'!H$7:H$410,MATCH($I385,'[1]SOTY &amp; Multi Gun Data'!$F$7:$F$410,0),1))</f>
        <v/>
      </c>
      <c r="L385" s="314" t="str">
        <f>IF(K385="","",INDEX('[1]SOTY &amp; Multi Gun Data'!I$7:I$410,MATCH($I385,'[1]SOTY &amp; Multi Gun Data'!$F$7:$F$410,0),1))</f>
        <v/>
      </c>
      <c r="M385" s="312" t="str">
        <f t="shared" si="56"/>
        <v/>
      </c>
      <c r="N385" s="28" t="str">
        <f t="shared" si="62"/>
        <v/>
      </c>
      <c r="R385" s="310" t="str">
        <f>IFERROR(INDEX('[1]SOTY &amp; Multi Gun Data'!$F$7:$F$410,MATCH((ROW()-6),'[1]SOTY &amp; Multi Gun Data'!$AL$7:$AL$410,0),1),"")</f>
        <v/>
      </c>
      <c r="S385" s="311" t="str">
        <f>IF(R385="","",INDEX('[1]SOTY &amp; Multi Gun Data'!G$7:G$410,MATCH($R385,'[1]SOTY &amp; Multi Gun Data'!$F$7:$F$410,0),1))</f>
        <v/>
      </c>
      <c r="T385" s="313" t="str">
        <f>IF(S385="","",INDEX('[1]SOTY &amp; Multi Gun Data'!H$7:H$410,MATCH($R385,'[1]SOTY &amp; Multi Gun Data'!$F$7:$F$410,0),1))</f>
        <v/>
      </c>
      <c r="U385" s="314" t="str">
        <f>IF(T385="","",INDEX('[1]SOTY &amp; Multi Gun Data'!I$7:I$410,MATCH($R385,'[1]SOTY &amp; Multi Gun Data'!$F$7:$F$410,0),1))</f>
        <v/>
      </c>
      <c r="V385" s="312" t="str">
        <f t="shared" si="57"/>
        <v/>
      </c>
      <c r="W385" s="28" t="str">
        <f t="shared" si="63"/>
        <v/>
      </c>
      <c r="AA385" s="310" t="str">
        <f>IFERROR(INDEX('[1]SOTY &amp; Multi Gun Data'!$F$7:$F$410,MATCH((ROW()-6),'[1]SOTY &amp; Multi Gun Data'!$AN$7:$AN$410,0),1),"")</f>
        <v/>
      </c>
      <c r="AB385" s="311" t="str">
        <f>IF($AA385="","",INDEX('[1]SOTY &amp; Multi Gun Data'!G$7:G$410,MATCH($AA385,'[1]SOTY &amp; Multi Gun Data'!$F$7:$F$410,0),1))</f>
        <v/>
      </c>
      <c r="AC385" s="313" t="str">
        <f>IF($AA385="","",INDEX('[1]SOTY &amp; Multi Gun Data'!H$7:H$410,MATCH($AA385,'[1]SOTY &amp; Multi Gun Data'!$F$7:$F$410,0),1))</f>
        <v/>
      </c>
      <c r="AD385" s="315" t="str">
        <f>IF($AA385="","",INDEX('[1]SOTY &amp; Multi Gun Data'!J$7:J$410,MATCH($AA385,'[1]SOTY &amp; Multi Gun Data'!$F$7:$F$410,0),1))</f>
        <v/>
      </c>
      <c r="AE385" s="316" t="str">
        <f>IF($AA385="","",INDEX('[1]SOTY &amp; Multi Gun Data'!K$7:K$410,MATCH($AA385,'[1]SOTY &amp; Multi Gun Data'!$F$7:$F$410,0),1))</f>
        <v/>
      </c>
      <c r="AF385" s="312" t="str">
        <f t="shared" si="58"/>
        <v/>
      </c>
      <c r="AG385" s="28" t="str">
        <f t="shared" si="64"/>
        <v/>
      </c>
      <c r="AK385" s="310" t="str">
        <f>IFERROR(INDEX('[1]SOTY &amp; Multi Gun Data'!$F$7:$F$410,MATCH((ROW()-6),'[1]SOTY &amp; Multi Gun Data'!$AP$7:$AP$410,0),1),"")</f>
        <v/>
      </c>
      <c r="AL385" s="311" t="str">
        <f>IF($AK385="","",INDEX('[1]SOTY &amp; Multi Gun Data'!G$7:G$410,MATCH($AK385,'[1]SOTY &amp; Multi Gun Data'!$F$7:$F$410,0),1))</f>
        <v/>
      </c>
      <c r="AM385" s="313" t="str">
        <f>IF($AK385="","",INDEX('[1]SOTY &amp; Multi Gun Data'!H$7:H$410,MATCH($AK385,'[1]SOTY &amp; Multi Gun Data'!$F$7:$F$410,0),1))</f>
        <v/>
      </c>
      <c r="AN385" s="315" t="str">
        <f>IF($AK385="","",INDEX('[1]SOTY &amp; Multi Gun Data'!J$7:J$410,MATCH($AK385,'[1]SOTY &amp; Multi Gun Data'!$F$7:$F$410,0),1))</f>
        <v/>
      </c>
      <c r="AO385" s="316" t="str">
        <f>IF($AK385="","",INDEX('[1]SOTY &amp; Multi Gun Data'!K$7:K$410,MATCH($AK385,'[1]SOTY &amp; Multi Gun Data'!$F$7:$F$410,0),1))</f>
        <v/>
      </c>
      <c r="AP385" s="312" t="str">
        <f t="shared" si="59"/>
        <v/>
      </c>
      <c r="AQ385" s="28" t="str">
        <f t="shared" si="65"/>
        <v/>
      </c>
      <c r="AU385" s="310" t="str">
        <f>IFERROR(INDEX('[1]SOTY &amp; Multi Gun Data'!$F$7:$F$410,MATCH((ROW()-6),'[1]SOTY &amp; Multi Gun Data'!$AC$7:$AC$410,0),1),"")</f>
        <v/>
      </c>
      <c r="AV385" s="317" t="str">
        <f>IF(AU385="","",INDEX('[1]SOTY &amp; Multi Gun Data'!AB$7:AB$410,MATCH(AU385,'[1]SOTY &amp; Multi Gun Data'!$F$7:$F$410,0),1))</f>
        <v/>
      </c>
      <c r="AW385" s="318" t="str">
        <f t="array" ref="AW385">IF($AU385="","",MAX(IF('[1]SOTY &amp; Multi Gun Data'!$F$7:$F$410=$AU385,'[1]SOTY &amp; Multi Gun Data'!$G$7:$G$410),IF('[1]SOTY &amp; Multi Gun Data'!$F$7:$F$410=$AU385,'[1]SOTY &amp; Multi Gun Data'!$H$7:$H$410)))</f>
        <v/>
      </c>
      <c r="AX385" s="319" t="str">
        <f t="shared" si="60"/>
        <v/>
      </c>
    </row>
    <row r="386" spans="1:50" ht="16.7" x14ac:dyDescent="0.35">
      <c r="A386" s="310" t="str">
        <f>IFERROR(INDEX('[1]SOTY &amp; Multi Gun Data'!$F$7:$F$410,MATCH((ROW()-6),'[1]SOTY &amp; Multi Gun Data'!$AH$7:$AH$410,0),1),"")</f>
        <v/>
      </c>
      <c r="B386" s="311" t="str">
        <f>IF($A386="","",INDEX('[1]SOTY &amp; Multi Gun Data'!G$7:G$410,MATCH($A386,'[1]SOTY &amp; Multi Gun Data'!$F$7:$F$410,0),1))</f>
        <v/>
      </c>
      <c r="C386" s="311" t="str">
        <f>IF($A386="","",INDEX('[1]SOTY &amp; Multi Gun Data'!H$7:H$410,MATCH($A386,'[1]SOTY &amp; Multi Gun Data'!$F$7:$F$410,0),1))</f>
        <v/>
      </c>
      <c r="D386" s="312" t="str">
        <f t="shared" si="55"/>
        <v/>
      </c>
      <c r="E386" s="28" t="str">
        <f t="shared" si="61"/>
        <v/>
      </c>
      <c r="I386" s="310" t="str">
        <f>IFERROR(INDEX('[1]SOTY &amp; Multi Gun Data'!$F$7:$F$410,MATCH((ROW()-6),'[1]SOTY &amp; Multi Gun Data'!$AJ$7:$AJ$410,0),1),"")</f>
        <v/>
      </c>
      <c r="J386" s="311" t="str">
        <f>IF(I386="","",INDEX('[1]SOTY &amp; Multi Gun Data'!G$7:G$410,MATCH($I386,'[1]SOTY &amp; Multi Gun Data'!$F$7:$F$410,0),1))</f>
        <v/>
      </c>
      <c r="K386" s="313" t="str">
        <f>IF(J386="","",INDEX('[1]SOTY &amp; Multi Gun Data'!H$7:H$410,MATCH($I386,'[1]SOTY &amp; Multi Gun Data'!$F$7:$F$410,0),1))</f>
        <v/>
      </c>
      <c r="L386" s="314" t="str">
        <f>IF(K386="","",INDEX('[1]SOTY &amp; Multi Gun Data'!I$7:I$410,MATCH($I386,'[1]SOTY &amp; Multi Gun Data'!$F$7:$F$410,0),1))</f>
        <v/>
      </c>
      <c r="M386" s="312" t="str">
        <f t="shared" si="56"/>
        <v/>
      </c>
      <c r="N386" s="28" t="str">
        <f t="shared" si="62"/>
        <v/>
      </c>
      <c r="R386" s="310" t="str">
        <f>IFERROR(INDEX('[1]SOTY &amp; Multi Gun Data'!$F$7:$F$410,MATCH((ROW()-6),'[1]SOTY &amp; Multi Gun Data'!$AL$7:$AL$410,0),1),"")</f>
        <v/>
      </c>
      <c r="S386" s="311" t="str">
        <f>IF(R386="","",INDEX('[1]SOTY &amp; Multi Gun Data'!G$7:G$410,MATCH($R386,'[1]SOTY &amp; Multi Gun Data'!$F$7:$F$410,0),1))</f>
        <v/>
      </c>
      <c r="T386" s="313" t="str">
        <f>IF(S386="","",INDEX('[1]SOTY &amp; Multi Gun Data'!H$7:H$410,MATCH($R386,'[1]SOTY &amp; Multi Gun Data'!$F$7:$F$410,0),1))</f>
        <v/>
      </c>
      <c r="U386" s="314" t="str">
        <f>IF(T386="","",INDEX('[1]SOTY &amp; Multi Gun Data'!I$7:I$410,MATCH($R386,'[1]SOTY &amp; Multi Gun Data'!$F$7:$F$410,0),1))</f>
        <v/>
      </c>
      <c r="V386" s="312" t="str">
        <f t="shared" si="57"/>
        <v/>
      </c>
      <c r="W386" s="28" t="str">
        <f t="shared" si="63"/>
        <v/>
      </c>
      <c r="AA386" s="310" t="str">
        <f>IFERROR(INDEX('[1]SOTY &amp; Multi Gun Data'!$F$7:$F$410,MATCH((ROW()-6),'[1]SOTY &amp; Multi Gun Data'!$AN$7:$AN$410,0),1),"")</f>
        <v/>
      </c>
      <c r="AB386" s="311" t="str">
        <f>IF($AA386="","",INDEX('[1]SOTY &amp; Multi Gun Data'!G$7:G$410,MATCH($AA386,'[1]SOTY &amp; Multi Gun Data'!$F$7:$F$410,0),1))</f>
        <v/>
      </c>
      <c r="AC386" s="313" t="str">
        <f>IF($AA386="","",INDEX('[1]SOTY &amp; Multi Gun Data'!H$7:H$410,MATCH($AA386,'[1]SOTY &amp; Multi Gun Data'!$F$7:$F$410,0),1))</f>
        <v/>
      </c>
      <c r="AD386" s="315" t="str">
        <f>IF($AA386="","",INDEX('[1]SOTY &amp; Multi Gun Data'!J$7:J$410,MATCH($AA386,'[1]SOTY &amp; Multi Gun Data'!$F$7:$F$410,0),1))</f>
        <v/>
      </c>
      <c r="AE386" s="316" t="str">
        <f>IF($AA386="","",INDEX('[1]SOTY &amp; Multi Gun Data'!K$7:K$410,MATCH($AA386,'[1]SOTY &amp; Multi Gun Data'!$F$7:$F$410,0),1))</f>
        <v/>
      </c>
      <c r="AF386" s="312" t="str">
        <f t="shared" si="58"/>
        <v/>
      </c>
      <c r="AG386" s="28" t="str">
        <f t="shared" si="64"/>
        <v/>
      </c>
      <c r="AK386" s="310" t="str">
        <f>IFERROR(INDEX('[1]SOTY &amp; Multi Gun Data'!$F$7:$F$410,MATCH((ROW()-6),'[1]SOTY &amp; Multi Gun Data'!$AP$7:$AP$410,0),1),"")</f>
        <v/>
      </c>
      <c r="AL386" s="311" t="str">
        <f>IF($AK386="","",INDEX('[1]SOTY &amp; Multi Gun Data'!G$7:G$410,MATCH($AK386,'[1]SOTY &amp; Multi Gun Data'!$F$7:$F$410,0),1))</f>
        <v/>
      </c>
      <c r="AM386" s="313" t="str">
        <f>IF($AK386="","",INDEX('[1]SOTY &amp; Multi Gun Data'!H$7:H$410,MATCH($AK386,'[1]SOTY &amp; Multi Gun Data'!$F$7:$F$410,0),1))</f>
        <v/>
      </c>
      <c r="AN386" s="315" t="str">
        <f>IF($AK386="","",INDEX('[1]SOTY &amp; Multi Gun Data'!J$7:J$410,MATCH($AK386,'[1]SOTY &amp; Multi Gun Data'!$F$7:$F$410,0),1))</f>
        <v/>
      </c>
      <c r="AO386" s="316" t="str">
        <f>IF($AK386="","",INDEX('[1]SOTY &amp; Multi Gun Data'!K$7:K$410,MATCH($AK386,'[1]SOTY &amp; Multi Gun Data'!$F$7:$F$410,0),1))</f>
        <v/>
      </c>
      <c r="AP386" s="312" t="str">
        <f t="shared" si="59"/>
        <v/>
      </c>
      <c r="AQ386" s="28" t="str">
        <f t="shared" si="65"/>
        <v/>
      </c>
      <c r="AU386" s="310" t="str">
        <f>IFERROR(INDEX('[1]SOTY &amp; Multi Gun Data'!$F$7:$F$410,MATCH((ROW()-6),'[1]SOTY &amp; Multi Gun Data'!$AC$7:$AC$410,0),1),"")</f>
        <v/>
      </c>
      <c r="AV386" s="317" t="str">
        <f>IF(AU386="","",INDEX('[1]SOTY &amp; Multi Gun Data'!AB$7:AB$410,MATCH(AU386,'[1]SOTY &amp; Multi Gun Data'!$F$7:$F$410,0),1))</f>
        <v/>
      </c>
      <c r="AW386" s="318" t="str">
        <f t="array" ref="AW386">IF($AU386="","",MAX(IF('[1]SOTY &amp; Multi Gun Data'!$F$7:$F$410=$AU386,'[1]SOTY &amp; Multi Gun Data'!$G$7:$G$410),IF('[1]SOTY &amp; Multi Gun Data'!$F$7:$F$410=$AU386,'[1]SOTY &amp; Multi Gun Data'!$H$7:$H$410)))</f>
        <v/>
      </c>
      <c r="AX386" s="319" t="str">
        <f t="shared" si="60"/>
        <v/>
      </c>
    </row>
    <row r="387" spans="1:50" ht="16.7" x14ac:dyDescent="0.35">
      <c r="A387" s="310" t="str">
        <f>IFERROR(INDEX('[1]SOTY &amp; Multi Gun Data'!$F$7:$F$410,MATCH((ROW()-6),'[1]SOTY &amp; Multi Gun Data'!$AH$7:$AH$410,0),1),"")</f>
        <v/>
      </c>
      <c r="B387" s="311" t="str">
        <f>IF($A387="","",INDEX('[1]SOTY &amp; Multi Gun Data'!G$7:G$410,MATCH($A387,'[1]SOTY &amp; Multi Gun Data'!$F$7:$F$410,0),1))</f>
        <v/>
      </c>
      <c r="C387" s="311" t="str">
        <f>IF($A387="","",INDEX('[1]SOTY &amp; Multi Gun Data'!H$7:H$410,MATCH($A387,'[1]SOTY &amp; Multi Gun Data'!$F$7:$F$410,0),1))</f>
        <v/>
      </c>
      <c r="D387" s="312" t="str">
        <f t="shared" si="55"/>
        <v/>
      </c>
      <c r="E387" s="28" t="str">
        <f t="shared" si="61"/>
        <v/>
      </c>
      <c r="I387" s="310" t="str">
        <f>IFERROR(INDEX('[1]SOTY &amp; Multi Gun Data'!$F$7:$F$410,MATCH((ROW()-6),'[1]SOTY &amp; Multi Gun Data'!$AJ$7:$AJ$410,0),1),"")</f>
        <v/>
      </c>
      <c r="J387" s="311" t="str">
        <f>IF(I387="","",INDEX('[1]SOTY &amp; Multi Gun Data'!G$7:G$410,MATCH($I387,'[1]SOTY &amp; Multi Gun Data'!$F$7:$F$410,0),1))</f>
        <v/>
      </c>
      <c r="K387" s="313" t="str">
        <f>IF(J387="","",INDEX('[1]SOTY &amp; Multi Gun Data'!H$7:H$410,MATCH($I387,'[1]SOTY &amp; Multi Gun Data'!$F$7:$F$410,0),1))</f>
        <v/>
      </c>
      <c r="L387" s="314" t="str">
        <f>IF(K387="","",INDEX('[1]SOTY &amp; Multi Gun Data'!I$7:I$410,MATCH($I387,'[1]SOTY &amp; Multi Gun Data'!$F$7:$F$410,0),1))</f>
        <v/>
      </c>
      <c r="M387" s="312" t="str">
        <f t="shared" si="56"/>
        <v/>
      </c>
      <c r="N387" s="28" t="str">
        <f t="shared" si="62"/>
        <v/>
      </c>
      <c r="R387" s="310" t="str">
        <f>IFERROR(INDEX('[1]SOTY &amp; Multi Gun Data'!$F$7:$F$410,MATCH((ROW()-6),'[1]SOTY &amp; Multi Gun Data'!$AL$7:$AL$410,0),1),"")</f>
        <v/>
      </c>
      <c r="S387" s="311" t="str">
        <f>IF(R387="","",INDEX('[1]SOTY &amp; Multi Gun Data'!G$7:G$410,MATCH($R387,'[1]SOTY &amp; Multi Gun Data'!$F$7:$F$410,0),1))</f>
        <v/>
      </c>
      <c r="T387" s="313" t="str">
        <f>IF(S387="","",INDEX('[1]SOTY &amp; Multi Gun Data'!H$7:H$410,MATCH($R387,'[1]SOTY &amp; Multi Gun Data'!$F$7:$F$410,0),1))</f>
        <v/>
      </c>
      <c r="U387" s="314" t="str">
        <f>IF(T387="","",INDEX('[1]SOTY &amp; Multi Gun Data'!I$7:I$410,MATCH($R387,'[1]SOTY &amp; Multi Gun Data'!$F$7:$F$410,0),1))</f>
        <v/>
      </c>
      <c r="V387" s="312" t="str">
        <f t="shared" si="57"/>
        <v/>
      </c>
      <c r="W387" s="28" t="str">
        <f t="shared" si="63"/>
        <v/>
      </c>
      <c r="AA387" s="310" t="str">
        <f>IFERROR(INDEX('[1]SOTY &amp; Multi Gun Data'!$F$7:$F$410,MATCH((ROW()-6),'[1]SOTY &amp; Multi Gun Data'!$AN$7:$AN$410,0),1),"")</f>
        <v/>
      </c>
      <c r="AB387" s="311" t="str">
        <f>IF($AA387="","",INDEX('[1]SOTY &amp; Multi Gun Data'!G$7:G$410,MATCH($AA387,'[1]SOTY &amp; Multi Gun Data'!$F$7:$F$410,0),1))</f>
        <v/>
      </c>
      <c r="AC387" s="313" t="str">
        <f>IF($AA387="","",INDEX('[1]SOTY &amp; Multi Gun Data'!H$7:H$410,MATCH($AA387,'[1]SOTY &amp; Multi Gun Data'!$F$7:$F$410,0),1))</f>
        <v/>
      </c>
      <c r="AD387" s="315" t="str">
        <f>IF($AA387="","",INDEX('[1]SOTY &amp; Multi Gun Data'!J$7:J$410,MATCH($AA387,'[1]SOTY &amp; Multi Gun Data'!$F$7:$F$410,0),1))</f>
        <v/>
      </c>
      <c r="AE387" s="316" t="str">
        <f>IF($AA387="","",INDEX('[1]SOTY &amp; Multi Gun Data'!K$7:K$410,MATCH($AA387,'[1]SOTY &amp; Multi Gun Data'!$F$7:$F$410,0),1))</f>
        <v/>
      </c>
      <c r="AF387" s="312" t="str">
        <f t="shared" si="58"/>
        <v/>
      </c>
      <c r="AG387" s="28" t="str">
        <f t="shared" si="64"/>
        <v/>
      </c>
      <c r="AK387" s="310" t="str">
        <f>IFERROR(INDEX('[1]SOTY &amp; Multi Gun Data'!$F$7:$F$410,MATCH((ROW()-6),'[1]SOTY &amp; Multi Gun Data'!$AP$7:$AP$410,0),1),"")</f>
        <v/>
      </c>
      <c r="AL387" s="311" t="str">
        <f>IF($AK387="","",INDEX('[1]SOTY &amp; Multi Gun Data'!G$7:G$410,MATCH($AK387,'[1]SOTY &amp; Multi Gun Data'!$F$7:$F$410,0),1))</f>
        <v/>
      </c>
      <c r="AM387" s="313" t="str">
        <f>IF($AK387="","",INDEX('[1]SOTY &amp; Multi Gun Data'!H$7:H$410,MATCH($AK387,'[1]SOTY &amp; Multi Gun Data'!$F$7:$F$410,0),1))</f>
        <v/>
      </c>
      <c r="AN387" s="315" t="str">
        <f>IF($AK387="","",INDEX('[1]SOTY &amp; Multi Gun Data'!J$7:J$410,MATCH($AK387,'[1]SOTY &amp; Multi Gun Data'!$F$7:$F$410,0),1))</f>
        <v/>
      </c>
      <c r="AO387" s="316" t="str">
        <f>IF($AK387="","",INDEX('[1]SOTY &amp; Multi Gun Data'!K$7:K$410,MATCH($AK387,'[1]SOTY &amp; Multi Gun Data'!$F$7:$F$410,0),1))</f>
        <v/>
      </c>
      <c r="AP387" s="312" t="str">
        <f t="shared" si="59"/>
        <v/>
      </c>
      <c r="AQ387" s="28" t="str">
        <f t="shared" si="65"/>
        <v/>
      </c>
      <c r="AU387" s="310" t="str">
        <f>IFERROR(INDEX('[1]SOTY &amp; Multi Gun Data'!$F$7:$F$410,MATCH((ROW()-6),'[1]SOTY &amp; Multi Gun Data'!$AC$7:$AC$410,0),1),"")</f>
        <v/>
      </c>
      <c r="AV387" s="317" t="str">
        <f>IF(AU387="","",INDEX('[1]SOTY &amp; Multi Gun Data'!AB$7:AB$410,MATCH(AU387,'[1]SOTY &amp; Multi Gun Data'!$F$7:$F$410,0),1))</f>
        <v/>
      </c>
      <c r="AW387" s="318" t="str">
        <f t="array" ref="AW387">IF($AU387="","",MAX(IF('[1]SOTY &amp; Multi Gun Data'!$F$7:$F$410=$AU387,'[1]SOTY &amp; Multi Gun Data'!$G$7:$G$410),IF('[1]SOTY &amp; Multi Gun Data'!$F$7:$F$410=$AU387,'[1]SOTY &amp; Multi Gun Data'!$H$7:$H$410)))</f>
        <v/>
      </c>
      <c r="AX387" s="319" t="str">
        <f t="shared" si="60"/>
        <v/>
      </c>
    </row>
    <row r="388" spans="1:50" ht="16.7" x14ac:dyDescent="0.35">
      <c r="A388" s="310" t="str">
        <f>IFERROR(INDEX('[1]SOTY &amp; Multi Gun Data'!$F$7:$F$410,MATCH((ROW()-6),'[1]SOTY &amp; Multi Gun Data'!$AH$7:$AH$410,0),1),"")</f>
        <v/>
      </c>
      <c r="B388" s="311" t="str">
        <f>IF($A388="","",INDEX('[1]SOTY &amp; Multi Gun Data'!G$7:G$410,MATCH($A388,'[1]SOTY &amp; Multi Gun Data'!$F$7:$F$410,0),1))</f>
        <v/>
      </c>
      <c r="C388" s="311" t="str">
        <f>IF($A388="","",INDEX('[1]SOTY &amp; Multi Gun Data'!H$7:H$410,MATCH($A388,'[1]SOTY &amp; Multi Gun Data'!$F$7:$F$410,0),1))</f>
        <v/>
      </c>
      <c r="D388" s="312" t="str">
        <f t="shared" si="55"/>
        <v/>
      </c>
      <c r="E388" s="28" t="str">
        <f t="shared" si="61"/>
        <v/>
      </c>
      <c r="I388" s="310" t="str">
        <f>IFERROR(INDEX('[1]SOTY &amp; Multi Gun Data'!$F$7:$F$410,MATCH((ROW()-6),'[1]SOTY &amp; Multi Gun Data'!$AJ$7:$AJ$410,0),1),"")</f>
        <v/>
      </c>
      <c r="J388" s="311" t="str">
        <f>IF(I388="","",INDEX('[1]SOTY &amp; Multi Gun Data'!G$7:G$410,MATCH($I388,'[1]SOTY &amp; Multi Gun Data'!$F$7:$F$410,0),1))</f>
        <v/>
      </c>
      <c r="K388" s="313" t="str">
        <f>IF(J388="","",INDEX('[1]SOTY &amp; Multi Gun Data'!H$7:H$410,MATCH($I388,'[1]SOTY &amp; Multi Gun Data'!$F$7:$F$410,0),1))</f>
        <v/>
      </c>
      <c r="L388" s="314" t="str">
        <f>IF(K388="","",INDEX('[1]SOTY &amp; Multi Gun Data'!I$7:I$410,MATCH($I388,'[1]SOTY &amp; Multi Gun Data'!$F$7:$F$410,0),1))</f>
        <v/>
      </c>
      <c r="M388" s="312" t="str">
        <f t="shared" si="56"/>
        <v/>
      </c>
      <c r="N388" s="28" t="str">
        <f t="shared" si="62"/>
        <v/>
      </c>
      <c r="R388" s="310" t="str">
        <f>IFERROR(INDEX('[1]SOTY &amp; Multi Gun Data'!$F$7:$F$410,MATCH((ROW()-6),'[1]SOTY &amp; Multi Gun Data'!$AL$7:$AL$410,0),1),"")</f>
        <v/>
      </c>
      <c r="S388" s="311" t="str">
        <f>IF(R388="","",INDEX('[1]SOTY &amp; Multi Gun Data'!G$7:G$410,MATCH($R388,'[1]SOTY &amp; Multi Gun Data'!$F$7:$F$410,0),1))</f>
        <v/>
      </c>
      <c r="T388" s="313" t="str">
        <f>IF(S388="","",INDEX('[1]SOTY &amp; Multi Gun Data'!H$7:H$410,MATCH($R388,'[1]SOTY &amp; Multi Gun Data'!$F$7:$F$410,0),1))</f>
        <v/>
      </c>
      <c r="U388" s="314" t="str">
        <f>IF(T388="","",INDEX('[1]SOTY &amp; Multi Gun Data'!I$7:I$410,MATCH($R388,'[1]SOTY &amp; Multi Gun Data'!$F$7:$F$410,0),1))</f>
        <v/>
      </c>
      <c r="V388" s="312" t="str">
        <f t="shared" si="57"/>
        <v/>
      </c>
      <c r="W388" s="28" t="str">
        <f t="shared" si="63"/>
        <v/>
      </c>
      <c r="AA388" s="310" t="str">
        <f>IFERROR(INDEX('[1]SOTY &amp; Multi Gun Data'!$F$7:$F$410,MATCH((ROW()-6),'[1]SOTY &amp; Multi Gun Data'!$AN$7:$AN$410,0),1),"")</f>
        <v/>
      </c>
      <c r="AB388" s="311" t="str">
        <f>IF($AA388="","",INDEX('[1]SOTY &amp; Multi Gun Data'!G$7:G$410,MATCH($AA388,'[1]SOTY &amp; Multi Gun Data'!$F$7:$F$410,0),1))</f>
        <v/>
      </c>
      <c r="AC388" s="313" t="str">
        <f>IF($AA388="","",INDEX('[1]SOTY &amp; Multi Gun Data'!H$7:H$410,MATCH($AA388,'[1]SOTY &amp; Multi Gun Data'!$F$7:$F$410,0),1))</f>
        <v/>
      </c>
      <c r="AD388" s="315" t="str">
        <f>IF($AA388="","",INDEX('[1]SOTY &amp; Multi Gun Data'!J$7:J$410,MATCH($AA388,'[1]SOTY &amp; Multi Gun Data'!$F$7:$F$410,0),1))</f>
        <v/>
      </c>
      <c r="AE388" s="316" t="str">
        <f>IF($AA388="","",INDEX('[1]SOTY &amp; Multi Gun Data'!K$7:K$410,MATCH($AA388,'[1]SOTY &amp; Multi Gun Data'!$F$7:$F$410,0),1))</f>
        <v/>
      </c>
      <c r="AF388" s="312" t="str">
        <f t="shared" si="58"/>
        <v/>
      </c>
      <c r="AG388" s="28" t="str">
        <f t="shared" si="64"/>
        <v/>
      </c>
      <c r="AK388" s="310" t="str">
        <f>IFERROR(INDEX('[1]SOTY &amp; Multi Gun Data'!$F$7:$F$410,MATCH((ROW()-6),'[1]SOTY &amp; Multi Gun Data'!$AP$7:$AP$410,0),1),"")</f>
        <v/>
      </c>
      <c r="AL388" s="311" t="str">
        <f>IF($AK388="","",INDEX('[1]SOTY &amp; Multi Gun Data'!G$7:G$410,MATCH($AK388,'[1]SOTY &amp; Multi Gun Data'!$F$7:$F$410,0),1))</f>
        <v/>
      </c>
      <c r="AM388" s="313" t="str">
        <f>IF($AK388="","",INDEX('[1]SOTY &amp; Multi Gun Data'!H$7:H$410,MATCH($AK388,'[1]SOTY &amp; Multi Gun Data'!$F$7:$F$410,0),1))</f>
        <v/>
      </c>
      <c r="AN388" s="315" t="str">
        <f>IF($AK388="","",INDEX('[1]SOTY &amp; Multi Gun Data'!J$7:J$410,MATCH($AK388,'[1]SOTY &amp; Multi Gun Data'!$F$7:$F$410,0),1))</f>
        <v/>
      </c>
      <c r="AO388" s="316" t="str">
        <f>IF($AK388="","",INDEX('[1]SOTY &amp; Multi Gun Data'!K$7:K$410,MATCH($AK388,'[1]SOTY &amp; Multi Gun Data'!$F$7:$F$410,0),1))</f>
        <v/>
      </c>
      <c r="AP388" s="312" t="str">
        <f t="shared" si="59"/>
        <v/>
      </c>
      <c r="AQ388" s="28" t="str">
        <f t="shared" si="65"/>
        <v/>
      </c>
      <c r="AU388" s="310" t="str">
        <f>IFERROR(INDEX('[1]SOTY &amp; Multi Gun Data'!$F$7:$F$410,MATCH((ROW()-6),'[1]SOTY &amp; Multi Gun Data'!$AC$7:$AC$410,0),1),"")</f>
        <v/>
      </c>
      <c r="AV388" s="317" t="str">
        <f>IF(AU388="","",INDEX('[1]SOTY &amp; Multi Gun Data'!AB$7:AB$410,MATCH(AU388,'[1]SOTY &amp; Multi Gun Data'!$F$7:$F$410,0),1))</f>
        <v/>
      </c>
      <c r="AW388" s="318" t="str">
        <f t="array" ref="AW388">IF($AU388="","",MAX(IF('[1]SOTY &amp; Multi Gun Data'!$F$7:$F$410=$AU388,'[1]SOTY &amp; Multi Gun Data'!$G$7:$G$410),IF('[1]SOTY &amp; Multi Gun Data'!$F$7:$F$410=$AU388,'[1]SOTY &amp; Multi Gun Data'!$H$7:$H$410)))</f>
        <v/>
      </c>
      <c r="AX388" s="319" t="str">
        <f t="shared" si="60"/>
        <v/>
      </c>
    </row>
    <row r="389" spans="1:50" ht="16.7" x14ac:dyDescent="0.35">
      <c r="A389" s="310" t="str">
        <f>IFERROR(INDEX('[1]SOTY &amp; Multi Gun Data'!$F$7:$F$410,MATCH((ROW()-6),'[1]SOTY &amp; Multi Gun Data'!$AH$7:$AH$410,0),1),"")</f>
        <v/>
      </c>
      <c r="B389" s="311" t="str">
        <f>IF($A389="","",INDEX('[1]SOTY &amp; Multi Gun Data'!G$7:G$410,MATCH($A389,'[1]SOTY &amp; Multi Gun Data'!$F$7:$F$410,0),1))</f>
        <v/>
      </c>
      <c r="C389" s="311" t="str">
        <f>IF($A389="","",INDEX('[1]SOTY &amp; Multi Gun Data'!H$7:H$410,MATCH($A389,'[1]SOTY &amp; Multi Gun Data'!$F$7:$F$410,0),1))</f>
        <v/>
      </c>
      <c r="D389" s="312" t="str">
        <f t="shared" si="55"/>
        <v/>
      </c>
      <c r="E389" s="28" t="str">
        <f t="shared" si="61"/>
        <v/>
      </c>
      <c r="I389" s="310" t="str">
        <f>IFERROR(INDEX('[1]SOTY &amp; Multi Gun Data'!$F$7:$F$410,MATCH((ROW()-6),'[1]SOTY &amp; Multi Gun Data'!$AJ$7:$AJ$410,0),1),"")</f>
        <v/>
      </c>
      <c r="J389" s="311" t="str">
        <f>IF(I389="","",INDEX('[1]SOTY &amp; Multi Gun Data'!G$7:G$410,MATCH($I389,'[1]SOTY &amp; Multi Gun Data'!$F$7:$F$410,0),1))</f>
        <v/>
      </c>
      <c r="K389" s="313" t="str">
        <f>IF(J389="","",INDEX('[1]SOTY &amp; Multi Gun Data'!H$7:H$410,MATCH($I389,'[1]SOTY &amp; Multi Gun Data'!$F$7:$F$410,0),1))</f>
        <v/>
      </c>
      <c r="L389" s="314" t="str">
        <f>IF(K389="","",INDEX('[1]SOTY &amp; Multi Gun Data'!I$7:I$410,MATCH($I389,'[1]SOTY &amp; Multi Gun Data'!$F$7:$F$410,0),1))</f>
        <v/>
      </c>
      <c r="M389" s="312" t="str">
        <f t="shared" si="56"/>
        <v/>
      </c>
      <c r="N389" s="28" t="str">
        <f t="shared" si="62"/>
        <v/>
      </c>
      <c r="R389" s="310" t="str">
        <f>IFERROR(INDEX('[1]SOTY &amp; Multi Gun Data'!$F$7:$F$410,MATCH((ROW()-6),'[1]SOTY &amp; Multi Gun Data'!$AL$7:$AL$410,0),1),"")</f>
        <v/>
      </c>
      <c r="S389" s="311" t="str">
        <f>IF(R389="","",INDEX('[1]SOTY &amp; Multi Gun Data'!G$7:G$410,MATCH($R389,'[1]SOTY &amp; Multi Gun Data'!$F$7:$F$410,0),1))</f>
        <v/>
      </c>
      <c r="T389" s="313" t="str">
        <f>IF(S389="","",INDEX('[1]SOTY &amp; Multi Gun Data'!H$7:H$410,MATCH($R389,'[1]SOTY &amp; Multi Gun Data'!$F$7:$F$410,0),1))</f>
        <v/>
      </c>
      <c r="U389" s="314" t="str">
        <f>IF(T389="","",INDEX('[1]SOTY &amp; Multi Gun Data'!I$7:I$410,MATCH($R389,'[1]SOTY &amp; Multi Gun Data'!$F$7:$F$410,0),1))</f>
        <v/>
      </c>
      <c r="V389" s="312" t="str">
        <f t="shared" si="57"/>
        <v/>
      </c>
      <c r="W389" s="28" t="str">
        <f t="shared" si="63"/>
        <v/>
      </c>
      <c r="AA389" s="310" t="str">
        <f>IFERROR(INDEX('[1]SOTY &amp; Multi Gun Data'!$F$7:$F$410,MATCH((ROW()-6),'[1]SOTY &amp; Multi Gun Data'!$AN$7:$AN$410,0),1),"")</f>
        <v/>
      </c>
      <c r="AB389" s="311" t="str">
        <f>IF($AA389="","",INDEX('[1]SOTY &amp; Multi Gun Data'!G$7:G$410,MATCH($AA389,'[1]SOTY &amp; Multi Gun Data'!$F$7:$F$410,0),1))</f>
        <v/>
      </c>
      <c r="AC389" s="313" t="str">
        <f>IF($AA389="","",INDEX('[1]SOTY &amp; Multi Gun Data'!H$7:H$410,MATCH($AA389,'[1]SOTY &amp; Multi Gun Data'!$F$7:$F$410,0),1))</f>
        <v/>
      </c>
      <c r="AD389" s="315" t="str">
        <f>IF($AA389="","",INDEX('[1]SOTY &amp; Multi Gun Data'!J$7:J$410,MATCH($AA389,'[1]SOTY &amp; Multi Gun Data'!$F$7:$F$410,0),1))</f>
        <v/>
      </c>
      <c r="AE389" s="316" t="str">
        <f>IF($AA389="","",INDEX('[1]SOTY &amp; Multi Gun Data'!K$7:K$410,MATCH($AA389,'[1]SOTY &amp; Multi Gun Data'!$F$7:$F$410,0),1))</f>
        <v/>
      </c>
      <c r="AF389" s="312" t="str">
        <f t="shared" si="58"/>
        <v/>
      </c>
      <c r="AG389" s="28" t="str">
        <f t="shared" si="64"/>
        <v/>
      </c>
      <c r="AK389" s="310" t="str">
        <f>IFERROR(INDEX('[1]SOTY &amp; Multi Gun Data'!$F$7:$F$410,MATCH((ROW()-6),'[1]SOTY &amp; Multi Gun Data'!$AP$7:$AP$410,0),1),"")</f>
        <v/>
      </c>
      <c r="AL389" s="311" t="str">
        <f>IF($AK389="","",INDEX('[1]SOTY &amp; Multi Gun Data'!G$7:G$410,MATCH($AK389,'[1]SOTY &amp; Multi Gun Data'!$F$7:$F$410,0),1))</f>
        <v/>
      </c>
      <c r="AM389" s="313" t="str">
        <f>IF($AK389="","",INDEX('[1]SOTY &amp; Multi Gun Data'!H$7:H$410,MATCH($AK389,'[1]SOTY &amp; Multi Gun Data'!$F$7:$F$410,0),1))</f>
        <v/>
      </c>
      <c r="AN389" s="315" t="str">
        <f>IF($AK389="","",INDEX('[1]SOTY &amp; Multi Gun Data'!J$7:J$410,MATCH($AK389,'[1]SOTY &amp; Multi Gun Data'!$F$7:$F$410,0),1))</f>
        <v/>
      </c>
      <c r="AO389" s="316" t="str">
        <f>IF($AK389="","",INDEX('[1]SOTY &amp; Multi Gun Data'!K$7:K$410,MATCH($AK389,'[1]SOTY &amp; Multi Gun Data'!$F$7:$F$410,0),1))</f>
        <v/>
      </c>
      <c r="AP389" s="312" t="str">
        <f t="shared" si="59"/>
        <v/>
      </c>
      <c r="AQ389" s="28" t="str">
        <f t="shared" si="65"/>
        <v/>
      </c>
      <c r="AU389" s="310" t="str">
        <f>IFERROR(INDEX('[1]SOTY &amp; Multi Gun Data'!$F$7:$F$410,MATCH((ROW()-6),'[1]SOTY &amp; Multi Gun Data'!$AC$7:$AC$410,0),1),"")</f>
        <v/>
      </c>
      <c r="AV389" s="317" t="str">
        <f>IF(AU389="","",INDEX('[1]SOTY &amp; Multi Gun Data'!AB$7:AB$410,MATCH(AU389,'[1]SOTY &amp; Multi Gun Data'!$F$7:$F$410,0),1))</f>
        <v/>
      </c>
      <c r="AW389" s="318" t="str">
        <f t="array" ref="AW389">IF($AU389="","",MAX(IF('[1]SOTY &amp; Multi Gun Data'!$F$7:$F$410=$AU389,'[1]SOTY &amp; Multi Gun Data'!$G$7:$G$410),IF('[1]SOTY &amp; Multi Gun Data'!$F$7:$F$410=$AU389,'[1]SOTY &amp; Multi Gun Data'!$H$7:$H$410)))</f>
        <v/>
      </c>
      <c r="AX389" s="319" t="str">
        <f t="shared" si="60"/>
        <v/>
      </c>
    </row>
    <row r="390" spans="1:50" ht="16.7" x14ac:dyDescent="0.35">
      <c r="A390" s="310" t="str">
        <f>IFERROR(INDEX('[1]SOTY &amp; Multi Gun Data'!$F$7:$F$410,MATCH((ROW()-6),'[1]SOTY &amp; Multi Gun Data'!$AH$7:$AH$410,0),1),"")</f>
        <v/>
      </c>
      <c r="B390" s="311" t="str">
        <f>IF($A390="","",INDEX('[1]SOTY &amp; Multi Gun Data'!G$7:G$410,MATCH($A390,'[1]SOTY &amp; Multi Gun Data'!$F$7:$F$410,0),1))</f>
        <v/>
      </c>
      <c r="C390" s="311" t="str">
        <f>IF($A390="","",INDEX('[1]SOTY &amp; Multi Gun Data'!H$7:H$410,MATCH($A390,'[1]SOTY &amp; Multi Gun Data'!$F$7:$F$410,0),1))</f>
        <v/>
      </c>
      <c r="D390" s="312" t="str">
        <f t="shared" si="55"/>
        <v/>
      </c>
      <c r="E390" s="28" t="str">
        <f t="shared" si="61"/>
        <v/>
      </c>
      <c r="I390" s="310" t="str">
        <f>IFERROR(INDEX('[1]SOTY &amp; Multi Gun Data'!$F$7:$F$410,MATCH((ROW()-6),'[1]SOTY &amp; Multi Gun Data'!$AJ$7:$AJ$410,0),1),"")</f>
        <v/>
      </c>
      <c r="J390" s="311" t="str">
        <f>IF(I390="","",INDEX('[1]SOTY &amp; Multi Gun Data'!G$7:G$410,MATCH($I390,'[1]SOTY &amp; Multi Gun Data'!$F$7:$F$410,0),1))</f>
        <v/>
      </c>
      <c r="K390" s="313" t="str">
        <f>IF(J390="","",INDEX('[1]SOTY &amp; Multi Gun Data'!H$7:H$410,MATCH($I390,'[1]SOTY &amp; Multi Gun Data'!$F$7:$F$410,0),1))</f>
        <v/>
      </c>
      <c r="L390" s="314" t="str">
        <f>IF(K390="","",INDEX('[1]SOTY &amp; Multi Gun Data'!I$7:I$410,MATCH($I390,'[1]SOTY &amp; Multi Gun Data'!$F$7:$F$410,0),1))</f>
        <v/>
      </c>
      <c r="M390" s="312" t="str">
        <f t="shared" si="56"/>
        <v/>
      </c>
      <c r="N390" s="28" t="str">
        <f t="shared" si="62"/>
        <v/>
      </c>
      <c r="R390" s="310" t="str">
        <f>IFERROR(INDEX('[1]SOTY &amp; Multi Gun Data'!$F$7:$F$410,MATCH((ROW()-6),'[1]SOTY &amp; Multi Gun Data'!$AL$7:$AL$410,0),1),"")</f>
        <v/>
      </c>
      <c r="S390" s="311" t="str">
        <f>IF(R390="","",INDEX('[1]SOTY &amp; Multi Gun Data'!G$7:G$410,MATCH($R390,'[1]SOTY &amp; Multi Gun Data'!$F$7:$F$410,0),1))</f>
        <v/>
      </c>
      <c r="T390" s="313" t="str">
        <f>IF(S390="","",INDEX('[1]SOTY &amp; Multi Gun Data'!H$7:H$410,MATCH($R390,'[1]SOTY &amp; Multi Gun Data'!$F$7:$F$410,0),1))</f>
        <v/>
      </c>
      <c r="U390" s="314" t="str">
        <f>IF(T390="","",INDEX('[1]SOTY &amp; Multi Gun Data'!I$7:I$410,MATCH($R390,'[1]SOTY &amp; Multi Gun Data'!$F$7:$F$410,0),1))</f>
        <v/>
      </c>
      <c r="V390" s="312" t="str">
        <f t="shared" si="57"/>
        <v/>
      </c>
      <c r="W390" s="28" t="str">
        <f t="shared" si="63"/>
        <v/>
      </c>
      <c r="AA390" s="310" t="str">
        <f>IFERROR(INDEX('[1]SOTY &amp; Multi Gun Data'!$F$7:$F$410,MATCH((ROW()-6),'[1]SOTY &amp; Multi Gun Data'!$AN$7:$AN$410,0),1),"")</f>
        <v/>
      </c>
      <c r="AB390" s="311" t="str">
        <f>IF($AA390="","",INDEX('[1]SOTY &amp; Multi Gun Data'!G$7:G$410,MATCH($AA390,'[1]SOTY &amp; Multi Gun Data'!$F$7:$F$410,0),1))</f>
        <v/>
      </c>
      <c r="AC390" s="313" t="str">
        <f>IF($AA390="","",INDEX('[1]SOTY &amp; Multi Gun Data'!H$7:H$410,MATCH($AA390,'[1]SOTY &amp; Multi Gun Data'!$F$7:$F$410,0),1))</f>
        <v/>
      </c>
      <c r="AD390" s="315" t="str">
        <f>IF($AA390="","",INDEX('[1]SOTY &amp; Multi Gun Data'!J$7:J$410,MATCH($AA390,'[1]SOTY &amp; Multi Gun Data'!$F$7:$F$410,0),1))</f>
        <v/>
      </c>
      <c r="AE390" s="316" t="str">
        <f>IF($AA390="","",INDEX('[1]SOTY &amp; Multi Gun Data'!K$7:K$410,MATCH($AA390,'[1]SOTY &amp; Multi Gun Data'!$F$7:$F$410,0),1))</f>
        <v/>
      </c>
      <c r="AF390" s="312" t="str">
        <f t="shared" si="58"/>
        <v/>
      </c>
      <c r="AG390" s="28" t="str">
        <f t="shared" si="64"/>
        <v/>
      </c>
      <c r="AK390" s="310" t="str">
        <f>IFERROR(INDEX('[1]SOTY &amp; Multi Gun Data'!$F$7:$F$410,MATCH((ROW()-6),'[1]SOTY &amp; Multi Gun Data'!$AP$7:$AP$410,0),1),"")</f>
        <v/>
      </c>
      <c r="AL390" s="311" t="str">
        <f>IF($AK390="","",INDEX('[1]SOTY &amp; Multi Gun Data'!G$7:G$410,MATCH($AK390,'[1]SOTY &amp; Multi Gun Data'!$F$7:$F$410,0),1))</f>
        <v/>
      </c>
      <c r="AM390" s="313" t="str">
        <f>IF($AK390="","",INDEX('[1]SOTY &amp; Multi Gun Data'!H$7:H$410,MATCH($AK390,'[1]SOTY &amp; Multi Gun Data'!$F$7:$F$410,0),1))</f>
        <v/>
      </c>
      <c r="AN390" s="315" t="str">
        <f>IF($AK390="","",INDEX('[1]SOTY &amp; Multi Gun Data'!J$7:J$410,MATCH($AK390,'[1]SOTY &amp; Multi Gun Data'!$F$7:$F$410,0),1))</f>
        <v/>
      </c>
      <c r="AO390" s="316" t="str">
        <f>IF($AK390="","",INDEX('[1]SOTY &amp; Multi Gun Data'!K$7:K$410,MATCH($AK390,'[1]SOTY &amp; Multi Gun Data'!$F$7:$F$410,0),1))</f>
        <v/>
      </c>
      <c r="AP390" s="312" t="str">
        <f t="shared" si="59"/>
        <v/>
      </c>
      <c r="AQ390" s="28" t="str">
        <f t="shared" si="65"/>
        <v/>
      </c>
      <c r="AU390" s="310" t="str">
        <f>IFERROR(INDEX('[1]SOTY &amp; Multi Gun Data'!$F$7:$F$410,MATCH((ROW()-6),'[1]SOTY &amp; Multi Gun Data'!$AC$7:$AC$410,0),1),"")</f>
        <v/>
      </c>
      <c r="AV390" s="317" t="str">
        <f>IF(AU390="","",INDEX('[1]SOTY &amp; Multi Gun Data'!AB$7:AB$410,MATCH(AU390,'[1]SOTY &amp; Multi Gun Data'!$F$7:$F$410,0),1))</f>
        <v/>
      </c>
      <c r="AW390" s="318" t="str">
        <f t="array" ref="AW390">IF($AU390="","",MAX(IF('[1]SOTY &amp; Multi Gun Data'!$F$7:$F$410=$AU390,'[1]SOTY &amp; Multi Gun Data'!$G$7:$G$410),IF('[1]SOTY &amp; Multi Gun Data'!$F$7:$F$410=$AU390,'[1]SOTY &amp; Multi Gun Data'!$H$7:$H$410)))</f>
        <v/>
      </c>
      <c r="AX390" s="319" t="str">
        <f t="shared" si="60"/>
        <v/>
      </c>
    </row>
    <row r="391" spans="1:50" ht="16.7" x14ac:dyDescent="0.35">
      <c r="A391" s="310" t="str">
        <f>IFERROR(INDEX('[1]SOTY &amp; Multi Gun Data'!$F$7:$F$410,MATCH((ROW()-6),'[1]SOTY &amp; Multi Gun Data'!$AH$7:$AH$410,0),1),"")</f>
        <v/>
      </c>
      <c r="B391" s="311" t="str">
        <f>IF($A391="","",INDEX('[1]SOTY &amp; Multi Gun Data'!G$7:G$410,MATCH($A391,'[1]SOTY &amp; Multi Gun Data'!$F$7:$F$410,0),1))</f>
        <v/>
      </c>
      <c r="C391" s="311" t="str">
        <f>IF($A391="","",INDEX('[1]SOTY &amp; Multi Gun Data'!H$7:H$410,MATCH($A391,'[1]SOTY &amp; Multi Gun Data'!$F$7:$F$410,0),1))</f>
        <v/>
      </c>
      <c r="D391" s="312" t="str">
        <f t="shared" si="55"/>
        <v/>
      </c>
      <c r="E391" s="28" t="str">
        <f t="shared" si="61"/>
        <v/>
      </c>
      <c r="I391" s="310" t="str">
        <f>IFERROR(INDEX('[1]SOTY &amp; Multi Gun Data'!$F$7:$F$410,MATCH((ROW()-6),'[1]SOTY &amp; Multi Gun Data'!$AJ$7:$AJ$410,0),1),"")</f>
        <v/>
      </c>
      <c r="J391" s="311" t="str">
        <f>IF(I391="","",INDEX('[1]SOTY &amp; Multi Gun Data'!G$7:G$410,MATCH($I391,'[1]SOTY &amp; Multi Gun Data'!$F$7:$F$410,0),1))</f>
        <v/>
      </c>
      <c r="K391" s="313" t="str">
        <f>IF(J391="","",INDEX('[1]SOTY &amp; Multi Gun Data'!H$7:H$410,MATCH($I391,'[1]SOTY &amp; Multi Gun Data'!$F$7:$F$410,0),1))</f>
        <v/>
      </c>
      <c r="L391" s="314" t="str">
        <f>IF(K391="","",INDEX('[1]SOTY &amp; Multi Gun Data'!I$7:I$410,MATCH($I391,'[1]SOTY &amp; Multi Gun Data'!$F$7:$F$410,0),1))</f>
        <v/>
      </c>
      <c r="M391" s="312" t="str">
        <f t="shared" si="56"/>
        <v/>
      </c>
      <c r="N391" s="28" t="str">
        <f t="shared" si="62"/>
        <v/>
      </c>
      <c r="R391" s="310" t="str">
        <f>IFERROR(INDEX('[1]SOTY &amp; Multi Gun Data'!$F$7:$F$410,MATCH((ROW()-6),'[1]SOTY &amp; Multi Gun Data'!$AL$7:$AL$410,0),1),"")</f>
        <v/>
      </c>
      <c r="S391" s="311" t="str">
        <f>IF(R391="","",INDEX('[1]SOTY &amp; Multi Gun Data'!G$7:G$410,MATCH($R391,'[1]SOTY &amp; Multi Gun Data'!$F$7:$F$410,0),1))</f>
        <v/>
      </c>
      <c r="T391" s="313" t="str">
        <f>IF(S391="","",INDEX('[1]SOTY &amp; Multi Gun Data'!H$7:H$410,MATCH($R391,'[1]SOTY &amp; Multi Gun Data'!$F$7:$F$410,0),1))</f>
        <v/>
      </c>
      <c r="U391" s="314" t="str">
        <f>IF(T391="","",INDEX('[1]SOTY &amp; Multi Gun Data'!I$7:I$410,MATCH($R391,'[1]SOTY &amp; Multi Gun Data'!$F$7:$F$410,0),1))</f>
        <v/>
      </c>
      <c r="V391" s="312" t="str">
        <f t="shared" si="57"/>
        <v/>
      </c>
      <c r="W391" s="28" t="str">
        <f t="shared" si="63"/>
        <v/>
      </c>
      <c r="AA391" s="310" t="str">
        <f>IFERROR(INDEX('[1]SOTY &amp; Multi Gun Data'!$F$7:$F$410,MATCH((ROW()-6),'[1]SOTY &amp; Multi Gun Data'!$AN$7:$AN$410,0),1),"")</f>
        <v/>
      </c>
      <c r="AB391" s="311" t="str">
        <f>IF($AA391="","",INDEX('[1]SOTY &amp; Multi Gun Data'!G$7:G$410,MATCH($AA391,'[1]SOTY &amp; Multi Gun Data'!$F$7:$F$410,0),1))</f>
        <v/>
      </c>
      <c r="AC391" s="313" t="str">
        <f>IF($AA391="","",INDEX('[1]SOTY &amp; Multi Gun Data'!H$7:H$410,MATCH($AA391,'[1]SOTY &amp; Multi Gun Data'!$F$7:$F$410,0),1))</f>
        <v/>
      </c>
      <c r="AD391" s="315" t="str">
        <f>IF($AA391="","",INDEX('[1]SOTY &amp; Multi Gun Data'!J$7:J$410,MATCH($AA391,'[1]SOTY &amp; Multi Gun Data'!$F$7:$F$410,0),1))</f>
        <v/>
      </c>
      <c r="AE391" s="316" t="str">
        <f>IF($AA391="","",INDEX('[1]SOTY &amp; Multi Gun Data'!K$7:K$410,MATCH($AA391,'[1]SOTY &amp; Multi Gun Data'!$F$7:$F$410,0),1))</f>
        <v/>
      </c>
      <c r="AF391" s="312" t="str">
        <f t="shared" si="58"/>
        <v/>
      </c>
      <c r="AG391" s="28" t="str">
        <f t="shared" si="64"/>
        <v/>
      </c>
      <c r="AK391" s="310" t="str">
        <f>IFERROR(INDEX('[1]SOTY &amp; Multi Gun Data'!$F$7:$F$410,MATCH((ROW()-6),'[1]SOTY &amp; Multi Gun Data'!$AP$7:$AP$410,0),1),"")</f>
        <v/>
      </c>
      <c r="AL391" s="311" t="str">
        <f>IF($AK391="","",INDEX('[1]SOTY &amp; Multi Gun Data'!G$7:G$410,MATCH($AK391,'[1]SOTY &amp; Multi Gun Data'!$F$7:$F$410,0),1))</f>
        <v/>
      </c>
      <c r="AM391" s="313" t="str">
        <f>IF($AK391="","",INDEX('[1]SOTY &amp; Multi Gun Data'!H$7:H$410,MATCH($AK391,'[1]SOTY &amp; Multi Gun Data'!$F$7:$F$410,0),1))</f>
        <v/>
      </c>
      <c r="AN391" s="315" t="str">
        <f>IF($AK391="","",INDEX('[1]SOTY &amp; Multi Gun Data'!J$7:J$410,MATCH($AK391,'[1]SOTY &amp; Multi Gun Data'!$F$7:$F$410,0),1))</f>
        <v/>
      </c>
      <c r="AO391" s="316" t="str">
        <f>IF($AK391="","",INDEX('[1]SOTY &amp; Multi Gun Data'!K$7:K$410,MATCH($AK391,'[1]SOTY &amp; Multi Gun Data'!$F$7:$F$410,0),1))</f>
        <v/>
      </c>
      <c r="AP391" s="312" t="str">
        <f t="shared" si="59"/>
        <v/>
      </c>
      <c r="AQ391" s="28" t="str">
        <f t="shared" si="65"/>
        <v/>
      </c>
      <c r="AU391" s="310" t="str">
        <f>IFERROR(INDEX('[1]SOTY &amp; Multi Gun Data'!$F$7:$F$410,MATCH((ROW()-6),'[1]SOTY &amp; Multi Gun Data'!$AC$7:$AC$410,0),1),"")</f>
        <v/>
      </c>
      <c r="AV391" s="317" t="str">
        <f>IF(AU391="","",INDEX('[1]SOTY &amp; Multi Gun Data'!AB$7:AB$410,MATCH(AU391,'[1]SOTY &amp; Multi Gun Data'!$F$7:$F$410,0),1))</f>
        <v/>
      </c>
      <c r="AW391" s="318" t="str">
        <f t="array" ref="AW391">IF($AU391="","",MAX(IF('[1]SOTY &amp; Multi Gun Data'!$F$7:$F$410=$AU391,'[1]SOTY &amp; Multi Gun Data'!$G$7:$G$410),IF('[1]SOTY &amp; Multi Gun Data'!$F$7:$F$410=$AU391,'[1]SOTY &amp; Multi Gun Data'!$H$7:$H$410)))</f>
        <v/>
      </c>
      <c r="AX391" s="319" t="str">
        <f t="shared" si="60"/>
        <v/>
      </c>
    </row>
    <row r="392" spans="1:50" ht="16.7" x14ac:dyDescent="0.35">
      <c r="A392" s="310" t="str">
        <f>IFERROR(INDEX('[1]SOTY &amp; Multi Gun Data'!$F$7:$F$410,MATCH((ROW()-6),'[1]SOTY &amp; Multi Gun Data'!$AH$7:$AH$410,0),1),"")</f>
        <v/>
      </c>
      <c r="B392" s="311" t="str">
        <f>IF($A392="","",INDEX('[1]SOTY &amp; Multi Gun Data'!G$7:G$410,MATCH($A392,'[1]SOTY &amp; Multi Gun Data'!$F$7:$F$410,0),1))</f>
        <v/>
      </c>
      <c r="C392" s="311" t="str">
        <f>IF($A392="","",INDEX('[1]SOTY &amp; Multi Gun Data'!H$7:H$410,MATCH($A392,'[1]SOTY &amp; Multi Gun Data'!$F$7:$F$410,0),1))</f>
        <v/>
      </c>
      <c r="D392" s="312" t="str">
        <f t="shared" ref="D392:D410" si="66">IF(A392="","",B392+C392)</f>
        <v/>
      </c>
      <c r="E392" s="28" t="str">
        <f t="shared" si="61"/>
        <v/>
      </c>
      <c r="I392" s="310" t="str">
        <f>IFERROR(INDEX('[1]SOTY &amp; Multi Gun Data'!$F$7:$F$410,MATCH((ROW()-6),'[1]SOTY &amp; Multi Gun Data'!$AJ$7:$AJ$410,0),1),"")</f>
        <v/>
      </c>
      <c r="J392" s="311" t="str">
        <f>IF(I392="","",INDEX('[1]SOTY &amp; Multi Gun Data'!G$7:G$410,MATCH($I392,'[1]SOTY &amp; Multi Gun Data'!$F$7:$F$410,0),1))</f>
        <v/>
      </c>
      <c r="K392" s="313" t="str">
        <f>IF(J392="","",INDEX('[1]SOTY &amp; Multi Gun Data'!H$7:H$410,MATCH($I392,'[1]SOTY &amp; Multi Gun Data'!$F$7:$F$410,0),1))</f>
        <v/>
      </c>
      <c r="L392" s="314" t="str">
        <f>IF(K392="","",INDEX('[1]SOTY &amp; Multi Gun Data'!I$7:I$410,MATCH($I392,'[1]SOTY &amp; Multi Gun Data'!$F$7:$F$410,0),1))</f>
        <v/>
      </c>
      <c r="M392" s="312" t="str">
        <f t="shared" ref="M392:M410" si="67">IF(I392="","",MAX(J392:K392)+L392)</f>
        <v/>
      </c>
      <c r="N392" s="28" t="str">
        <f t="shared" si="62"/>
        <v/>
      </c>
      <c r="R392" s="310" t="str">
        <f>IFERROR(INDEX('[1]SOTY &amp; Multi Gun Data'!$F$7:$F$410,MATCH((ROW()-6),'[1]SOTY &amp; Multi Gun Data'!$AL$7:$AL$410,0),1),"")</f>
        <v/>
      </c>
      <c r="S392" s="311" t="str">
        <f>IF(R392="","",INDEX('[1]SOTY &amp; Multi Gun Data'!G$7:G$410,MATCH($R392,'[1]SOTY &amp; Multi Gun Data'!$F$7:$F$410,0),1))</f>
        <v/>
      </c>
      <c r="T392" s="313" t="str">
        <f>IF(S392="","",INDEX('[1]SOTY &amp; Multi Gun Data'!H$7:H$410,MATCH($R392,'[1]SOTY &amp; Multi Gun Data'!$F$7:$F$410,0),1))</f>
        <v/>
      </c>
      <c r="U392" s="314" t="str">
        <f>IF(T392="","",INDEX('[1]SOTY &amp; Multi Gun Data'!I$7:I$410,MATCH($R392,'[1]SOTY &amp; Multi Gun Data'!$F$7:$F$410,0),1))</f>
        <v/>
      </c>
      <c r="V392" s="312" t="str">
        <f t="shared" ref="V392:V410" si="68">IF(R392="","",SUM(S392:U392))</f>
        <v/>
      </c>
      <c r="W392" s="28" t="str">
        <f t="shared" si="63"/>
        <v/>
      </c>
      <c r="AA392" s="310" t="str">
        <f>IFERROR(INDEX('[1]SOTY &amp; Multi Gun Data'!$F$7:$F$410,MATCH((ROW()-6),'[1]SOTY &amp; Multi Gun Data'!$AN$7:$AN$410,0),1),"")</f>
        <v/>
      </c>
      <c r="AB392" s="311" t="str">
        <f>IF($AA392="","",INDEX('[1]SOTY &amp; Multi Gun Data'!G$7:G$410,MATCH($AA392,'[1]SOTY &amp; Multi Gun Data'!$F$7:$F$410,0),1))</f>
        <v/>
      </c>
      <c r="AC392" s="313" t="str">
        <f>IF($AA392="","",INDEX('[1]SOTY &amp; Multi Gun Data'!H$7:H$410,MATCH($AA392,'[1]SOTY &amp; Multi Gun Data'!$F$7:$F$410,0),1))</f>
        <v/>
      </c>
      <c r="AD392" s="315" t="str">
        <f>IF($AA392="","",INDEX('[1]SOTY &amp; Multi Gun Data'!J$7:J$410,MATCH($AA392,'[1]SOTY &amp; Multi Gun Data'!$F$7:$F$410,0),1))</f>
        <v/>
      </c>
      <c r="AE392" s="316" t="str">
        <f>IF($AA392="","",INDEX('[1]SOTY &amp; Multi Gun Data'!K$7:K$410,MATCH($AA392,'[1]SOTY &amp; Multi Gun Data'!$F$7:$F$410,0),1))</f>
        <v/>
      </c>
      <c r="AF392" s="312" t="str">
        <f t="shared" ref="AF392:AF410" si="69">IF(AA392="","",MAX(AB392:AC392)+MAX(AD392:AE392))</f>
        <v/>
      </c>
      <c r="AG392" s="28" t="str">
        <f t="shared" si="64"/>
        <v/>
      </c>
      <c r="AK392" s="310" t="str">
        <f>IFERROR(INDEX('[1]SOTY &amp; Multi Gun Data'!$F$7:$F$410,MATCH((ROW()-6),'[1]SOTY &amp; Multi Gun Data'!$AP$7:$AP$410,0),1),"")</f>
        <v/>
      </c>
      <c r="AL392" s="311" t="str">
        <f>IF($AK392="","",INDEX('[1]SOTY &amp; Multi Gun Data'!G$7:G$410,MATCH($AK392,'[1]SOTY &amp; Multi Gun Data'!$F$7:$F$410,0),1))</f>
        <v/>
      </c>
      <c r="AM392" s="313" t="str">
        <f>IF($AK392="","",INDEX('[1]SOTY &amp; Multi Gun Data'!H$7:H$410,MATCH($AK392,'[1]SOTY &amp; Multi Gun Data'!$F$7:$F$410,0),1))</f>
        <v/>
      </c>
      <c r="AN392" s="315" t="str">
        <f>IF($AK392="","",INDEX('[1]SOTY &amp; Multi Gun Data'!J$7:J$410,MATCH($AK392,'[1]SOTY &amp; Multi Gun Data'!$F$7:$F$410,0),1))</f>
        <v/>
      </c>
      <c r="AO392" s="316" t="str">
        <f>IF($AK392="","",INDEX('[1]SOTY &amp; Multi Gun Data'!K$7:K$410,MATCH($AK392,'[1]SOTY &amp; Multi Gun Data'!$F$7:$F$410,0),1))</f>
        <v/>
      </c>
      <c r="AP392" s="312" t="str">
        <f t="shared" ref="AP392:AP410" si="70">IF(AK392="","",SUM(AL392:AO392))</f>
        <v/>
      </c>
      <c r="AQ392" s="28" t="str">
        <f t="shared" si="65"/>
        <v/>
      </c>
      <c r="AU392" s="310" t="str">
        <f>IFERROR(INDEX('[1]SOTY &amp; Multi Gun Data'!$F$7:$F$410,MATCH((ROW()-6),'[1]SOTY &amp; Multi Gun Data'!$AC$7:$AC$410,0),1),"")</f>
        <v/>
      </c>
      <c r="AV392" s="317" t="str">
        <f>IF(AU392="","",INDEX('[1]SOTY &amp; Multi Gun Data'!AB$7:AB$410,MATCH(AU392,'[1]SOTY &amp; Multi Gun Data'!$F$7:$F$410,0),1))</f>
        <v/>
      </c>
      <c r="AW392" s="318" t="str">
        <f t="array" ref="AW392">IF($AU392="","",MAX(IF('[1]SOTY &amp; Multi Gun Data'!$F$7:$F$410=$AU392,'[1]SOTY &amp; Multi Gun Data'!$G$7:$G$410),IF('[1]SOTY &amp; Multi Gun Data'!$F$7:$F$410=$AU392,'[1]SOTY &amp; Multi Gun Data'!$H$7:$H$410)))</f>
        <v/>
      </c>
      <c r="AX392" s="319" t="str">
        <f t="shared" ref="AX392:AX410" si="71">IF(AU392="","",AX391+1)</f>
        <v/>
      </c>
    </row>
    <row r="393" spans="1:50" ht="16.7" x14ac:dyDescent="0.35">
      <c r="A393" s="310" t="str">
        <f>IFERROR(INDEX('[1]SOTY &amp; Multi Gun Data'!$F$7:$F$410,MATCH((ROW()-6),'[1]SOTY &amp; Multi Gun Data'!$AH$7:$AH$410,0),1),"")</f>
        <v/>
      </c>
      <c r="B393" s="311" t="str">
        <f>IF($A393="","",INDEX('[1]SOTY &amp; Multi Gun Data'!G$7:G$410,MATCH($A393,'[1]SOTY &amp; Multi Gun Data'!$F$7:$F$410,0),1))</f>
        <v/>
      </c>
      <c r="C393" s="311" t="str">
        <f>IF($A393="","",INDEX('[1]SOTY &amp; Multi Gun Data'!H$7:H$410,MATCH($A393,'[1]SOTY &amp; Multi Gun Data'!$F$7:$F$410,0),1))</f>
        <v/>
      </c>
      <c r="D393" s="312" t="str">
        <f t="shared" si="66"/>
        <v/>
      </c>
      <c r="E393" s="28" t="str">
        <f t="shared" ref="E393:E410" si="72">IF(A393="","",E392+1)</f>
        <v/>
      </c>
      <c r="I393" s="310" t="str">
        <f>IFERROR(INDEX('[1]SOTY &amp; Multi Gun Data'!$F$7:$F$410,MATCH((ROW()-6),'[1]SOTY &amp; Multi Gun Data'!$AJ$7:$AJ$410,0),1),"")</f>
        <v/>
      </c>
      <c r="J393" s="311" t="str">
        <f>IF(I393="","",INDEX('[1]SOTY &amp; Multi Gun Data'!G$7:G$410,MATCH($I393,'[1]SOTY &amp; Multi Gun Data'!$F$7:$F$410,0),1))</f>
        <v/>
      </c>
      <c r="K393" s="313" t="str">
        <f>IF(J393="","",INDEX('[1]SOTY &amp; Multi Gun Data'!H$7:H$410,MATCH($I393,'[1]SOTY &amp; Multi Gun Data'!$F$7:$F$410,0),1))</f>
        <v/>
      </c>
      <c r="L393" s="314" t="str">
        <f>IF(K393="","",INDEX('[1]SOTY &amp; Multi Gun Data'!I$7:I$410,MATCH($I393,'[1]SOTY &amp; Multi Gun Data'!$F$7:$F$410,0),1))</f>
        <v/>
      </c>
      <c r="M393" s="312" t="str">
        <f t="shared" si="67"/>
        <v/>
      </c>
      <c r="N393" s="28" t="str">
        <f t="shared" ref="N393:N410" si="73">IF(I393="","",N392+1)</f>
        <v/>
      </c>
      <c r="R393" s="310" t="str">
        <f>IFERROR(INDEX('[1]SOTY &amp; Multi Gun Data'!$F$7:$F$410,MATCH((ROW()-6),'[1]SOTY &amp; Multi Gun Data'!$AL$7:$AL$410,0),1),"")</f>
        <v/>
      </c>
      <c r="S393" s="311" t="str">
        <f>IF(R393="","",INDEX('[1]SOTY &amp; Multi Gun Data'!G$7:G$410,MATCH($R393,'[1]SOTY &amp; Multi Gun Data'!$F$7:$F$410,0),1))</f>
        <v/>
      </c>
      <c r="T393" s="313" t="str">
        <f>IF(S393="","",INDEX('[1]SOTY &amp; Multi Gun Data'!H$7:H$410,MATCH($R393,'[1]SOTY &amp; Multi Gun Data'!$F$7:$F$410,0),1))</f>
        <v/>
      </c>
      <c r="U393" s="314" t="str">
        <f>IF(T393="","",INDEX('[1]SOTY &amp; Multi Gun Data'!I$7:I$410,MATCH($R393,'[1]SOTY &amp; Multi Gun Data'!$F$7:$F$410,0),1))</f>
        <v/>
      </c>
      <c r="V393" s="312" t="str">
        <f t="shared" si="68"/>
        <v/>
      </c>
      <c r="W393" s="28" t="str">
        <f t="shared" ref="W393:W410" si="74">IF(R393="","",W392+1)</f>
        <v/>
      </c>
      <c r="AA393" s="310" t="str">
        <f>IFERROR(INDEX('[1]SOTY &amp; Multi Gun Data'!$F$7:$F$410,MATCH((ROW()-6),'[1]SOTY &amp; Multi Gun Data'!$AN$7:$AN$410,0),1),"")</f>
        <v/>
      </c>
      <c r="AB393" s="311" t="str">
        <f>IF($AA393="","",INDEX('[1]SOTY &amp; Multi Gun Data'!G$7:G$410,MATCH($AA393,'[1]SOTY &amp; Multi Gun Data'!$F$7:$F$410,0),1))</f>
        <v/>
      </c>
      <c r="AC393" s="313" t="str">
        <f>IF($AA393="","",INDEX('[1]SOTY &amp; Multi Gun Data'!H$7:H$410,MATCH($AA393,'[1]SOTY &amp; Multi Gun Data'!$F$7:$F$410,0),1))</f>
        <v/>
      </c>
      <c r="AD393" s="315" t="str">
        <f>IF($AA393="","",INDEX('[1]SOTY &amp; Multi Gun Data'!J$7:J$410,MATCH($AA393,'[1]SOTY &amp; Multi Gun Data'!$F$7:$F$410,0),1))</f>
        <v/>
      </c>
      <c r="AE393" s="316" t="str">
        <f>IF($AA393="","",INDEX('[1]SOTY &amp; Multi Gun Data'!K$7:K$410,MATCH($AA393,'[1]SOTY &amp; Multi Gun Data'!$F$7:$F$410,0),1))</f>
        <v/>
      </c>
      <c r="AF393" s="312" t="str">
        <f t="shared" si="69"/>
        <v/>
      </c>
      <c r="AG393" s="28" t="str">
        <f t="shared" ref="AG393:AG410" si="75">IF(AA393="","",AG392+1)</f>
        <v/>
      </c>
      <c r="AK393" s="310" t="str">
        <f>IFERROR(INDEX('[1]SOTY &amp; Multi Gun Data'!$F$7:$F$410,MATCH((ROW()-6),'[1]SOTY &amp; Multi Gun Data'!$AP$7:$AP$410,0),1),"")</f>
        <v/>
      </c>
      <c r="AL393" s="311" t="str">
        <f>IF($AK393="","",INDEX('[1]SOTY &amp; Multi Gun Data'!G$7:G$410,MATCH($AK393,'[1]SOTY &amp; Multi Gun Data'!$F$7:$F$410,0),1))</f>
        <v/>
      </c>
      <c r="AM393" s="313" t="str">
        <f>IF($AK393="","",INDEX('[1]SOTY &amp; Multi Gun Data'!H$7:H$410,MATCH($AK393,'[1]SOTY &amp; Multi Gun Data'!$F$7:$F$410,0),1))</f>
        <v/>
      </c>
      <c r="AN393" s="315" t="str">
        <f>IF($AK393="","",INDEX('[1]SOTY &amp; Multi Gun Data'!J$7:J$410,MATCH($AK393,'[1]SOTY &amp; Multi Gun Data'!$F$7:$F$410,0),1))</f>
        <v/>
      </c>
      <c r="AO393" s="316" t="str">
        <f>IF($AK393="","",INDEX('[1]SOTY &amp; Multi Gun Data'!K$7:K$410,MATCH($AK393,'[1]SOTY &amp; Multi Gun Data'!$F$7:$F$410,0),1))</f>
        <v/>
      </c>
      <c r="AP393" s="312" t="str">
        <f t="shared" si="70"/>
        <v/>
      </c>
      <c r="AQ393" s="28" t="str">
        <f t="shared" ref="AQ393:AQ410" si="76">IF(AK393="","",AQ392+1)</f>
        <v/>
      </c>
      <c r="AU393" s="310" t="str">
        <f>IFERROR(INDEX('[1]SOTY &amp; Multi Gun Data'!$F$7:$F$410,MATCH((ROW()-6),'[1]SOTY &amp; Multi Gun Data'!$AC$7:$AC$410,0),1),"")</f>
        <v/>
      </c>
      <c r="AV393" s="317" t="str">
        <f>IF(AU393="","",INDEX('[1]SOTY &amp; Multi Gun Data'!AB$7:AB$410,MATCH(AU393,'[1]SOTY &amp; Multi Gun Data'!$F$7:$F$410,0),1))</f>
        <v/>
      </c>
      <c r="AW393" s="318" t="str">
        <f t="array" ref="AW393">IF($AU393="","",MAX(IF('[1]SOTY &amp; Multi Gun Data'!$F$7:$F$410=$AU393,'[1]SOTY &amp; Multi Gun Data'!$G$7:$G$410),IF('[1]SOTY &amp; Multi Gun Data'!$F$7:$F$410=$AU393,'[1]SOTY &amp; Multi Gun Data'!$H$7:$H$410)))</f>
        <v/>
      </c>
      <c r="AX393" s="319" t="str">
        <f t="shared" si="71"/>
        <v/>
      </c>
    </row>
    <row r="394" spans="1:50" ht="16.7" x14ac:dyDescent="0.35">
      <c r="A394" s="310" t="str">
        <f>IFERROR(INDEX('[1]SOTY &amp; Multi Gun Data'!$F$7:$F$410,MATCH((ROW()-6),'[1]SOTY &amp; Multi Gun Data'!$AH$7:$AH$410,0),1),"")</f>
        <v/>
      </c>
      <c r="B394" s="311" t="str">
        <f>IF($A394="","",INDEX('[1]SOTY &amp; Multi Gun Data'!G$7:G$410,MATCH($A394,'[1]SOTY &amp; Multi Gun Data'!$F$7:$F$410,0),1))</f>
        <v/>
      </c>
      <c r="C394" s="311" t="str">
        <f>IF($A394="","",INDEX('[1]SOTY &amp; Multi Gun Data'!H$7:H$410,MATCH($A394,'[1]SOTY &amp; Multi Gun Data'!$F$7:$F$410,0),1))</f>
        <v/>
      </c>
      <c r="D394" s="312" t="str">
        <f t="shared" si="66"/>
        <v/>
      </c>
      <c r="E394" s="28" t="str">
        <f t="shared" si="72"/>
        <v/>
      </c>
      <c r="I394" s="310" t="str">
        <f>IFERROR(INDEX('[1]SOTY &amp; Multi Gun Data'!$F$7:$F$410,MATCH((ROW()-6),'[1]SOTY &amp; Multi Gun Data'!$AJ$7:$AJ$410,0),1),"")</f>
        <v/>
      </c>
      <c r="J394" s="311" t="str">
        <f>IF(I394="","",INDEX('[1]SOTY &amp; Multi Gun Data'!G$7:G$410,MATCH($I394,'[1]SOTY &amp; Multi Gun Data'!$F$7:$F$410,0),1))</f>
        <v/>
      </c>
      <c r="K394" s="313" t="str">
        <f>IF(J394="","",INDEX('[1]SOTY &amp; Multi Gun Data'!H$7:H$410,MATCH($I394,'[1]SOTY &amp; Multi Gun Data'!$F$7:$F$410,0),1))</f>
        <v/>
      </c>
      <c r="L394" s="314" t="str">
        <f>IF(K394="","",INDEX('[1]SOTY &amp; Multi Gun Data'!I$7:I$410,MATCH($I394,'[1]SOTY &amp; Multi Gun Data'!$F$7:$F$410,0),1))</f>
        <v/>
      </c>
      <c r="M394" s="312" t="str">
        <f t="shared" si="67"/>
        <v/>
      </c>
      <c r="N394" s="28" t="str">
        <f t="shared" si="73"/>
        <v/>
      </c>
      <c r="R394" s="310" t="str">
        <f>IFERROR(INDEX('[1]SOTY &amp; Multi Gun Data'!$F$7:$F$410,MATCH((ROW()-6),'[1]SOTY &amp; Multi Gun Data'!$AL$7:$AL$410,0),1),"")</f>
        <v/>
      </c>
      <c r="S394" s="311" t="str">
        <f>IF(R394="","",INDEX('[1]SOTY &amp; Multi Gun Data'!G$7:G$410,MATCH($R394,'[1]SOTY &amp; Multi Gun Data'!$F$7:$F$410,0),1))</f>
        <v/>
      </c>
      <c r="T394" s="313" t="str">
        <f>IF(S394="","",INDEX('[1]SOTY &amp; Multi Gun Data'!H$7:H$410,MATCH($R394,'[1]SOTY &amp; Multi Gun Data'!$F$7:$F$410,0),1))</f>
        <v/>
      </c>
      <c r="U394" s="314" t="str">
        <f>IF(T394="","",INDEX('[1]SOTY &amp; Multi Gun Data'!I$7:I$410,MATCH($R394,'[1]SOTY &amp; Multi Gun Data'!$F$7:$F$410,0),1))</f>
        <v/>
      </c>
      <c r="V394" s="312" t="str">
        <f t="shared" si="68"/>
        <v/>
      </c>
      <c r="W394" s="28" t="str">
        <f t="shared" si="74"/>
        <v/>
      </c>
      <c r="AA394" s="310" t="str">
        <f>IFERROR(INDEX('[1]SOTY &amp; Multi Gun Data'!$F$7:$F$410,MATCH((ROW()-6),'[1]SOTY &amp; Multi Gun Data'!$AN$7:$AN$410,0),1),"")</f>
        <v/>
      </c>
      <c r="AB394" s="311" t="str">
        <f>IF($AA394="","",INDEX('[1]SOTY &amp; Multi Gun Data'!G$7:G$410,MATCH($AA394,'[1]SOTY &amp; Multi Gun Data'!$F$7:$F$410,0),1))</f>
        <v/>
      </c>
      <c r="AC394" s="313" t="str">
        <f>IF($AA394="","",INDEX('[1]SOTY &amp; Multi Gun Data'!H$7:H$410,MATCH($AA394,'[1]SOTY &amp; Multi Gun Data'!$F$7:$F$410,0),1))</f>
        <v/>
      </c>
      <c r="AD394" s="315" t="str">
        <f>IF($AA394="","",INDEX('[1]SOTY &amp; Multi Gun Data'!J$7:J$410,MATCH($AA394,'[1]SOTY &amp; Multi Gun Data'!$F$7:$F$410,0),1))</f>
        <v/>
      </c>
      <c r="AE394" s="316" t="str">
        <f>IF($AA394="","",INDEX('[1]SOTY &amp; Multi Gun Data'!K$7:K$410,MATCH($AA394,'[1]SOTY &amp; Multi Gun Data'!$F$7:$F$410,0),1))</f>
        <v/>
      </c>
      <c r="AF394" s="312" t="str">
        <f t="shared" si="69"/>
        <v/>
      </c>
      <c r="AG394" s="28" t="str">
        <f t="shared" si="75"/>
        <v/>
      </c>
      <c r="AK394" s="310" t="str">
        <f>IFERROR(INDEX('[1]SOTY &amp; Multi Gun Data'!$F$7:$F$410,MATCH((ROW()-6),'[1]SOTY &amp; Multi Gun Data'!$AP$7:$AP$410,0),1),"")</f>
        <v/>
      </c>
      <c r="AL394" s="311" t="str">
        <f>IF($AK394="","",INDEX('[1]SOTY &amp; Multi Gun Data'!G$7:G$410,MATCH($AK394,'[1]SOTY &amp; Multi Gun Data'!$F$7:$F$410,0),1))</f>
        <v/>
      </c>
      <c r="AM394" s="313" t="str">
        <f>IF($AK394="","",INDEX('[1]SOTY &amp; Multi Gun Data'!H$7:H$410,MATCH($AK394,'[1]SOTY &amp; Multi Gun Data'!$F$7:$F$410,0),1))</f>
        <v/>
      </c>
      <c r="AN394" s="315" t="str">
        <f>IF($AK394="","",INDEX('[1]SOTY &amp; Multi Gun Data'!J$7:J$410,MATCH($AK394,'[1]SOTY &amp; Multi Gun Data'!$F$7:$F$410,0),1))</f>
        <v/>
      </c>
      <c r="AO394" s="316" t="str">
        <f>IF($AK394="","",INDEX('[1]SOTY &amp; Multi Gun Data'!K$7:K$410,MATCH($AK394,'[1]SOTY &amp; Multi Gun Data'!$F$7:$F$410,0),1))</f>
        <v/>
      </c>
      <c r="AP394" s="312" t="str">
        <f t="shared" si="70"/>
        <v/>
      </c>
      <c r="AQ394" s="28" t="str">
        <f t="shared" si="76"/>
        <v/>
      </c>
      <c r="AU394" s="310" t="str">
        <f>IFERROR(INDEX('[1]SOTY &amp; Multi Gun Data'!$F$7:$F$410,MATCH((ROW()-6),'[1]SOTY &amp; Multi Gun Data'!$AC$7:$AC$410,0),1),"")</f>
        <v/>
      </c>
      <c r="AV394" s="317" t="str">
        <f>IF(AU394="","",INDEX('[1]SOTY &amp; Multi Gun Data'!AB$7:AB$410,MATCH(AU394,'[1]SOTY &amp; Multi Gun Data'!$F$7:$F$410,0),1))</f>
        <v/>
      </c>
      <c r="AW394" s="318" t="str">
        <f t="array" ref="AW394">IF($AU394="","",MAX(IF('[1]SOTY &amp; Multi Gun Data'!$F$7:$F$410=$AU394,'[1]SOTY &amp; Multi Gun Data'!$G$7:$G$410),IF('[1]SOTY &amp; Multi Gun Data'!$F$7:$F$410=$AU394,'[1]SOTY &amp; Multi Gun Data'!$H$7:$H$410)))</f>
        <v/>
      </c>
      <c r="AX394" s="319" t="str">
        <f t="shared" si="71"/>
        <v/>
      </c>
    </row>
    <row r="395" spans="1:50" ht="16.7" x14ac:dyDescent="0.35">
      <c r="A395" s="310" t="str">
        <f>IFERROR(INDEX('[1]SOTY &amp; Multi Gun Data'!$F$7:$F$410,MATCH((ROW()-6),'[1]SOTY &amp; Multi Gun Data'!$AH$7:$AH$410,0),1),"")</f>
        <v/>
      </c>
      <c r="B395" s="311" t="str">
        <f>IF($A395="","",INDEX('[1]SOTY &amp; Multi Gun Data'!G$7:G$410,MATCH($A395,'[1]SOTY &amp; Multi Gun Data'!$F$7:$F$410,0),1))</f>
        <v/>
      </c>
      <c r="C395" s="311" t="str">
        <f>IF($A395="","",INDEX('[1]SOTY &amp; Multi Gun Data'!H$7:H$410,MATCH($A395,'[1]SOTY &amp; Multi Gun Data'!$F$7:$F$410,0),1))</f>
        <v/>
      </c>
      <c r="D395" s="312" t="str">
        <f t="shared" si="66"/>
        <v/>
      </c>
      <c r="E395" s="28" t="str">
        <f t="shared" si="72"/>
        <v/>
      </c>
      <c r="I395" s="310" t="str">
        <f>IFERROR(INDEX('[1]SOTY &amp; Multi Gun Data'!$F$7:$F$410,MATCH((ROW()-6),'[1]SOTY &amp; Multi Gun Data'!$AJ$7:$AJ$410,0),1),"")</f>
        <v/>
      </c>
      <c r="J395" s="311" t="str">
        <f>IF(I395="","",INDEX('[1]SOTY &amp; Multi Gun Data'!G$7:G$410,MATCH($I395,'[1]SOTY &amp; Multi Gun Data'!$F$7:$F$410,0),1))</f>
        <v/>
      </c>
      <c r="K395" s="313" t="str">
        <f>IF(J395="","",INDEX('[1]SOTY &amp; Multi Gun Data'!H$7:H$410,MATCH($I395,'[1]SOTY &amp; Multi Gun Data'!$F$7:$F$410,0),1))</f>
        <v/>
      </c>
      <c r="L395" s="314" t="str">
        <f>IF(K395="","",INDEX('[1]SOTY &amp; Multi Gun Data'!I$7:I$410,MATCH($I395,'[1]SOTY &amp; Multi Gun Data'!$F$7:$F$410,0),1))</f>
        <v/>
      </c>
      <c r="M395" s="312" t="str">
        <f t="shared" si="67"/>
        <v/>
      </c>
      <c r="N395" s="28" t="str">
        <f t="shared" si="73"/>
        <v/>
      </c>
      <c r="R395" s="310" t="str">
        <f>IFERROR(INDEX('[1]SOTY &amp; Multi Gun Data'!$F$7:$F$410,MATCH((ROW()-6),'[1]SOTY &amp; Multi Gun Data'!$AL$7:$AL$410,0),1),"")</f>
        <v/>
      </c>
      <c r="S395" s="311" t="str">
        <f>IF(R395="","",INDEX('[1]SOTY &amp; Multi Gun Data'!G$7:G$410,MATCH($R395,'[1]SOTY &amp; Multi Gun Data'!$F$7:$F$410,0),1))</f>
        <v/>
      </c>
      <c r="T395" s="313" t="str">
        <f>IF(S395="","",INDEX('[1]SOTY &amp; Multi Gun Data'!H$7:H$410,MATCH($R395,'[1]SOTY &amp; Multi Gun Data'!$F$7:$F$410,0),1))</f>
        <v/>
      </c>
      <c r="U395" s="314" t="str">
        <f>IF(T395="","",INDEX('[1]SOTY &amp; Multi Gun Data'!I$7:I$410,MATCH($R395,'[1]SOTY &amp; Multi Gun Data'!$F$7:$F$410,0),1))</f>
        <v/>
      </c>
      <c r="V395" s="312" t="str">
        <f t="shared" si="68"/>
        <v/>
      </c>
      <c r="W395" s="28" t="str">
        <f t="shared" si="74"/>
        <v/>
      </c>
      <c r="AA395" s="310" t="str">
        <f>IFERROR(INDEX('[1]SOTY &amp; Multi Gun Data'!$F$7:$F$410,MATCH((ROW()-6),'[1]SOTY &amp; Multi Gun Data'!$AN$7:$AN$410,0),1),"")</f>
        <v/>
      </c>
      <c r="AB395" s="311" t="str">
        <f>IF($AA395="","",INDEX('[1]SOTY &amp; Multi Gun Data'!G$7:G$410,MATCH($AA395,'[1]SOTY &amp; Multi Gun Data'!$F$7:$F$410,0),1))</f>
        <v/>
      </c>
      <c r="AC395" s="313" t="str">
        <f>IF($AA395="","",INDEX('[1]SOTY &amp; Multi Gun Data'!H$7:H$410,MATCH($AA395,'[1]SOTY &amp; Multi Gun Data'!$F$7:$F$410,0),1))</f>
        <v/>
      </c>
      <c r="AD395" s="315" t="str">
        <f>IF($AA395="","",INDEX('[1]SOTY &amp; Multi Gun Data'!J$7:J$410,MATCH($AA395,'[1]SOTY &amp; Multi Gun Data'!$F$7:$F$410,0),1))</f>
        <v/>
      </c>
      <c r="AE395" s="316" t="str">
        <f>IF($AA395="","",INDEX('[1]SOTY &amp; Multi Gun Data'!K$7:K$410,MATCH($AA395,'[1]SOTY &amp; Multi Gun Data'!$F$7:$F$410,0),1))</f>
        <v/>
      </c>
      <c r="AF395" s="312" t="str">
        <f t="shared" si="69"/>
        <v/>
      </c>
      <c r="AG395" s="28" t="str">
        <f t="shared" si="75"/>
        <v/>
      </c>
      <c r="AK395" s="310" t="str">
        <f>IFERROR(INDEX('[1]SOTY &amp; Multi Gun Data'!$F$7:$F$410,MATCH((ROW()-6),'[1]SOTY &amp; Multi Gun Data'!$AP$7:$AP$410,0),1),"")</f>
        <v/>
      </c>
      <c r="AL395" s="311" t="str">
        <f>IF($AK395="","",INDEX('[1]SOTY &amp; Multi Gun Data'!G$7:G$410,MATCH($AK395,'[1]SOTY &amp; Multi Gun Data'!$F$7:$F$410,0),1))</f>
        <v/>
      </c>
      <c r="AM395" s="313" t="str">
        <f>IF($AK395="","",INDEX('[1]SOTY &amp; Multi Gun Data'!H$7:H$410,MATCH($AK395,'[1]SOTY &amp; Multi Gun Data'!$F$7:$F$410,0),1))</f>
        <v/>
      </c>
      <c r="AN395" s="315" t="str">
        <f>IF($AK395="","",INDEX('[1]SOTY &amp; Multi Gun Data'!J$7:J$410,MATCH($AK395,'[1]SOTY &amp; Multi Gun Data'!$F$7:$F$410,0),1))</f>
        <v/>
      </c>
      <c r="AO395" s="316" t="str">
        <f>IF($AK395="","",INDEX('[1]SOTY &amp; Multi Gun Data'!K$7:K$410,MATCH($AK395,'[1]SOTY &amp; Multi Gun Data'!$F$7:$F$410,0),1))</f>
        <v/>
      </c>
      <c r="AP395" s="312" t="str">
        <f t="shared" si="70"/>
        <v/>
      </c>
      <c r="AQ395" s="28" t="str">
        <f t="shared" si="76"/>
        <v/>
      </c>
      <c r="AU395" s="310" t="str">
        <f>IFERROR(INDEX('[1]SOTY &amp; Multi Gun Data'!$F$7:$F$410,MATCH((ROW()-6),'[1]SOTY &amp; Multi Gun Data'!$AC$7:$AC$410,0),1),"")</f>
        <v/>
      </c>
      <c r="AV395" s="317" t="str">
        <f>IF(AU395="","",INDEX('[1]SOTY &amp; Multi Gun Data'!AB$7:AB$410,MATCH(AU395,'[1]SOTY &amp; Multi Gun Data'!$F$7:$F$410,0),1))</f>
        <v/>
      </c>
      <c r="AW395" s="318" t="str">
        <f t="array" ref="AW395">IF($AU395="","",MAX(IF('[1]SOTY &amp; Multi Gun Data'!$F$7:$F$410=$AU395,'[1]SOTY &amp; Multi Gun Data'!$G$7:$G$410),IF('[1]SOTY &amp; Multi Gun Data'!$F$7:$F$410=$AU395,'[1]SOTY &amp; Multi Gun Data'!$H$7:$H$410)))</f>
        <v/>
      </c>
      <c r="AX395" s="319" t="str">
        <f t="shared" si="71"/>
        <v/>
      </c>
    </row>
    <row r="396" spans="1:50" ht="16.7" x14ac:dyDescent="0.35">
      <c r="A396" s="310" t="str">
        <f>IFERROR(INDEX('[1]SOTY &amp; Multi Gun Data'!$F$7:$F$410,MATCH((ROW()-6),'[1]SOTY &amp; Multi Gun Data'!$AH$7:$AH$410,0),1),"")</f>
        <v/>
      </c>
      <c r="B396" s="311" t="str">
        <f>IF($A396="","",INDEX('[1]SOTY &amp; Multi Gun Data'!G$7:G$410,MATCH($A396,'[1]SOTY &amp; Multi Gun Data'!$F$7:$F$410,0),1))</f>
        <v/>
      </c>
      <c r="C396" s="311" t="str">
        <f>IF($A396="","",INDEX('[1]SOTY &amp; Multi Gun Data'!H$7:H$410,MATCH($A396,'[1]SOTY &amp; Multi Gun Data'!$F$7:$F$410,0),1))</f>
        <v/>
      </c>
      <c r="D396" s="312" t="str">
        <f t="shared" si="66"/>
        <v/>
      </c>
      <c r="E396" s="28" t="str">
        <f t="shared" si="72"/>
        <v/>
      </c>
      <c r="I396" s="310" t="str">
        <f>IFERROR(INDEX('[1]SOTY &amp; Multi Gun Data'!$F$7:$F$410,MATCH((ROW()-6),'[1]SOTY &amp; Multi Gun Data'!$AJ$7:$AJ$410,0),1),"")</f>
        <v/>
      </c>
      <c r="J396" s="311" t="str">
        <f>IF(I396="","",INDEX('[1]SOTY &amp; Multi Gun Data'!G$7:G$410,MATCH($I396,'[1]SOTY &amp; Multi Gun Data'!$F$7:$F$410,0),1))</f>
        <v/>
      </c>
      <c r="K396" s="313" t="str">
        <f>IF(J396="","",INDEX('[1]SOTY &amp; Multi Gun Data'!H$7:H$410,MATCH($I396,'[1]SOTY &amp; Multi Gun Data'!$F$7:$F$410,0),1))</f>
        <v/>
      </c>
      <c r="L396" s="314" t="str">
        <f>IF(K396="","",INDEX('[1]SOTY &amp; Multi Gun Data'!I$7:I$410,MATCH($I396,'[1]SOTY &amp; Multi Gun Data'!$F$7:$F$410,0),1))</f>
        <v/>
      </c>
      <c r="M396" s="312" t="str">
        <f t="shared" si="67"/>
        <v/>
      </c>
      <c r="N396" s="28" t="str">
        <f t="shared" si="73"/>
        <v/>
      </c>
      <c r="R396" s="310" t="str">
        <f>IFERROR(INDEX('[1]SOTY &amp; Multi Gun Data'!$F$7:$F$410,MATCH((ROW()-6),'[1]SOTY &amp; Multi Gun Data'!$AL$7:$AL$410,0),1),"")</f>
        <v/>
      </c>
      <c r="S396" s="311" t="str">
        <f>IF(R396="","",INDEX('[1]SOTY &amp; Multi Gun Data'!G$7:G$410,MATCH($R396,'[1]SOTY &amp; Multi Gun Data'!$F$7:$F$410,0),1))</f>
        <v/>
      </c>
      <c r="T396" s="313" t="str">
        <f>IF(S396="","",INDEX('[1]SOTY &amp; Multi Gun Data'!H$7:H$410,MATCH($R396,'[1]SOTY &amp; Multi Gun Data'!$F$7:$F$410,0),1))</f>
        <v/>
      </c>
      <c r="U396" s="314" t="str">
        <f>IF(T396="","",INDEX('[1]SOTY &amp; Multi Gun Data'!I$7:I$410,MATCH($R396,'[1]SOTY &amp; Multi Gun Data'!$F$7:$F$410,0),1))</f>
        <v/>
      </c>
      <c r="V396" s="312" t="str">
        <f t="shared" si="68"/>
        <v/>
      </c>
      <c r="W396" s="28" t="str">
        <f t="shared" si="74"/>
        <v/>
      </c>
      <c r="AA396" s="310" t="str">
        <f>IFERROR(INDEX('[1]SOTY &amp; Multi Gun Data'!$F$7:$F$410,MATCH((ROW()-6),'[1]SOTY &amp; Multi Gun Data'!$AN$7:$AN$410,0),1),"")</f>
        <v/>
      </c>
      <c r="AB396" s="311" t="str">
        <f>IF($AA396="","",INDEX('[1]SOTY &amp; Multi Gun Data'!G$7:G$410,MATCH($AA396,'[1]SOTY &amp; Multi Gun Data'!$F$7:$F$410,0),1))</f>
        <v/>
      </c>
      <c r="AC396" s="313" t="str">
        <f>IF($AA396="","",INDEX('[1]SOTY &amp; Multi Gun Data'!H$7:H$410,MATCH($AA396,'[1]SOTY &amp; Multi Gun Data'!$F$7:$F$410,0),1))</f>
        <v/>
      </c>
      <c r="AD396" s="315" t="str">
        <f>IF($AA396="","",INDEX('[1]SOTY &amp; Multi Gun Data'!J$7:J$410,MATCH($AA396,'[1]SOTY &amp; Multi Gun Data'!$F$7:$F$410,0),1))</f>
        <v/>
      </c>
      <c r="AE396" s="316" t="str">
        <f>IF($AA396="","",INDEX('[1]SOTY &amp; Multi Gun Data'!K$7:K$410,MATCH($AA396,'[1]SOTY &amp; Multi Gun Data'!$F$7:$F$410,0),1))</f>
        <v/>
      </c>
      <c r="AF396" s="312" t="str">
        <f t="shared" si="69"/>
        <v/>
      </c>
      <c r="AG396" s="28" t="str">
        <f t="shared" si="75"/>
        <v/>
      </c>
      <c r="AK396" s="310" t="str">
        <f>IFERROR(INDEX('[1]SOTY &amp; Multi Gun Data'!$F$7:$F$410,MATCH((ROW()-6),'[1]SOTY &amp; Multi Gun Data'!$AP$7:$AP$410,0),1),"")</f>
        <v/>
      </c>
      <c r="AL396" s="311" t="str">
        <f>IF($AK396="","",INDEX('[1]SOTY &amp; Multi Gun Data'!G$7:G$410,MATCH($AK396,'[1]SOTY &amp; Multi Gun Data'!$F$7:$F$410,0),1))</f>
        <v/>
      </c>
      <c r="AM396" s="313" t="str">
        <f>IF($AK396="","",INDEX('[1]SOTY &amp; Multi Gun Data'!H$7:H$410,MATCH($AK396,'[1]SOTY &amp; Multi Gun Data'!$F$7:$F$410,0),1))</f>
        <v/>
      </c>
      <c r="AN396" s="315" t="str">
        <f>IF($AK396="","",INDEX('[1]SOTY &amp; Multi Gun Data'!J$7:J$410,MATCH($AK396,'[1]SOTY &amp; Multi Gun Data'!$F$7:$F$410,0),1))</f>
        <v/>
      </c>
      <c r="AO396" s="316" t="str">
        <f>IF($AK396="","",INDEX('[1]SOTY &amp; Multi Gun Data'!K$7:K$410,MATCH($AK396,'[1]SOTY &amp; Multi Gun Data'!$F$7:$F$410,0),1))</f>
        <v/>
      </c>
      <c r="AP396" s="312" t="str">
        <f t="shared" si="70"/>
        <v/>
      </c>
      <c r="AQ396" s="28" t="str">
        <f t="shared" si="76"/>
        <v/>
      </c>
      <c r="AU396" s="310" t="str">
        <f>IFERROR(INDEX('[1]SOTY &amp; Multi Gun Data'!$F$7:$F$410,MATCH((ROW()-6),'[1]SOTY &amp; Multi Gun Data'!$AC$7:$AC$410,0),1),"")</f>
        <v/>
      </c>
      <c r="AV396" s="317" t="str">
        <f>IF(AU396="","",INDEX('[1]SOTY &amp; Multi Gun Data'!AB$7:AB$410,MATCH(AU396,'[1]SOTY &amp; Multi Gun Data'!$F$7:$F$410,0),1))</f>
        <v/>
      </c>
      <c r="AW396" s="318" t="str">
        <f t="array" ref="AW396">IF($AU396="","",MAX(IF('[1]SOTY &amp; Multi Gun Data'!$F$7:$F$410=$AU396,'[1]SOTY &amp; Multi Gun Data'!$G$7:$G$410),IF('[1]SOTY &amp; Multi Gun Data'!$F$7:$F$410=$AU396,'[1]SOTY &amp; Multi Gun Data'!$H$7:$H$410)))</f>
        <v/>
      </c>
      <c r="AX396" s="319" t="str">
        <f t="shared" si="71"/>
        <v/>
      </c>
    </row>
    <row r="397" spans="1:50" ht="16.7" x14ac:dyDescent="0.35">
      <c r="A397" s="310" t="str">
        <f>IFERROR(INDEX('[1]SOTY &amp; Multi Gun Data'!$F$7:$F$410,MATCH((ROW()-6),'[1]SOTY &amp; Multi Gun Data'!$AH$7:$AH$410,0),1),"")</f>
        <v/>
      </c>
      <c r="B397" s="311" t="str">
        <f>IF($A397="","",INDEX('[1]SOTY &amp; Multi Gun Data'!G$7:G$410,MATCH($A397,'[1]SOTY &amp; Multi Gun Data'!$F$7:$F$410,0),1))</f>
        <v/>
      </c>
      <c r="C397" s="311" t="str">
        <f>IF($A397="","",INDEX('[1]SOTY &amp; Multi Gun Data'!H$7:H$410,MATCH($A397,'[1]SOTY &amp; Multi Gun Data'!$F$7:$F$410,0),1))</f>
        <v/>
      </c>
      <c r="D397" s="312" t="str">
        <f t="shared" si="66"/>
        <v/>
      </c>
      <c r="E397" s="28" t="str">
        <f t="shared" si="72"/>
        <v/>
      </c>
      <c r="I397" s="310" t="str">
        <f>IFERROR(INDEX('[1]SOTY &amp; Multi Gun Data'!$F$7:$F$410,MATCH((ROW()-6),'[1]SOTY &amp; Multi Gun Data'!$AJ$7:$AJ$410,0),1),"")</f>
        <v/>
      </c>
      <c r="J397" s="311" t="str">
        <f>IF(I397="","",INDEX('[1]SOTY &amp; Multi Gun Data'!G$7:G$410,MATCH($I397,'[1]SOTY &amp; Multi Gun Data'!$F$7:$F$410,0),1))</f>
        <v/>
      </c>
      <c r="K397" s="313" t="str">
        <f>IF(J397="","",INDEX('[1]SOTY &amp; Multi Gun Data'!H$7:H$410,MATCH($I397,'[1]SOTY &amp; Multi Gun Data'!$F$7:$F$410,0),1))</f>
        <v/>
      </c>
      <c r="L397" s="314" t="str">
        <f>IF(K397="","",INDEX('[1]SOTY &amp; Multi Gun Data'!I$7:I$410,MATCH($I397,'[1]SOTY &amp; Multi Gun Data'!$F$7:$F$410,0),1))</f>
        <v/>
      </c>
      <c r="M397" s="312" t="str">
        <f t="shared" si="67"/>
        <v/>
      </c>
      <c r="N397" s="28" t="str">
        <f t="shared" si="73"/>
        <v/>
      </c>
      <c r="R397" s="310" t="str">
        <f>IFERROR(INDEX('[1]SOTY &amp; Multi Gun Data'!$F$7:$F$410,MATCH((ROW()-6),'[1]SOTY &amp; Multi Gun Data'!$AL$7:$AL$410,0),1),"")</f>
        <v/>
      </c>
      <c r="S397" s="311" t="str">
        <f>IF(R397="","",INDEX('[1]SOTY &amp; Multi Gun Data'!G$7:G$410,MATCH($R397,'[1]SOTY &amp; Multi Gun Data'!$F$7:$F$410,0),1))</f>
        <v/>
      </c>
      <c r="T397" s="313" t="str">
        <f>IF(S397="","",INDEX('[1]SOTY &amp; Multi Gun Data'!H$7:H$410,MATCH($R397,'[1]SOTY &amp; Multi Gun Data'!$F$7:$F$410,0),1))</f>
        <v/>
      </c>
      <c r="U397" s="314" t="str">
        <f>IF(T397="","",INDEX('[1]SOTY &amp; Multi Gun Data'!I$7:I$410,MATCH($R397,'[1]SOTY &amp; Multi Gun Data'!$F$7:$F$410,0),1))</f>
        <v/>
      </c>
      <c r="V397" s="312" t="str">
        <f t="shared" si="68"/>
        <v/>
      </c>
      <c r="W397" s="28" t="str">
        <f t="shared" si="74"/>
        <v/>
      </c>
      <c r="AA397" s="310" t="str">
        <f>IFERROR(INDEX('[1]SOTY &amp; Multi Gun Data'!$F$7:$F$410,MATCH((ROW()-6),'[1]SOTY &amp; Multi Gun Data'!$AN$7:$AN$410,0),1),"")</f>
        <v/>
      </c>
      <c r="AB397" s="311" t="str">
        <f>IF($AA397="","",INDEX('[1]SOTY &amp; Multi Gun Data'!G$7:G$410,MATCH($AA397,'[1]SOTY &amp; Multi Gun Data'!$F$7:$F$410,0),1))</f>
        <v/>
      </c>
      <c r="AC397" s="313" t="str">
        <f>IF($AA397="","",INDEX('[1]SOTY &amp; Multi Gun Data'!H$7:H$410,MATCH($AA397,'[1]SOTY &amp; Multi Gun Data'!$F$7:$F$410,0),1))</f>
        <v/>
      </c>
      <c r="AD397" s="315" t="str">
        <f>IF($AA397="","",INDEX('[1]SOTY &amp; Multi Gun Data'!J$7:J$410,MATCH($AA397,'[1]SOTY &amp; Multi Gun Data'!$F$7:$F$410,0),1))</f>
        <v/>
      </c>
      <c r="AE397" s="316" t="str">
        <f>IF($AA397="","",INDEX('[1]SOTY &amp; Multi Gun Data'!K$7:K$410,MATCH($AA397,'[1]SOTY &amp; Multi Gun Data'!$F$7:$F$410,0),1))</f>
        <v/>
      </c>
      <c r="AF397" s="312" t="str">
        <f t="shared" si="69"/>
        <v/>
      </c>
      <c r="AG397" s="28" t="str">
        <f t="shared" si="75"/>
        <v/>
      </c>
      <c r="AK397" s="310" t="str">
        <f>IFERROR(INDEX('[1]SOTY &amp; Multi Gun Data'!$F$7:$F$410,MATCH((ROW()-6),'[1]SOTY &amp; Multi Gun Data'!$AP$7:$AP$410,0),1),"")</f>
        <v/>
      </c>
      <c r="AL397" s="311" t="str">
        <f>IF($AK397="","",INDEX('[1]SOTY &amp; Multi Gun Data'!G$7:G$410,MATCH($AK397,'[1]SOTY &amp; Multi Gun Data'!$F$7:$F$410,0),1))</f>
        <v/>
      </c>
      <c r="AM397" s="313" t="str">
        <f>IF($AK397="","",INDEX('[1]SOTY &amp; Multi Gun Data'!H$7:H$410,MATCH($AK397,'[1]SOTY &amp; Multi Gun Data'!$F$7:$F$410,0),1))</f>
        <v/>
      </c>
      <c r="AN397" s="315" t="str">
        <f>IF($AK397="","",INDEX('[1]SOTY &amp; Multi Gun Data'!J$7:J$410,MATCH($AK397,'[1]SOTY &amp; Multi Gun Data'!$F$7:$F$410,0),1))</f>
        <v/>
      </c>
      <c r="AO397" s="316" t="str">
        <f>IF($AK397="","",INDEX('[1]SOTY &amp; Multi Gun Data'!K$7:K$410,MATCH($AK397,'[1]SOTY &amp; Multi Gun Data'!$F$7:$F$410,0),1))</f>
        <v/>
      </c>
      <c r="AP397" s="312" t="str">
        <f t="shared" si="70"/>
        <v/>
      </c>
      <c r="AQ397" s="28" t="str">
        <f t="shared" si="76"/>
        <v/>
      </c>
      <c r="AU397" s="310" t="str">
        <f>IFERROR(INDEX('[1]SOTY &amp; Multi Gun Data'!$F$7:$F$410,MATCH((ROW()-6),'[1]SOTY &amp; Multi Gun Data'!$AC$7:$AC$410,0),1),"")</f>
        <v/>
      </c>
      <c r="AV397" s="317" t="str">
        <f>IF(AU397="","",INDEX('[1]SOTY &amp; Multi Gun Data'!AB$7:AB$410,MATCH(AU397,'[1]SOTY &amp; Multi Gun Data'!$F$7:$F$410,0),1))</f>
        <v/>
      </c>
      <c r="AW397" s="318" t="str">
        <f t="array" ref="AW397">IF($AU397="","",MAX(IF('[1]SOTY &amp; Multi Gun Data'!$F$7:$F$410=$AU397,'[1]SOTY &amp; Multi Gun Data'!$G$7:$G$410),IF('[1]SOTY &amp; Multi Gun Data'!$F$7:$F$410=$AU397,'[1]SOTY &amp; Multi Gun Data'!$H$7:$H$410)))</f>
        <v/>
      </c>
      <c r="AX397" s="319" t="str">
        <f t="shared" si="71"/>
        <v/>
      </c>
    </row>
    <row r="398" spans="1:50" ht="16.7" x14ac:dyDescent="0.35">
      <c r="A398" s="310" t="str">
        <f>IFERROR(INDEX('[1]SOTY &amp; Multi Gun Data'!$F$7:$F$410,MATCH((ROW()-6),'[1]SOTY &amp; Multi Gun Data'!$AH$7:$AH$410,0),1),"")</f>
        <v/>
      </c>
      <c r="B398" s="311" t="str">
        <f>IF($A398="","",INDEX('[1]SOTY &amp; Multi Gun Data'!G$7:G$410,MATCH($A398,'[1]SOTY &amp; Multi Gun Data'!$F$7:$F$410,0),1))</f>
        <v/>
      </c>
      <c r="C398" s="311" t="str">
        <f>IF($A398="","",INDEX('[1]SOTY &amp; Multi Gun Data'!H$7:H$410,MATCH($A398,'[1]SOTY &amp; Multi Gun Data'!$F$7:$F$410,0),1))</f>
        <v/>
      </c>
      <c r="D398" s="312" t="str">
        <f t="shared" si="66"/>
        <v/>
      </c>
      <c r="E398" s="28" t="str">
        <f t="shared" si="72"/>
        <v/>
      </c>
      <c r="I398" s="310" t="str">
        <f>IFERROR(INDEX('[1]SOTY &amp; Multi Gun Data'!$F$7:$F$410,MATCH((ROW()-6),'[1]SOTY &amp; Multi Gun Data'!$AJ$7:$AJ$410,0),1),"")</f>
        <v/>
      </c>
      <c r="J398" s="311" t="str">
        <f>IF(I398="","",INDEX('[1]SOTY &amp; Multi Gun Data'!G$7:G$410,MATCH($I398,'[1]SOTY &amp; Multi Gun Data'!$F$7:$F$410,0),1))</f>
        <v/>
      </c>
      <c r="K398" s="313" t="str">
        <f>IF(J398="","",INDEX('[1]SOTY &amp; Multi Gun Data'!H$7:H$410,MATCH($I398,'[1]SOTY &amp; Multi Gun Data'!$F$7:$F$410,0),1))</f>
        <v/>
      </c>
      <c r="L398" s="314" t="str">
        <f>IF(K398="","",INDEX('[1]SOTY &amp; Multi Gun Data'!I$7:I$410,MATCH($I398,'[1]SOTY &amp; Multi Gun Data'!$F$7:$F$410,0),1))</f>
        <v/>
      </c>
      <c r="M398" s="312" t="str">
        <f t="shared" si="67"/>
        <v/>
      </c>
      <c r="N398" s="28" t="str">
        <f t="shared" si="73"/>
        <v/>
      </c>
      <c r="R398" s="310" t="str">
        <f>IFERROR(INDEX('[1]SOTY &amp; Multi Gun Data'!$F$7:$F$410,MATCH((ROW()-6),'[1]SOTY &amp; Multi Gun Data'!$AL$7:$AL$410,0),1),"")</f>
        <v/>
      </c>
      <c r="S398" s="311" t="str">
        <f>IF(R398="","",INDEX('[1]SOTY &amp; Multi Gun Data'!G$7:G$410,MATCH($R398,'[1]SOTY &amp; Multi Gun Data'!$F$7:$F$410,0),1))</f>
        <v/>
      </c>
      <c r="T398" s="313" t="str">
        <f>IF(S398="","",INDEX('[1]SOTY &amp; Multi Gun Data'!H$7:H$410,MATCH($R398,'[1]SOTY &amp; Multi Gun Data'!$F$7:$F$410,0),1))</f>
        <v/>
      </c>
      <c r="U398" s="314" t="str">
        <f>IF(T398="","",INDEX('[1]SOTY &amp; Multi Gun Data'!I$7:I$410,MATCH($R398,'[1]SOTY &amp; Multi Gun Data'!$F$7:$F$410,0),1))</f>
        <v/>
      </c>
      <c r="V398" s="312" t="str">
        <f t="shared" si="68"/>
        <v/>
      </c>
      <c r="W398" s="28" t="str">
        <f t="shared" si="74"/>
        <v/>
      </c>
      <c r="AA398" s="310" t="str">
        <f>IFERROR(INDEX('[1]SOTY &amp; Multi Gun Data'!$F$7:$F$410,MATCH((ROW()-6),'[1]SOTY &amp; Multi Gun Data'!$AN$7:$AN$410,0),1),"")</f>
        <v/>
      </c>
      <c r="AB398" s="311" t="str">
        <f>IF($AA398="","",INDEX('[1]SOTY &amp; Multi Gun Data'!G$7:G$410,MATCH($AA398,'[1]SOTY &amp; Multi Gun Data'!$F$7:$F$410,0),1))</f>
        <v/>
      </c>
      <c r="AC398" s="313" t="str">
        <f>IF($AA398="","",INDEX('[1]SOTY &amp; Multi Gun Data'!H$7:H$410,MATCH($AA398,'[1]SOTY &amp; Multi Gun Data'!$F$7:$F$410,0),1))</f>
        <v/>
      </c>
      <c r="AD398" s="315" t="str">
        <f>IF($AA398="","",INDEX('[1]SOTY &amp; Multi Gun Data'!J$7:J$410,MATCH($AA398,'[1]SOTY &amp; Multi Gun Data'!$F$7:$F$410,0),1))</f>
        <v/>
      </c>
      <c r="AE398" s="316" t="str">
        <f>IF($AA398="","",INDEX('[1]SOTY &amp; Multi Gun Data'!K$7:K$410,MATCH($AA398,'[1]SOTY &amp; Multi Gun Data'!$F$7:$F$410,0),1))</f>
        <v/>
      </c>
      <c r="AF398" s="312" t="str">
        <f t="shared" si="69"/>
        <v/>
      </c>
      <c r="AG398" s="28" t="str">
        <f t="shared" si="75"/>
        <v/>
      </c>
      <c r="AK398" s="310" t="str">
        <f>IFERROR(INDEX('[1]SOTY &amp; Multi Gun Data'!$F$7:$F$410,MATCH((ROW()-6),'[1]SOTY &amp; Multi Gun Data'!$AP$7:$AP$410,0),1),"")</f>
        <v/>
      </c>
      <c r="AL398" s="311" t="str">
        <f>IF($AK398="","",INDEX('[1]SOTY &amp; Multi Gun Data'!G$7:G$410,MATCH($AK398,'[1]SOTY &amp; Multi Gun Data'!$F$7:$F$410,0),1))</f>
        <v/>
      </c>
      <c r="AM398" s="313" t="str">
        <f>IF($AK398="","",INDEX('[1]SOTY &amp; Multi Gun Data'!H$7:H$410,MATCH($AK398,'[1]SOTY &amp; Multi Gun Data'!$F$7:$F$410,0),1))</f>
        <v/>
      </c>
      <c r="AN398" s="315" t="str">
        <f>IF($AK398="","",INDEX('[1]SOTY &amp; Multi Gun Data'!J$7:J$410,MATCH($AK398,'[1]SOTY &amp; Multi Gun Data'!$F$7:$F$410,0),1))</f>
        <v/>
      </c>
      <c r="AO398" s="316" t="str">
        <f>IF($AK398="","",INDEX('[1]SOTY &amp; Multi Gun Data'!K$7:K$410,MATCH($AK398,'[1]SOTY &amp; Multi Gun Data'!$F$7:$F$410,0),1))</f>
        <v/>
      </c>
      <c r="AP398" s="312" t="str">
        <f t="shared" si="70"/>
        <v/>
      </c>
      <c r="AQ398" s="28" t="str">
        <f t="shared" si="76"/>
        <v/>
      </c>
      <c r="AU398" s="310" t="str">
        <f>IFERROR(INDEX('[1]SOTY &amp; Multi Gun Data'!$F$7:$F$410,MATCH((ROW()-6),'[1]SOTY &amp; Multi Gun Data'!$AC$7:$AC$410,0),1),"")</f>
        <v/>
      </c>
      <c r="AV398" s="317" t="str">
        <f>IF(AU398="","",INDEX('[1]SOTY &amp; Multi Gun Data'!AB$7:AB$410,MATCH(AU398,'[1]SOTY &amp; Multi Gun Data'!$F$7:$F$410,0),1))</f>
        <v/>
      </c>
      <c r="AW398" s="318" t="str">
        <f t="array" ref="AW398">IF($AU398="","",MAX(IF('[1]SOTY &amp; Multi Gun Data'!$F$7:$F$410=$AU398,'[1]SOTY &amp; Multi Gun Data'!$G$7:$G$410),IF('[1]SOTY &amp; Multi Gun Data'!$F$7:$F$410=$AU398,'[1]SOTY &amp; Multi Gun Data'!$H$7:$H$410)))</f>
        <v/>
      </c>
      <c r="AX398" s="319" t="str">
        <f t="shared" si="71"/>
        <v/>
      </c>
    </row>
    <row r="399" spans="1:50" ht="16.7" x14ac:dyDescent="0.35">
      <c r="A399" s="310" t="str">
        <f>IFERROR(INDEX('[1]SOTY &amp; Multi Gun Data'!$F$7:$F$410,MATCH((ROW()-6),'[1]SOTY &amp; Multi Gun Data'!$AH$7:$AH$410,0),1),"")</f>
        <v/>
      </c>
      <c r="B399" s="311" t="str">
        <f>IF($A399="","",INDEX('[1]SOTY &amp; Multi Gun Data'!G$7:G$410,MATCH($A399,'[1]SOTY &amp; Multi Gun Data'!$F$7:$F$410,0),1))</f>
        <v/>
      </c>
      <c r="C399" s="311" t="str">
        <f>IF($A399="","",INDEX('[1]SOTY &amp; Multi Gun Data'!H$7:H$410,MATCH($A399,'[1]SOTY &amp; Multi Gun Data'!$F$7:$F$410,0),1))</f>
        <v/>
      </c>
      <c r="D399" s="312" t="str">
        <f t="shared" si="66"/>
        <v/>
      </c>
      <c r="E399" s="28" t="str">
        <f t="shared" si="72"/>
        <v/>
      </c>
      <c r="I399" s="310" t="str">
        <f>IFERROR(INDEX('[1]SOTY &amp; Multi Gun Data'!$F$7:$F$410,MATCH((ROW()-6),'[1]SOTY &amp; Multi Gun Data'!$AJ$7:$AJ$410,0),1),"")</f>
        <v/>
      </c>
      <c r="J399" s="311" t="str">
        <f>IF(I399="","",INDEX('[1]SOTY &amp; Multi Gun Data'!G$7:G$410,MATCH($I399,'[1]SOTY &amp; Multi Gun Data'!$F$7:$F$410,0),1))</f>
        <v/>
      </c>
      <c r="K399" s="313" t="str">
        <f>IF(J399="","",INDEX('[1]SOTY &amp; Multi Gun Data'!H$7:H$410,MATCH($I399,'[1]SOTY &amp; Multi Gun Data'!$F$7:$F$410,0),1))</f>
        <v/>
      </c>
      <c r="L399" s="314" t="str">
        <f>IF(K399="","",INDEX('[1]SOTY &amp; Multi Gun Data'!I$7:I$410,MATCH($I399,'[1]SOTY &amp; Multi Gun Data'!$F$7:$F$410,0),1))</f>
        <v/>
      </c>
      <c r="M399" s="312" t="str">
        <f t="shared" si="67"/>
        <v/>
      </c>
      <c r="N399" s="28" t="str">
        <f t="shared" si="73"/>
        <v/>
      </c>
      <c r="R399" s="310" t="str">
        <f>IFERROR(INDEX('[1]SOTY &amp; Multi Gun Data'!$F$7:$F$410,MATCH((ROW()-6),'[1]SOTY &amp; Multi Gun Data'!$AL$7:$AL$410,0),1),"")</f>
        <v/>
      </c>
      <c r="S399" s="311" t="str">
        <f>IF(R399="","",INDEX('[1]SOTY &amp; Multi Gun Data'!G$7:G$410,MATCH($R399,'[1]SOTY &amp; Multi Gun Data'!$F$7:$F$410,0),1))</f>
        <v/>
      </c>
      <c r="T399" s="313" t="str">
        <f>IF(S399="","",INDEX('[1]SOTY &amp; Multi Gun Data'!H$7:H$410,MATCH($R399,'[1]SOTY &amp; Multi Gun Data'!$F$7:$F$410,0),1))</f>
        <v/>
      </c>
      <c r="U399" s="314" t="str">
        <f>IF(T399="","",INDEX('[1]SOTY &amp; Multi Gun Data'!I$7:I$410,MATCH($R399,'[1]SOTY &amp; Multi Gun Data'!$F$7:$F$410,0),1))</f>
        <v/>
      </c>
      <c r="V399" s="312" t="str">
        <f t="shared" si="68"/>
        <v/>
      </c>
      <c r="W399" s="28" t="str">
        <f t="shared" si="74"/>
        <v/>
      </c>
      <c r="AA399" s="310" t="str">
        <f>IFERROR(INDEX('[1]SOTY &amp; Multi Gun Data'!$F$7:$F$410,MATCH((ROW()-6),'[1]SOTY &amp; Multi Gun Data'!$AN$7:$AN$410,0),1),"")</f>
        <v/>
      </c>
      <c r="AB399" s="311" t="str">
        <f>IF($AA399="","",INDEX('[1]SOTY &amp; Multi Gun Data'!G$7:G$410,MATCH($AA399,'[1]SOTY &amp; Multi Gun Data'!$F$7:$F$410,0),1))</f>
        <v/>
      </c>
      <c r="AC399" s="313" t="str">
        <f>IF($AA399="","",INDEX('[1]SOTY &amp; Multi Gun Data'!H$7:H$410,MATCH($AA399,'[1]SOTY &amp; Multi Gun Data'!$F$7:$F$410,0),1))</f>
        <v/>
      </c>
      <c r="AD399" s="315" t="str">
        <f>IF($AA399="","",INDEX('[1]SOTY &amp; Multi Gun Data'!J$7:J$410,MATCH($AA399,'[1]SOTY &amp; Multi Gun Data'!$F$7:$F$410,0),1))</f>
        <v/>
      </c>
      <c r="AE399" s="316" t="str">
        <f>IF($AA399="","",INDEX('[1]SOTY &amp; Multi Gun Data'!K$7:K$410,MATCH($AA399,'[1]SOTY &amp; Multi Gun Data'!$F$7:$F$410,0),1))</f>
        <v/>
      </c>
      <c r="AF399" s="312" t="str">
        <f t="shared" si="69"/>
        <v/>
      </c>
      <c r="AG399" s="28" t="str">
        <f t="shared" si="75"/>
        <v/>
      </c>
      <c r="AK399" s="310" t="str">
        <f>IFERROR(INDEX('[1]SOTY &amp; Multi Gun Data'!$F$7:$F$410,MATCH((ROW()-6),'[1]SOTY &amp; Multi Gun Data'!$AP$7:$AP$410,0),1),"")</f>
        <v/>
      </c>
      <c r="AL399" s="311" t="str">
        <f>IF($AK399="","",INDEX('[1]SOTY &amp; Multi Gun Data'!G$7:G$410,MATCH($AK399,'[1]SOTY &amp; Multi Gun Data'!$F$7:$F$410,0),1))</f>
        <v/>
      </c>
      <c r="AM399" s="313" t="str">
        <f>IF($AK399="","",INDEX('[1]SOTY &amp; Multi Gun Data'!H$7:H$410,MATCH($AK399,'[1]SOTY &amp; Multi Gun Data'!$F$7:$F$410,0),1))</f>
        <v/>
      </c>
      <c r="AN399" s="315" t="str">
        <f>IF($AK399="","",INDEX('[1]SOTY &amp; Multi Gun Data'!J$7:J$410,MATCH($AK399,'[1]SOTY &amp; Multi Gun Data'!$F$7:$F$410,0),1))</f>
        <v/>
      </c>
      <c r="AO399" s="316" t="str">
        <f>IF($AK399="","",INDEX('[1]SOTY &amp; Multi Gun Data'!K$7:K$410,MATCH($AK399,'[1]SOTY &amp; Multi Gun Data'!$F$7:$F$410,0),1))</f>
        <v/>
      </c>
      <c r="AP399" s="312" t="str">
        <f t="shared" si="70"/>
        <v/>
      </c>
      <c r="AQ399" s="28" t="str">
        <f t="shared" si="76"/>
        <v/>
      </c>
      <c r="AU399" s="310" t="str">
        <f>IFERROR(INDEX('[1]SOTY &amp; Multi Gun Data'!$F$7:$F$410,MATCH((ROW()-6),'[1]SOTY &amp; Multi Gun Data'!$AC$7:$AC$410,0),1),"")</f>
        <v/>
      </c>
      <c r="AV399" s="317" t="str">
        <f>IF(AU399="","",INDEX('[1]SOTY &amp; Multi Gun Data'!AB$7:AB$410,MATCH(AU399,'[1]SOTY &amp; Multi Gun Data'!$F$7:$F$410,0),1))</f>
        <v/>
      </c>
      <c r="AW399" s="318" t="str">
        <f t="array" ref="AW399">IF($AU399="","",MAX(IF('[1]SOTY &amp; Multi Gun Data'!$F$7:$F$410=$AU399,'[1]SOTY &amp; Multi Gun Data'!$G$7:$G$410),IF('[1]SOTY &amp; Multi Gun Data'!$F$7:$F$410=$AU399,'[1]SOTY &amp; Multi Gun Data'!$H$7:$H$410)))</f>
        <v/>
      </c>
      <c r="AX399" s="319" t="str">
        <f t="shared" si="71"/>
        <v/>
      </c>
    </row>
    <row r="400" spans="1:50" ht="16.7" x14ac:dyDescent="0.35">
      <c r="A400" s="310" t="str">
        <f>IFERROR(INDEX('[1]SOTY &amp; Multi Gun Data'!$F$7:$F$410,MATCH((ROW()-6),'[1]SOTY &amp; Multi Gun Data'!$AH$7:$AH$410,0),1),"")</f>
        <v/>
      </c>
      <c r="B400" s="311" t="str">
        <f>IF($A400="","",INDEX('[1]SOTY &amp; Multi Gun Data'!G$7:G$410,MATCH($A400,'[1]SOTY &amp; Multi Gun Data'!$F$7:$F$410,0),1))</f>
        <v/>
      </c>
      <c r="C400" s="311" t="str">
        <f>IF($A400="","",INDEX('[1]SOTY &amp; Multi Gun Data'!H$7:H$410,MATCH($A400,'[1]SOTY &amp; Multi Gun Data'!$F$7:$F$410,0),1))</f>
        <v/>
      </c>
      <c r="D400" s="312" t="str">
        <f t="shared" si="66"/>
        <v/>
      </c>
      <c r="E400" s="28" t="str">
        <f t="shared" si="72"/>
        <v/>
      </c>
      <c r="I400" s="310" t="str">
        <f>IFERROR(INDEX('[1]SOTY &amp; Multi Gun Data'!$F$7:$F$410,MATCH((ROW()-6),'[1]SOTY &amp; Multi Gun Data'!$AJ$7:$AJ$410,0),1),"")</f>
        <v/>
      </c>
      <c r="J400" s="311" t="str">
        <f>IF(I400="","",INDEX('[1]SOTY &amp; Multi Gun Data'!G$7:G$410,MATCH($I400,'[1]SOTY &amp; Multi Gun Data'!$F$7:$F$410,0),1))</f>
        <v/>
      </c>
      <c r="K400" s="313" t="str">
        <f>IF(J400="","",INDEX('[1]SOTY &amp; Multi Gun Data'!H$7:H$410,MATCH($I400,'[1]SOTY &amp; Multi Gun Data'!$F$7:$F$410,0),1))</f>
        <v/>
      </c>
      <c r="L400" s="314" t="str">
        <f>IF(K400="","",INDEX('[1]SOTY &amp; Multi Gun Data'!I$7:I$410,MATCH($I400,'[1]SOTY &amp; Multi Gun Data'!$F$7:$F$410,0),1))</f>
        <v/>
      </c>
      <c r="M400" s="312" t="str">
        <f t="shared" si="67"/>
        <v/>
      </c>
      <c r="N400" s="28" t="str">
        <f t="shared" si="73"/>
        <v/>
      </c>
      <c r="R400" s="310" t="str">
        <f>IFERROR(INDEX('[1]SOTY &amp; Multi Gun Data'!$F$7:$F$410,MATCH((ROW()-6),'[1]SOTY &amp; Multi Gun Data'!$AL$7:$AL$410,0),1),"")</f>
        <v/>
      </c>
      <c r="S400" s="311" t="str">
        <f>IF(R400="","",INDEX('[1]SOTY &amp; Multi Gun Data'!G$7:G$410,MATCH($R400,'[1]SOTY &amp; Multi Gun Data'!$F$7:$F$410,0),1))</f>
        <v/>
      </c>
      <c r="T400" s="313" t="str">
        <f>IF(S400="","",INDEX('[1]SOTY &amp; Multi Gun Data'!H$7:H$410,MATCH($R400,'[1]SOTY &amp; Multi Gun Data'!$F$7:$F$410,0),1))</f>
        <v/>
      </c>
      <c r="U400" s="314" t="str">
        <f>IF(T400="","",INDEX('[1]SOTY &amp; Multi Gun Data'!I$7:I$410,MATCH($R400,'[1]SOTY &amp; Multi Gun Data'!$F$7:$F$410,0),1))</f>
        <v/>
      </c>
      <c r="V400" s="312" t="str">
        <f t="shared" si="68"/>
        <v/>
      </c>
      <c r="W400" s="28" t="str">
        <f t="shared" si="74"/>
        <v/>
      </c>
      <c r="AA400" s="310" t="str">
        <f>IFERROR(INDEX('[1]SOTY &amp; Multi Gun Data'!$F$7:$F$410,MATCH((ROW()-6),'[1]SOTY &amp; Multi Gun Data'!$AN$7:$AN$410,0),1),"")</f>
        <v/>
      </c>
      <c r="AB400" s="311" t="str">
        <f>IF($AA400="","",INDEX('[1]SOTY &amp; Multi Gun Data'!G$7:G$410,MATCH($AA400,'[1]SOTY &amp; Multi Gun Data'!$F$7:$F$410,0),1))</f>
        <v/>
      </c>
      <c r="AC400" s="313" t="str">
        <f>IF($AA400="","",INDEX('[1]SOTY &amp; Multi Gun Data'!H$7:H$410,MATCH($AA400,'[1]SOTY &amp; Multi Gun Data'!$F$7:$F$410,0),1))</f>
        <v/>
      </c>
      <c r="AD400" s="315" t="str">
        <f>IF($AA400="","",INDEX('[1]SOTY &amp; Multi Gun Data'!J$7:J$410,MATCH($AA400,'[1]SOTY &amp; Multi Gun Data'!$F$7:$F$410,0),1))</f>
        <v/>
      </c>
      <c r="AE400" s="316" t="str">
        <f>IF($AA400="","",INDEX('[1]SOTY &amp; Multi Gun Data'!K$7:K$410,MATCH($AA400,'[1]SOTY &amp; Multi Gun Data'!$F$7:$F$410,0),1))</f>
        <v/>
      </c>
      <c r="AF400" s="312" t="str">
        <f t="shared" si="69"/>
        <v/>
      </c>
      <c r="AG400" s="28" t="str">
        <f t="shared" si="75"/>
        <v/>
      </c>
      <c r="AK400" s="310" t="str">
        <f>IFERROR(INDEX('[1]SOTY &amp; Multi Gun Data'!$F$7:$F$410,MATCH((ROW()-6),'[1]SOTY &amp; Multi Gun Data'!$AP$7:$AP$410,0),1),"")</f>
        <v/>
      </c>
      <c r="AL400" s="311" t="str">
        <f>IF($AK400="","",INDEX('[1]SOTY &amp; Multi Gun Data'!G$7:G$410,MATCH($AK400,'[1]SOTY &amp; Multi Gun Data'!$F$7:$F$410,0),1))</f>
        <v/>
      </c>
      <c r="AM400" s="313" t="str">
        <f>IF($AK400="","",INDEX('[1]SOTY &amp; Multi Gun Data'!H$7:H$410,MATCH($AK400,'[1]SOTY &amp; Multi Gun Data'!$F$7:$F$410,0),1))</f>
        <v/>
      </c>
      <c r="AN400" s="315" t="str">
        <f>IF($AK400="","",INDEX('[1]SOTY &amp; Multi Gun Data'!J$7:J$410,MATCH($AK400,'[1]SOTY &amp; Multi Gun Data'!$F$7:$F$410,0),1))</f>
        <v/>
      </c>
      <c r="AO400" s="316" t="str">
        <f>IF($AK400="","",INDEX('[1]SOTY &amp; Multi Gun Data'!K$7:K$410,MATCH($AK400,'[1]SOTY &amp; Multi Gun Data'!$F$7:$F$410,0),1))</f>
        <v/>
      </c>
      <c r="AP400" s="312" t="str">
        <f t="shared" si="70"/>
        <v/>
      </c>
      <c r="AQ400" s="28" t="str">
        <f t="shared" si="76"/>
        <v/>
      </c>
      <c r="AU400" s="310" t="str">
        <f>IFERROR(INDEX('[1]SOTY &amp; Multi Gun Data'!$F$7:$F$410,MATCH((ROW()-6),'[1]SOTY &amp; Multi Gun Data'!$AC$7:$AC$410,0),1),"")</f>
        <v/>
      </c>
      <c r="AV400" s="317" t="str">
        <f>IF(AU400="","",INDEX('[1]SOTY &amp; Multi Gun Data'!AB$7:AB$410,MATCH(AU400,'[1]SOTY &amp; Multi Gun Data'!$F$7:$F$410,0),1))</f>
        <v/>
      </c>
      <c r="AW400" s="318" t="str">
        <f t="array" ref="AW400">IF($AU400="","",MAX(IF('[1]SOTY &amp; Multi Gun Data'!$F$7:$F$410=$AU400,'[1]SOTY &amp; Multi Gun Data'!$G$7:$G$410),IF('[1]SOTY &amp; Multi Gun Data'!$F$7:$F$410=$AU400,'[1]SOTY &amp; Multi Gun Data'!$H$7:$H$410)))</f>
        <v/>
      </c>
      <c r="AX400" s="319" t="str">
        <f t="shared" si="71"/>
        <v/>
      </c>
    </row>
    <row r="401" spans="1:50" ht="16.7" x14ac:dyDescent="0.35">
      <c r="A401" s="310" t="str">
        <f>IFERROR(INDEX('[1]SOTY &amp; Multi Gun Data'!$F$7:$F$410,MATCH((ROW()-6),'[1]SOTY &amp; Multi Gun Data'!$AH$7:$AH$410,0),1),"")</f>
        <v/>
      </c>
      <c r="B401" s="311" t="str">
        <f>IF($A401="","",INDEX('[1]SOTY &amp; Multi Gun Data'!G$7:G$410,MATCH($A401,'[1]SOTY &amp; Multi Gun Data'!$F$7:$F$410,0),1))</f>
        <v/>
      </c>
      <c r="C401" s="311" t="str">
        <f>IF($A401="","",INDEX('[1]SOTY &amp; Multi Gun Data'!H$7:H$410,MATCH($A401,'[1]SOTY &amp; Multi Gun Data'!$F$7:$F$410,0),1))</f>
        <v/>
      </c>
      <c r="D401" s="312" t="str">
        <f t="shared" si="66"/>
        <v/>
      </c>
      <c r="E401" s="28" t="str">
        <f t="shared" si="72"/>
        <v/>
      </c>
      <c r="I401" s="310" t="str">
        <f>IFERROR(INDEX('[1]SOTY &amp; Multi Gun Data'!$F$7:$F$410,MATCH((ROW()-6),'[1]SOTY &amp; Multi Gun Data'!$AJ$7:$AJ$410,0),1),"")</f>
        <v/>
      </c>
      <c r="J401" s="311" t="str">
        <f>IF(I401="","",INDEX('[1]SOTY &amp; Multi Gun Data'!G$7:G$410,MATCH($I401,'[1]SOTY &amp; Multi Gun Data'!$F$7:$F$410,0),1))</f>
        <v/>
      </c>
      <c r="K401" s="313" t="str">
        <f>IF(J401="","",INDEX('[1]SOTY &amp; Multi Gun Data'!H$7:H$410,MATCH($I401,'[1]SOTY &amp; Multi Gun Data'!$F$7:$F$410,0),1))</f>
        <v/>
      </c>
      <c r="L401" s="314" t="str">
        <f>IF(K401="","",INDEX('[1]SOTY &amp; Multi Gun Data'!I$7:I$410,MATCH($I401,'[1]SOTY &amp; Multi Gun Data'!$F$7:$F$410,0),1))</f>
        <v/>
      </c>
      <c r="M401" s="312" t="str">
        <f t="shared" si="67"/>
        <v/>
      </c>
      <c r="N401" s="28" t="str">
        <f t="shared" si="73"/>
        <v/>
      </c>
      <c r="R401" s="310" t="str">
        <f>IFERROR(INDEX('[1]SOTY &amp; Multi Gun Data'!$F$7:$F$410,MATCH((ROW()-6),'[1]SOTY &amp; Multi Gun Data'!$AL$7:$AL$410,0),1),"")</f>
        <v/>
      </c>
      <c r="S401" s="311" t="str">
        <f>IF(R401="","",INDEX('[1]SOTY &amp; Multi Gun Data'!G$7:G$410,MATCH($R401,'[1]SOTY &amp; Multi Gun Data'!$F$7:$F$410,0),1))</f>
        <v/>
      </c>
      <c r="T401" s="313" t="str">
        <f>IF(S401="","",INDEX('[1]SOTY &amp; Multi Gun Data'!H$7:H$410,MATCH($R401,'[1]SOTY &amp; Multi Gun Data'!$F$7:$F$410,0),1))</f>
        <v/>
      </c>
      <c r="U401" s="314" t="str">
        <f>IF(T401="","",INDEX('[1]SOTY &amp; Multi Gun Data'!I$7:I$410,MATCH($R401,'[1]SOTY &amp; Multi Gun Data'!$F$7:$F$410,0),1))</f>
        <v/>
      </c>
      <c r="V401" s="312" t="str">
        <f t="shared" si="68"/>
        <v/>
      </c>
      <c r="W401" s="28" t="str">
        <f t="shared" si="74"/>
        <v/>
      </c>
      <c r="AA401" s="310" t="str">
        <f>IFERROR(INDEX('[1]SOTY &amp; Multi Gun Data'!$F$7:$F$410,MATCH((ROW()-6),'[1]SOTY &amp; Multi Gun Data'!$AN$7:$AN$410,0),1),"")</f>
        <v/>
      </c>
      <c r="AB401" s="311" t="str">
        <f>IF($AA401="","",INDEX('[1]SOTY &amp; Multi Gun Data'!G$7:G$410,MATCH($AA401,'[1]SOTY &amp; Multi Gun Data'!$F$7:$F$410,0),1))</f>
        <v/>
      </c>
      <c r="AC401" s="313" t="str">
        <f>IF($AA401="","",INDEX('[1]SOTY &amp; Multi Gun Data'!H$7:H$410,MATCH($AA401,'[1]SOTY &amp; Multi Gun Data'!$F$7:$F$410,0),1))</f>
        <v/>
      </c>
      <c r="AD401" s="315" t="str">
        <f>IF($AA401="","",INDEX('[1]SOTY &amp; Multi Gun Data'!J$7:J$410,MATCH($AA401,'[1]SOTY &amp; Multi Gun Data'!$F$7:$F$410,0),1))</f>
        <v/>
      </c>
      <c r="AE401" s="316" t="str">
        <f>IF($AA401="","",INDEX('[1]SOTY &amp; Multi Gun Data'!K$7:K$410,MATCH($AA401,'[1]SOTY &amp; Multi Gun Data'!$F$7:$F$410,0),1))</f>
        <v/>
      </c>
      <c r="AF401" s="312" t="str">
        <f t="shared" si="69"/>
        <v/>
      </c>
      <c r="AG401" s="28" t="str">
        <f t="shared" si="75"/>
        <v/>
      </c>
      <c r="AK401" s="310" t="str">
        <f>IFERROR(INDEX('[1]SOTY &amp; Multi Gun Data'!$F$7:$F$410,MATCH((ROW()-6),'[1]SOTY &amp; Multi Gun Data'!$AP$7:$AP$410,0),1),"")</f>
        <v/>
      </c>
      <c r="AL401" s="311" t="str">
        <f>IF($AK401="","",INDEX('[1]SOTY &amp; Multi Gun Data'!G$7:G$410,MATCH($AK401,'[1]SOTY &amp; Multi Gun Data'!$F$7:$F$410,0),1))</f>
        <v/>
      </c>
      <c r="AM401" s="313" t="str">
        <f>IF($AK401="","",INDEX('[1]SOTY &amp; Multi Gun Data'!H$7:H$410,MATCH($AK401,'[1]SOTY &amp; Multi Gun Data'!$F$7:$F$410,0),1))</f>
        <v/>
      </c>
      <c r="AN401" s="315" t="str">
        <f>IF($AK401="","",INDEX('[1]SOTY &amp; Multi Gun Data'!J$7:J$410,MATCH($AK401,'[1]SOTY &amp; Multi Gun Data'!$F$7:$F$410,0),1))</f>
        <v/>
      </c>
      <c r="AO401" s="316" t="str">
        <f>IF($AK401="","",INDEX('[1]SOTY &amp; Multi Gun Data'!K$7:K$410,MATCH($AK401,'[1]SOTY &amp; Multi Gun Data'!$F$7:$F$410,0),1))</f>
        <v/>
      </c>
      <c r="AP401" s="312" t="str">
        <f t="shared" si="70"/>
        <v/>
      </c>
      <c r="AQ401" s="28" t="str">
        <f t="shared" si="76"/>
        <v/>
      </c>
      <c r="AU401" s="310" t="str">
        <f>IFERROR(INDEX('[1]SOTY &amp; Multi Gun Data'!$F$7:$F$410,MATCH((ROW()-6),'[1]SOTY &amp; Multi Gun Data'!$AC$7:$AC$410,0),1),"")</f>
        <v/>
      </c>
      <c r="AV401" s="317" t="str">
        <f>IF(AU401="","",INDEX('[1]SOTY &amp; Multi Gun Data'!AB$7:AB$410,MATCH(AU401,'[1]SOTY &amp; Multi Gun Data'!$F$7:$F$410,0),1))</f>
        <v/>
      </c>
      <c r="AW401" s="318" t="str">
        <f t="array" ref="AW401">IF($AU401="","",MAX(IF('[1]SOTY &amp; Multi Gun Data'!$F$7:$F$410=$AU401,'[1]SOTY &amp; Multi Gun Data'!$G$7:$G$410),IF('[1]SOTY &amp; Multi Gun Data'!$F$7:$F$410=$AU401,'[1]SOTY &amp; Multi Gun Data'!$H$7:$H$410)))</f>
        <v/>
      </c>
      <c r="AX401" s="319" t="str">
        <f t="shared" si="71"/>
        <v/>
      </c>
    </row>
    <row r="402" spans="1:50" ht="16.7" x14ac:dyDescent="0.35">
      <c r="A402" s="310" t="str">
        <f>IFERROR(INDEX('[1]SOTY &amp; Multi Gun Data'!$F$7:$F$410,MATCH((ROW()-6),'[1]SOTY &amp; Multi Gun Data'!$AH$7:$AH$410,0),1),"")</f>
        <v/>
      </c>
      <c r="B402" s="311" t="str">
        <f>IF($A402="","",INDEX('[1]SOTY &amp; Multi Gun Data'!G$7:G$410,MATCH($A402,'[1]SOTY &amp; Multi Gun Data'!$F$7:$F$410,0),1))</f>
        <v/>
      </c>
      <c r="C402" s="311" t="str">
        <f>IF($A402="","",INDEX('[1]SOTY &amp; Multi Gun Data'!H$7:H$410,MATCH($A402,'[1]SOTY &amp; Multi Gun Data'!$F$7:$F$410,0),1))</f>
        <v/>
      </c>
      <c r="D402" s="312" t="str">
        <f t="shared" si="66"/>
        <v/>
      </c>
      <c r="E402" s="28" t="str">
        <f t="shared" si="72"/>
        <v/>
      </c>
      <c r="I402" s="310" t="str">
        <f>IFERROR(INDEX('[1]SOTY &amp; Multi Gun Data'!$F$7:$F$410,MATCH((ROW()-6),'[1]SOTY &amp; Multi Gun Data'!$AJ$7:$AJ$410,0),1),"")</f>
        <v/>
      </c>
      <c r="J402" s="311" t="str">
        <f>IF(I402="","",INDEX('[1]SOTY &amp; Multi Gun Data'!G$7:G$410,MATCH($I402,'[1]SOTY &amp; Multi Gun Data'!$F$7:$F$410,0),1))</f>
        <v/>
      </c>
      <c r="K402" s="313" t="str">
        <f>IF(J402="","",INDEX('[1]SOTY &amp; Multi Gun Data'!H$7:H$410,MATCH($I402,'[1]SOTY &amp; Multi Gun Data'!$F$7:$F$410,0),1))</f>
        <v/>
      </c>
      <c r="L402" s="314" t="str">
        <f>IF(K402="","",INDEX('[1]SOTY &amp; Multi Gun Data'!I$7:I$410,MATCH($I402,'[1]SOTY &amp; Multi Gun Data'!$F$7:$F$410,0),1))</f>
        <v/>
      </c>
      <c r="M402" s="312" t="str">
        <f t="shared" si="67"/>
        <v/>
      </c>
      <c r="N402" s="28" t="str">
        <f t="shared" si="73"/>
        <v/>
      </c>
      <c r="R402" s="310" t="str">
        <f>IFERROR(INDEX('[1]SOTY &amp; Multi Gun Data'!$F$7:$F$410,MATCH((ROW()-6),'[1]SOTY &amp; Multi Gun Data'!$AL$7:$AL$410,0),1),"")</f>
        <v/>
      </c>
      <c r="S402" s="311" t="str">
        <f>IF(R402="","",INDEX('[1]SOTY &amp; Multi Gun Data'!G$7:G$410,MATCH($R402,'[1]SOTY &amp; Multi Gun Data'!$F$7:$F$410,0),1))</f>
        <v/>
      </c>
      <c r="T402" s="313" t="str">
        <f>IF(S402="","",INDEX('[1]SOTY &amp; Multi Gun Data'!H$7:H$410,MATCH($R402,'[1]SOTY &amp; Multi Gun Data'!$F$7:$F$410,0),1))</f>
        <v/>
      </c>
      <c r="U402" s="314" t="str">
        <f>IF(T402="","",INDEX('[1]SOTY &amp; Multi Gun Data'!I$7:I$410,MATCH($R402,'[1]SOTY &amp; Multi Gun Data'!$F$7:$F$410,0),1))</f>
        <v/>
      </c>
      <c r="V402" s="312" t="str">
        <f t="shared" si="68"/>
        <v/>
      </c>
      <c r="W402" s="28" t="str">
        <f t="shared" si="74"/>
        <v/>
      </c>
      <c r="AA402" s="310" t="str">
        <f>IFERROR(INDEX('[1]SOTY &amp; Multi Gun Data'!$F$7:$F$410,MATCH((ROW()-6),'[1]SOTY &amp; Multi Gun Data'!$AN$7:$AN$410,0),1),"")</f>
        <v/>
      </c>
      <c r="AB402" s="311" t="str">
        <f>IF($AA402="","",INDEX('[1]SOTY &amp; Multi Gun Data'!G$7:G$410,MATCH($AA402,'[1]SOTY &amp; Multi Gun Data'!$F$7:$F$410,0),1))</f>
        <v/>
      </c>
      <c r="AC402" s="313" t="str">
        <f>IF($AA402="","",INDEX('[1]SOTY &amp; Multi Gun Data'!H$7:H$410,MATCH($AA402,'[1]SOTY &amp; Multi Gun Data'!$F$7:$F$410,0),1))</f>
        <v/>
      </c>
      <c r="AD402" s="315" t="str">
        <f>IF($AA402="","",INDEX('[1]SOTY &amp; Multi Gun Data'!J$7:J$410,MATCH($AA402,'[1]SOTY &amp; Multi Gun Data'!$F$7:$F$410,0),1))</f>
        <v/>
      </c>
      <c r="AE402" s="316" t="str">
        <f>IF($AA402="","",INDEX('[1]SOTY &amp; Multi Gun Data'!K$7:K$410,MATCH($AA402,'[1]SOTY &amp; Multi Gun Data'!$F$7:$F$410,0),1))</f>
        <v/>
      </c>
      <c r="AF402" s="312" t="str">
        <f t="shared" si="69"/>
        <v/>
      </c>
      <c r="AG402" s="28" t="str">
        <f t="shared" si="75"/>
        <v/>
      </c>
      <c r="AK402" s="310" t="str">
        <f>IFERROR(INDEX('[1]SOTY &amp; Multi Gun Data'!$F$7:$F$410,MATCH((ROW()-6),'[1]SOTY &amp; Multi Gun Data'!$AP$7:$AP$410,0),1),"")</f>
        <v/>
      </c>
      <c r="AL402" s="311" t="str">
        <f>IF($AK402="","",INDEX('[1]SOTY &amp; Multi Gun Data'!G$7:G$410,MATCH($AK402,'[1]SOTY &amp; Multi Gun Data'!$F$7:$F$410,0),1))</f>
        <v/>
      </c>
      <c r="AM402" s="313" t="str">
        <f>IF($AK402="","",INDEX('[1]SOTY &amp; Multi Gun Data'!H$7:H$410,MATCH($AK402,'[1]SOTY &amp; Multi Gun Data'!$F$7:$F$410,0),1))</f>
        <v/>
      </c>
      <c r="AN402" s="315" t="str">
        <f>IF($AK402="","",INDEX('[1]SOTY &amp; Multi Gun Data'!J$7:J$410,MATCH($AK402,'[1]SOTY &amp; Multi Gun Data'!$F$7:$F$410,0),1))</f>
        <v/>
      </c>
      <c r="AO402" s="316" t="str">
        <f>IF($AK402="","",INDEX('[1]SOTY &amp; Multi Gun Data'!K$7:K$410,MATCH($AK402,'[1]SOTY &amp; Multi Gun Data'!$F$7:$F$410,0),1))</f>
        <v/>
      </c>
      <c r="AP402" s="312" t="str">
        <f t="shared" si="70"/>
        <v/>
      </c>
      <c r="AQ402" s="28" t="str">
        <f t="shared" si="76"/>
        <v/>
      </c>
      <c r="AU402" s="310" t="str">
        <f>IFERROR(INDEX('[1]SOTY &amp; Multi Gun Data'!$F$7:$F$410,MATCH((ROW()-6),'[1]SOTY &amp; Multi Gun Data'!$AC$7:$AC$410,0),1),"")</f>
        <v/>
      </c>
      <c r="AV402" s="317" t="str">
        <f>IF(AU402="","",INDEX('[1]SOTY &amp; Multi Gun Data'!AB$7:AB$410,MATCH(AU402,'[1]SOTY &amp; Multi Gun Data'!$F$7:$F$410,0),1))</f>
        <v/>
      </c>
      <c r="AW402" s="318" t="str">
        <f t="array" ref="AW402">IF($AU402="","",MAX(IF('[1]SOTY &amp; Multi Gun Data'!$F$7:$F$410=$AU402,'[1]SOTY &amp; Multi Gun Data'!$G$7:$G$410),IF('[1]SOTY &amp; Multi Gun Data'!$F$7:$F$410=$AU402,'[1]SOTY &amp; Multi Gun Data'!$H$7:$H$410)))</f>
        <v/>
      </c>
      <c r="AX402" s="319" t="str">
        <f t="shared" si="71"/>
        <v/>
      </c>
    </row>
    <row r="403" spans="1:50" ht="16.7" x14ac:dyDescent="0.35">
      <c r="A403" s="310" t="str">
        <f>IFERROR(INDEX('[1]SOTY &amp; Multi Gun Data'!$F$7:$F$410,MATCH((ROW()-6),'[1]SOTY &amp; Multi Gun Data'!$AH$7:$AH$410,0),1),"")</f>
        <v/>
      </c>
      <c r="B403" s="311" t="str">
        <f>IF($A403="","",INDEX('[1]SOTY &amp; Multi Gun Data'!G$7:G$410,MATCH($A403,'[1]SOTY &amp; Multi Gun Data'!$F$7:$F$410,0),1))</f>
        <v/>
      </c>
      <c r="C403" s="311" t="str">
        <f>IF($A403="","",INDEX('[1]SOTY &amp; Multi Gun Data'!H$7:H$410,MATCH($A403,'[1]SOTY &amp; Multi Gun Data'!$F$7:$F$410,0),1))</f>
        <v/>
      </c>
      <c r="D403" s="312" t="str">
        <f t="shared" si="66"/>
        <v/>
      </c>
      <c r="E403" s="28" t="str">
        <f t="shared" si="72"/>
        <v/>
      </c>
      <c r="I403" s="310" t="str">
        <f>IFERROR(INDEX('[1]SOTY &amp; Multi Gun Data'!$F$7:$F$410,MATCH((ROW()-6),'[1]SOTY &amp; Multi Gun Data'!$AJ$7:$AJ$410,0),1),"")</f>
        <v/>
      </c>
      <c r="J403" s="311" t="str">
        <f>IF(I403="","",INDEX('[1]SOTY &amp; Multi Gun Data'!G$7:G$410,MATCH($I403,'[1]SOTY &amp; Multi Gun Data'!$F$7:$F$410,0),1))</f>
        <v/>
      </c>
      <c r="K403" s="313" t="str">
        <f>IF(J403="","",INDEX('[1]SOTY &amp; Multi Gun Data'!H$7:H$410,MATCH($I403,'[1]SOTY &amp; Multi Gun Data'!$F$7:$F$410,0),1))</f>
        <v/>
      </c>
      <c r="L403" s="314" t="str">
        <f>IF(K403="","",INDEX('[1]SOTY &amp; Multi Gun Data'!I$7:I$410,MATCH($I403,'[1]SOTY &amp; Multi Gun Data'!$F$7:$F$410,0),1))</f>
        <v/>
      </c>
      <c r="M403" s="312" t="str">
        <f t="shared" si="67"/>
        <v/>
      </c>
      <c r="N403" s="28" t="str">
        <f t="shared" si="73"/>
        <v/>
      </c>
      <c r="R403" s="310" t="str">
        <f>IFERROR(INDEX('[1]SOTY &amp; Multi Gun Data'!$F$7:$F$410,MATCH((ROW()-6),'[1]SOTY &amp; Multi Gun Data'!$AL$7:$AL$410,0),1),"")</f>
        <v/>
      </c>
      <c r="S403" s="311" t="str">
        <f>IF(R403="","",INDEX('[1]SOTY &amp; Multi Gun Data'!G$7:G$410,MATCH($R403,'[1]SOTY &amp; Multi Gun Data'!$F$7:$F$410,0),1))</f>
        <v/>
      </c>
      <c r="T403" s="313" t="str">
        <f>IF(S403="","",INDEX('[1]SOTY &amp; Multi Gun Data'!H$7:H$410,MATCH($R403,'[1]SOTY &amp; Multi Gun Data'!$F$7:$F$410,0),1))</f>
        <v/>
      </c>
      <c r="U403" s="314" t="str">
        <f>IF(T403="","",INDEX('[1]SOTY &amp; Multi Gun Data'!I$7:I$410,MATCH($R403,'[1]SOTY &amp; Multi Gun Data'!$F$7:$F$410,0),1))</f>
        <v/>
      </c>
      <c r="V403" s="312" t="str">
        <f t="shared" si="68"/>
        <v/>
      </c>
      <c r="W403" s="28" t="str">
        <f t="shared" si="74"/>
        <v/>
      </c>
      <c r="AA403" s="310" t="str">
        <f>IFERROR(INDEX('[1]SOTY &amp; Multi Gun Data'!$F$7:$F$410,MATCH((ROW()-6),'[1]SOTY &amp; Multi Gun Data'!$AN$7:$AN$410,0),1),"")</f>
        <v/>
      </c>
      <c r="AB403" s="311" t="str">
        <f>IF($AA403="","",INDEX('[1]SOTY &amp; Multi Gun Data'!G$7:G$410,MATCH($AA403,'[1]SOTY &amp; Multi Gun Data'!$F$7:$F$410,0),1))</f>
        <v/>
      </c>
      <c r="AC403" s="313" t="str">
        <f>IF($AA403="","",INDEX('[1]SOTY &amp; Multi Gun Data'!H$7:H$410,MATCH($AA403,'[1]SOTY &amp; Multi Gun Data'!$F$7:$F$410,0),1))</f>
        <v/>
      </c>
      <c r="AD403" s="315" t="str">
        <f>IF($AA403="","",INDEX('[1]SOTY &amp; Multi Gun Data'!J$7:J$410,MATCH($AA403,'[1]SOTY &amp; Multi Gun Data'!$F$7:$F$410,0),1))</f>
        <v/>
      </c>
      <c r="AE403" s="316" t="str">
        <f>IF($AA403="","",INDEX('[1]SOTY &amp; Multi Gun Data'!K$7:K$410,MATCH($AA403,'[1]SOTY &amp; Multi Gun Data'!$F$7:$F$410,0),1))</f>
        <v/>
      </c>
      <c r="AF403" s="312" t="str">
        <f t="shared" si="69"/>
        <v/>
      </c>
      <c r="AG403" s="28" t="str">
        <f t="shared" si="75"/>
        <v/>
      </c>
      <c r="AK403" s="310" t="str">
        <f>IFERROR(INDEX('[1]SOTY &amp; Multi Gun Data'!$F$7:$F$410,MATCH((ROW()-6),'[1]SOTY &amp; Multi Gun Data'!$AP$7:$AP$410,0),1),"")</f>
        <v/>
      </c>
      <c r="AL403" s="311" t="str">
        <f>IF($AK403="","",INDEX('[1]SOTY &amp; Multi Gun Data'!G$7:G$410,MATCH($AK403,'[1]SOTY &amp; Multi Gun Data'!$F$7:$F$410,0),1))</f>
        <v/>
      </c>
      <c r="AM403" s="313" t="str">
        <f>IF($AK403="","",INDEX('[1]SOTY &amp; Multi Gun Data'!H$7:H$410,MATCH($AK403,'[1]SOTY &amp; Multi Gun Data'!$F$7:$F$410,0),1))</f>
        <v/>
      </c>
      <c r="AN403" s="315" t="str">
        <f>IF($AK403="","",INDEX('[1]SOTY &amp; Multi Gun Data'!J$7:J$410,MATCH($AK403,'[1]SOTY &amp; Multi Gun Data'!$F$7:$F$410,0),1))</f>
        <v/>
      </c>
      <c r="AO403" s="316" t="str">
        <f>IF($AK403="","",INDEX('[1]SOTY &amp; Multi Gun Data'!K$7:K$410,MATCH($AK403,'[1]SOTY &amp; Multi Gun Data'!$F$7:$F$410,0),1))</f>
        <v/>
      </c>
      <c r="AP403" s="312" t="str">
        <f t="shared" si="70"/>
        <v/>
      </c>
      <c r="AQ403" s="28" t="str">
        <f t="shared" si="76"/>
        <v/>
      </c>
      <c r="AU403" s="310" t="str">
        <f>IFERROR(INDEX('[1]SOTY &amp; Multi Gun Data'!$F$7:$F$410,MATCH((ROW()-6),'[1]SOTY &amp; Multi Gun Data'!$AC$7:$AC$410,0),1),"")</f>
        <v/>
      </c>
      <c r="AV403" s="317" t="str">
        <f>IF(AU403="","",INDEX('[1]SOTY &amp; Multi Gun Data'!AB$7:AB$410,MATCH(AU403,'[1]SOTY &amp; Multi Gun Data'!$F$7:$F$410,0),1))</f>
        <v/>
      </c>
      <c r="AW403" s="318" t="str">
        <f t="array" ref="AW403">IF($AU403="","",MAX(IF('[1]SOTY &amp; Multi Gun Data'!$F$7:$F$410=$AU403,'[1]SOTY &amp; Multi Gun Data'!$G$7:$G$410),IF('[1]SOTY &amp; Multi Gun Data'!$F$7:$F$410=$AU403,'[1]SOTY &amp; Multi Gun Data'!$H$7:$H$410)))</f>
        <v/>
      </c>
      <c r="AX403" s="319" t="str">
        <f t="shared" si="71"/>
        <v/>
      </c>
    </row>
    <row r="404" spans="1:50" ht="16.7" x14ac:dyDescent="0.35">
      <c r="A404" s="310" t="str">
        <f>IFERROR(INDEX('[1]SOTY &amp; Multi Gun Data'!$F$7:$F$410,MATCH((ROW()-6),'[1]SOTY &amp; Multi Gun Data'!$AH$7:$AH$410,0),1),"")</f>
        <v/>
      </c>
      <c r="B404" s="311" t="str">
        <f>IF($A404="","",INDEX('[1]SOTY &amp; Multi Gun Data'!G$7:G$410,MATCH($A404,'[1]SOTY &amp; Multi Gun Data'!$F$7:$F$410,0),1))</f>
        <v/>
      </c>
      <c r="C404" s="311" t="str">
        <f>IF($A404="","",INDEX('[1]SOTY &amp; Multi Gun Data'!H$7:H$410,MATCH($A404,'[1]SOTY &amp; Multi Gun Data'!$F$7:$F$410,0),1))</f>
        <v/>
      </c>
      <c r="D404" s="312" t="str">
        <f t="shared" si="66"/>
        <v/>
      </c>
      <c r="E404" s="28" t="str">
        <f t="shared" si="72"/>
        <v/>
      </c>
      <c r="I404" s="310" t="str">
        <f>IFERROR(INDEX('[1]SOTY &amp; Multi Gun Data'!$F$7:$F$410,MATCH((ROW()-6),'[1]SOTY &amp; Multi Gun Data'!$AJ$7:$AJ$410,0),1),"")</f>
        <v/>
      </c>
      <c r="J404" s="311" t="str">
        <f>IF(I404="","",INDEX('[1]SOTY &amp; Multi Gun Data'!G$7:G$410,MATCH($I404,'[1]SOTY &amp; Multi Gun Data'!$F$7:$F$410,0),1))</f>
        <v/>
      </c>
      <c r="K404" s="313" t="str">
        <f>IF(J404="","",INDEX('[1]SOTY &amp; Multi Gun Data'!H$7:H$410,MATCH($I404,'[1]SOTY &amp; Multi Gun Data'!$F$7:$F$410,0),1))</f>
        <v/>
      </c>
      <c r="L404" s="314" t="str">
        <f>IF(K404="","",INDEX('[1]SOTY &amp; Multi Gun Data'!I$7:I$410,MATCH($I404,'[1]SOTY &amp; Multi Gun Data'!$F$7:$F$410,0),1))</f>
        <v/>
      </c>
      <c r="M404" s="312" t="str">
        <f t="shared" si="67"/>
        <v/>
      </c>
      <c r="N404" s="28" t="str">
        <f t="shared" si="73"/>
        <v/>
      </c>
      <c r="R404" s="310" t="str">
        <f>IFERROR(INDEX('[1]SOTY &amp; Multi Gun Data'!$F$7:$F$410,MATCH((ROW()-6),'[1]SOTY &amp; Multi Gun Data'!$AL$7:$AL$410,0),1),"")</f>
        <v/>
      </c>
      <c r="S404" s="311" t="str">
        <f>IF(R404="","",INDEX('[1]SOTY &amp; Multi Gun Data'!G$7:G$410,MATCH($R404,'[1]SOTY &amp; Multi Gun Data'!$F$7:$F$410,0),1))</f>
        <v/>
      </c>
      <c r="T404" s="313" t="str">
        <f>IF(S404="","",INDEX('[1]SOTY &amp; Multi Gun Data'!H$7:H$410,MATCH($R404,'[1]SOTY &amp; Multi Gun Data'!$F$7:$F$410,0),1))</f>
        <v/>
      </c>
      <c r="U404" s="314" t="str">
        <f>IF(T404="","",INDEX('[1]SOTY &amp; Multi Gun Data'!I$7:I$410,MATCH($R404,'[1]SOTY &amp; Multi Gun Data'!$F$7:$F$410,0),1))</f>
        <v/>
      </c>
      <c r="V404" s="312" t="str">
        <f t="shared" si="68"/>
        <v/>
      </c>
      <c r="W404" s="28" t="str">
        <f t="shared" si="74"/>
        <v/>
      </c>
      <c r="AA404" s="310" t="str">
        <f>IFERROR(INDEX('[1]SOTY &amp; Multi Gun Data'!$F$7:$F$410,MATCH((ROW()-6),'[1]SOTY &amp; Multi Gun Data'!$AN$7:$AN$410,0),1),"")</f>
        <v/>
      </c>
      <c r="AB404" s="311" t="str">
        <f>IF($AA404="","",INDEX('[1]SOTY &amp; Multi Gun Data'!G$7:G$410,MATCH($AA404,'[1]SOTY &amp; Multi Gun Data'!$F$7:$F$410,0),1))</f>
        <v/>
      </c>
      <c r="AC404" s="313" t="str">
        <f>IF($AA404="","",INDEX('[1]SOTY &amp; Multi Gun Data'!H$7:H$410,MATCH($AA404,'[1]SOTY &amp; Multi Gun Data'!$F$7:$F$410,0),1))</f>
        <v/>
      </c>
      <c r="AD404" s="315" t="str">
        <f>IF($AA404="","",INDEX('[1]SOTY &amp; Multi Gun Data'!J$7:J$410,MATCH($AA404,'[1]SOTY &amp; Multi Gun Data'!$F$7:$F$410,0),1))</f>
        <v/>
      </c>
      <c r="AE404" s="316" t="str">
        <f>IF($AA404="","",INDEX('[1]SOTY &amp; Multi Gun Data'!K$7:K$410,MATCH($AA404,'[1]SOTY &amp; Multi Gun Data'!$F$7:$F$410,0),1))</f>
        <v/>
      </c>
      <c r="AF404" s="312" t="str">
        <f t="shared" si="69"/>
        <v/>
      </c>
      <c r="AG404" s="28" t="str">
        <f t="shared" si="75"/>
        <v/>
      </c>
      <c r="AK404" s="310" t="str">
        <f>IFERROR(INDEX('[1]SOTY &amp; Multi Gun Data'!$F$7:$F$410,MATCH((ROW()-6),'[1]SOTY &amp; Multi Gun Data'!$AP$7:$AP$410,0),1),"")</f>
        <v/>
      </c>
      <c r="AL404" s="311" t="str">
        <f>IF($AK404="","",INDEX('[1]SOTY &amp; Multi Gun Data'!G$7:G$410,MATCH($AK404,'[1]SOTY &amp; Multi Gun Data'!$F$7:$F$410,0),1))</f>
        <v/>
      </c>
      <c r="AM404" s="313" t="str">
        <f>IF($AK404="","",INDEX('[1]SOTY &amp; Multi Gun Data'!H$7:H$410,MATCH($AK404,'[1]SOTY &amp; Multi Gun Data'!$F$7:$F$410,0),1))</f>
        <v/>
      </c>
      <c r="AN404" s="315" t="str">
        <f>IF($AK404="","",INDEX('[1]SOTY &amp; Multi Gun Data'!J$7:J$410,MATCH($AK404,'[1]SOTY &amp; Multi Gun Data'!$F$7:$F$410,0),1))</f>
        <v/>
      </c>
      <c r="AO404" s="316" t="str">
        <f>IF($AK404="","",INDEX('[1]SOTY &amp; Multi Gun Data'!K$7:K$410,MATCH($AK404,'[1]SOTY &amp; Multi Gun Data'!$F$7:$F$410,0),1))</f>
        <v/>
      </c>
      <c r="AP404" s="312" t="str">
        <f t="shared" si="70"/>
        <v/>
      </c>
      <c r="AQ404" s="28" t="str">
        <f t="shared" si="76"/>
        <v/>
      </c>
      <c r="AU404" s="310" t="str">
        <f>IFERROR(INDEX('[1]SOTY &amp; Multi Gun Data'!$F$7:$F$410,MATCH((ROW()-6),'[1]SOTY &amp; Multi Gun Data'!$AC$7:$AC$410,0),1),"")</f>
        <v/>
      </c>
      <c r="AV404" s="317" t="str">
        <f>IF(AU404="","",INDEX('[1]SOTY &amp; Multi Gun Data'!AB$7:AB$410,MATCH(AU404,'[1]SOTY &amp; Multi Gun Data'!$F$7:$F$410,0),1))</f>
        <v/>
      </c>
      <c r="AW404" s="318" t="str">
        <f t="array" ref="AW404">IF($AU404="","",MAX(IF('[1]SOTY &amp; Multi Gun Data'!$F$7:$F$410=$AU404,'[1]SOTY &amp; Multi Gun Data'!$G$7:$G$410),IF('[1]SOTY &amp; Multi Gun Data'!$F$7:$F$410=$AU404,'[1]SOTY &amp; Multi Gun Data'!$H$7:$H$410)))</f>
        <v/>
      </c>
      <c r="AX404" s="319" t="str">
        <f t="shared" si="71"/>
        <v/>
      </c>
    </row>
    <row r="405" spans="1:50" ht="16.7" x14ac:dyDescent="0.35">
      <c r="A405" s="310" t="str">
        <f>IFERROR(INDEX('[1]SOTY &amp; Multi Gun Data'!$F$7:$F$410,MATCH((ROW()-6),'[1]SOTY &amp; Multi Gun Data'!$AH$7:$AH$410,0),1),"")</f>
        <v/>
      </c>
      <c r="B405" s="311" t="str">
        <f>IF($A405="","",INDEX('[1]SOTY &amp; Multi Gun Data'!G$7:G$410,MATCH($A405,'[1]SOTY &amp; Multi Gun Data'!$F$7:$F$410,0),1))</f>
        <v/>
      </c>
      <c r="C405" s="311" t="str">
        <f>IF($A405="","",INDEX('[1]SOTY &amp; Multi Gun Data'!H$7:H$410,MATCH($A405,'[1]SOTY &amp; Multi Gun Data'!$F$7:$F$410,0),1))</f>
        <v/>
      </c>
      <c r="D405" s="312" t="str">
        <f t="shared" si="66"/>
        <v/>
      </c>
      <c r="E405" s="28" t="str">
        <f t="shared" si="72"/>
        <v/>
      </c>
      <c r="I405" s="310" t="str">
        <f>IFERROR(INDEX('[1]SOTY &amp; Multi Gun Data'!$F$7:$F$410,MATCH((ROW()-6),'[1]SOTY &amp; Multi Gun Data'!$AJ$7:$AJ$410,0),1),"")</f>
        <v/>
      </c>
      <c r="J405" s="311" t="str">
        <f>IF(I405="","",INDEX('[1]SOTY &amp; Multi Gun Data'!G$7:G$410,MATCH($I405,'[1]SOTY &amp; Multi Gun Data'!$F$7:$F$410,0),1))</f>
        <v/>
      </c>
      <c r="K405" s="313" t="str">
        <f>IF(J405="","",INDEX('[1]SOTY &amp; Multi Gun Data'!H$7:H$410,MATCH($I405,'[1]SOTY &amp; Multi Gun Data'!$F$7:$F$410,0),1))</f>
        <v/>
      </c>
      <c r="L405" s="314" t="str">
        <f>IF(K405="","",INDEX('[1]SOTY &amp; Multi Gun Data'!I$7:I$410,MATCH($I405,'[1]SOTY &amp; Multi Gun Data'!$F$7:$F$410,0),1))</f>
        <v/>
      </c>
      <c r="M405" s="312" t="str">
        <f t="shared" si="67"/>
        <v/>
      </c>
      <c r="N405" s="28" t="str">
        <f t="shared" si="73"/>
        <v/>
      </c>
      <c r="R405" s="310" t="str">
        <f>IFERROR(INDEX('[1]SOTY &amp; Multi Gun Data'!$F$7:$F$410,MATCH((ROW()-6),'[1]SOTY &amp; Multi Gun Data'!$AL$7:$AL$410,0),1),"")</f>
        <v/>
      </c>
      <c r="S405" s="311" t="str">
        <f>IF(R405="","",INDEX('[1]SOTY &amp; Multi Gun Data'!G$7:G$410,MATCH($R405,'[1]SOTY &amp; Multi Gun Data'!$F$7:$F$410,0),1))</f>
        <v/>
      </c>
      <c r="T405" s="313" t="str">
        <f>IF(S405="","",INDEX('[1]SOTY &amp; Multi Gun Data'!H$7:H$410,MATCH($R405,'[1]SOTY &amp; Multi Gun Data'!$F$7:$F$410,0),1))</f>
        <v/>
      </c>
      <c r="U405" s="314" t="str">
        <f>IF(T405="","",INDEX('[1]SOTY &amp; Multi Gun Data'!I$7:I$410,MATCH($R405,'[1]SOTY &amp; Multi Gun Data'!$F$7:$F$410,0),1))</f>
        <v/>
      </c>
      <c r="V405" s="312" t="str">
        <f t="shared" si="68"/>
        <v/>
      </c>
      <c r="W405" s="28" t="str">
        <f t="shared" si="74"/>
        <v/>
      </c>
      <c r="AA405" s="310" t="str">
        <f>IFERROR(INDEX('[1]SOTY &amp; Multi Gun Data'!$F$7:$F$410,MATCH((ROW()-6),'[1]SOTY &amp; Multi Gun Data'!$AN$7:$AN$410,0),1),"")</f>
        <v/>
      </c>
      <c r="AB405" s="311" t="str">
        <f>IF($AA405="","",INDEX('[1]SOTY &amp; Multi Gun Data'!G$7:G$410,MATCH($AA405,'[1]SOTY &amp; Multi Gun Data'!$F$7:$F$410,0),1))</f>
        <v/>
      </c>
      <c r="AC405" s="313" t="str">
        <f>IF($AA405="","",INDEX('[1]SOTY &amp; Multi Gun Data'!H$7:H$410,MATCH($AA405,'[1]SOTY &amp; Multi Gun Data'!$F$7:$F$410,0),1))</f>
        <v/>
      </c>
      <c r="AD405" s="315" t="str">
        <f>IF($AA405="","",INDEX('[1]SOTY &amp; Multi Gun Data'!J$7:J$410,MATCH($AA405,'[1]SOTY &amp; Multi Gun Data'!$F$7:$F$410,0),1))</f>
        <v/>
      </c>
      <c r="AE405" s="316" t="str">
        <f>IF($AA405="","",INDEX('[1]SOTY &amp; Multi Gun Data'!K$7:K$410,MATCH($AA405,'[1]SOTY &amp; Multi Gun Data'!$F$7:$F$410,0),1))</f>
        <v/>
      </c>
      <c r="AF405" s="312" t="str">
        <f t="shared" si="69"/>
        <v/>
      </c>
      <c r="AG405" s="28" t="str">
        <f t="shared" si="75"/>
        <v/>
      </c>
      <c r="AK405" s="310" t="str">
        <f>IFERROR(INDEX('[1]SOTY &amp; Multi Gun Data'!$F$7:$F$410,MATCH((ROW()-6),'[1]SOTY &amp; Multi Gun Data'!$AP$7:$AP$410,0),1),"")</f>
        <v/>
      </c>
      <c r="AL405" s="311" t="str">
        <f>IF($AK405="","",INDEX('[1]SOTY &amp; Multi Gun Data'!G$7:G$410,MATCH($AK405,'[1]SOTY &amp; Multi Gun Data'!$F$7:$F$410,0),1))</f>
        <v/>
      </c>
      <c r="AM405" s="313" t="str">
        <f>IF($AK405="","",INDEX('[1]SOTY &amp; Multi Gun Data'!H$7:H$410,MATCH($AK405,'[1]SOTY &amp; Multi Gun Data'!$F$7:$F$410,0),1))</f>
        <v/>
      </c>
      <c r="AN405" s="315" t="str">
        <f>IF($AK405="","",INDEX('[1]SOTY &amp; Multi Gun Data'!J$7:J$410,MATCH($AK405,'[1]SOTY &amp; Multi Gun Data'!$F$7:$F$410,0),1))</f>
        <v/>
      </c>
      <c r="AO405" s="316" t="str">
        <f>IF($AK405="","",INDEX('[1]SOTY &amp; Multi Gun Data'!K$7:K$410,MATCH($AK405,'[1]SOTY &amp; Multi Gun Data'!$F$7:$F$410,0),1))</f>
        <v/>
      </c>
      <c r="AP405" s="312" t="str">
        <f t="shared" si="70"/>
        <v/>
      </c>
      <c r="AQ405" s="28" t="str">
        <f t="shared" si="76"/>
        <v/>
      </c>
      <c r="AU405" s="310" t="str">
        <f>IFERROR(INDEX('[1]SOTY &amp; Multi Gun Data'!$F$7:$F$410,MATCH((ROW()-6),'[1]SOTY &amp; Multi Gun Data'!$AC$7:$AC$410,0),1),"")</f>
        <v/>
      </c>
      <c r="AV405" s="317" t="str">
        <f>IF(AU405="","",INDEX('[1]SOTY &amp; Multi Gun Data'!AB$7:AB$410,MATCH(AU405,'[1]SOTY &amp; Multi Gun Data'!$F$7:$F$410,0),1))</f>
        <v/>
      </c>
      <c r="AW405" s="318" t="str">
        <f t="array" ref="AW405">IF($AU405="","",MAX(IF('[1]SOTY &amp; Multi Gun Data'!$F$7:$F$410=$AU405,'[1]SOTY &amp; Multi Gun Data'!$G$7:$G$410),IF('[1]SOTY &amp; Multi Gun Data'!$F$7:$F$410=$AU405,'[1]SOTY &amp; Multi Gun Data'!$H$7:$H$410)))</f>
        <v/>
      </c>
      <c r="AX405" s="319" t="str">
        <f t="shared" si="71"/>
        <v/>
      </c>
    </row>
    <row r="406" spans="1:50" ht="16.7" x14ac:dyDescent="0.35">
      <c r="A406" s="310" t="str">
        <f>IFERROR(INDEX('[1]SOTY &amp; Multi Gun Data'!$F$7:$F$410,MATCH((ROW()-6),'[1]SOTY &amp; Multi Gun Data'!$AH$7:$AH$410,0),1),"")</f>
        <v/>
      </c>
      <c r="B406" s="311" t="str">
        <f>IF($A406="","",INDEX('[1]SOTY &amp; Multi Gun Data'!G$7:G$410,MATCH($A406,'[1]SOTY &amp; Multi Gun Data'!$F$7:$F$410,0),1))</f>
        <v/>
      </c>
      <c r="C406" s="311" t="str">
        <f>IF($A406="","",INDEX('[1]SOTY &amp; Multi Gun Data'!H$7:H$410,MATCH($A406,'[1]SOTY &amp; Multi Gun Data'!$F$7:$F$410,0),1))</f>
        <v/>
      </c>
      <c r="D406" s="312" t="str">
        <f t="shared" si="66"/>
        <v/>
      </c>
      <c r="E406" s="28" t="str">
        <f t="shared" si="72"/>
        <v/>
      </c>
      <c r="I406" s="310" t="str">
        <f>IFERROR(INDEX('[1]SOTY &amp; Multi Gun Data'!$F$7:$F$410,MATCH((ROW()-6),'[1]SOTY &amp; Multi Gun Data'!$AJ$7:$AJ$410,0),1),"")</f>
        <v/>
      </c>
      <c r="J406" s="311" t="str">
        <f>IF(I406="","",INDEX('[1]SOTY &amp; Multi Gun Data'!G$7:G$410,MATCH($I406,'[1]SOTY &amp; Multi Gun Data'!$F$7:$F$410,0),1))</f>
        <v/>
      </c>
      <c r="K406" s="313" t="str">
        <f>IF(J406="","",INDEX('[1]SOTY &amp; Multi Gun Data'!H$7:H$410,MATCH($I406,'[1]SOTY &amp; Multi Gun Data'!$F$7:$F$410,0),1))</f>
        <v/>
      </c>
      <c r="L406" s="314" t="str">
        <f>IF(K406="","",INDEX('[1]SOTY &amp; Multi Gun Data'!I$7:I$410,MATCH($I406,'[1]SOTY &amp; Multi Gun Data'!$F$7:$F$410,0),1))</f>
        <v/>
      </c>
      <c r="M406" s="312" t="str">
        <f t="shared" si="67"/>
        <v/>
      </c>
      <c r="N406" s="28" t="str">
        <f t="shared" si="73"/>
        <v/>
      </c>
      <c r="R406" s="310" t="str">
        <f>IFERROR(INDEX('[1]SOTY &amp; Multi Gun Data'!$F$7:$F$410,MATCH((ROW()-6),'[1]SOTY &amp; Multi Gun Data'!$AL$7:$AL$410,0),1),"")</f>
        <v/>
      </c>
      <c r="S406" s="311" t="str">
        <f>IF(R406="","",INDEX('[1]SOTY &amp; Multi Gun Data'!G$7:G$410,MATCH($R406,'[1]SOTY &amp; Multi Gun Data'!$F$7:$F$410,0),1))</f>
        <v/>
      </c>
      <c r="T406" s="313" t="str">
        <f>IF(S406="","",INDEX('[1]SOTY &amp; Multi Gun Data'!H$7:H$410,MATCH($R406,'[1]SOTY &amp; Multi Gun Data'!$F$7:$F$410,0),1))</f>
        <v/>
      </c>
      <c r="U406" s="314" t="str">
        <f>IF(T406="","",INDEX('[1]SOTY &amp; Multi Gun Data'!I$7:I$410,MATCH($R406,'[1]SOTY &amp; Multi Gun Data'!$F$7:$F$410,0),1))</f>
        <v/>
      </c>
      <c r="V406" s="312" t="str">
        <f t="shared" si="68"/>
        <v/>
      </c>
      <c r="W406" s="28" t="str">
        <f t="shared" si="74"/>
        <v/>
      </c>
      <c r="AA406" s="310" t="str">
        <f>IFERROR(INDEX('[1]SOTY &amp; Multi Gun Data'!$F$7:$F$410,MATCH((ROW()-6),'[1]SOTY &amp; Multi Gun Data'!$AN$7:$AN$410,0),1),"")</f>
        <v/>
      </c>
      <c r="AB406" s="311" t="str">
        <f>IF($AA406="","",INDEX('[1]SOTY &amp; Multi Gun Data'!G$7:G$410,MATCH($AA406,'[1]SOTY &amp; Multi Gun Data'!$F$7:$F$410,0),1))</f>
        <v/>
      </c>
      <c r="AC406" s="313" t="str">
        <f>IF($AA406="","",INDEX('[1]SOTY &amp; Multi Gun Data'!H$7:H$410,MATCH($AA406,'[1]SOTY &amp; Multi Gun Data'!$F$7:$F$410,0),1))</f>
        <v/>
      </c>
      <c r="AD406" s="315" t="str">
        <f>IF($AA406="","",INDEX('[1]SOTY &amp; Multi Gun Data'!J$7:J$410,MATCH($AA406,'[1]SOTY &amp; Multi Gun Data'!$F$7:$F$410,0),1))</f>
        <v/>
      </c>
      <c r="AE406" s="316" t="str">
        <f>IF($AA406="","",INDEX('[1]SOTY &amp; Multi Gun Data'!K$7:K$410,MATCH($AA406,'[1]SOTY &amp; Multi Gun Data'!$F$7:$F$410,0),1))</f>
        <v/>
      </c>
      <c r="AF406" s="312" t="str">
        <f t="shared" si="69"/>
        <v/>
      </c>
      <c r="AG406" s="28" t="str">
        <f t="shared" si="75"/>
        <v/>
      </c>
      <c r="AK406" s="310" t="str">
        <f>IFERROR(INDEX('[1]SOTY &amp; Multi Gun Data'!$F$7:$F$410,MATCH((ROW()-6),'[1]SOTY &amp; Multi Gun Data'!$AP$7:$AP$410,0),1),"")</f>
        <v/>
      </c>
      <c r="AL406" s="311" t="str">
        <f>IF($AK406="","",INDEX('[1]SOTY &amp; Multi Gun Data'!G$7:G$410,MATCH($AK406,'[1]SOTY &amp; Multi Gun Data'!$F$7:$F$410,0),1))</f>
        <v/>
      </c>
      <c r="AM406" s="313" t="str">
        <f>IF($AK406="","",INDEX('[1]SOTY &amp; Multi Gun Data'!H$7:H$410,MATCH($AK406,'[1]SOTY &amp; Multi Gun Data'!$F$7:$F$410,0),1))</f>
        <v/>
      </c>
      <c r="AN406" s="315" t="str">
        <f>IF($AK406="","",INDEX('[1]SOTY &amp; Multi Gun Data'!J$7:J$410,MATCH($AK406,'[1]SOTY &amp; Multi Gun Data'!$F$7:$F$410,0),1))</f>
        <v/>
      </c>
      <c r="AO406" s="316" t="str">
        <f>IF($AK406="","",INDEX('[1]SOTY &amp; Multi Gun Data'!K$7:K$410,MATCH($AK406,'[1]SOTY &amp; Multi Gun Data'!$F$7:$F$410,0),1))</f>
        <v/>
      </c>
      <c r="AP406" s="312" t="str">
        <f t="shared" si="70"/>
        <v/>
      </c>
      <c r="AQ406" s="28" t="str">
        <f t="shared" si="76"/>
        <v/>
      </c>
      <c r="AU406" s="310" t="str">
        <f>IFERROR(INDEX('[1]SOTY &amp; Multi Gun Data'!$F$7:$F$410,MATCH((ROW()-6),'[1]SOTY &amp; Multi Gun Data'!$AC$7:$AC$410,0),1),"")</f>
        <v/>
      </c>
      <c r="AV406" s="317" t="str">
        <f>IF(AU406="","",INDEX('[1]SOTY &amp; Multi Gun Data'!AB$7:AB$410,MATCH(AU406,'[1]SOTY &amp; Multi Gun Data'!$F$7:$F$410,0),1))</f>
        <v/>
      </c>
      <c r="AW406" s="318" t="str">
        <f t="array" ref="AW406">IF($AU406="","",MAX(IF('[1]SOTY &amp; Multi Gun Data'!$F$7:$F$410=$AU406,'[1]SOTY &amp; Multi Gun Data'!$G$7:$G$410),IF('[1]SOTY &amp; Multi Gun Data'!$F$7:$F$410=$AU406,'[1]SOTY &amp; Multi Gun Data'!$H$7:$H$410)))</f>
        <v/>
      </c>
      <c r="AX406" s="319" t="str">
        <f t="shared" si="71"/>
        <v/>
      </c>
    </row>
    <row r="407" spans="1:50" ht="16.7" x14ac:dyDescent="0.35">
      <c r="A407" s="310" t="str">
        <f>IFERROR(INDEX('[1]SOTY &amp; Multi Gun Data'!$F$7:$F$410,MATCH((ROW()-6),'[1]SOTY &amp; Multi Gun Data'!$AH$7:$AH$410,0),1),"")</f>
        <v/>
      </c>
      <c r="B407" s="311" t="str">
        <f>IF($A407="","",INDEX('[1]SOTY &amp; Multi Gun Data'!G$7:G$410,MATCH($A407,'[1]SOTY &amp; Multi Gun Data'!$F$7:$F$410,0),1))</f>
        <v/>
      </c>
      <c r="C407" s="311" t="str">
        <f>IF($A407="","",INDEX('[1]SOTY &amp; Multi Gun Data'!H$7:H$410,MATCH($A407,'[1]SOTY &amp; Multi Gun Data'!$F$7:$F$410,0),1))</f>
        <v/>
      </c>
      <c r="D407" s="312" t="str">
        <f t="shared" si="66"/>
        <v/>
      </c>
      <c r="E407" s="28" t="str">
        <f t="shared" si="72"/>
        <v/>
      </c>
      <c r="I407" s="310" t="str">
        <f>IFERROR(INDEX('[1]SOTY &amp; Multi Gun Data'!$F$7:$F$410,MATCH((ROW()-6),'[1]SOTY &amp; Multi Gun Data'!$AJ$7:$AJ$410,0),1),"")</f>
        <v/>
      </c>
      <c r="J407" s="311" t="str">
        <f>IF(I407="","",INDEX('[1]SOTY &amp; Multi Gun Data'!G$7:G$410,MATCH($I407,'[1]SOTY &amp; Multi Gun Data'!$F$7:$F$410,0),1))</f>
        <v/>
      </c>
      <c r="K407" s="313" t="str">
        <f>IF(J407="","",INDEX('[1]SOTY &amp; Multi Gun Data'!H$7:H$410,MATCH($I407,'[1]SOTY &amp; Multi Gun Data'!$F$7:$F$410,0),1))</f>
        <v/>
      </c>
      <c r="L407" s="314" t="str">
        <f>IF(K407="","",INDEX('[1]SOTY &amp; Multi Gun Data'!I$7:I$410,MATCH($I407,'[1]SOTY &amp; Multi Gun Data'!$F$7:$F$410,0),1))</f>
        <v/>
      </c>
      <c r="M407" s="312" t="str">
        <f t="shared" si="67"/>
        <v/>
      </c>
      <c r="N407" s="28" t="str">
        <f t="shared" si="73"/>
        <v/>
      </c>
      <c r="R407" s="310" t="str">
        <f>IFERROR(INDEX('[1]SOTY &amp; Multi Gun Data'!$F$7:$F$410,MATCH((ROW()-6),'[1]SOTY &amp; Multi Gun Data'!$AL$7:$AL$410,0),1),"")</f>
        <v/>
      </c>
      <c r="S407" s="311" t="str">
        <f>IF(R407="","",INDEX('[1]SOTY &amp; Multi Gun Data'!G$7:G$410,MATCH($R407,'[1]SOTY &amp; Multi Gun Data'!$F$7:$F$410,0),1))</f>
        <v/>
      </c>
      <c r="T407" s="313" t="str">
        <f>IF(S407="","",INDEX('[1]SOTY &amp; Multi Gun Data'!H$7:H$410,MATCH($R407,'[1]SOTY &amp; Multi Gun Data'!$F$7:$F$410,0),1))</f>
        <v/>
      </c>
      <c r="U407" s="314" t="str">
        <f>IF(T407="","",INDEX('[1]SOTY &amp; Multi Gun Data'!I$7:I$410,MATCH($R407,'[1]SOTY &amp; Multi Gun Data'!$F$7:$F$410,0),1))</f>
        <v/>
      </c>
      <c r="V407" s="312" t="str">
        <f t="shared" si="68"/>
        <v/>
      </c>
      <c r="W407" s="28" t="str">
        <f t="shared" si="74"/>
        <v/>
      </c>
      <c r="AA407" s="310" t="str">
        <f>IFERROR(INDEX('[1]SOTY &amp; Multi Gun Data'!$F$7:$F$410,MATCH((ROW()-6),'[1]SOTY &amp; Multi Gun Data'!$AN$7:$AN$410,0),1),"")</f>
        <v/>
      </c>
      <c r="AB407" s="311" t="str">
        <f>IF($AA407="","",INDEX('[1]SOTY &amp; Multi Gun Data'!G$7:G$410,MATCH($AA407,'[1]SOTY &amp; Multi Gun Data'!$F$7:$F$410,0),1))</f>
        <v/>
      </c>
      <c r="AC407" s="313" t="str">
        <f>IF($AA407="","",INDEX('[1]SOTY &amp; Multi Gun Data'!H$7:H$410,MATCH($AA407,'[1]SOTY &amp; Multi Gun Data'!$F$7:$F$410,0),1))</f>
        <v/>
      </c>
      <c r="AD407" s="315" t="str">
        <f>IF($AA407="","",INDEX('[1]SOTY &amp; Multi Gun Data'!J$7:J$410,MATCH($AA407,'[1]SOTY &amp; Multi Gun Data'!$F$7:$F$410,0),1))</f>
        <v/>
      </c>
      <c r="AE407" s="316" t="str">
        <f>IF($AA407="","",INDEX('[1]SOTY &amp; Multi Gun Data'!K$7:K$410,MATCH($AA407,'[1]SOTY &amp; Multi Gun Data'!$F$7:$F$410,0),1))</f>
        <v/>
      </c>
      <c r="AF407" s="312" t="str">
        <f t="shared" si="69"/>
        <v/>
      </c>
      <c r="AG407" s="28" t="str">
        <f t="shared" si="75"/>
        <v/>
      </c>
      <c r="AK407" s="310" t="str">
        <f>IFERROR(INDEX('[1]SOTY &amp; Multi Gun Data'!$F$7:$F$410,MATCH((ROW()-6),'[1]SOTY &amp; Multi Gun Data'!$AP$7:$AP$410,0),1),"")</f>
        <v/>
      </c>
      <c r="AL407" s="311" t="str">
        <f>IF($AK407="","",INDEX('[1]SOTY &amp; Multi Gun Data'!G$7:G$410,MATCH($AK407,'[1]SOTY &amp; Multi Gun Data'!$F$7:$F$410,0),1))</f>
        <v/>
      </c>
      <c r="AM407" s="313" t="str">
        <f>IF($AK407="","",INDEX('[1]SOTY &amp; Multi Gun Data'!H$7:H$410,MATCH($AK407,'[1]SOTY &amp; Multi Gun Data'!$F$7:$F$410,0),1))</f>
        <v/>
      </c>
      <c r="AN407" s="315" t="str">
        <f>IF($AK407="","",INDEX('[1]SOTY &amp; Multi Gun Data'!J$7:J$410,MATCH($AK407,'[1]SOTY &amp; Multi Gun Data'!$F$7:$F$410,0),1))</f>
        <v/>
      </c>
      <c r="AO407" s="316" t="str">
        <f>IF($AK407="","",INDEX('[1]SOTY &amp; Multi Gun Data'!K$7:K$410,MATCH($AK407,'[1]SOTY &amp; Multi Gun Data'!$F$7:$F$410,0),1))</f>
        <v/>
      </c>
      <c r="AP407" s="312" t="str">
        <f t="shared" si="70"/>
        <v/>
      </c>
      <c r="AQ407" s="28" t="str">
        <f t="shared" si="76"/>
        <v/>
      </c>
      <c r="AU407" s="310" t="str">
        <f>IFERROR(INDEX('[1]SOTY &amp; Multi Gun Data'!$F$7:$F$410,MATCH((ROW()-6),'[1]SOTY &amp; Multi Gun Data'!$AC$7:$AC$410,0),1),"")</f>
        <v/>
      </c>
      <c r="AV407" s="317" t="str">
        <f>IF(AU407="","",INDEX('[1]SOTY &amp; Multi Gun Data'!AB$7:AB$410,MATCH(AU407,'[1]SOTY &amp; Multi Gun Data'!$F$7:$F$410,0),1))</f>
        <v/>
      </c>
      <c r="AW407" s="318" t="str">
        <f t="array" ref="AW407">IF($AU407="","",MAX(IF('[1]SOTY &amp; Multi Gun Data'!$F$7:$F$410=$AU407,'[1]SOTY &amp; Multi Gun Data'!$G$7:$G$410),IF('[1]SOTY &amp; Multi Gun Data'!$F$7:$F$410=$AU407,'[1]SOTY &amp; Multi Gun Data'!$H$7:$H$410)))</f>
        <v/>
      </c>
      <c r="AX407" s="319" t="str">
        <f t="shared" si="71"/>
        <v/>
      </c>
    </row>
    <row r="408" spans="1:50" ht="16.7" x14ac:dyDescent="0.35">
      <c r="A408" s="310" t="str">
        <f>IFERROR(INDEX('[1]SOTY &amp; Multi Gun Data'!$F$7:$F$410,MATCH((ROW()-6),'[1]SOTY &amp; Multi Gun Data'!$AH$7:$AH$410,0),1),"")</f>
        <v/>
      </c>
      <c r="B408" s="311" t="str">
        <f>IF($A408="","",INDEX('[1]SOTY &amp; Multi Gun Data'!G$7:G$410,MATCH($A408,'[1]SOTY &amp; Multi Gun Data'!$F$7:$F$410,0),1))</f>
        <v/>
      </c>
      <c r="C408" s="311" t="str">
        <f>IF($A408="","",INDEX('[1]SOTY &amp; Multi Gun Data'!H$7:H$410,MATCH($A408,'[1]SOTY &amp; Multi Gun Data'!$F$7:$F$410,0),1))</f>
        <v/>
      </c>
      <c r="D408" s="312" t="str">
        <f t="shared" si="66"/>
        <v/>
      </c>
      <c r="E408" s="28" t="str">
        <f t="shared" si="72"/>
        <v/>
      </c>
      <c r="I408" s="310" t="str">
        <f>IFERROR(INDEX('[1]SOTY &amp; Multi Gun Data'!$F$7:$F$410,MATCH((ROW()-6),'[1]SOTY &amp; Multi Gun Data'!$AJ$7:$AJ$410,0),1),"")</f>
        <v/>
      </c>
      <c r="J408" s="311" t="str">
        <f>IF(I408="","",INDEX('[1]SOTY &amp; Multi Gun Data'!G$7:G$410,MATCH($I408,'[1]SOTY &amp; Multi Gun Data'!$F$7:$F$410,0),1))</f>
        <v/>
      </c>
      <c r="K408" s="313" t="str">
        <f>IF(J408="","",INDEX('[1]SOTY &amp; Multi Gun Data'!H$7:H$410,MATCH($I408,'[1]SOTY &amp; Multi Gun Data'!$F$7:$F$410,0),1))</f>
        <v/>
      </c>
      <c r="L408" s="314" t="str">
        <f>IF(K408="","",INDEX('[1]SOTY &amp; Multi Gun Data'!I$7:I$410,MATCH($I408,'[1]SOTY &amp; Multi Gun Data'!$F$7:$F$410,0),1))</f>
        <v/>
      </c>
      <c r="M408" s="312" t="str">
        <f t="shared" si="67"/>
        <v/>
      </c>
      <c r="N408" s="28" t="str">
        <f t="shared" si="73"/>
        <v/>
      </c>
      <c r="R408" s="310" t="str">
        <f>IFERROR(INDEX('[1]SOTY &amp; Multi Gun Data'!$F$7:$F$410,MATCH((ROW()-6),'[1]SOTY &amp; Multi Gun Data'!$AL$7:$AL$410,0),1),"")</f>
        <v/>
      </c>
      <c r="S408" s="311" t="str">
        <f>IF(R408="","",INDEX('[1]SOTY &amp; Multi Gun Data'!G$7:G$410,MATCH($R408,'[1]SOTY &amp; Multi Gun Data'!$F$7:$F$410,0),1))</f>
        <v/>
      </c>
      <c r="T408" s="313" t="str">
        <f>IF(S408="","",INDEX('[1]SOTY &amp; Multi Gun Data'!H$7:H$410,MATCH($R408,'[1]SOTY &amp; Multi Gun Data'!$F$7:$F$410,0),1))</f>
        <v/>
      </c>
      <c r="U408" s="314" t="str">
        <f>IF(T408="","",INDEX('[1]SOTY &amp; Multi Gun Data'!I$7:I$410,MATCH($R408,'[1]SOTY &amp; Multi Gun Data'!$F$7:$F$410,0),1))</f>
        <v/>
      </c>
      <c r="V408" s="312" t="str">
        <f t="shared" si="68"/>
        <v/>
      </c>
      <c r="W408" s="28" t="str">
        <f t="shared" si="74"/>
        <v/>
      </c>
      <c r="AA408" s="310" t="str">
        <f>IFERROR(INDEX('[1]SOTY &amp; Multi Gun Data'!$F$7:$F$410,MATCH((ROW()-6),'[1]SOTY &amp; Multi Gun Data'!$AN$7:$AN$410,0),1),"")</f>
        <v/>
      </c>
      <c r="AB408" s="311" t="str">
        <f>IF($AA408="","",INDEX('[1]SOTY &amp; Multi Gun Data'!G$7:G$410,MATCH($AA408,'[1]SOTY &amp; Multi Gun Data'!$F$7:$F$410,0),1))</f>
        <v/>
      </c>
      <c r="AC408" s="313" t="str">
        <f>IF($AA408="","",INDEX('[1]SOTY &amp; Multi Gun Data'!H$7:H$410,MATCH($AA408,'[1]SOTY &amp; Multi Gun Data'!$F$7:$F$410,0),1))</f>
        <v/>
      </c>
      <c r="AD408" s="315" t="str">
        <f>IF($AA408="","",INDEX('[1]SOTY &amp; Multi Gun Data'!J$7:J$410,MATCH($AA408,'[1]SOTY &amp; Multi Gun Data'!$F$7:$F$410,0),1))</f>
        <v/>
      </c>
      <c r="AE408" s="316" t="str">
        <f>IF($AA408="","",INDEX('[1]SOTY &amp; Multi Gun Data'!K$7:K$410,MATCH($AA408,'[1]SOTY &amp; Multi Gun Data'!$F$7:$F$410,0),1))</f>
        <v/>
      </c>
      <c r="AF408" s="312" t="str">
        <f t="shared" si="69"/>
        <v/>
      </c>
      <c r="AG408" s="28" t="str">
        <f t="shared" si="75"/>
        <v/>
      </c>
      <c r="AK408" s="310" t="str">
        <f>IFERROR(INDEX('[1]SOTY &amp; Multi Gun Data'!$F$7:$F$410,MATCH((ROW()-6),'[1]SOTY &amp; Multi Gun Data'!$AP$7:$AP$410,0),1),"")</f>
        <v/>
      </c>
      <c r="AL408" s="311" t="str">
        <f>IF($AK408="","",INDEX('[1]SOTY &amp; Multi Gun Data'!G$7:G$410,MATCH($AK408,'[1]SOTY &amp; Multi Gun Data'!$F$7:$F$410,0),1))</f>
        <v/>
      </c>
      <c r="AM408" s="313" t="str">
        <f>IF($AK408="","",INDEX('[1]SOTY &amp; Multi Gun Data'!H$7:H$410,MATCH($AK408,'[1]SOTY &amp; Multi Gun Data'!$F$7:$F$410,0),1))</f>
        <v/>
      </c>
      <c r="AN408" s="315" t="str">
        <f>IF($AK408="","",INDEX('[1]SOTY &amp; Multi Gun Data'!J$7:J$410,MATCH($AK408,'[1]SOTY &amp; Multi Gun Data'!$F$7:$F$410,0),1))</f>
        <v/>
      </c>
      <c r="AO408" s="316" t="str">
        <f>IF($AK408="","",INDEX('[1]SOTY &amp; Multi Gun Data'!K$7:K$410,MATCH($AK408,'[1]SOTY &amp; Multi Gun Data'!$F$7:$F$410,0),1))</f>
        <v/>
      </c>
      <c r="AP408" s="312" t="str">
        <f t="shared" si="70"/>
        <v/>
      </c>
      <c r="AQ408" s="28" t="str">
        <f t="shared" si="76"/>
        <v/>
      </c>
      <c r="AU408" s="310" t="str">
        <f>IFERROR(INDEX('[1]SOTY &amp; Multi Gun Data'!$F$7:$F$410,MATCH((ROW()-6),'[1]SOTY &amp; Multi Gun Data'!$AC$7:$AC$410,0),1),"")</f>
        <v/>
      </c>
      <c r="AV408" s="317" t="str">
        <f>IF(AU408="","",INDEX('[1]SOTY &amp; Multi Gun Data'!AB$7:AB$410,MATCH(AU408,'[1]SOTY &amp; Multi Gun Data'!$F$7:$F$410,0),1))</f>
        <v/>
      </c>
      <c r="AW408" s="318" t="str">
        <f t="array" ref="AW408">IF($AU408="","",MAX(IF('[1]SOTY &amp; Multi Gun Data'!$F$7:$F$410=$AU408,'[1]SOTY &amp; Multi Gun Data'!$G$7:$G$410),IF('[1]SOTY &amp; Multi Gun Data'!$F$7:$F$410=$AU408,'[1]SOTY &amp; Multi Gun Data'!$H$7:$H$410)))</f>
        <v/>
      </c>
      <c r="AX408" s="319" t="str">
        <f t="shared" si="71"/>
        <v/>
      </c>
    </row>
    <row r="409" spans="1:50" ht="16.7" x14ac:dyDescent="0.35">
      <c r="A409" s="310" t="str">
        <f>IFERROR(INDEX('[1]SOTY &amp; Multi Gun Data'!$F$7:$F$410,MATCH((ROW()-6),'[1]SOTY &amp; Multi Gun Data'!$AH$7:$AH$410,0),1),"")</f>
        <v/>
      </c>
      <c r="B409" s="311" t="str">
        <f>IF($A409="","",INDEX('[1]SOTY &amp; Multi Gun Data'!G$7:G$410,MATCH($A409,'[1]SOTY &amp; Multi Gun Data'!$F$7:$F$410,0),1))</f>
        <v/>
      </c>
      <c r="C409" s="311" t="str">
        <f>IF($A409="","",INDEX('[1]SOTY &amp; Multi Gun Data'!H$7:H$410,MATCH($A409,'[1]SOTY &amp; Multi Gun Data'!$F$7:$F$410,0),1))</f>
        <v/>
      </c>
      <c r="D409" s="312" t="str">
        <f t="shared" si="66"/>
        <v/>
      </c>
      <c r="E409" s="28" t="str">
        <f t="shared" si="72"/>
        <v/>
      </c>
      <c r="I409" s="310" t="str">
        <f>IFERROR(INDEX('[1]SOTY &amp; Multi Gun Data'!$F$7:$F$410,MATCH((ROW()-6),'[1]SOTY &amp; Multi Gun Data'!$AJ$7:$AJ$410,0),1),"")</f>
        <v/>
      </c>
      <c r="J409" s="311" t="str">
        <f>IF(I409="","",INDEX('[1]SOTY &amp; Multi Gun Data'!G$7:G$410,MATCH($I409,'[1]SOTY &amp; Multi Gun Data'!$F$7:$F$410,0),1))</f>
        <v/>
      </c>
      <c r="K409" s="313" t="str">
        <f>IF(J409="","",INDEX('[1]SOTY &amp; Multi Gun Data'!H$7:H$410,MATCH($I409,'[1]SOTY &amp; Multi Gun Data'!$F$7:$F$410,0),1))</f>
        <v/>
      </c>
      <c r="L409" s="314" t="str">
        <f>IF(K409="","",INDEX('[1]SOTY &amp; Multi Gun Data'!I$7:I$410,MATCH($I409,'[1]SOTY &amp; Multi Gun Data'!$F$7:$F$410,0),1))</f>
        <v/>
      </c>
      <c r="M409" s="312" t="str">
        <f t="shared" si="67"/>
        <v/>
      </c>
      <c r="N409" s="28" t="str">
        <f t="shared" si="73"/>
        <v/>
      </c>
      <c r="R409" s="310" t="str">
        <f>IFERROR(INDEX('[1]SOTY &amp; Multi Gun Data'!$F$7:$F$410,MATCH((ROW()-6),'[1]SOTY &amp; Multi Gun Data'!$AL$7:$AL$410,0),1),"")</f>
        <v/>
      </c>
      <c r="S409" s="311" t="str">
        <f>IF(R409="","",INDEX('[1]SOTY &amp; Multi Gun Data'!G$7:G$410,MATCH($R409,'[1]SOTY &amp; Multi Gun Data'!$F$7:$F$410,0),1))</f>
        <v/>
      </c>
      <c r="T409" s="313" t="str">
        <f>IF(S409="","",INDEX('[1]SOTY &amp; Multi Gun Data'!H$7:H$410,MATCH($R409,'[1]SOTY &amp; Multi Gun Data'!$F$7:$F$410,0),1))</f>
        <v/>
      </c>
      <c r="U409" s="314" t="str">
        <f>IF(T409="","",INDEX('[1]SOTY &amp; Multi Gun Data'!I$7:I$410,MATCH($R409,'[1]SOTY &amp; Multi Gun Data'!$F$7:$F$410,0),1))</f>
        <v/>
      </c>
      <c r="V409" s="312" t="str">
        <f t="shared" si="68"/>
        <v/>
      </c>
      <c r="W409" s="28" t="str">
        <f t="shared" si="74"/>
        <v/>
      </c>
      <c r="AA409" s="310" t="str">
        <f>IFERROR(INDEX('[1]SOTY &amp; Multi Gun Data'!$F$7:$F$410,MATCH((ROW()-6),'[1]SOTY &amp; Multi Gun Data'!$AN$7:$AN$410,0),1),"")</f>
        <v/>
      </c>
      <c r="AB409" s="311" t="str">
        <f>IF($AA409="","",INDEX('[1]SOTY &amp; Multi Gun Data'!G$7:G$410,MATCH($AA409,'[1]SOTY &amp; Multi Gun Data'!$F$7:$F$410,0),1))</f>
        <v/>
      </c>
      <c r="AC409" s="313" t="str">
        <f>IF($AA409="","",INDEX('[1]SOTY &amp; Multi Gun Data'!H$7:H$410,MATCH($AA409,'[1]SOTY &amp; Multi Gun Data'!$F$7:$F$410,0),1))</f>
        <v/>
      </c>
      <c r="AD409" s="315" t="str">
        <f>IF($AA409="","",INDEX('[1]SOTY &amp; Multi Gun Data'!J$7:J$410,MATCH($AA409,'[1]SOTY &amp; Multi Gun Data'!$F$7:$F$410,0),1))</f>
        <v/>
      </c>
      <c r="AE409" s="316" t="str">
        <f>IF($AA409="","",INDEX('[1]SOTY &amp; Multi Gun Data'!K$7:K$410,MATCH($AA409,'[1]SOTY &amp; Multi Gun Data'!$F$7:$F$410,0),1))</f>
        <v/>
      </c>
      <c r="AF409" s="312" t="str">
        <f t="shared" si="69"/>
        <v/>
      </c>
      <c r="AG409" s="28" t="str">
        <f t="shared" si="75"/>
        <v/>
      </c>
      <c r="AK409" s="310" t="str">
        <f>IFERROR(INDEX('[1]SOTY &amp; Multi Gun Data'!$F$7:$F$410,MATCH((ROW()-6),'[1]SOTY &amp; Multi Gun Data'!$AP$7:$AP$410,0),1),"")</f>
        <v/>
      </c>
      <c r="AL409" s="311" t="str">
        <f>IF($AK409="","",INDEX('[1]SOTY &amp; Multi Gun Data'!G$7:G$410,MATCH($AK409,'[1]SOTY &amp; Multi Gun Data'!$F$7:$F$410,0),1))</f>
        <v/>
      </c>
      <c r="AM409" s="313" t="str">
        <f>IF($AK409="","",INDEX('[1]SOTY &amp; Multi Gun Data'!H$7:H$410,MATCH($AK409,'[1]SOTY &amp; Multi Gun Data'!$F$7:$F$410,0),1))</f>
        <v/>
      </c>
      <c r="AN409" s="315" t="str">
        <f>IF($AK409="","",INDEX('[1]SOTY &amp; Multi Gun Data'!J$7:J$410,MATCH($AK409,'[1]SOTY &amp; Multi Gun Data'!$F$7:$F$410,0),1))</f>
        <v/>
      </c>
      <c r="AO409" s="316" t="str">
        <f>IF($AK409="","",INDEX('[1]SOTY &amp; Multi Gun Data'!K$7:K$410,MATCH($AK409,'[1]SOTY &amp; Multi Gun Data'!$F$7:$F$410,0),1))</f>
        <v/>
      </c>
      <c r="AP409" s="312" t="str">
        <f t="shared" si="70"/>
        <v/>
      </c>
      <c r="AQ409" s="28" t="str">
        <f t="shared" si="76"/>
        <v/>
      </c>
      <c r="AU409" s="310" t="str">
        <f>IFERROR(INDEX('[1]SOTY &amp; Multi Gun Data'!$F$7:$F$410,MATCH((ROW()-6),'[1]SOTY &amp; Multi Gun Data'!$AC$7:$AC$410,0),1),"")</f>
        <v/>
      </c>
      <c r="AV409" s="317" t="str">
        <f>IF(AU409="","",INDEX('[1]SOTY &amp; Multi Gun Data'!AB$7:AB$410,MATCH(AU409,'[1]SOTY &amp; Multi Gun Data'!$F$7:$F$410,0),1))</f>
        <v/>
      </c>
      <c r="AW409" s="318" t="str">
        <f t="array" ref="AW409">IF($AU409="","",MAX(IF('[1]SOTY &amp; Multi Gun Data'!$F$7:$F$410=$AU409,'[1]SOTY &amp; Multi Gun Data'!$G$7:$G$410),IF('[1]SOTY &amp; Multi Gun Data'!$F$7:$F$410=$AU409,'[1]SOTY &amp; Multi Gun Data'!$H$7:$H$410)))</f>
        <v/>
      </c>
      <c r="AX409" s="319" t="str">
        <f t="shared" si="71"/>
        <v/>
      </c>
    </row>
    <row r="410" spans="1:50" ht="16.7" x14ac:dyDescent="0.35">
      <c r="A410" s="310" t="str">
        <f>IFERROR(INDEX('[1]SOTY &amp; Multi Gun Data'!$F$7:$F$410,MATCH((ROW()-6),'[1]SOTY &amp; Multi Gun Data'!$AH$7:$AH$410,0),1),"")</f>
        <v/>
      </c>
      <c r="B410" s="311" t="str">
        <f>IF($A410="","",INDEX('[1]SOTY &amp; Multi Gun Data'!G$7:G$410,MATCH($A410,'[1]SOTY &amp; Multi Gun Data'!$F$7:$F$410,0),1))</f>
        <v/>
      </c>
      <c r="C410" s="311" t="str">
        <f>IF($A410="","",INDEX('[1]SOTY &amp; Multi Gun Data'!H$7:H$410,MATCH($A410,'[1]SOTY &amp; Multi Gun Data'!$F$7:$F$410,0),1))</f>
        <v/>
      </c>
      <c r="D410" s="312" t="str">
        <f t="shared" si="66"/>
        <v/>
      </c>
      <c r="E410" s="28" t="str">
        <f t="shared" si="72"/>
        <v/>
      </c>
      <c r="I410" s="310" t="str">
        <f>IFERROR(INDEX('[1]SOTY &amp; Multi Gun Data'!$F$7:$F$410,MATCH((ROW()-6),'[1]SOTY &amp; Multi Gun Data'!$AJ$7:$AJ$410,0),1),"")</f>
        <v/>
      </c>
      <c r="J410" s="311" t="str">
        <f>IF(I410="","",INDEX('[1]SOTY &amp; Multi Gun Data'!G$7:G$410,MATCH($I410,'[1]SOTY &amp; Multi Gun Data'!$F$7:$F$410,0),1))</f>
        <v/>
      </c>
      <c r="K410" s="313" t="str">
        <f>IF(J410="","",INDEX('[1]SOTY &amp; Multi Gun Data'!H$7:H$410,MATCH($I410,'[1]SOTY &amp; Multi Gun Data'!$F$7:$F$410,0),1))</f>
        <v/>
      </c>
      <c r="L410" s="314" t="str">
        <f>IF(K410="","",INDEX('[1]SOTY &amp; Multi Gun Data'!I$7:I$410,MATCH($I410,'[1]SOTY &amp; Multi Gun Data'!$F$7:$F$410,0),1))</f>
        <v/>
      </c>
      <c r="M410" s="312" t="str">
        <f t="shared" si="67"/>
        <v/>
      </c>
      <c r="N410" s="28" t="str">
        <f t="shared" si="73"/>
        <v/>
      </c>
      <c r="R410" s="310" t="str">
        <f>IFERROR(INDEX('[1]SOTY &amp; Multi Gun Data'!$F$7:$F$410,MATCH((ROW()-6),'[1]SOTY &amp; Multi Gun Data'!$AL$7:$AL$410,0),1),"")</f>
        <v/>
      </c>
      <c r="S410" s="311" t="str">
        <f>IF(R410="","",INDEX('[1]SOTY &amp; Multi Gun Data'!G$7:G$410,MATCH($R410,'[1]SOTY &amp; Multi Gun Data'!$F$7:$F$410,0),1))</f>
        <v/>
      </c>
      <c r="T410" s="313" t="str">
        <f>IF(S410="","",INDEX('[1]SOTY &amp; Multi Gun Data'!H$7:H$410,MATCH($R410,'[1]SOTY &amp; Multi Gun Data'!$F$7:$F$410,0),1))</f>
        <v/>
      </c>
      <c r="U410" s="314" t="str">
        <f>IF(T410="","",INDEX('[1]SOTY &amp; Multi Gun Data'!I$7:I$410,MATCH($R410,'[1]SOTY &amp; Multi Gun Data'!$F$7:$F$410,0),1))</f>
        <v/>
      </c>
      <c r="V410" s="312" t="str">
        <f t="shared" si="68"/>
        <v/>
      </c>
      <c r="W410" s="28" t="str">
        <f t="shared" si="74"/>
        <v/>
      </c>
      <c r="AA410" s="310" t="str">
        <f>IFERROR(INDEX('[1]SOTY &amp; Multi Gun Data'!$F$7:$F$410,MATCH((ROW()-6),'[1]SOTY &amp; Multi Gun Data'!$AN$7:$AN$410,0),1),"")</f>
        <v/>
      </c>
      <c r="AB410" s="311" t="str">
        <f>IF($AA410="","",INDEX('[1]SOTY &amp; Multi Gun Data'!G$7:G$410,MATCH($AA410,'[1]SOTY &amp; Multi Gun Data'!$F$7:$F$410,0),1))</f>
        <v/>
      </c>
      <c r="AC410" s="313" t="str">
        <f>IF($AA410="","",INDEX('[1]SOTY &amp; Multi Gun Data'!H$7:H$410,MATCH($AA410,'[1]SOTY &amp; Multi Gun Data'!$F$7:$F$410,0),1))</f>
        <v/>
      </c>
      <c r="AD410" s="315" t="str">
        <f>IF($AA410="","",INDEX('[1]SOTY &amp; Multi Gun Data'!J$7:J$410,MATCH($AA410,'[1]SOTY &amp; Multi Gun Data'!$F$7:$F$410,0),1))</f>
        <v/>
      </c>
      <c r="AE410" s="316" t="str">
        <f>IF($AA410="","",INDEX('[1]SOTY &amp; Multi Gun Data'!K$7:K$410,MATCH($AA410,'[1]SOTY &amp; Multi Gun Data'!$F$7:$F$410,0),1))</f>
        <v/>
      </c>
      <c r="AF410" s="312" t="str">
        <f t="shared" si="69"/>
        <v/>
      </c>
      <c r="AG410" s="28" t="str">
        <f t="shared" si="75"/>
        <v/>
      </c>
      <c r="AK410" s="310" t="str">
        <f>IFERROR(INDEX('[1]SOTY &amp; Multi Gun Data'!$F$7:$F$410,MATCH((ROW()-6),'[1]SOTY &amp; Multi Gun Data'!$AP$7:$AP$410,0),1),"")</f>
        <v/>
      </c>
      <c r="AL410" s="311" t="str">
        <f>IF($AK410="","",INDEX('[1]SOTY &amp; Multi Gun Data'!G$7:G$410,MATCH($AK410,'[1]SOTY &amp; Multi Gun Data'!$F$7:$F$410,0),1))</f>
        <v/>
      </c>
      <c r="AM410" s="313" t="str">
        <f>IF($AK410="","",INDEX('[1]SOTY &amp; Multi Gun Data'!H$7:H$410,MATCH($AK410,'[1]SOTY &amp; Multi Gun Data'!$F$7:$F$410,0),1))</f>
        <v/>
      </c>
      <c r="AN410" s="315" t="str">
        <f>IF($AK410="","",INDEX('[1]SOTY &amp; Multi Gun Data'!J$7:J$410,MATCH($AK410,'[1]SOTY &amp; Multi Gun Data'!$F$7:$F$410,0),1))</f>
        <v/>
      </c>
      <c r="AO410" s="316" t="str">
        <f>IF($AK410="","",INDEX('[1]SOTY &amp; Multi Gun Data'!K$7:K$410,MATCH($AK410,'[1]SOTY &amp; Multi Gun Data'!$F$7:$F$410,0),1))</f>
        <v/>
      </c>
      <c r="AP410" s="312" t="str">
        <f t="shared" si="70"/>
        <v/>
      </c>
      <c r="AQ410" s="28" t="str">
        <f t="shared" si="76"/>
        <v/>
      </c>
      <c r="AU410" s="310" t="str">
        <f>IFERROR(INDEX('[1]SOTY &amp; Multi Gun Data'!$F$7:$F$410,MATCH((ROW()-6),'[1]SOTY &amp; Multi Gun Data'!$AC$7:$AC$410,0),1),"")</f>
        <v/>
      </c>
      <c r="AV410" s="317" t="str">
        <f>IF(AU410="","",INDEX('[1]SOTY &amp; Multi Gun Data'!AB$7:AB$410,MATCH(AU410,'[1]SOTY &amp; Multi Gun Data'!$F$7:$F$410,0),1))</f>
        <v/>
      </c>
      <c r="AW410" s="318" t="str">
        <f t="array" ref="AW410">IF($AU410="","",MAX(IF('[1]SOTY &amp; Multi Gun Data'!$F$7:$F$410=$AU410,'[1]SOTY &amp; Multi Gun Data'!$G$7:$G$410),IF('[1]SOTY &amp; Multi Gun Data'!$F$7:$F$410=$AU410,'[1]SOTY &amp; Multi Gun Data'!$H$7:$H$410)))</f>
        <v/>
      </c>
      <c r="AX410" s="319" t="str">
        <f t="shared" si="71"/>
        <v/>
      </c>
    </row>
  </sheetData>
  <sheetProtection sheet="1" objects="1" scenarios="1"/>
  <autoFilter ref="A6:E410" xr:uid="{83206AF0-971B-4DF7-846D-17DC445366B5}"/>
  <conditionalFormatting sqref="E7:E410 N7:N410 W7:W410 AG7:AG410 AQ7:AQ410">
    <cfRule type="notContainsBlanks" dxfId="3" priority="1">
      <formula>LEN(TRIM(E7))&gt;0</formula>
    </cfRule>
  </conditionalFormatting>
  <conditionalFormatting sqref="J7:M410">
    <cfRule type="expression" dxfId="2" priority="4">
      <formula>J7=MIN($J7:$K7)</formula>
    </cfRule>
  </conditionalFormatting>
  <conditionalFormatting sqref="AB7:AC410">
    <cfRule type="expression" dxfId="1" priority="3">
      <formula>AB7=MIN($AB7:$AC7)</formula>
    </cfRule>
  </conditionalFormatting>
  <conditionalFormatting sqref="AD7:AE410">
    <cfRule type="expression" dxfId="0" priority="2">
      <formula>AD7=MIN($AD7:$AE7)</formula>
    </cfRule>
  </conditionalFormatting>
  <printOptions horizontalCentered="1"/>
  <pageMargins left="0.11811023622047245" right="0.11811023622047245" top="0.19685039370078741" bottom="0.9842519685039370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S1 LB</vt:lpstr>
      <vt:lpstr>S2 LB</vt:lpstr>
      <vt:lpstr>S1&amp;2 LB</vt:lpstr>
      <vt:lpstr>Multi Gun LB</vt:lpstr>
      <vt:lpstr>'Multi Gun LB'!Print_Area</vt:lpstr>
      <vt:lpstr>'S1 LB'!Print_Area</vt:lpstr>
      <vt:lpstr>'S2 LB'!Print_Area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Chapman</dc:creator>
  <cp:lastModifiedBy>Greg Chapman</cp:lastModifiedBy>
  <dcterms:created xsi:type="dcterms:W3CDTF">2025-04-07T07:45:24Z</dcterms:created>
  <dcterms:modified xsi:type="dcterms:W3CDTF">2025-04-07T07:46:03Z</dcterms:modified>
</cp:coreProperties>
</file>