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360" firstSheet="1" activeTab="1"/>
  </bookViews>
  <sheets>
    <sheet name="Bench Draw" sheetId="1" r:id="rId1"/>
    <sheet name="Light Gun Results" sheetId="2" r:id="rId2"/>
    <sheet name="Heavy Gun Results" sheetId="3" r:id="rId3"/>
    <sheet name="Combined Leaderboard" sheetId="4" r:id="rId4"/>
    <sheet name="Presentation" sheetId="5" r:id="rId5"/>
  </sheets>
  <definedNames>
    <definedName name="_xlfn.AGGREGATE" hidden="1">#NAME?</definedName>
    <definedName name="_xlfn.COUNTIFS" hidden="1">#NAME?</definedName>
    <definedName name="_xlfn.IFERROR" hidden="1">#NAME?</definedName>
    <definedName name="_xlfn.RANK.EQ" hidden="1">#NAME?</definedName>
    <definedName name="DanTest">#REF!</definedName>
    <definedName name="_xlnm.Print_Area" localSheetId="0">'Bench Draw'!$D:$J</definedName>
    <definedName name="_xlnm.Print_Titles" localSheetId="3">'Combined Leaderboard'!$4:$5</definedName>
  </definedNames>
  <calcPr fullCalcOnLoad="1"/>
</workbook>
</file>

<file path=xl/sharedStrings.xml><?xml version="1.0" encoding="utf-8"?>
<sst xmlns="http://schemas.openxmlformats.org/spreadsheetml/2006/main" count="678" uniqueCount="114">
  <si>
    <t>Heavy Gun</t>
  </si>
  <si>
    <t>1st Place</t>
  </si>
  <si>
    <t>2nd Place</t>
  </si>
  <si>
    <t>3rd Place</t>
  </si>
  <si>
    <t>Light Gun</t>
  </si>
  <si>
    <t>Best target</t>
  </si>
  <si>
    <t>Small Group</t>
  </si>
  <si>
    <t>Best Target</t>
  </si>
  <si>
    <t xml:space="preserve"> </t>
  </si>
  <si>
    <t>Name</t>
  </si>
  <si>
    <t>LG</t>
  </si>
  <si>
    <t>HG</t>
  </si>
  <si>
    <t>Detail</t>
  </si>
  <si>
    <t>Bench</t>
  </si>
  <si>
    <t>Class</t>
  </si>
  <si>
    <t>A</t>
  </si>
  <si>
    <t>B</t>
  </si>
  <si>
    <t>C</t>
  </si>
  <si>
    <t>D</t>
  </si>
  <si>
    <t>E</t>
  </si>
  <si>
    <t>Total</t>
  </si>
  <si>
    <t>Gr</t>
  </si>
  <si>
    <t>Pts</t>
  </si>
  <si>
    <t>Rank</t>
  </si>
  <si>
    <t>C/N</t>
  </si>
  <si>
    <t>Fly</t>
  </si>
  <si>
    <t>Count</t>
  </si>
  <si>
    <t>O/All</t>
  </si>
  <si>
    <t>Caliber and Equipment Details</t>
  </si>
  <si>
    <t>Score</t>
  </si>
  <si>
    <t>Presentation &amp; Trophy list</t>
  </si>
  <si>
    <t>Junior</t>
  </si>
  <si>
    <t>Outright</t>
  </si>
  <si>
    <t>"LG" or "HG"</t>
  </si>
  <si>
    <t>Procal ACT 2012 - 500m Centrefire</t>
  </si>
  <si>
    <t>500M Fly Shoot Bench Draw Bench</t>
  </si>
  <si>
    <t>?</t>
  </si>
  <si>
    <t>Tim Pavey H</t>
  </si>
  <si>
    <t>Mick Easton L</t>
  </si>
  <si>
    <t>John Lavaring L</t>
  </si>
  <si>
    <t>Tim Pavey L</t>
  </si>
  <si>
    <t>Tracy Deehan L</t>
  </si>
  <si>
    <t>Dave Groves H</t>
  </si>
  <si>
    <t>Ron O’Sullivan L</t>
  </si>
  <si>
    <t>Malcolm Wright L</t>
  </si>
  <si>
    <t>Keith Dowell L</t>
  </si>
  <si>
    <t>Cameron Starr L</t>
  </si>
  <si>
    <t>Brian Taylor L</t>
  </si>
  <si>
    <t>Daniel Taylor L</t>
  </si>
  <si>
    <t>Eamon Herbert L</t>
  </si>
  <si>
    <t>Kirra Deehan L</t>
  </si>
  <si>
    <t>2 gun</t>
  </si>
  <si>
    <t>Total Entries</t>
  </si>
  <si>
    <t>Keith Dowell H</t>
  </si>
  <si>
    <t>Robert Valeri L</t>
  </si>
  <si>
    <t>Ron Parkes H</t>
  </si>
  <si>
    <t>Robert Valeri H</t>
  </si>
  <si>
    <t>Sid Kuhkreti L</t>
  </si>
  <si>
    <t>Sean Ambrose L</t>
  </si>
  <si>
    <t>Rob Eager H</t>
  </si>
  <si>
    <t>Deane Thrower L</t>
  </si>
  <si>
    <t>Jim Lyall H</t>
  </si>
  <si>
    <t>Max Coady L</t>
  </si>
  <si>
    <t>Mike Burbidge L</t>
  </si>
  <si>
    <t>Russell Le Maitre H</t>
  </si>
  <si>
    <t>Jodie Travis L</t>
  </si>
  <si>
    <t>Malcolm Wright H</t>
  </si>
  <si>
    <t>Stan Golinski H</t>
  </si>
  <si>
    <t>Matt Paroz L</t>
  </si>
  <si>
    <t>Ben Ferrara H</t>
  </si>
  <si>
    <t>Phil de la Rue H</t>
  </si>
  <si>
    <t>Jacko Bending H</t>
  </si>
  <si>
    <t>Geoff Hansen L</t>
  </si>
  <si>
    <t>Jeff Gen L</t>
  </si>
  <si>
    <t>Robert Bernard H</t>
  </si>
  <si>
    <t>Jeff Gen H</t>
  </si>
  <si>
    <t>Glen Aarsen L *</t>
  </si>
  <si>
    <t>Michael Bell L *</t>
  </si>
  <si>
    <t>Glen Aarsen H *</t>
  </si>
  <si>
    <t>Michael Bell H *</t>
  </si>
  <si>
    <t>John McQuire L *</t>
  </si>
  <si>
    <t>John McQuire H *</t>
  </si>
  <si>
    <t>Les Fraser L *</t>
  </si>
  <si>
    <t>Anthony Hall L *</t>
  </si>
  <si>
    <t>Les Fraser H *</t>
  </si>
  <si>
    <t>Anthony Hall H *</t>
  </si>
  <si>
    <t>Luke Easter L *</t>
  </si>
  <si>
    <t>Barry Tucker L *</t>
  </si>
  <si>
    <t>Luke Easter H *</t>
  </si>
  <si>
    <t>Barry Tucker H *</t>
  </si>
  <si>
    <t>Lee Ann Van Meurs L *</t>
  </si>
  <si>
    <t>Peter Van Meurs L *</t>
  </si>
  <si>
    <t>Lee Ann Van Meurs H *</t>
  </si>
  <si>
    <t>Peter Van Meurs H *</t>
  </si>
  <si>
    <t>Nick Aagren L *</t>
  </si>
  <si>
    <t>Nick Aagren H *</t>
  </si>
  <si>
    <t>Grant Groves L *</t>
  </si>
  <si>
    <t>Grant Groves H *</t>
  </si>
  <si>
    <t>Paul Deehan H *</t>
  </si>
  <si>
    <t>Procal Fly ACT September 2015</t>
  </si>
  <si>
    <t>Procal Cup ACT 500m Fly -September 2015</t>
  </si>
  <si>
    <t>Procal CUP ACT Fly March 2015</t>
  </si>
  <si>
    <t>Mark Lovell L</t>
  </si>
  <si>
    <t>Glen McCarthy H</t>
  </si>
  <si>
    <t>Les Fraser H</t>
  </si>
  <si>
    <t>-</t>
  </si>
  <si>
    <t/>
  </si>
  <si>
    <t>Matt Parroz</t>
  </si>
  <si>
    <t>1.775"</t>
  </si>
  <si>
    <t>Nick Aagren</t>
  </si>
  <si>
    <t>Michael Bell</t>
  </si>
  <si>
    <t>500M Fly Light Gun Results</t>
  </si>
  <si>
    <t>500M Fly Heavy Gun Results</t>
  </si>
  <si>
    <t>500M Fly Combined Leader Board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</si>
</sst>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0"/>
      <color indexed="20"/>
      <name val="Arial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22"/>
      <name val="Georgia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Calibri"/>
      <family val="2"/>
    </font>
    <font>
      <sz val="11"/>
      <color rgb="FF9DAAD9"/>
      <name val="Georgia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 style="thin"/>
      <right style="hair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63" fillId="0" borderId="20" xfId="0" applyFont="1" applyBorder="1" applyAlignment="1" applyProtection="1">
      <alignment horizontal="center"/>
      <protection/>
    </xf>
    <xf numFmtId="0" fontId="64" fillId="0" borderId="21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center"/>
      <protection/>
    </xf>
    <xf numFmtId="0" fontId="63" fillId="0" borderId="22" xfId="0" applyFont="1" applyBorder="1" applyAlignment="1" applyProtection="1">
      <alignment horizontal="center"/>
      <protection/>
    </xf>
    <xf numFmtId="0" fontId="63" fillId="0" borderId="23" xfId="0" applyFont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24" xfId="0" applyFont="1" applyBorder="1" applyAlignment="1" applyProtection="1">
      <alignment horizontal="center"/>
      <protection/>
    </xf>
    <xf numFmtId="2" fontId="66" fillId="0" borderId="0" xfId="0" applyNumberFormat="1" applyFont="1" applyBorder="1" applyAlignment="1" applyProtection="1">
      <alignment horizontal="center"/>
      <protection/>
    </xf>
    <xf numFmtId="1" fontId="67" fillId="0" borderId="0" xfId="0" applyNumberFormat="1" applyFont="1" applyBorder="1" applyAlignment="1" applyProtection="1">
      <alignment horizontal="center"/>
      <protection/>
    </xf>
    <xf numFmtId="2" fontId="68" fillId="0" borderId="25" xfId="0" applyNumberFormat="1" applyFont="1" applyBorder="1" applyAlignment="1" applyProtection="1">
      <alignment horizontal="center"/>
      <protection/>
    </xf>
    <xf numFmtId="2" fontId="66" fillId="0" borderId="26" xfId="0" applyNumberFormat="1" applyFont="1" applyBorder="1" applyAlignment="1" applyProtection="1">
      <alignment horizontal="center"/>
      <protection/>
    </xf>
    <xf numFmtId="2" fontId="66" fillId="0" borderId="25" xfId="0" applyNumberFormat="1" applyFont="1" applyBorder="1" applyAlignment="1" applyProtection="1">
      <alignment horizontal="center"/>
      <protection/>
    </xf>
    <xf numFmtId="0" fontId="44" fillId="26" borderId="27" xfId="39" applyBorder="1" applyAlignment="1" applyProtection="1">
      <alignment horizontal="center"/>
      <protection/>
    </xf>
    <xf numFmtId="0" fontId="54" fillId="31" borderId="28" xfId="54" applyBorder="1" applyAlignment="1" applyProtection="1">
      <alignment horizontal="center"/>
      <protection/>
    </xf>
    <xf numFmtId="0" fontId="66" fillId="0" borderId="0" xfId="0" applyFont="1" applyBorder="1" applyAlignment="1" applyProtection="1">
      <alignment horizontal="center"/>
      <protection/>
    </xf>
    <xf numFmtId="0" fontId="66" fillId="0" borderId="12" xfId="0" applyFont="1" applyBorder="1" applyAlignment="1" applyProtection="1">
      <alignment horizontal="center"/>
      <protection/>
    </xf>
    <xf numFmtId="2" fontId="66" fillId="0" borderId="29" xfId="0" applyNumberFormat="1" applyFont="1" applyBorder="1" applyAlignment="1" applyProtection="1">
      <alignment horizontal="center"/>
      <protection/>
    </xf>
    <xf numFmtId="0" fontId="64" fillId="0" borderId="11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2" fontId="66" fillId="0" borderId="11" xfId="0" applyNumberFormat="1" applyFont="1" applyBorder="1" applyAlignment="1" applyProtection="1">
      <alignment horizontal="center"/>
      <protection/>
    </xf>
    <xf numFmtId="1" fontId="67" fillId="0" borderId="11" xfId="0" applyNumberFormat="1" applyFont="1" applyBorder="1" applyAlignment="1" applyProtection="1">
      <alignment horizontal="center"/>
      <protection/>
    </xf>
    <xf numFmtId="2" fontId="68" fillId="0" borderId="16" xfId="0" applyNumberFormat="1" applyFont="1" applyBorder="1" applyAlignment="1" applyProtection="1">
      <alignment horizontal="center"/>
      <protection/>
    </xf>
    <xf numFmtId="0" fontId="66" fillId="0" borderId="30" xfId="0" applyFont="1" applyBorder="1" applyAlignment="1" applyProtection="1">
      <alignment/>
      <protection/>
    </xf>
    <xf numFmtId="0" fontId="69" fillId="26" borderId="19" xfId="39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5" fillId="0" borderId="11" xfId="0" applyFont="1" applyBorder="1" applyAlignment="1" applyProtection="1">
      <alignment horizontal="center"/>
      <protection/>
    </xf>
    <xf numFmtId="2" fontId="68" fillId="0" borderId="31" xfId="0" applyNumberFormat="1" applyFont="1" applyBorder="1" applyAlignment="1" applyProtection="1">
      <alignment horizontal="center"/>
      <protection/>
    </xf>
    <xf numFmtId="0" fontId="66" fillId="0" borderId="16" xfId="0" applyFont="1" applyBorder="1" applyAlignment="1" applyProtection="1">
      <alignment/>
      <protection/>
    </xf>
    <xf numFmtId="0" fontId="70" fillId="31" borderId="32" xfId="54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66" fillId="0" borderId="33" xfId="0" applyFont="1" applyBorder="1" applyAlignment="1" applyProtection="1">
      <alignment horizontal="center"/>
      <protection/>
    </xf>
    <xf numFmtId="0" fontId="66" fillId="0" borderId="19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 locked="0"/>
    </xf>
    <xf numFmtId="0" fontId="57" fillId="0" borderId="10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71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59" fillId="0" borderId="0" xfId="0" applyFont="1" applyBorder="1" applyAlignment="1" applyProtection="1">
      <alignment/>
      <protection locked="0"/>
    </xf>
    <xf numFmtId="0" fontId="58" fillId="0" borderId="35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7" fillId="0" borderId="0" xfId="0" applyFont="1" applyBorder="1" applyAlignment="1" applyProtection="1">
      <alignment/>
      <protection locked="0"/>
    </xf>
    <xf numFmtId="2" fontId="66" fillId="0" borderId="28" xfId="0" applyNumberFormat="1" applyFont="1" applyBorder="1" applyAlignment="1" applyProtection="1">
      <alignment horizontal="center"/>
      <protection/>
    </xf>
    <xf numFmtId="2" fontId="66" fillId="0" borderId="12" xfId="0" applyNumberFormat="1" applyFont="1" applyBorder="1" applyAlignment="1" applyProtection="1">
      <alignment horizontal="center"/>
      <protection/>
    </xf>
    <xf numFmtId="0" fontId="63" fillId="0" borderId="36" xfId="0" applyFont="1" applyBorder="1" applyAlignment="1">
      <alignment/>
    </xf>
    <xf numFmtId="0" fontId="63" fillId="0" borderId="0" xfId="0" applyFont="1" applyBorder="1" applyAlignment="1">
      <alignment/>
    </xf>
    <xf numFmtId="0" fontId="0" fillId="0" borderId="35" xfId="0" applyBorder="1" applyAlignment="1">
      <alignment/>
    </xf>
    <xf numFmtId="0" fontId="62" fillId="0" borderId="35" xfId="0" applyFont="1" applyFill="1" applyBorder="1" applyAlignment="1">
      <alignment horizontal="center"/>
    </xf>
    <xf numFmtId="0" fontId="58" fillId="0" borderId="3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73" fillId="0" borderId="35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37" xfId="0" applyBorder="1" applyAlignment="1">
      <alignment/>
    </xf>
    <xf numFmtId="0" fontId="10" fillId="0" borderId="38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57" fillId="0" borderId="14" xfId="0" applyFont="1" applyBorder="1" applyAlignment="1" applyProtection="1">
      <alignment horizontal="center"/>
      <protection locked="0"/>
    </xf>
    <xf numFmtId="0" fontId="57" fillId="0" borderId="36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6" fillId="0" borderId="32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zoomScalePageLayoutView="0" workbookViewId="0" topLeftCell="D61">
      <selection activeCell="F75" sqref="F75"/>
    </sheetView>
  </sheetViews>
  <sheetFormatPr defaultColWidth="8.8515625" defaultRowHeight="15"/>
  <cols>
    <col min="1" max="1" width="3.00390625" style="3" hidden="1" customWidth="1"/>
    <col min="2" max="2" width="9.421875" style="3" hidden="1" customWidth="1"/>
    <col min="3" max="3" width="13.421875" style="2" hidden="1" customWidth="1"/>
    <col min="4" max="4" width="8.00390625" style="2" customWidth="1"/>
    <col min="5" max="5" width="9.421875" style="2" customWidth="1"/>
    <col min="6" max="6" width="23.00390625" style="3" customWidth="1"/>
    <col min="7" max="7" width="7.421875" style="2" customWidth="1"/>
    <col min="8" max="8" width="10.421875" style="2" customWidth="1"/>
    <col min="9" max="9" width="71.421875" style="3" customWidth="1"/>
    <col min="10" max="10" width="5.421875" style="3" hidden="1" customWidth="1"/>
    <col min="11" max="11" width="3.00390625" style="3" customWidth="1"/>
    <col min="12" max="12" width="5.140625" style="3" hidden="1" customWidth="1"/>
    <col min="13" max="13" width="3.00390625" style="3" hidden="1" customWidth="1"/>
    <col min="14" max="14" width="14.00390625" style="3" customWidth="1"/>
    <col min="15" max="16" width="8.8515625" style="3" customWidth="1"/>
    <col min="17" max="19" width="9.140625" style="3" customWidth="1"/>
    <col min="20" max="16384" width="8.8515625" style="3" customWidth="1"/>
  </cols>
  <sheetData>
    <row r="1" spans="2:24" s="8" customFormat="1" ht="33" customHeight="1">
      <c r="B1" s="87"/>
      <c r="C1" s="87"/>
      <c r="D1" s="121" t="s">
        <v>100</v>
      </c>
      <c r="E1" s="121"/>
      <c r="F1" s="121"/>
      <c r="G1" s="121"/>
      <c r="H1" s="121"/>
      <c r="I1" s="121"/>
      <c r="J1" s="87"/>
      <c r="K1" s="87"/>
      <c r="L1" s="87"/>
      <c r="M1" s="87"/>
      <c r="N1" s="74"/>
      <c r="O1" s="74"/>
      <c r="P1" s="74"/>
      <c r="Q1" s="74"/>
      <c r="R1" s="74"/>
      <c r="S1" s="74"/>
      <c r="T1" s="74"/>
      <c r="U1" s="74"/>
      <c r="V1" s="74"/>
      <c r="W1" s="74"/>
      <c r="X1" s="12"/>
    </row>
    <row r="2" spans="4:24" s="8" customFormat="1" ht="15" customHeight="1">
      <c r="D2" s="122" t="s">
        <v>35</v>
      </c>
      <c r="E2" s="122"/>
      <c r="F2" s="122"/>
      <c r="G2" s="122"/>
      <c r="H2" s="122"/>
      <c r="I2" s="122"/>
      <c r="J2" s="14"/>
      <c r="K2" s="14"/>
      <c r="L2" s="14"/>
      <c r="M2" s="14"/>
      <c r="N2" s="75"/>
      <c r="O2" s="75"/>
      <c r="P2" s="75"/>
      <c r="Q2" s="75"/>
      <c r="R2" s="75"/>
      <c r="S2" s="75"/>
      <c r="T2" s="75"/>
      <c r="U2" s="75"/>
      <c r="V2" s="75"/>
      <c r="W2" s="75"/>
      <c r="X2" s="12"/>
    </row>
    <row r="3" spans="3:24" s="8" customFormat="1" ht="11.25" customHeight="1">
      <c r="C3" s="14"/>
      <c r="D3" s="14"/>
      <c r="E3" s="14"/>
      <c r="F3" s="14"/>
      <c r="G3" s="89"/>
      <c r="H3" s="89"/>
      <c r="I3" s="14"/>
      <c r="J3" s="14"/>
      <c r="K3" s="14"/>
      <c r="L3" s="14"/>
      <c r="M3" s="14"/>
      <c r="N3" s="75"/>
      <c r="O3" s="75"/>
      <c r="P3" s="75"/>
      <c r="Q3" s="75"/>
      <c r="R3" s="75"/>
      <c r="S3" s="75"/>
      <c r="T3" s="75"/>
      <c r="U3" s="75"/>
      <c r="V3" s="75"/>
      <c r="W3" s="75"/>
      <c r="X3" s="12"/>
    </row>
    <row r="4" spans="3:24" s="8" customFormat="1" ht="10.5" customHeight="1" thickBot="1">
      <c r="C4" s="15"/>
      <c r="D4" s="13"/>
      <c r="E4" s="13"/>
      <c r="F4" s="13"/>
      <c r="G4" s="89"/>
      <c r="H4" s="8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12"/>
    </row>
    <row r="5" spans="1:10" ht="15">
      <c r="A5" s="10"/>
      <c r="B5" s="10"/>
      <c r="C5" s="2" t="s">
        <v>8</v>
      </c>
      <c r="D5" s="90"/>
      <c r="E5" s="91"/>
      <c r="F5" s="96"/>
      <c r="G5" s="91" t="s">
        <v>51</v>
      </c>
      <c r="H5" s="91" t="s">
        <v>14</v>
      </c>
      <c r="I5" s="11"/>
      <c r="J5" s="11"/>
    </row>
    <row r="6" spans="1:10" ht="15" customHeight="1">
      <c r="A6" s="10"/>
      <c r="B6" s="10"/>
      <c r="C6" s="2" t="s">
        <v>24</v>
      </c>
      <c r="D6" s="85" t="s">
        <v>12</v>
      </c>
      <c r="E6" s="18" t="s">
        <v>13</v>
      </c>
      <c r="F6" s="97" t="s">
        <v>9</v>
      </c>
      <c r="G6" s="17" t="s">
        <v>36</v>
      </c>
      <c r="H6" s="84" t="s">
        <v>33</v>
      </c>
      <c r="I6" s="92" t="s">
        <v>28</v>
      </c>
      <c r="J6" s="10"/>
    </row>
    <row r="7" spans="1:15" s="106" customFormat="1" ht="15" customHeight="1">
      <c r="A7" s="102"/>
      <c r="B7" s="102">
        <f>(D7*100)+E7</f>
        <v>101</v>
      </c>
      <c r="C7" s="16">
        <f aca="true" t="shared" si="0" ref="C7:C38">RANK(B7,$B$7:$B$164,1)</f>
        <v>1</v>
      </c>
      <c r="D7" s="99">
        <v>1</v>
      </c>
      <c r="E7" s="88">
        <v>1</v>
      </c>
      <c r="F7" s="98" t="s">
        <v>45</v>
      </c>
      <c r="G7" s="103"/>
      <c r="H7" s="103" t="s">
        <v>10</v>
      </c>
      <c r="I7" s="104"/>
      <c r="J7" s="105"/>
      <c r="N7" s="106" t="s">
        <v>4</v>
      </c>
      <c r="O7" s="106">
        <f>_xlfn.COUNTIFS(H7:H97,"LG")</f>
        <v>33</v>
      </c>
    </row>
    <row r="8" spans="1:15" s="106" customFormat="1" ht="15" customHeight="1">
      <c r="A8" s="102"/>
      <c r="B8" s="102">
        <f aca="true" t="shared" si="1" ref="B8:B71">(D8*100)+E8</f>
        <v>201</v>
      </c>
      <c r="C8" s="16">
        <f t="shared" si="0"/>
        <v>23</v>
      </c>
      <c r="D8" s="99">
        <v>2</v>
      </c>
      <c r="E8" s="88">
        <v>1</v>
      </c>
      <c r="F8" s="98" t="s">
        <v>43</v>
      </c>
      <c r="G8" s="103"/>
      <c r="H8" s="103" t="s">
        <v>10</v>
      </c>
      <c r="I8" s="104"/>
      <c r="J8" s="105"/>
      <c r="N8" s="106" t="s">
        <v>0</v>
      </c>
      <c r="O8" s="106">
        <f>_xlfn.COUNTIFS(H7:H98,"HG")</f>
        <v>29</v>
      </c>
    </row>
    <row r="9" spans="1:10" s="106" customFormat="1" ht="15" customHeight="1">
      <c r="A9" s="102"/>
      <c r="B9" s="102">
        <f t="shared" si="1"/>
        <v>301</v>
      </c>
      <c r="C9" s="16">
        <f t="shared" si="0"/>
        <v>45</v>
      </c>
      <c r="D9" s="99">
        <v>3</v>
      </c>
      <c r="E9" s="88">
        <v>1</v>
      </c>
      <c r="F9" s="98" t="s">
        <v>53</v>
      </c>
      <c r="G9" s="103"/>
      <c r="H9" s="103" t="s">
        <v>11</v>
      </c>
      <c r="I9" s="104"/>
      <c r="J9" s="105"/>
    </row>
    <row r="10" spans="1:10" s="106" customFormat="1" ht="15" customHeight="1">
      <c r="A10" s="102"/>
      <c r="B10" s="102">
        <f t="shared" si="1"/>
        <v>401</v>
      </c>
      <c r="C10" s="16">
        <f t="shared" si="0"/>
        <v>67</v>
      </c>
      <c r="D10" s="99">
        <v>4</v>
      </c>
      <c r="E10" s="88">
        <v>1</v>
      </c>
      <c r="F10" s="98"/>
      <c r="G10" s="108"/>
      <c r="H10" s="108"/>
      <c r="I10" s="107"/>
      <c r="J10" s="105"/>
    </row>
    <row r="11" spans="1:10" s="106" customFormat="1" ht="15" customHeight="1">
      <c r="A11" s="102"/>
      <c r="B11" s="102">
        <f t="shared" si="1"/>
        <v>102</v>
      </c>
      <c r="C11" s="16">
        <f t="shared" si="0"/>
        <v>2</v>
      </c>
      <c r="D11" s="99">
        <v>1</v>
      </c>
      <c r="E11" s="88">
        <v>2</v>
      </c>
      <c r="F11" s="98" t="s">
        <v>54</v>
      </c>
      <c r="G11" s="100"/>
      <c r="H11" s="103" t="s">
        <v>10</v>
      </c>
      <c r="I11" s="104"/>
      <c r="J11" s="105"/>
    </row>
    <row r="12" spans="1:10" s="106" customFormat="1" ht="15" customHeight="1">
      <c r="A12" s="102"/>
      <c r="B12" s="102">
        <f t="shared" si="1"/>
        <v>202</v>
      </c>
      <c r="C12" s="16">
        <f t="shared" si="0"/>
        <v>24</v>
      </c>
      <c r="D12" s="99">
        <v>2</v>
      </c>
      <c r="E12" s="88">
        <v>2</v>
      </c>
      <c r="F12" s="98" t="s">
        <v>55</v>
      </c>
      <c r="G12" s="103"/>
      <c r="H12" s="103" t="s">
        <v>11</v>
      </c>
      <c r="I12" s="104"/>
      <c r="J12" s="105"/>
    </row>
    <row r="13" spans="1:10" s="106" customFormat="1" ht="15" customHeight="1">
      <c r="A13" s="102"/>
      <c r="B13" s="102">
        <f t="shared" si="1"/>
        <v>302</v>
      </c>
      <c r="C13" s="16">
        <f t="shared" si="0"/>
        <v>46</v>
      </c>
      <c r="D13" s="99">
        <v>3</v>
      </c>
      <c r="E13" s="88">
        <v>2</v>
      </c>
      <c r="F13" s="98" t="s">
        <v>56</v>
      </c>
      <c r="G13" s="100"/>
      <c r="H13" s="103" t="s">
        <v>11</v>
      </c>
      <c r="I13" s="104"/>
      <c r="J13" s="105"/>
    </row>
    <row r="14" spans="1:10" s="106" customFormat="1" ht="15" customHeight="1">
      <c r="A14" s="102"/>
      <c r="B14" s="102">
        <f t="shared" si="1"/>
        <v>402</v>
      </c>
      <c r="C14" s="16">
        <f t="shared" si="0"/>
        <v>68</v>
      </c>
      <c r="D14" s="99">
        <v>4</v>
      </c>
      <c r="E14" s="88">
        <v>2</v>
      </c>
      <c r="F14" s="98" t="s">
        <v>57</v>
      </c>
      <c r="G14" s="103"/>
      <c r="H14" s="103" t="s">
        <v>10</v>
      </c>
      <c r="I14" s="104"/>
      <c r="J14" s="105"/>
    </row>
    <row r="15" spans="1:15" s="106" customFormat="1" ht="14.25">
      <c r="A15" s="102"/>
      <c r="B15" s="102">
        <f t="shared" si="1"/>
        <v>103</v>
      </c>
      <c r="C15" s="16">
        <f t="shared" si="0"/>
        <v>3</v>
      </c>
      <c r="D15" s="99">
        <v>1</v>
      </c>
      <c r="E15" s="88">
        <v>3</v>
      </c>
      <c r="F15" s="98" t="s">
        <v>58</v>
      </c>
      <c r="G15" s="100"/>
      <c r="H15" s="103" t="s">
        <v>10</v>
      </c>
      <c r="I15" s="104"/>
      <c r="J15" s="105"/>
      <c r="N15" s="106" t="s">
        <v>52</v>
      </c>
      <c r="O15" s="106">
        <f>SUM(O7:O8)</f>
        <v>62</v>
      </c>
    </row>
    <row r="16" spans="1:10" s="106" customFormat="1" ht="14.25">
      <c r="A16" s="102"/>
      <c r="B16" s="102">
        <f t="shared" si="1"/>
        <v>203</v>
      </c>
      <c r="C16" s="16">
        <f t="shared" si="0"/>
        <v>25</v>
      </c>
      <c r="D16" s="99">
        <v>2</v>
      </c>
      <c r="E16" s="88">
        <v>3</v>
      </c>
      <c r="F16" s="98" t="s">
        <v>59</v>
      </c>
      <c r="G16" s="103"/>
      <c r="H16" s="103" t="s">
        <v>11</v>
      </c>
      <c r="I16" s="104"/>
      <c r="J16" s="105"/>
    </row>
    <row r="17" spans="1:10" s="106" customFormat="1" ht="14.25">
      <c r="A17" s="102"/>
      <c r="B17" s="102">
        <f t="shared" si="1"/>
        <v>303</v>
      </c>
      <c r="C17" s="16">
        <f t="shared" si="0"/>
        <v>47</v>
      </c>
      <c r="D17" s="99">
        <v>3</v>
      </c>
      <c r="E17" s="88">
        <v>3</v>
      </c>
      <c r="F17" s="98" t="s">
        <v>60</v>
      </c>
      <c r="G17" s="100"/>
      <c r="H17" s="103" t="s">
        <v>10</v>
      </c>
      <c r="I17" s="104"/>
      <c r="J17" s="105"/>
    </row>
    <row r="18" spans="1:10" s="106" customFormat="1" ht="14.25">
      <c r="A18" s="102"/>
      <c r="B18" s="102">
        <f t="shared" si="1"/>
        <v>403</v>
      </c>
      <c r="C18" s="16">
        <f t="shared" si="0"/>
        <v>69</v>
      </c>
      <c r="D18" s="99">
        <v>4</v>
      </c>
      <c r="E18" s="88">
        <v>3</v>
      </c>
      <c r="F18" s="98"/>
      <c r="G18" s="103"/>
      <c r="H18" s="103" t="s">
        <v>8</v>
      </c>
      <c r="I18" s="104"/>
      <c r="J18" s="105"/>
    </row>
    <row r="19" spans="1:10" s="106" customFormat="1" ht="14.25">
      <c r="A19" s="102"/>
      <c r="B19" s="102">
        <f t="shared" si="1"/>
        <v>104</v>
      </c>
      <c r="C19" s="16">
        <f t="shared" si="0"/>
        <v>4</v>
      </c>
      <c r="D19" s="99">
        <v>1</v>
      </c>
      <c r="E19" s="88">
        <v>4</v>
      </c>
      <c r="F19" s="98" t="s">
        <v>61</v>
      </c>
      <c r="G19" s="100"/>
      <c r="H19" s="103" t="s">
        <v>11</v>
      </c>
      <c r="I19" s="104"/>
      <c r="J19" s="105"/>
    </row>
    <row r="20" spans="1:10" s="106" customFormat="1" ht="14.25">
      <c r="A20" s="102"/>
      <c r="B20" s="102">
        <f t="shared" si="1"/>
        <v>204</v>
      </c>
      <c r="C20" s="16">
        <f t="shared" si="0"/>
        <v>26</v>
      </c>
      <c r="D20" s="99">
        <v>2</v>
      </c>
      <c r="E20" s="88">
        <v>4</v>
      </c>
      <c r="F20" s="98" t="s">
        <v>62</v>
      </c>
      <c r="G20" s="101"/>
      <c r="H20" s="103" t="s">
        <v>10</v>
      </c>
      <c r="I20" s="104"/>
      <c r="J20" s="105"/>
    </row>
    <row r="21" spans="1:10" s="106" customFormat="1" ht="14.25">
      <c r="A21" s="102"/>
      <c r="B21" s="102">
        <f t="shared" si="1"/>
        <v>304</v>
      </c>
      <c r="C21" s="16">
        <f t="shared" si="0"/>
        <v>48</v>
      </c>
      <c r="D21" s="99">
        <v>3</v>
      </c>
      <c r="E21" s="88">
        <v>4</v>
      </c>
      <c r="F21" s="98"/>
      <c r="G21" s="100"/>
      <c r="H21" s="103" t="s">
        <v>8</v>
      </c>
      <c r="I21" s="104"/>
      <c r="J21" s="105"/>
    </row>
    <row r="22" spans="1:10" s="106" customFormat="1" ht="14.25">
      <c r="A22" s="102"/>
      <c r="B22" s="102">
        <f t="shared" si="1"/>
        <v>404</v>
      </c>
      <c r="C22" s="16">
        <f t="shared" si="0"/>
        <v>70</v>
      </c>
      <c r="D22" s="99">
        <v>4</v>
      </c>
      <c r="E22" s="88">
        <v>4</v>
      </c>
      <c r="F22" s="98" t="s">
        <v>42</v>
      </c>
      <c r="G22" s="103"/>
      <c r="H22" s="103" t="s">
        <v>11</v>
      </c>
      <c r="I22" s="104"/>
      <c r="J22" s="105"/>
    </row>
    <row r="23" spans="1:10" s="106" customFormat="1" ht="14.25">
      <c r="A23" s="102"/>
      <c r="B23" s="102">
        <f t="shared" si="1"/>
        <v>105</v>
      </c>
      <c r="C23" s="16">
        <f t="shared" si="0"/>
        <v>5</v>
      </c>
      <c r="D23" s="99">
        <v>1</v>
      </c>
      <c r="E23" s="88">
        <v>5</v>
      </c>
      <c r="F23" s="98"/>
      <c r="G23" s="103"/>
      <c r="H23" s="103"/>
      <c r="I23" s="109"/>
      <c r="J23" s="105"/>
    </row>
    <row r="24" spans="1:10" s="106" customFormat="1" ht="14.25">
      <c r="A24" s="102"/>
      <c r="B24" s="102">
        <f t="shared" si="1"/>
        <v>205</v>
      </c>
      <c r="C24" s="16">
        <f t="shared" si="0"/>
        <v>27</v>
      </c>
      <c r="D24" s="99">
        <v>2</v>
      </c>
      <c r="E24" s="88">
        <v>5</v>
      </c>
      <c r="F24" s="98" t="s">
        <v>38</v>
      </c>
      <c r="G24" s="103"/>
      <c r="H24" s="103" t="s">
        <v>10</v>
      </c>
      <c r="I24" s="104"/>
      <c r="J24" s="105"/>
    </row>
    <row r="25" spans="1:10" s="106" customFormat="1" ht="14.25">
      <c r="A25" s="102"/>
      <c r="B25" s="102">
        <f t="shared" si="1"/>
        <v>305</v>
      </c>
      <c r="C25" s="16">
        <f t="shared" si="0"/>
        <v>49</v>
      </c>
      <c r="D25" s="99">
        <v>3</v>
      </c>
      <c r="E25" s="88">
        <v>5</v>
      </c>
      <c r="F25" s="98"/>
      <c r="G25" s="103"/>
      <c r="H25" s="103"/>
      <c r="I25" s="109"/>
      <c r="J25" s="105"/>
    </row>
    <row r="26" spans="1:10" s="106" customFormat="1" ht="14.25">
      <c r="A26" s="102"/>
      <c r="B26" s="102">
        <f t="shared" si="1"/>
        <v>405</v>
      </c>
      <c r="C26" s="16">
        <f t="shared" si="0"/>
        <v>71</v>
      </c>
      <c r="D26" s="99">
        <v>4</v>
      </c>
      <c r="E26" s="88">
        <v>5</v>
      </c>
      <c r="F26" s="98"/>
      <c r="G26" s="103"/>
      <c r="H26" s="103" t="s">
        <v>8</v>
      </c>
      <c r="I26" s="104"/>
      <c r="J26" s="105"/>
    </row>
    <row r="27" spans="1:10" s="106" customFormat="1" ht="14.25">
      <c r="A27" s="102"/>
      <c r="B27" s="102">
        <f t="shared" si="1"/>
        <v>106</v>
      </c>
      <c r="C27" s="16">
        <f t="shared" si="0"/>
        <v>6</v>
      </c>
      <c r="D27" s="99">
        <v>1</v>
      </c>
      <c r="E27" s="88">
        <v>6</v>
      </c>
      <c r="F27" s="98" t="s">
        <v>63</v>
      </c>
      <c r="G27" s="100"/>
      <c r="H27" s="103" t="s">
        <v>10</v>
      </c>
      <c r="I27" s="104"/>
      <c r="J27" s="105"/>
    </row>
    <row r="28" spans="1:10" s="106" customFormat="1" ht="14.25">
      <c r="A28" s="102"/>
      <c r="B28" s="102">
        <f t="shared" si="1"/>
        <v>206</v>
      </c>
      <c r="C28" s="16">
        <f t="shared" si="0"/>
        <v>28</v>
      </c>
      <c r="D28" s="99">
        <v>2</v>
      </c>
      <c r="E28" s="88">
        <v>6</v>
      </c>
      <c r="F28" s="98" t="s">
        <v>64</v>
      </c>
      <c r="G28" s="103"/>
      <c r="H28" s="103" t="s">
        <v>11</v>
      </c>
      <c r="I28" s="104"/>
      <c r="J28" s="105"/>
    </row>
    <row r="29" spans="1:10" s="106" customFormat="1" ht="14.25">
      <c r="A29" s="102"/>
      <c r="B29" s="102">
        <f t="shared" si="1"/>
        <v>306</v>
      </c>
      <c r="C29" s="16">
        <f t="shared" si="0"/>
        <v>50</v>
      </c>
      <c r="D29" s="99">
        <v>3</v>
      </c>
      <c r="E29" s="88">
        <v>6</v>
      </c>
      <c r="F29" s="98" t="s">
        <v>65</v>
      </c>
      <c r="G29" s="103"/>
      <c r="H29" s="103" t="s">
        <v>10</v>
      </c>
      <c r="I29" s="110"/>
      <c r="J29" s="105"/>
    </row>
    <row r="30" spans="1:10" s="106" customFormat="1" ht="14.25">
      <c r="A30" s="102"/>
      <c r="B30" s="102">
        <f t="shared" si="1"/>
        <v>406</v>
      </c>
      <c r="C30" s="16">
        <f t="shared" si="0"/>
        <v>72</v>
      </c>
      <c r="D30" s="99">
        <v>4</v>
      </c>
      <c r="E30" s="88">
        <v>6</v>
      </c>
      <c r="F30" s="98"/>
      <c r="G30" s="103"/>
      <c r="H30" s="103"/>
      <c r="I30" s="110"/>
      <c r="J30" s="105"/>
    </row>
    <row r="31" spans="1:10" s="106" customFormat="1" ht="14.25">
      <c r="A31" s="102"/>
      <c r="B31" s="102">
        <f t="shared" si="1"/>
        <v>107</v>
      </c>
      <c r="C31" s="16">
        <f t="shared" si="0"/>
        <v>7</v>
      </c>
      <c r="D31" s="99">
        <v>1</v>
      </c>
      <c r="E31" s="88">
        <v>7</v>
      </c>
      <c r="F31" s="98" t="s">
        <v>44</v>
      </c>
      <c r="G31" s="100"/>
      <c r="H31" s="103" t="s">
        <v>10</v>
      </c>
      <c r="I31" s="104"/>
      <c r="J31" s="105"/>
    </row>
    <row r="32" spans="1:10" s="106" customFormat="1" ht="14.25">
      <c r="A32" s="102"/>
      <c r="B32" s="102">
        <f t="shared" si="1"/>
        <v>207</v>
      </c>
      <c r="C32" s="16">
        <f t="shared" si="0"/>
        <v>29</v>
      </c>
      <c r="D32" s="99">
        <v>2</v>
      </c>
      <c r="E32" s="88">
        <v>7</v>
      </c>
      <c r="F32" s="98" t="s">
        <v>48</v>
      </c>
      <c r="G32" s="103"/>
      <c r="H32" s="103" t="s">
        <v>10</v>
      </c>
      <c r="I32" s="104"/>
      <c r="J32" s="105"/>
    </row>
    <row r="33" spans="1:10" s="106" customFormat="1" ht="14.25">
      <c r="A33" s="102"/>
      <c r="B33" s="102">
        <f t="shared" si="1"/>
        <v>307</v>
      </c>
      <c r="C33" s="16">
        <f t="shared" si="0"/>
        <v>51</v>
      </c>
      <c r="D33" s="99">
        <v>3</v>
      </c>
      <c r="E33" s="88">
        <v>7</v>
      </c>
      <c r="F33" s="98" t="s">
        <v>66</v>
      </c>
      <c r="G33" s="103"/>
      <c r="H33" s="103" t="s">
        <v>11</v>
      </c>
      <c r="I33" s="104"/>
      <c r="J33" s="105"/>
    </row>
    <row r="34" spans="1:10" s="106" customFormat="1" ht="14.25">
      <c r="A34" s="102"/>
      <c r="B34" s="102">
        <f t="shared" si="1"/>
        <v>407</v>
      </c>
      <c r="C34" s="16">
        <f t="shared" si="0"/>
        <v>73</v>
      </c>
      <c r="D34" s="99">
        <v>4</v>
      </c>
      <c r="E34" s="88">
        <v>7</v>
      </c>
      <c r="F34" s="98" t="s">
        <v>47</v>
      </c>
      <c r="G34" s="103"/>
      <c r="H34" s="103" t="s">
        <v>11</v>
      </c>
      <c r="I34" s="104"/>
      <c r="J34" s="105"/>
    </row>
    <row r="35" spans="1:10" s="106" customFormat="1" ht="14.25">
      <c r="A35" s="102"/>
      <c r="B35" s="102">
        <f t="shared" si="1"/>
        <v>108</v>
      </c>
      <c r="C35" s="16">
        <f t="shared" si="0"/>
        <v>8</v>
      </c>
      <c r="D35" s="99">
        <v>1</v>
      </c>
      <c r="E35" s="88">
        <v>8</v>
      </c>
      <c r="F35" s="98" t="s">
        <v>49</v>
      </c>
      <c r="G35" s="103"/>
      <c r="H35" s="103" t="s">
        <v>10</v>
      </c>
      <c r="I35" s="104"/>
      <c r="J35" s="105"/>
    </row>
    <row r="36" spans="1:10" s="106" customFormat="1" ht="14.25">
      <c r="A36" s="102"/>
      <c r="B36" s="102">
        <f t="shared" si="1"/>
        <v>208</v>
      </c>
      <c r="C36" s="16">
        <f t="shared" si="0"/>
        <v>30</v>
      </c>
      <c r="D36" s="99">
        <v>2</v>
      </c>
      <c r="E36" s="88">
        <v>8</v>
      </c>
      <c r="F36" s="98" t="s">
        <v>67</v>
      </c>
      <c r="G36" s="103"/>
      <c r="H36" s="103" t="s">
        <v>11</v>
      </c>
      <c r="I36" s="104"/>
      <c r="J36" s="105"/>
    </row>
    <row r="37" spans="1:10" s="106" customFormat="1" ht="14.25">
      <c r="A37" s="102"/>
      <c r="B37" s="102">
        <f t="shared" si="1"/>
        <v>308</v>
      </c>
      <c r="C37" s="16">
        <f t="shared" si="0"/>
        <v>52</v>
      </c>
      <c r="D37" s="99">
        <v>3</v>
      </c>
      <c r="E37" s="88">
        <v>8</v>
      </c>
      <c r="F37" s="98" t="s">
        <v>68</v>
      </c>
      <c r="G37" s="103"/>
      <c r="H37" s="103" t="s">
        <v>10</v>
      </c>
      <c r="I37" s="104"/>
      <c r="J37" s="105"/>
    </row>
    <row r="38" spans="1:10" s="106" customFormat="1" ht="14.25">
      <c r="A38" s="102"/>
      <c r="B38" s="102">
        <f t="shared" si="1"/>
        <v>408</v>
      </c>
      <c r="C38" s="16">
        <f t="shared" si="0"/>
        <v>74</v>
      </c>
      <c r="D38" s="99">
        <v>4</v>
      </c>
      <c r="E38" s="88">
        <v>8</v>
      </c>
      <c r="F38" s="98" t="s">
        <v>69</v>
      </c>
      <c r="G38" s="103"/>
      <c r="H38" s="103" t="s">
        <v>11</v>
      </c>
      <c r="I38" s="104"/>
      <c r="J38" s="105"/>
    </row>
    <row r="39" spans="1:10" s="106" customFormat="1" ht="14.25">
      <c r="A39" s="102"/>
      <c r="B39" s="102">
        <f t="shared" si="1"/>
        <v>109</v>
      </c>
      <c r="C39" s="16">
        <f aca="true" t="shared" si="2" ref="C39:C70">RANK(B39,$B$7:$B$164,1)</f>
        <v>9</v>
      </c>
      <c r="D39" s="99">
        <v>1</v>
      </c>
      <c r="E39" s="88">
        <v>9</v>
      </c>
      <c r="F39" s="98" t="s">
        <v>76</v>
      </c>
      <c r="G39" s="103"/>
      <c r="H39" s="103" t="s">
        <v>10</v>
      </c>
      <c r="I39" s="104"/>
      <c r="J39" s="105"/>
    </row>
    <row r="40" spans="1:10" s="106" customFormat="1" ht="14.25">
      <c r="A40" s="102"/>
      <c r="B40" s="102">
        <f t="shared" si="1"/>
        <v>209</v>
      </c>
      <c r="C40" s="16">
        <f t="shared" si="2"/>
        <v>31</v>
      </c>
      <c r="D40" s="99">
        <v>2</v>
      </c>
      <c r="E40" s="88">
        <v>9</v>
      </c>
      <c r="F40" s="98" t="s">
        <v>77</v>
      </c>
      <c r="G40" s="103"/>
      <c r="H40" s="103" t="s">
        <v>10</v>
      </c>
      <c r="I40" s="104"/>
      <c r="J40" s="105"/>
    </row>
    <row r="41" spans="1:10" s="106" customFormat="1" ht="14.25">
      <c r="A41" s="102"/>
      <c r="B41" s="102">
        <f t="shared" si="1"/>
        <v>309</v>
      </c>
      <c r="C41" s="16">
        <f t="shared" si="2"/>
        <v>53</v>
      </c>
      <c r="D41" s="99">
        <v>3</v>
      </c>
      <c r="E41" s="88">
        <v>9</v>
      </c>
      <c r="F41" s="98" t="s">
        <v>78</v>
      </c>
      <c r="G41" s="103"/>
      <c r="H41" s="103" t="s">
        <v>11</v>
      </c>
      <c r="I41" s="104"/>
      <c r="J41" s="105"/>
    </row>
    <row r="42" spans="1:10" s="106" customFormat="1" ht="14.25">
      <c r="A42" s="102"/>
      <c r="B42" s="102">
        <f t="shared" si="1"/>
        <v>409</v>
      </c>
      <c r="C42" s="16">
        <f t="shared" si="2"/>
        <v>75</v>
      </c>
      <c r="D42" s="99">
        <v>4</v>
      </c>
      <c r="E42" s="88">
        <v>9</v>
      </c>
      <c r="F42" s="98" t="s">
        <v>79</v>
      </c>
      <c r="G42" s="103"/>
      <c r="H42" s="103" t="s">
        <v>11</v>
      </c>
      <c r="I42" s="104"/>
      <c r="J42" s="105"/>
    </row>
    <row r="43" spans="1:16" s="106" customFormat="1" ht="14.25">
      <c r="A43" s="102"/>
      <c r="B43" s="102">
        <f t="shared" si="1"/>
        <v>110</v>
      </c>
      <c r="C43" s="16">
        <f t="shared" si="2"/>
        <v>10</v>
      </c>
      <c r="D43" s="99">
        <v>1</v>
      </c>
      <c r="E43" s="88">
        <v>10</v>
      </c>
      <c r="F43" s="98" t="s">
        <v>80</v>
      </c>
      <c r="G43" s="103"/>
      <c r="H43" s="103" t="s">
        <v>10</v>
      </c>
      <c r="I43" s="104"/>
      <c r="J43" s="105"/>
      <c r="P43" s="86" t="s">
        <v>8</v>
      </c>
    </row>
    <row r="44" spans="1:10" s="106" customFormat="1" ht="14.25">
      <c r="A44" s="102"/>
      <c r="B44" s="102">
        <f t="shared" si="1"/>
        <v>210</v>
      </c>
      <c r="C44" s="16">
        <f t="shared" si="2"/>
        <v>32</v>
      </c>
      <c r="D44" s="99">
        <v>2</v>
      </c>
      <c r="E44" s="88">
        <v>10</v>
      </c>
      <c r="F44" s="98" t="s">
        <v>39</v>
      </c>
      <c r="G44" s="103"/>
      <c r="H44" s="103" t="s">
        <v>10</v>
      </c>
      <c r="I44" s="104"/>
      <c r="J44" s="105"/>
    </row>
    <row r="45" spans="1:10" s="106" customFormat="1" ht="14.25">
      <c r="A45" s="102"/>
      <c r="B45" s="102">
        <f t="shared" si="1"/>
        <v>310</v>
      </c>
      <c r="C45" s="16">
        <f t="shared" si="2"/>
        <v>54</v>
      </c>
      <c r="D45" s="99">
        <v>3</v>
      </c>
      <c r="E45" s="88">
        <v>10</v>
      </c>
      <c r="F45" s="98" t="s">
        <v>81</v>
      </c>
      <c r="G45" s="103"/>
      <c r="H45" s="103" t="s">
        <v>11</v>
      </c>
      <c r="I45" s="104"/>
      <c r="J45" s="105"/>
    </row>
    <row r="46" spans="1:10" s="106" customFormat="1" ht="14.25">
      <c r="A46" s="102"/>
      <c r="B46" s="102">
        <f t="shared" si="1"/>
        <v>410</v>
      </c>
      <c r="C46" s="16">
        <f t="shared" si="2"/>
        <v>76</v>
      </c>
      <c r="D46" s="99">
        <v>4</v>
      </c>
      <c r="E46" s="88">
        <v>10</v>
      </c>
      <c r="F46" s="98" t="s">
        <v>102</v>
      </c>
      <c r="G46" s="103"/>
      <c r="H46" s="103" t="s">
        <v>10</v>
      </c>
      <c r="I46" s="104"/>
      <c r="J46" s="105"/>
    </row>
    <row r="47" spans="1:10" s="106" customFormat="1" ht="14.25">
      <c r="A47" s="102"/>
      <c r="B47" s="102">
        <f t="shared" si="1"/>
        <v>111</v>
      </c>
      <c r="C47" s="16">
        <f t="shared" si="2"/>
        <v>11</v>
      </c>
      <c r="D47" s="99">
        <v>1</v>
      </c>
      <c r="E47" s="88">
        <v>11</v>
      </c>
      <c r="F47" s="98" t="s">
        <v>70</v>
      </c>
      <c r="G47" s="103"/>
      <c r="H47" s="103" t="s">
        <v>11</v>
      </c>
      <c r="I47" s="104"/>
      <c r="J47" s="105"/>
    </row>
    <row r="48" spans="1:10" s="106" customFormat="1" ht="14.25">
      <c r="A48" s="102"/>
      <c r="B48" s="102">
        <f t="shared" si="1"/>
        <v>211</v>
      </c>
      <c r="C48" s="16">
        <f t="shared" si="2"/>
        <v>33</v>
      </c>
      <c r="D48" s="99">
        <v>2</v>
      </c>
      <c r="E48" s="88">
        <v>11</v>
      </c>
      <c r="F48" s="98" t="s">
        <v>71</v>
      </c>
      <c r="G48" s="103"/>
      <c r="H48" s="103" t="s">
        <v>11</v>
      </c>
      <c r="I48" s="104"/>
      <c r="J48" s="105"/>
    </row>
    <row r="49" spans="1:10" s="106" customFormat="1" ht="14.25">
      <c r="A49" s="102"/>
      <c r="B49" s="102">
        <f t="shared" si="1"/>
        <v>311</v>
      </c>
      <c r="C49" s="16">
        <f t="shared" si="2"/>
        <v>55</v>
      </c>
      <c r="D49" s="99">
        <v>3</v>
      </c>
      <c r="E49" s="88">
        <v>11</v>
      </c>
      <c r="F49" s="98" t="s">
        <v>72</v>
      </c>
      <c r="G49" s="103"/>
      <c r="H49" s="103" t="s">
        <v>10</v>
      </c>
      <c r="I49" s="104"/>
      <c r="J49" s="105"/>
    </row>
    <row r="50" spans="1:10" s="106" customFormat="1" ht="14.25">
      <c r="A50" s="102"/>
      <c r="B50" s="102">
        <f t="shared" si="1"/>
        <v>411</v>
      </c>
      <c r="C50" s="16">
        <f t="shared" si="2"/>
        <v>77</v>
      </c>
      <c r="D50" s="99">
        <v>4</v>
      </c>
      <c r="E50" s="88">
        <v>11</v>
      </c>
      <c r="F50" s="98" t="s">
        <v>46</v>
      </c>
      <c r="G50" s="103"/>
      <c r="H50" s="103" t="s">
        <v>10</v>
      </c>
      <c r="I50" s="104"/>
      <c r="J50" s="105"/>
    </row>
    <row r="51" spans="1:10" s="106" customFormat="1" ht="14.25">
      <c r="A51" s="102"/>
      <c r="B51" s="102">
        <f t="shared" si="1"/>
        <v>112</v>
      </c>
      <c r="C51" s="16">
        <f t="shared" si="2"/>
        <v>12</v>
      </c>
      <c r="D51" s="99">
        <v>1</v>
      </c>
      <c r="E51" s="88">
        <v>12</v>
      </c>
      <c r="F51" s="98" t="s">
        <v>82</v>
      </c>
      <c r="G51" s="103"/>
      <c r="H51" s="103" t="s">
        <v>10</v>
      </c>
      <c r="I51" s="104"/>
      <c r="J51" s="105"/>
    </row>
    <row r="52" spans="1:10" s="106" customFormat="1" ht="14.25">
      <c r="A52" s="102"/>
      <c r="B52" s="102">
        <f t="shared" si="1"/>
        <v>212</v>
      </c>
      <c r="C52" s="16">
        <f t="shared" si="2"/>
        <v>34</v>
      </c>
      <c r="D52" s="99">
        <v>2</v>
      </c>
      <c r="E52" s="88">
        <v>12</v>
      </c>
      <c r="F52" s="98" t="s">
        <v>83</v>
      </c>
      <c r="G52" s="103"/>
      <c r="H52" s="103" t="s">
        <v>10</v>
      </c>
      <c r="I52" s="104"/>
      <c r="J52" s="105"/>
    </row>
    <row r="53" spans="1:10" s="106" customFormat="1" ht="14.25">
      <c r="A53" s="102"/>
      <c r="B53" s="102">
        <f t="shared" si="1"/>
        <v>312</v>
      </c>
      <c r="C53" s="16">
        <f t="shared" si="2"/>
        <v>56</v>
      </c>
      <c r="D53" s="99">
        <v>3</v>
      </c>
      <c r="E53" s="88">
        <v>12</v>
      </c>
      <c r="F53" s="98" t="s">
        <v>84</v>
      </c>
      <c r="G53" s="103"/>
      <c r="H53" s="103" t="s">
        <v>11</v>
      </c>
      <c r="I53" s="111"/>
      <c r="J53" s="105"/>
    </row>
    <row r="54" spans="1:10" s="106" customFormat="1" ht="14.25">
      <c r="A54" s="102"/>
      <c r="B54" s="102">
        <f t="shared" si="1"/>
        <v>412</v>
      </c>
      <c r="C54" s="16">
        <f t="shared" si="2"/>
        <v>78</v>
      </c>
      <c r="D54" s="99">
        <v>4</v>
      </c>
      <c r="E54" s="88">
        <v>12</v>
      </c>
      <c r="F54" s="98" t="s">
        <v>85</v>
      </c>
      <c r="G54" s="103"/>
      <c r="H54" s="103" t="s">
        <v>11</v>
      </c>
      <c r="I54" s="104"/>
      <c r="J54" s="105"/>
    </row>
    <row r="55" spans="1:10" s="106" customFormat="1" ht="14.25">
      <c r="A55" s="102"/>
      <c r="B55" s="102">
        <f t="shared" si="1"/>
        <v>113</v>
      </c>
      <c r="C55" s="16">
        <f t="shared" si="2"/>
        <v>13</v>
      </c>
      <c r="D55" s="99">
        <v>1</v>
      </c>
      <c r="E55" s="88">
        <v>13</v>
      </c>
      <c r="F55" s="98" t="s">
        <v>86</v>
      </c>
      <c r="G55" s="103"/>
      <c r="H55" s="103" t="s">
        <v>10</v>
      </c>
      <c r="I55" s="104"/>
      <c r="J55" s="105"/>
    </row>
    <row r="56" spans="1:10" s="106" customFormat="1" ht="14.25">
      <c r="A56" s="102"/>
      <c r="B56" s="102">
        <f t="shared" si="1"/>
        <v>213</v>
      </c>
      <c r="C56" s="16">
        <f t="shared" si="2"/>
        <v>35</v>
      </c>
      <c r="D56" s="99">
        <v>2</v>
      </c>
      <c r="E56" s="88">
        <v>13</v>
      </c>
      <c r="F56" s="98" t="s">
        <v>87</v>
      </c>
      <c r="G56" s="103"/>
      <c r="H56" s="103" t="s">
        <v>10</v>
      </c>
      <c r="I56" s="104"/>
      <c r="J56" s="105"/>
    </row>
    <row r="57" spans="1:10" s="106" customFormat="1" ht="14.25">
      <c r="A57" s="102"/>
      <c r="B57" s="102">
        <f t="shared" si="1"/>
        <v>313</v>
      </c>
      <c r="C57" s="16">
        <f t="shared" si="2"/>
        <v>57</v>
      </c>
      <c r="D57" s="99">
        <v>3</v>
      </c>
      <c r="E57" s="88">
        <v>13</v>
      </c>
      <c r="F57" s="98" t="s">
        <v>88</v>
      </c>
      <c r="G57" s="103"/>
      <c r="H57" s="103" t="s">
        <v>11</v>
      </c>
      <c r="I57" s="104"/>
      <c r="J57" s="105"/>
    </row>
    <row r="58" spans="1:10" s="106" customFormat="1" ht="14.25">
      <c r="A58" s="102"/>
      <c r="B58" s="102">
        <f t="shared" si="1"/>
        <v>413</v>
      </c>
      <c r="C58" s="16">
        <f t="shared" si="2"/>
        <v>79</v>
      </c>
      <c r="D58" s="99">
        <v>4</v>
      </c>
      <c r="E58" s="88">
        <v>13</v>
      </c>
      <c r="F58" s="98" t="s">
        <v>89</v>
      </c>
      <c r="G58" s="103"/>
      <c r="H58" s="103" t="s">
        <v>11</v>
      </c>
      <c r="I58" s="104"/>
      <c r="J58" s="105"/>
    </row>
    <row r="59" spans="1:10" s="106" customFormat="1" ht="14.25">
      <c r="A59" s="102"/>
      <c r="B59" s="102">
        <f t="shared" si="1"/>
        <v>114</v>
      </c>
      <c r="C59" s="16">
        <f t="shared" si="2"/>
        <v>14</v>
      </c>
      <c r="D59" s="99">
        <v>1</v>
      </c>
      <c r="E59" s="88">
        <v>14</v>
      </c>
      <c r="F59" s="98"/>
      <c r="G59" s="103"/>
      <c r="H59" s="103" t="s">
        <v>8</v>
      </c>
      <c r="I59" s="104"/>
      <c r="J59" s="105"/>
    </row>
    <row r="60" spans="1:10" s="106" customFormat="1" ht="14.25">
      <c r="A60" s="102"/>
      <c r="B60" s="102">
        <f t="shared" si="1"/>
        <v>214</v>
      </c>
      <c r="C60" s="16">
        <f t="shared" si="2"/>
        <v>36</v>
      </c>
      <c r="D60" s="99">
        <v>2</v>
      </c>
      <c r="E60" s="88">
        <v>14</v>
      </c>
      <c r="F60" s="98" t="s">
        <v>94</v>
      </c>
      <c r="G60" s="103"/>
      <c r="H60" s="103" t="s">
        <v>10</v>
      </c>
      <c r="I60" s="112"/>
      <c r="J60" s="105"/>
    </row>
    <row r="61" spans="1:10" s="106" customFormat="1" ht="14.25">
      <c r="A61" s="102"/>
      <c r="B61" s="102">
        <f t="shared" si="1"/>
        <v>314</v>
      </c>
      <c r="C61" s="16">
        <f t="shared" si="2"/>
        <v>58</v>
      </c>
      <c r="D61" s="99">
        <v>3</v>
      </c>
      <c r="E61" s="88">
        <v>14</v>
      </c>
      <c r="F61" s="98"/>
      <c r="G61" s="103"/>
      <c r="H61" s="103" t="s">
        <v>8</v>
      </c>
      <c r="I61" s="104"/>
      <c r="J61" s="105"/>
    </row>
    <row r="62" spans="1:10" s="106" customFormat="1" ht="14.25">
      <c r="A62" s="102"/>
      <c r="B62" s="102">
        <f t="shared" si="1"/>
        <v>414</v>
      </c>
      <c r="C62" s="16">
        <f t="shared" si="2"/>
        <v>80</v>
      </c>
      <c r="D62" s="99">
        <v>4</v>
      </c>
      <c r="E62" s="88">
        <v>14</v>
      </c>
      <c r="F62" s="98" t="s">
        <v>95</v>
      </c>
      <c r="G62" s="103"/>
      <c r="H62" s="103" t="s">
        <v>11</v>
      </c>
      <c r="I62" s="104"/>
      <c r="J62" s="105"/>
    </row>
    <row r="63" spans="1:10" s="106" customFormat="1" ht="14.25">
      <c r="A63" s="102"/>
      <c r="B63" s="102">
        <f t="shared" si="1"/>
        <v>115</v>
      </c>
      <c r="C63" s="16">
        <f t="shared" si="2"/>
        <v>15</v>
      </c>
      <c r="D63" s="99">
        <v>1</v>
      </c>
      <c r="E63" s="88">
        <v>15</v>
      </c>
      <c r="F63" s="98" t="s">
        <v>90</v>
      </c>
      <c r="G63" s="103"/>
      <c r="H63" s="103" t="s">
        <v>10</v>
      </c>
      <c r="I63" s="104"/>
      <c r="J63" s="105"/>
    </row>
    <row r="64" spans="1:10" s="106" customFormat="1" ht="14.25">
      <c r="A64" s="102"/>
      <c r="B64" s="102">
        <f t="shared" si="1"/>
        <v>215</v>
      </c>
      <c r="C64" s="16">
        <f t="shared" si="2"/>
        <v>37</v>
      </c>
      <c r="D64" s="99">
        <v>2</v>
      </c>
      <c r="E64" s="88">
        <v>15</v>
      </c>
      <c r="F64" s="98" t="s">
        <v>91</v>
      </c>
      <c r="G64" s="103"/>
      <c r="H64" s="103" t="s">
        <v>10</v>
      </c>
      <c r="I64" s="104"/>
      <c r="J64" s="105"/>
    </row>
    <row r="65" spans="1:10" s="106" customFormat="1" ht="14.25">
      <c r="A65" s="102"/>
      <c r="B65" s="102">
        <f t="shared" si="1"/>
        <v>315</v>
      </c>
      <c r="C65" s="16">
        <f t="shared" si="2"/>
        <v>59</v>
      </c>
      <c r="D65" s="99">
        <v>3</v>
      </c>
      <c r="E65" s="88">
        <v>15</v>
      </c>
      <c r="F65" s="98" t="s">
        <v>92</v>
      </c>
      <c r="G65" s="103"/>
      <c r="H65" s="103" t="s">
        <v>11</v>
      </c>
      <c r="I65" s="104"/>
      <c r="J65" s="105"/>
    </row>
    <row r="66" spans="1:10" s="106" customFormat="1" ht="14.25">
      <c r="A66" s="102"/>
      <c r="B66" s="102">
        <f t="shared" si="1"/>
        <v>415</v>
      </c>
      <c r="C66" s="16">
        <f t="shared" si="2"/>
        <v>81</v>
      </c>
      <c r="D66" s="99">
        <v>4</v>
      </c>
      <c r="E66" s="88">
        <v>15</v>
      </c>
      <c r="F66" s="98" t="s">
        <v>93</v>
      </c>
      <c r="G66" s="103"/>
      <c r="H66" s="103" t="s">
        <v>11</v>
      </c>
      <c r="I66" s="104"/>
      <c r="J66" s="105"/>
    </row>
    <row r="67" spans="1:10" s="106" customFormat="1" ht="14.25">
      <c r="A67" s="102"/>
      <c r="B67" s="102">
        <f t="shared" si="1"/>
        <v>116</v>
      </c>
      <c r="C67" s="16">
        <f t="shared" si="2"/>
        <v>16</v>
      </c>
      <c r="D67" s="99">
        <v>1</v>
      </c>
      <c r="E67" s="88">
        <v>16</v>
      </c>
      <c r="F67" s="98" t="s">
        <v>103</v>
      </c>
      <c r="G67" s="103"/>
      <c r="H67" s="103" t="s">
        <v>11</v>
      </c>
      <c r="I67" s="104"/>
      <c r="J67" s="105"/>
    </row>
    <row r="68" spans="1:10" s="106" customFormat="1" ht="14.25">
      <c r="A68" s="102"/>
      <c r="B68" s="102">
        <f t="shared" si="1"/>
        <v>216</v>
      </c>
      <c r="C68" s="16">
        <f t="shared" si="2"/>
        <v>38</v>
      </c>
      <c r="D68" s="99">
        <v>2</v>
      </c>
      <c r="E68" s="88">
        <v>16</v>
      </c>
      <c r="F68" s="98" t="s">
        <v>73</v>
      </c>
      <c r="G68" s="103"/>
      <c r="H68" s="103" t="s">
        <v>10</v>
      </c>
      <c r="J68" s="105"/>
    </row>
    <row r="69" spans="1:15" s="106" customFormat="1" ht="14.25">
      <c r="A69" s="102"/>
      <c r="B69" s="102">
        <f t="shared" si="1"/>
        <v>316</v>
      </c>
      <c r="C69" s="16">
        <f t="shared" si="2"/>
        <v>60</v>
      </c>
      <c r="D69" s="99">
        <v>3</v>
      </c>
      <c r="E69" s="88">
        <v>16</v>
      </c>
      <c r="F69" s="98" t="s">
        <v>74</v>
      </c>
      <c r="G69" s="103"/>
      <c r="H69" s="103" t="s">
        <v>11</v>
      </c>
      <c r="I69" s="104"/>
      <c r="J69" s="105"/>
      <c r="O69" s="115"/>
    </row>
    <row r="70" spans="1:15" s="106" customFormat="1" ht="14.25">
      <c r="A70" s="102"/>
      <c r="B70" s="102">
        <f t="shared" si="1"/>
        <v>416</v>
      </c>
      <c r="C70" s="16">
        <f t="shared" si="2"/>
        <v>82</v>
      </c>
      <c r="D70" s="99">
        <v>4</v>
      </c>
      <c r="E70" s="88">
        <v>16</v>
      </c>
      <c r="F70" s="98" t="s">
        <v>75</v>
      </c>
      <c r="G70" s="103"/>
      <c r="H70" s="103" t="s">
        <v>11</v>
      </c>
      <c r="I70" s="104"/>
      <c r="J70" s="105"/>
      <c r="O70"/>
    </row>
    <row r="71" spans="2:15" s="106" customFormat="1" ht="15" thickBot="1">
      <c r="B71" s="102">
        <f t="shared" si="1"/>
        <v>117</v>
      </c>
      <c r="C71" s="16">
        <f aca="true" t="shared" si="3" ref="C71:C94">RANK(B71,$B$7:$B$164,1)</f>
        <v>17</v>
      </c>
      <c r="D71" s="108">
        <v>1</v>
      </c>
      <c r="E71" s="88">
        <v>17</v>
      </c>
      <c r="F71" s="98" t="s">
        <v>96</v>
      </c>
      <c r="G71" s="103"/>
      <c r="H71" s="103" t="s">
        <v>10</v>
      </c>
      <c r="I71" s="104"/>
      <c r="J71" s="113"/>
      <c r="O71" s="115"/>
    </row>
    <row r="72" spans="2:15" s="106" customFormat="1" ht="14.25">
      <c r="B72" s="102">
        <f aca="true" t="shared" si="4" ref="B72:B82">(D72*100)+E72</f>
        <v>217</v>
      </c>
      <c r="C72" s="16">
        <f t="shared" si="3"/>
        <v>39</v>
      </c>
      <c r="D72" s="108">
        <v>2</v>
      </c>
      <c r="E72" s="88">
        <v>17</v>
      </c>
      <c r="F72" s="98" t="s">
        <v>40</v>
      </c>
      <c r="G72" s="103"/>
      <c r="H72" s="103" t="s">
        <v>10</v>
      </c>
      <c r="I72" s="104"/>
      <c r="O72"/>
    </row>
    <row r="73" spans="2:15" s="106" customFormat="1" ht="14.25">
      <c r="B73" s="102">
        <f t="shared" si="4"/>
        <v>317</v>
      </c>
      <c r="C73" s="16">
        <f t="shared" si="3"/>
        <v>61</v>
      </c>
      <c r="D73" s="108">
        <v>3</v>
      </c>
      <c r="E73" s="88">
        <v>17</v>
      </c>
      <c r="F73" s="98" t="s">
        <v>97</v>
      </c>
      <c r="G73" s="103"/>
      <c r="H73" s="103" t="s">
        <v>11</v>
      </c>
      <c r="I73" s="104"/>
      <c r="O73" s="115"/>
    </row>
    <row r="74" spans="2:15" s="106" customFormat="1" ht="14.25">
      <c r="B74" s="102">
        <f t="shared" si="4"/>
        <v>417</v>
      </c>
      <c r="C74" s="16">
        <f t="shared" si="3"/>
        <v>83</v>
      </c>
      <c r="D74" s="108">
        <v>4</v>
      </c>
      <c r="E74" s="88">
        <v>17</v>
      </c>
      <c r="F74" s="98" t="s">
        <v>37</v>
      </c>
      <c r="G74" s="103"/>
      <c r="H74" s="103" t="s">
        <v>11</v>
      </c>
      <c r="I74" s="104"/>
      <c r="O74"/>
    </row>
    <row r="75" spans="2:15" s="106" customFormat="1" ht="14.25">
      <c r="B75" s="102">
        <f t="shared" si="4"/>
        <v>118</v>
      </c>
      <c r="C75" s="16">
        <f t="shared" si="3"/>
        <v>18</v>
      </c>
      <c r="D75" s="108">
        <v>1</v>
      </c>
      <c r="E75" s="88">
        <v>18</v>
      </c>
      <c r="F75" s="98" t="s">
        <v>50</v>
      </c>
      <c r="G75" s="103"/>
      <c r="H75" s="101" t="s">
        <v>10</v>
      </c>
      <c r="I75" s="104"/>
      <c r="O75" s="115"/>
    </row>
    <row r="76" spans="2:15" s="106" customFormat="1" ht="14.25">
      <c r="B76" s="102">
        <f t="shared" si="4"/>
        <v>218</v>
      </c>
      <c r="C76" s="16">
        <f t="shared" si="3"/>
        <v>40</v>
      </c>
      <c r="D76" s="108">
        <v>2</v>
      </c>
      <c r="E76" s="88">
        <v>18</v>
      </c>
      <c r="F76" s="98"/>
      <c r="G76" s="100"/>
      <c r="H76" s="103"/>
      <c r="I76" s="104"/>
      <c r="O76"/>
    </row>
    <row r="77" spans="2:15" s="106" customFormat="1" ht="14.25">
      <c r="B77" s="102">
        <f t="shared" si="4"/>
        <v>318</v>
      </c>
      <c r="C77" s="16">
        <f t="shared" si="3"/>
        <v>62</v>
      </c>
      <c r="D77" s="108">
        <v>3</v>
      </c>
      <c r="E77" s="88">
        <v>18</v>
      </c>
      <c r="F77" s="98" t="s">
        <v>41</v>
      </c>
      <c r="G77" s="103"/>
      <c r="H77" s="103" t="s">
        <v>10</v>
      </c>
      <c r="I77" s="104"/>
      <c r="O77" s="115"/>
    </row>
    <row r="78" spans="2:15" s="106" customFormat="1" ht="14.25">
      <c r="B78" s="102">
        <f t="shared" si="4"/>
        <v>418</v>
      </c>
      <c r="C78" s="16">
        <f t="shared" si="3"/>
        <v>84</v>
      </c>
      <c r="D78" s="108">
        <v>4</v>
      </c>
      <c r="E78" s="88">
        <v>18</v>
      </c>
      <c r="F78" s="98" t="s">
        <v>98</v>
      </c>
      <c r="G78" s="100"/>
      <c r="H78" s="103" t="s">
        <v>11</v>
      </c>
      <c r="I78" s="104"/>
      <c r="O78"/>
    </row>
    <row r="79" spans="2:15" s="106" customFormat="1" ht="14.25">
      <c r="B79" s="102">
        <f t="shared" si="4"/>
        <v>119</v>
      </c>
      <c r="C79" s="16">
        <f t="shared" si="3"/>
        <v>19</v>
      </c>
      <c r="D79" s="108">
        <v>1</v>
      </c>
      <c r="E79" s="88">
        <v>19</v>
      </c>
      <c r="F79" s="98"/>
      <c r="G79" s="103"/>
      <c r="H79" s="103"/>
      <c r="I79" s="104"/>
      <c r="O79" s="115"/>
    </row>
    <row r="80" spans="2:15" s="106" customFormat="1" ht="14.25">
      <c r="B80" s="102">
        <f t="shared" si="4"/>
        <v>219</v>
      </c>
      <c r="C80" s="16">
        <f t="shared" si="3"/>
        <v>41</v>
      </c>
      <c r="D80" s="108">
        <v>2</v>
      </c>
      <c r="E80" s="88">
        <v>19</v>
      </c>
      <c r="F80" s="98"/>
      <c r="G80" s="103"/>
      <c r="H80" s="103"/>
      <c r="I80" s="104"/>
      <c r="O80"/>
    </row>
    <row r="81" spans="2:15" s="106" customFormat="1" ht="14.25">
      <c r="B81" s="102">
        <f t="shared" si="4"/>
        <v>319</v>
      </c>
      <c r="C81" s="16">
        <f t="shared" si="3"/>
        <v>63</v>
      </c>
      <c r="D81" s="108">
        <v>3</v>
      </c>
      <c r="E81" s="88">
        <v>19</v>
      </c>
      <c r="F81" s="98"/>
      <c r="G81" s="103"/>
      <c r="H81" s="103"/>
      <c r="I81" s="104"/>
      <c r="O81" s="115"/>
    </row>
    <row r="82" spans="2:16" s="106" customFormat="1" ht="14.25">
      <c r="B82" s="102">
        <f t="shared" si="4"/>
        <v>419</v>
      </c>
      <c r="C82" s="16">
        <f t="shared" si="3"/>
        <v>85</v>
      </c>
      <c r="D82" s="108">
        <v>4</v>
      </c>
      <c r="E82" s="88">
        <v>19</v>
      </c>
      <c r="F82" s="98"/>
      <c r="G82" s="103"/>
      <c r="H82" s="103"/>
      <c r="I82" s="104"/>
      <c r="O82"/>
      <c r="P82" s="116"/>
    </row>
    <row r="83" spans="2:16" s="106" customFormat="1" ht="14.25">
      <c r="B83" s="102">
        <f>(D83*100)+E83</f>
        <v>120</v>
      </c>
      <c r="C83" s="16">
        <f t="shared" si="3"/>
        <v>20</v>
      </c>
      <c r="D83" s="108">
        <v>1</v>
      </c>
      <c r="E83" s="88">
        <v>20</v>
      </c>
      <c r="F83" s="98"/>
      <c r="G83" s="103"/>
      <c r="H83" s="103"/>
      <c r="I83" s="104"/>
      <c r="O83" s="115"/>
      <c r="P83" s="116"/>
    </row>
    <row r="84" spans="2:16" s="106" customFormat="1" ht="14.25">
      <c r="B84" s="102">
        <f>(D84*100)+E84</f>
        <v>220</v>
      </c>
      <c r="C84" s="16">
        <f t="shared" si="3"/>
        <v>42</v>
      </c>
      <c r="D84" s="108">
        <v>2</v>
      </c>
      <c r="E84" s="88">
        <v>20</v>
      </c>
      <c r="F84" s="98"/>
      <c r="G84" s="103"/>
      <c r="H84" s="103"/>
      <c r="I84" s="104"/>
      <c r="P84" s="116"/>
    </row>
    <row r="85" spans="2:9" s="106" customFormat="1" ht="14.25">
      <c r="B85" s="102">
        <f>(D85*100)+E85</f>
        <v>320</v>
      </c>
      <c r="C85" s="16">
        <f t="shared" si="3"/>
        <v>64</v>
      </c>
      <c r="D85" s="108">
        <v>3</v>
      </c>
      <c r="E85" s="88">
        <v>20</v>
      </c>
      <c r="F85" s="98"/>
      <c r="G85" s="103"/>
      <c r="H85" s="103"/>
      <c r="I85" s="104"/>
    </row>
    <row r="86" spans="2:10" s="106" customFormat="1" ht="14.25">
      <c r="B86" s="102">
        <f>(D86*100)+E86</f>
        <v>420</v>
      </c>
      <c r="C86" s="16">
        <f t="shared" si="3"/>
        <v>86</v>
      </c>
      <c r="D86" s="108">
        <v>4</v>
      </c>
      <c r="E86" s="88">
        <v>20</v>
      </c>
      <c r="F86" s="98"/>
      <c r="G86" s="103"/>
      <c r="H86" s="103"/>
      <c r="I86" s="104"/>
      <c r="J86" s="114"/>
    </row>
    <row r="87" spans="2:16" s="106" customFormat="1" ht="14.25">
      <c r="B87" s="102">
        <f>(D87*100)+E87</f>
        <v>121</v>
      </c>
      <c r="C87" s="16">
        <f t="shared" si="3"/>
        <v>21</v>
      </c>
      <c r="D87" s="108">
        <v>1</v>
      </c>
      <c r="E87" s="88">
        <v>21</v>
      </c>
      <c r="F87" s="98"/>
      <c r="G87" s="103"/>
      <c r="H87" s="103"/>
      <c r="I87" s="104"/>
      <c r="O87" s="115"/>
      <c r="P87" s="116"/>
    </row>
    <row r="88" spans="2:16" s="106" customFormat="1" ht="14.25">
      <c r="B88" s="102">
        <f>(D88*100)+E88</f>
        <v>221</v>
      </c>
      <c r="C88" s="16">
        <f t="shared" si="3"/>
        <v>43</v>
      </c>
      <c r="D88" s="108">
        <v>2</v>
      </c>
      <c r="E88" s="88">
        <v>21</v>
      </c>
      <c r="F88" s="98"/>
      <c r="G88" s="103"/>
      <c r="H88" s="103"/>
      <c r="I88" s="104"/>
      <c r="P88" s="116"/>
    </row>
    <row r="89" spans="2:9" s="106" customFormat="1" ht="14.25">
      <c r="B89" s="102">
        <f>(D89*100)+E89</f>
        <v>321</v>
      </c>
      <c r="C89" s="16">
        <f t="shared" si="3"/>
        <v>65</v>
      </c>
      <c r="D89" s="108">
        <v>3</v>
      </c>
      <c r="E89" s="88">
        <v>21</v>
      </c>
      <c r="F89" s="98"/>
      <c r="G89" s="103"/>
      <c r="H89" s="103"/>
      <c r="I89" s="104"/>
    </row>
    <row r="90" spans="2:10" s="106" customFormat="1" ht="14.25">
      <c r="B90" s="102">
        <f>(D90*100)+E90</f>
        <v>421</v>
      </c>
      <c r="C90" s="16">
        <f t="shared" si="3"/>
        <v>87</v>
      </c>
      <c r="D90" s="108">
        <v>4</v>
      </c>
      <c r="E90" s="88">
        <v>21</v>
      </c>
      <c r="F90" s="98"/>
      <c r="G90" s="103"/>
      <c r="H90" s="103"/>
      <c r="I90" s="104"/>
      <c r="J90" s="114"/>
    </row>
    <row r="91" spans="2:16" s="106" customFormat="1" ht="14.25">
      <c r="B91" s="102">
        <f>(D91*100)+E91</f>
        <v>122</v>
      </c>
      <c r="C91" s="16">
        <f t="shared" si="3"/>
        <v>22</v>
      </c>
      <c r="D91" s="108">
        <v>1</v>
      </c>
      <c r="E91" s="88">
        <v>22</v>
      </c>
      <c r="F91" s="98"/>
      <c r="G91" s="103"/>
      <c r="H91" s="103"/>
      <c r="I91" s="104"/>
      <c r="O91" s="115"/>
      <c r="P91" s="116"/>
    </row>
    <row r="92" spans="2:16" s="106" customFormat="1" ht="14.25">
      <c r="B92" s="102">
        <f>(D92*100)+E92</f>
        <v>222</v>
      </c>
      <c r="C92" s="16">
        <f t="shared" si="3"/>
        <v>44</v>
      </c>
      <c r="D92" s="108">
        <v>2</v>
      </c>
      <c r="E92" s="88">
        <v>22</v>
      </c>
      <c r="F92" s="98"/>
      <c r="G92" s="103"/>
      <c r="H92" s="103"/>
      <c r="I92" s="104"/>
      <c r="P92" s="116"/>
    </row>
    <row r="93" spans="2:9" s="106" customFormat="1" ht="14.25">
      <c r="B93" s="102">
        <f>(D93*100)+E93</f>
        <v>322</v>
      </c>
      <c r="C93" s="16">
        <f t="shared" si="3"/>
        <v>66</v>
      </c>
      <c r="D93" s="108">
        <v>3</v>
      </c>
      <c r="E93" s="88">
        <v>22</v>
      </c>
      <c r="F93" s="98"/>
      <c r="G93" s="103"/>
      <c r="H93" s="103"/>
      <c r="I93" s="104"/>
    </row>
    <row r="94" spans="2:10" s="106" customFormat="1" ht="14.25">
      <c r="B94" s="102">
        <f>(D94*100)+E94</f>
        <v>422</v>
      </c>
      <c r="C94" s="16">
        <f t="shared" si="3"/>
        <v>88</v>
      </c>
      <c r="D94" s="108">
        <v>4</v>
      </c>
      <c r="E94" s="88">
        <v>22</v>
      </c>
      <c r="F94" s="117"/>
      <c r="G94" s="103"/>
      <c r="H94" s="103"/>
      <c r="I94" s="104"/>
      <c r="J94" s="114"/>
    </row>
  </sheetData>
  <sheetProtection/>
  <mergeCells count="2">
    <mergeCell ref="D1:I1"/>
    <mergeCell ref="D2:I2"/>
  </mergeCells>
  <printOptions/>
  <pageMargins left="0.25" right="0.25" top="0.75" bottom="0.75" header="0.3" footer="0.3"/>
  <pageSetup fitToHeight="0" fitToWidth="1"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PageLayoutView="0" workbookViewId="0" topLeftCell="A1">
      <selection activeCell="A3" sqref="A3"/>
    </sheetView>
  </sheetViews>
  <sheetFormatPr defaultColWidth="8.57421875" defaultRowHeight="15"/>
  <cols>
    <col min="1" max="1" width="5.57421875" style="20" customWidth="1"/>
    <col min="2" max="2" width="7.421875" style="20" customWidth="1"/>
    <col min="3" max="3" width="20.28125" style="20" customWidth="1"/>
    <col min="4" max="4" width="8.57421875" style="69" customWidth="1"/>
    <col min="5" max="19" width="6.57421875" style="20" customWidth="1"/>
    <col min="20" max="20" width="8.57421875" style="20" customWidth="1"/>
    <col min="21" max="21" width="8.140625" style="69" customWidth="1"/>
    <col min="22" max="22" width="7.8515625" style="69" customWidth="1"/>
    <col min="23" max="23" width="7.00390625" style="20" customWidth="1"/>
    <col min="24" max="16384" width="8.57421875" style="20" customWidth="1"/>
  </cols>
  <sheetData>
    <row r="1" spans="1:24" ht="23.25">
      <c r="A1" s="121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9"/>
    </row>
    <row r="2" spans="1:24" ht="18">
      <c r="A2" s="128" t="s">
        <v>111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21"/>
    </row>
    <row r="3" spans="1:24" ht="18" thickBot="1">
      <c r="A3" s="22"/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120"/>
      <c r="W3" s="21"/>
      <c r="X3" s="21"/>
    </row>
    <row r="4" spans="1:23" ht="19.5">
      <c r="A4" s="24" t="s">
        <v>12</v>
      </c>
      <c r="B4" s="25" t="s">
        <v>13</v>
      </c>
      <c r="C4" s="26" t="s">
        <v>9</v>
      </c>
      <c r="D4" s="27" t="s">
        <v>14</v>
      </c>
      <c r="E4" s="129" t="s">
        <v>15</v>
      </c>
      <c r="F4" s="129"/>
      <c r="G4" s="130"/>
      <c r="H4" s="131" t="s">
        <v>16</v>
      </c>
      <c r="I4" s="129"/>
      <c r="J4" s="130"/>
      <c r="K4" s="131" t="s">
        <v>17</v>
      </c>
      <c r="L4" s="129"/>
      <c r="M4" s="130"/>
      <c r="N4" s="131" t="s">
        <v>18</v>
      </c>
      <c r="O4" s="129"/>
      <c r="P4" s="130"/>
      <c r="Q4" s="131" t="s">
        <v>19</v>
      </c>
      <c r="R4" s="129"/>
      <c r="S4" s="130"/>
      <c r="T4" s="119" t="s">
        <v>20</v>
      </c>
      <c r="U4" s="28" t="s">
        <v>25</v>
      </c>
      <c r="V4" s="125" t="s">
        <v>23</v>
      </c>
      <c r="W4" s="127"/>
    </row>
    <row r="5" spans="1:23" ht="15.75" thickBot="1">
      <c r="A5" s="29"/>
      <c r="B5" s="30"/>
      <c r="C5" s="31"/>
      <c r="D5" s="32"/>
      <c r="E5" s="33" t="s">
        <v>22</v>
      </c>
      <c r="F5" s="34" t="s">
        <v>21</v>
      </c>
      <c r="G5" s="33" t="s">
        <v>20</v>
      </c>
      <c r="H5" s="35" t="s">
        <v>22</v>
      </c>
      <c r="I5" s="34" t="s">
        <v>21</v>
      </c>
      <c r="J5" s="33" t="s">
        <v>20</v>
      </c>
      <c r="K5" s="35" t="s">
        <v>22</v>
      </c>
      <c r="L5" s="34" t="s">
        <v>21</v>
      </c>
      <c r="M5" s="33" t="s">
        <v>20</v>
      </c>
      <c r="N5" s="35" t="s">
        <v>22</v>
      </c>
      <c r="O5" s="34" t="s">
        <v>21</v>
      </c>
      <c r="P5" s="33" t="s">
        <v>20</v>
      </c>
      <c r="Q5" s="35" t="s">
        <v>22</v>
      </c>
      <c r="R5" s="34" t="s">
        <v>21</v>
      </c>
      <c r="S5" s="33" t="s">
        <v>20</v>
      </c>
      <c r="T5" s="36" t="s">
        <v>8</v>
      </c>
      <c r="U5" s="37" t="s">
        <v>26</v>
      </c>
      <c r="V5" s="38" t="s">
        <v>27</v>
      </c>
      <c r="W5" s="40" t="s">
        <v>10</v>
      </c>
    </row>
    <row r="6" spans="1:23" s="41" customFormat="1" ht="15">
      <c r="A6" s="42"/>
      <c r="B6" s="43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</row>
    <row r="7" spans="1:23" s="41" customFormat="1" ht="15">
      <c r="A7" s="47">
        <v>3</v>
      </c>
      <c r="B7" s="48">
        <v>3</v>
      </c>
      <c r="C7" s="49" t="s">
        <v>60</v>
      </c>
      <c r="D7" s="50" t="s">
        <v>10</v>
      </c>
      <c r="E7" s="51">
        <v>37.01</v>
      </c>
      <c r="F7" s="52">
        <v>5</v>
      </c>
      <c r="G7" s="53">
        <v>42.01</v>
      </c>
      <c r="H7" s="51">
        <v>49.01</v>
      </c>
      <c r="I7" s="52">
        <v>8</v>
      </c>
      <c r="J7" s="53">
        <v>57.01</v>
      </c>
      <c r="K7" s="51">
        <v>44</v>
      </c>
      <c r="L7" s="52">
        <v>8</v>
      </c>
      <c r="M7" s="53">
        <v>52</v>
      </c>
      <c r="N7" s="51">
        <v>38.02</v>
      </c>
      <c r="O7" s="52">
        <v>6</v>
      </c>
      <c r="P7" s="53">
        <v>44.02</v>
      </c>
      <c r="Q7" s="51">
        <v>41.01</v>
      </c>
      <c r="R7" s="52">
        <v>8</v>
      </c>
      <c r="S7" s="53">
        <v>49.01</v>
      </c>
      <c r="T7" s="55">
        <v>244.04999999999998</v>
      </c>
      <c r="U7" s="56">
        <v>5</v>
      </c>
      <c r="V7" s="57">
        <v>1</v>
      </c>
      <c r="W7" s="59">
        <v>1</v>
      </c>
    </row>
    <row r="8" spans="1:23" s="41" customFormat="1" ht="15">
      <c r="A8" s="47">
        <v>3</v>
      </c>
      <c r="B8" s="48">
        <v>8</v>
      </c>
      <c r="C8" s="49" t="s">
        <v>68</v>
      </c>
      <c r="D8" s="50" t="s">
        <v>10</v>
      </c>
      <c r="E8" s="51">
        <v>37.01</v>
      </c>
      <c r="F8" s="52">
        <v>5</v>
      </c>
      <c r="G8" s="53">
        <v>42.01</v>
      </c>
      <c r="H8" s="51">
        <v>40.01</v>
      </c>
      <c r="I8" s="52">
        <v>6</v>
      </c>
      <c r="J8" s="53">
        <v>46.01</v>
      </c>
      <c r="K8" s="51">
        <v>45</v>
      </c>
      <c r="L8" s="52">
        <v>9</v>
      </c>
      <c r="M8" s="53">
        <v>54</v>
      </c>
      <c r="N8" s="51">
        <v>38</v>
      </c>
      <c r="O8" s="52">
        <v>6</v>
      </c>
      <c r="P8" s="53">
        <v>44</v>
      </c>
      <c r="Q8" s="51">
        <v>44</v>
      </c>
      <c r="R8" s="52">
        <v>7</v>
      </c>
      <c r="S8" s="53">
        <v>51</v>
      </c>
      <c r="T8" s="55">
        <v>237.01999999999998</v>
      </c>
      <c r="U8" s="56">
        <v>2</v>
      </c>
      <c r="V8" s="57">
        <v>3</v>
      </c>
      <c r="W8" s="59">
        <v>2</v>
      </c>
    </row>
    <row r="9" spans="1:23" s="41" customFormat="1" ht="15">
      <c r="A9" s="47">
        <v>2</v>
      </c>
      <c r="B9" s="48">
        <v>5</v>
      </c>
      <c r="C9" s="49" t="s">
        <v>38</v>
      </c>
      <c r="D9" s="50" t="s">
        <v>10</v>
      </c>
      <c r="E9" s="51">
        <v>29</v>
      </c>
      <c r="F9" s="52">
        <v>3</v>
      </c>
      <c r="G9" s="53">
        <v>32</v>
      </c>
      <c r="H9" s="51">
        <v>40.01</v>
      </c>
      <c r="I9" s="52">
        <v>7</v>
      </c>
      <c r="J9" s="53">
        <v>47.01</v>
      </c>
      <c r="K9" s="51">
        <v>48.02</v>
      </c>
      <c r="L9" s="52">
        <v>8</v>
      </c>
      <c r="M9" s="53">
        <v>56.02</v>
      </c>
      <c r="N9" s="51">
        <v>44.01</v>
      </c>
      <c r="O9" s="52">
        <v>7</v>
      </c>
      <c r="P9" s="53">
        <v>51.01</v>
      </c>
      <c r="Q9" s="51">
        <v>43.01</v>
      </c>
      <c r="R9" s="52">
        <v>7</v>
      </c>
      <c r="S9" s="53">
        <v>50.01</v>
      </c>
      <c r="T9" s="55">
        <v>236.04999999999998</v>
      </c>
      <c r="U9" s="56">
        <v>5</v>
      </c>
      <c r="V9" s="57">
        <v>4</v>
      </c>
      <c r="W9" s="59">
        <v>3</v>
      </c>
    </row>
    <row r="10" spans="1:23" s="41" customFormat="1" ht="15">
      <c r="A10" s="47">
        <v>1</v>
      </c>
      <c r="B10" s="48">
        <v>12</v>
      </c>
      <c r="C10" s="49" t="s">
        <v>82</v>
      </c>
      <c r="D10" s="50" t="s">
        <v>10</v>
      </c>
      <c r="E10" s="51">
        <v>29</v>
      </c>
      <c r="F10" s="52">
        <v>7</v>
      </c>
      <c r="G10" s="53">
        <v>36</v>
      </c>
      <c r="H10" s="51">
        <v>44</v>
      </c>
      <c r="I10" s="52">
        <v>7</v>
      </c>
      <c r="J10" s="53">
        <v>51</v>
      </c>
      <c r="K10" s="51">
        <v>41</v>
      </c>
      <c r="L10" s="52">
        <v>9</v>
      </c>
      <c r="M10" s="53">
        <v>50</v>
      </c>
      <c r="N10" s="51">
        <v>46.01</v>
      </c>
      <c r="O10" s="52">
        <v>8</v>
      </c>
      <c r="P10" s="53">
        <v>54.01</v>
      </c>
      <c r="Q10" s="51">
        <v>38.02</v>
      </c>
      <c r="R10" s="52">
        <v>4</v>
      </c>
      <c r="S10" s="53">
        <v>42.02</v>
      </c>
      <c r="T10" s="55">
        <v>233.03</v>
      </c>
      <c r="U10" s="56">
        <v>3</v>
      </c>
      <c r="V10" s="57">
        <v>5</v>
      </c>
      <c r="W10" s="59">
        <v>4</v>
      </c>
    </row>
    <row r="11" spans="1:23" s="41" customFormat="1" ht="15">
      <c r="A11" s="47">
        <v>1</v>
      </c>
      <c r="B11" s="48">
        <v>3</v>
      </c>
      <c r="C11" s="49" t="s">
        <v>58</v>
      </c>
      <c r="D11" s="50" t="s">
        <v>10</v>
      </c>
      <c r="E11" s="51">
        <v>23</v>
      </c>
      <c r="F11" s="52">
        <v>6</v>
      </c>
      <c r="G11" s="53">
        <v>29</v>
      </c>
      <c r="H11" s="51">
        <v>39</v>
      </c>
      <c r="I11" s="52">
        <v>6</v>
      </c>
      <c r="J11" s="53">
        <v>45</v>
      </c>
      <c r="K11" s="51">
        <v>44</v>
      </c>
      <c r="L11" s="52">
        <v>8</v>
      </c>
      <c r="M11" s="53">
        <v>52</v>
      </c>
      <c r="N11" s="51">
        <v>45</v>
      </c>
      <c r="O11" s="52">
        <v>7</v>
      </c>
      <c r="P11" s="53">
        <v>52</v>
      </c>
      <c r="Q11" s="51">
        <v>45.01</v>
      </c>
      <c r="R11" s="52">
        <v>7</v>
      </c>
      <c r="S11" s="53">
        <v>52.01</v>
      </c>
      <c r="T11" s="55">
        <v>230.01</v>
      </c>
      <c r="U11" s="56">
        <v>1</v>
      </c>
      <c r="V11" s="57">
        <v>6</v>
      </c>
      <c r="W11" s="59">
        <v>5</v>
      </c>
    </row>
    <row r="12" spans="1:23" s="41" customFormat="1" ht="15">
      <c r="A12" s="47">
        <v>1</v>
      </c>
      <c r="B12" s="48">
        <v>17</v>
      </c>
      <c r="C12" s="49" t="s">
        <v>96</v>
      </c>
      <c r="D12" s="50" t="s">
        <v>10</v>
      </c>
      <c r="E12" s="51">
        <v>42.01</v>
      </c>
      <c r="F12" s="52">
        <v>8</v>
      </c>
      <c r="G12" s="53">
        <v>50.01</v>
      </c>
      <c r="H12" s="51">
        <v>40</v>
      </c>
      <c r="I12" s="52">
        <v>7</v>
      </c>
      <c r="J12" s="53">
        <v>47</v>
      </c>
      <c r="K12" s="51">
        <v>28</v>
      </c>
      <c r="L12" s="52">
        <v>5</v>
      </c>
      <c r="M12" s="53">
        <v>33</v>
      </c>
      <c r="N12" s="51">
        <v>44</v>
      </c>
      <c r="O12" s="52">
        <v>8</v>
      </c>
      <c r="P12" s="53">
        <v>52</v>
      </c>
      <c r="Q12" s="51">
        <v>39</v>
      </c>
      <c r="R12" s="52">
        <v>7</v>
      </c>
      <c r="S12" s="53">
        <v>46</v>
      </c>
      <c r="T12" s="55">
        <v>228.01</v>
      </c>
      <c r="U12" s="56">
        <v>1</v>
      </c>
      <c r="V12" s="57">
        <v>9</v>
      </c>
      <c r="W12" s="59">
        <v>6</v>
      </c>
    </row>
    <row r="13" spans="1:23" s="41" customFormat="1" ht="15">
      <c r="A13" s="47">
        <v>1</v>
      </c>
      <c r="B13" s="48">
        <v>2</v>
      </c>
      <c r="C13" s="49" t="s">
        <v>54</v>
      </c>
      <c r="D13" s="50" t="s">
        <v>10</v>
      </c>
      <c r="E13" s="51">
        <v>42.02</v>
      </c>
      <c r="F13" s="52">
        <v>8</v>
      </c>
      <c r="G13" s="53">
        <v>50.02</v>
      </c>
      <c r="H13" s="51">
        <v>32</v>
      </c>
      <c r="I13" s="52">
        <v>2</v>
      </c>
      <c r="J13" s="53">
        <v>34</v>
      </c>
      <c r="K13" s="51">
        <v>34</v>
      </c>
      <c r="L13" s="52">
        <v>7</v>
      </c>
      <c r="M13" s="53">
        <v>41</v>
      </c>
      <c r="N13" s="51">
        <v>40.01</v>
      </c>
      <c r="O13" s="52">
        <v>6</v>
      </c>
      <c r="P13" s="53">
        <v>46.01</v>
      </c>
      <c r="Q13" s="51">
        <v>44</v>
      </c>
      <c r="R13" s="52">
        <v>8</v>
      </c>
      <c r="S13" s="53">
        <v>52</v>
      </c>
      <c r="T13" s="55">
        <v>223.03</v>
      </c>
      <c r="U13" s="56">
        <v>3</v>
      </c>
      <c r="V13" s="57">
        <v>12</v>
      </c>
      <c r="W13" s="59">
        <v>7</v>
      </c>
    </row>
    <row r="14" spans="1:23" s="41" customFormat="1" ht="15">
      <c r="A14" s="47">
        <v>1</v>
      </c>
      <c r="B14" s="48">
        <v>1</v>
      </c>
      <c r="C14" s="49" t="s">
        <v>45</v>
      </c>
      <c r="D14" s="50" t="s">
        <v>10</v>
      </c>
      <c r="E14" s="51">
        <v>39</v>
      </c>
      <c r="F14" s="52">
        <v>6</v>
      </c>
      <c r="G14" s="53">
        <v>45</v>
      </c>
      <c r="H14" s="51">
        <v>38.01</v>
      </c>
      <c r="I14" s="52">
        <v>4</v>
      </c>
      <c r="J14" s="53">
        <v>42.01</v>
      </c>
      <c r="K14" s="51">
        <v>26</v>
      </c>
      <c r="L14" s="52">
        <v>7</v>
      </c>
      <c r="M14" s="53">
        <v>33</v>
      </c>
      <c r="N14" s="51">
        <v>40</v>
      </c>
      <c r="O14" s="52">
        <v>7</v>
      </c>
      <c r="P14" s="53">
        <v>47</v>
      </c>
      <c r="Q14" s="51">
        <v>45.02</v>
      </c>
      <c r="R14" s="52">
        <v>7</v>
      </c>
      <c r="S14" s="53">
        <v>52.02</v>
      </c>
      <c r="T14" s="55">
        <v>219.03</v>
      </c>
      <c r="U14" s="56">
        <v>3</v>
      </c>
      <c r="V14" s="57">
        <v>13</v>
      </c>
      <c r="W14" s="59">
        <v>8</v>
      </c>
    </row>
    <row r="15" spans="1:23" s="41" customFormat="1" ht="15">
      <c r="A15" s="47">
        <v>2</v>
      </c>
      <c r="B15" s="48">
        <v>14</v>
      </c>
      <c r="C15" s="49" t="s">
        <v>94</v>
      </c>
      <c r="D15" s="50" t="s">
        <v>10</v>
      </c>
      <c r="E15" s="51">
        <v>10</v>
      </c>
      <c r="F15" s="52">
        <v>4</v>
      </c>
      <c r="G15" s="53">
        <v>14</v>
      </c>
      <c r="H15" s="51">
        <v>36.01</v>
      </c>
      <c r="I15" s="52">
        <v>6</v>
      </c>
      <c r="J15" s="53">
        <v>42.01</v>
      </c>
      <c r="K15" s="51">
        <v>49.02</v>
      </c>
      <c r="L15" s="52">
        <v>9</v>
      </c>
      <c r="M15" s="53">
        <v>58.02</v>
      </c>
      <c r="N15" s="51">
        <v>45.01</v>
      </c>
      <c r="O15" s="52">
        <v>7</v>
      </c>
      <c r="P15" s="53">
        <v>52.01</v>
      </c>
      <c r="Q15" s="51">
        <v>42.01</v>
      </c>
      <c r="R15" s="52">
        <v>6</v>
      </c>
      <c r="S15" s="53">
        <v>48.01</v>
      </c>
      <c r="T15" s="55">
        <v>214.04999999999998</v>
      </c>
      <c r="U15" s="56">
        <v>5</v>
      </c>
      <c r="V15" s="57">
        <v>16</v>
      </c>
      <c r="W15" s="59">
        <v>9</v>
      </c>
    </row>
    <row r="16" spans="1:23" s="41" customFormat="1" ht="15">
      <c r="A16" s="47">
        <v>2</v>
      </c>
      <c r="B16" s="48">
        <v>9</v>
      </c>
      <c r="C16" s="49" t="s">
        <v>77</v>
      </c>
      <c r="D16" s="50" t="s">
        <v>10</v>
      </c>
      <c r="E16" s="51">
        <v>12</v>
      </c>
      <c r="F16" s="52">
        <v>1</v>
      </c>
      <c r="G16" s="53">
        <v>13</v>
      </c>
      <c r="H16" s="51">
        <v>41.01</v>
      </c>
      <c r="I16" s="52">
        <v>7</v>
      </c>
      <c r="J16" s="53">
        <v>48.01</v>
      </c>
      <c r="K16" s="51">
        <v>47.01</v>
      </c>
      <c r="L16" s="52">
        <v>8</v>
      </c>
      <c r="M16" s="53">
        <v>55.01</v>
      </c>
      <c r="N16" s="51">
        <v>43.01</v>
      </c>
      <c r="O16" s="52">
        <v>7</v>
      </c>
      <c r="P16" s="53">
        <v>50.01</v>
      </c>
      <c r="Q16" s="51">
        <v>39.01</v>
      </c>
      <c r="R16" s="52">
        <v>6</v>
      </c>
      <c r="S16" s="53">
        <v>45.01</v>
      </c>
      <c r="T16" s="55">
        <v>211.04</v>
      </c>
      <c r="U16" s="56">
        <v>4</v>
      </c>
      <c r="V16" s="57">
        <v>18</v>
      </c>
      <c r="W16" s="59">
        <v>10</v>
      </c>
    </row>
    <row r="17" spans="1:23" s="41" customFormat="1" ht="15">
      <c r="A17" s="47">
        <v>2</v>
      </c>
      <c r="B17" s="48">
        <v>12</v>
      </c>
      <c r="C17" s="49" t="s">
        <v>83</v>
      </c>
      <c r="D17" s="50" t="s">
        <v>10</v>
      </c>
      <c r="E17" s="51">
        <v>24</v>
      </c>
      <c r="F17" s="52">
        <v>1</v>
      </c>
      <c r="G17" s="53">
        <v>25</v>
      </c>
      <c r="H17" s="51">
        <v>39</v>
      </c>
      <c r="I17" s="52">
        <v>8</v>
      </c>
      <c r="J17" s="53">
        <v>47</v>
      </c>
      <c r="K17" s="51">
        <v>44</v>
      </c>
      <c r="L17" s="52">
        <v>7</v>
      </c>
      <c r="M17" s="53">
        <v>51</v>
      </c>
      <c r="N17" s="51">
        <v>39</v>
      </c>
      <c r="O17" s="52">
        <v>7</v>
      </c>
      <c r="P17" s="53">
        <v>46</v>
      </c>
      <c r="Q17" s="51">
        <v>34</v>
      </c>
      <c r="R17" s="52">
        <v>6</v>
      </c>
      <c r="S17" s="53">
        <v>40</v>
      </c>
      <c r="T17" s="55">
        <v>209</v>
      </c>
      <c r="U17" s="56">
        <v>0</v>
      </c>
      <c r="V17" s="57">
        <v>19</v>
      </c>
      <c r="W17" s="59">
        <v>11</v>
      </c>
    </row>
    <row r="18" spans="1:23" s="41" customFormat="1" ht="15">
      <c r="A18" s="47">
        <v>1</v>
      </c>
      <c r="B18" s="48">
        <v>18</v>
      </c>
      <c r="C18" s="49" t="s">
        <v>50</v>
      </c>
      <c r="D18" s="50" t="s">
        <v>10</v>
      </c>
      <c r="E18" s="51">
        <v>23</v>
      </c>
      <c r="F18" s="52">
        <v>8</v>
      </c>
      <c r="G18" s="53">
        <v>31</v>
      </c>
      <c r="H18" s="51">
        <v>40</v>
      </c>
      <c r="I18" s="52">
        <v>7</v>
      </c>
      <c r="J18" s="53">
        <v>47</v>
      </c>
      <c r="K18" s="51">
        <v>23</v>
      </c>
      <c r="L18" s="52">
        <v>4</v>
      </c>
      <c r="M18" s="53">
        <v>27</v>
      </c>
      <c r="N18" s="51">
        <v>47.01</v>
      </c>
      <c r="O18" s="52">
        <v>8</v>
      </c>
      <c r="P18" s="53">
        <v>55.01</v>
      </c>
      <c r="Q18" s="51">
        <v>39</v>
      </c>
      <c r="R18" s="52">
        <v>7</v>
      </c>
      <c r="S18" s="53">
        <v>46</v>
      </c>
      <c r="T18" s="55">
        <v>206.01</v>
      </c>
      <c r="U18" s="56">
        <v>1</v>
      </c>
      <c r="V18" s="57">
        <v>21</v>
      </c>
      <c r="W18" s="59">
        <v>12</v>
      </c>
    </row>
    <row r="19" spans="1:23" s="41" customFormat="1" ht="15">
      <c r="A19" s="47">
        <v>2</v>
      </c>
      <c r="B19" s="48">
        <v>17</v>
      </c>
      <c r="C19" s="49" t="s">
        <v>40</v>
      </c>
      <c r="D19" s="50" t="s">
        <v>10</v>
      </c>
      <c r="E19" s="51">
        <v>25</v>
      </c>
      <c r="F19" s="52">
        <v>4</v>
      </c>
      <c r="G19" s="53">
        <v>29</v>
      </c>
      <c r="H19" s="51">
        <v>37</v>
      </c>
      <c r="I19" s="52">
        <v>6</v>
      </c>
      <c r="J19" s="53">
        <v>43</v>
      </c>
      <c r="K19" s="51">
        <v>37.01</v>
      </c>
      <c r="L19" s="52">
        <v>5</v>
      </c>
      <c r="M19" s="53">
        <v>42.01</v>
      </c>
      <c r="N19" s="51">
        <v>44</v>
      </c>
      <c r="O19" s="52">
        <v>7</v>
      </c>
      <c r="P19" s="53">
        <v>51</v>
      </c>
      <c r="Q19" s="51">
        <v>33</v>
      </c>
      <c r="R19" s="52">
        <v>6</v>
      </c>
      <c r="S19" s="53">
        <v>39</v>
      </c>
      <c r="T19" s="55">
        <v>204.01</v>
      </c>
      <c r="U19" s="56">
        <v>1</v>
      </c>
      <c r="V19" s="57">
        <v>23</v>
      </c>
      <c r="W19" s="59">
        <v>13</v>
      </c>
    </row>
    <row r="20" spans="1:23" s="41" customFormat="1" ht="15">
      <c r="A20" s="47">
        <v>2</v>
      </c>
      <c r="B20" s="48">
        <v>13</v>
      </c>
      <c r="C20" s="49" t="s">
        <v>87</v>
      </c>
      <c r="D20" s="50" t="s">
        <v>10</v>
      </c>
      <c r="E20" s="51">
        <v>25</v>
      </c>
      <c r="F20" s="52">
        <v>6</v>
      </c>
      <c r="G20" s="53">
        <v>31</v>
      </c>
      <c r="H20" s="51">
        <v>37</v>
      </c>
      <c r="I20" s="52">
        <v>6</v>
      </c>
      <c r="J20" s="53">
        <v>43</v>
      </c>
      <c r="K20" s="51">
        <v>39</v>
      </c>
      <c r="L20" s="52">
        <v>8</v>
      </c>
      <c r="M20" s="53">
        <v>47</v>
      </c>
      <c r="N20" s="51">
        <v>34</v>
      </c>
      <c r="O20" s="52">
        <v>0</v>
      </c>
      <c r="P20" s="53">
        <v>34</v>
      </c>
      <c r="Q20" s="51">
        <v>32</v>
      </c>
      <c r="R20" s="52">
        <v>7</v>
      </c>
      <c r="S20" s="53">
        <v>39</v>
      </c>
      <c r="T20" s="55">
        <v>194</v>
      </c>
      <c r="U20" s="56">
        <v>0</v>
      </c>
      <c r="V20" s="57">
        <v>31</v>
      </c>
      <c r="W20" s="59">
        <v>14</v>
      </c>
    </row>
    <row r="21" spans="1:23" s="41" customFormat="1" ht="15">
      <c r="A21" s="47">
        <v>1</v>
      </c>
      <c r="B21" s="48">
        <v>7</v>
      </c>
      <c r="C21" s="49" t="s">
        <v>44</v>
      </c>
      <c r="D21" s="50" t="s">
        <v>10</v>
      </c>
      <c r="E21" s="51">
        <v>34</v>
      </c>
      <c r="F21" s="52">
        <v>5</v>
      </c>
      <c r="G21" s="53">
        <v>39</v>
      </c>
      <c r="H21" s="51">
        <v>25</v>
      </c>
      <c r="I21" s="52">
        <v>0</v>
      </c>
      <c r="J21" s="53">
        <v>25</v>
      </c>
      <c r="K21" s="51">
        <v>36</v>
      </c>
      <c r="L21" s="52">
        <v>5</v>
      </c>
      <c r="M21" s="53">
        <v>41</v>
      </c>
      <c r="N21" s="51">
        <v>35.01</v>
      </c>
      <c r="O21" s="52">
        <v>5</v>
      </c>
      <c r="P21" s="53">
        <v>40.01</v>
      </c>
      <c r="Q21" s="51">
        <v>37</v>
      </c>
      <c r="R21" s="52">
        <v>5</v>
      </c>
      <c r="S21" s="53">
        <v>42</v>
      </c>
      <c r="T21" s="55">
        <v>187.01</v>
      </c>
      <c r="U21" s="56">
        <v>1</v>
      </c>
      <c r="V21" s="57">
        <v>36</v>
      </c>
      <c r="W21" s="59">
        <v>15</v>
      </c>
    </row>
    <row r="22" spans="1:23" s="41" customFormat="1" ht="15">
      <c r="A22" s="47">
        <v>3</v>
      </c>
      <c r="B22" s="48">
        <v>6</v>
      </c>
      <c r="C22" s="49" t="s">
        <v>65</v>
      </c>
      <c r="D22" s="50" t="s">
        <v>10</v>
      </c>
      <c r="E22" s="51">
        <v>33</v>
      </c>
      <c r="F22" s="52">
        <v>5</v>
      </c>
      <c r="G22" s="53">
        <v>38</v>
      </c>
      <c r="H22" s="51">
        <v>33</v>
      </c>
      <c r="I22" s="52">
        <v>6</v>
      </c>
      <c r="J22" s="53">
        <v>39</v>
      </c>
      <c r="K22" s="51">
        <v>32</v>
      </c>
      <c r="L22" s="52">
        <v>0</v>
      </c>
      <c r="M22" s="53">
        <v>32</v>
      </c>
      <c r="N22" s="51">
        <v>24</v>
      </c>
      <c r="O22" s="52">
        <v>3</v>
      </c>
      <c r="P22" s="53">
        <v>27</v>
      </c>
      <c r="Q22" s="51">
        <v>39.01</v>
      </c>
      <c r="R22" s="52">
        <v>6</v>
      </c>
      <c r="S22" s="53">
        <v>45.01</v>
      </c>
      <c r="T22" s="55">
        <v>181.01</v>
      </c>
      <c r="U22" s="56">
        <v>1</v>
      </c>
      <c r="V22" s="57">
        <v>38</v>
      </c>
      <c r="W22" s="59">
        <v>16</v>
      </c>
    </row>
    <row r="23" spans="1:23" s="41" customFormat="1" ht="15">
      <c r="A23" s="47">
        <v>1</v>
      </c>
      <c r="B23" s="48">
        <v>15</v>
      </c>
      <c r="C23" s="49" t="s">
        <v>90</v>
      </c>
      <c r="D23" s="50" t="s">
        <v>10</v>
      </c>
      <c r="E23" s="51">
        <v>34</v>
      </c>
      <c r="F23" s="52">
        <v>7</v>
      </c>
      <c r="G23" s="53">
        <v>41</v>
      </c>
      <c r="H23" s="51">
        <v>16</v>
      </c>
      <c r="I23" s="52">
        <v>1</v>
      </c>
      <c r="J23" s="53">
        <v>17</v>
      </c>
      <c r="K23" s="51">
        <v>30</v>
      </c>
      <c r="L23" s="52">
        <v>3</v>
      </c>
      <c r="M23" s="53">
        <v>33</v>
      </c>
      <c r="N23" s="51">
        <v>42</v>
      </c>
      <c r="O23" s="52">
        <v>8</v>
      </c>
      <c r="P23" s="53">
        <v>50</v>
      </c>
      <c r="Q23" s="51">
        <v>34</v>
      </c>
      <c r="R23" s="52">
        <v>6</v>
      </c>
      <c r="S23" s="53">
        <v>40</v>
      </c>
      <c r="T23" s="55">
        <v>181</v>
      </c>
      <c r="U23" s="56">
        <v>0</v>
      </c>
      <c r="V23" s="57">
        <v>39</v>
      </c>
      <c r="W23" s="59">
        <v>17</v>
      </c>
    </row>
    <row r="24" spans="1:23" s="41" customFormat="1" ht="15">
      <c r="A24" s="47">
        <v>3</v>
      </c>
      <c r="B24" s="48">
        <v>18</v>
      </c>
      <c r="C24" s="49" t="s">
        <v>41</v>
      </c>
      <c r="D24" s="50" t="s">
        <v>10</v>
      </c>
      <c r="E24" s="51">
        <v>26</v>
      </c>
      <c r="F24" s="52">
        <v>4</v>
      </c>
      <c r="G24" s="53">
        <v>30</v>
      </c>
      <c r="H24" s="51">
        <v>37</v>
      </c>
      <c r="I24" s="52">
        <v>6</v>
      </c>
      <c r="J24" s="53">
        <v>43</v>
      </c>
      <c r="K24" s="51">
        <v>13</v>
      </c>
      <c r="L24" s="52">
        <v>4</v>
      </c>
      <c r="M24" s="53">
        <v>17</v>
      </c>
      <c r="N24" s="51">
        <v>37.02</v>
      </c>
      <c r="O24" s="52">
        <v>5</v>
      </c>
      <c r="P24" s="53">
        <v>42.02</v>
      </c>
      <c r="Q24" s="51">
        <v>38</v>
      </c>
      <c r="R24" s="52">
        <v>7</v>
      </c>
      <c r="S24" s="53">
        <v>45</v>
      </c>
      <c r="T24" s="55">
        <v>177.02</v>
      </c>
      <c r="U24" s="56">
        <v>2</v>
      </c>
      <c r="V24" s="57">
        <v>40</v>
      </c>
      <c r="W24" s="59">
        <v>18</v>
      </c>
    </row>
    <row r="25" spans="1:23" s="41" customFormat="1" ht="15">
      <c r="A25" s="47">
        <v>4</v>
      </c>
      <c r="B25" s="48">
        <v>11</v>
      </c>
      <c r="C25" s="49" t="s">
        <v>46</v>
      </c>
      <c r="D25" s="50" t="s">
        <v>10</v>
      </c>
      <c r="E25" s="51">
        <v>29</v>
      </c>
      <c r="F25" s="52">
        <v>3</v>
      </c>
      <c r="G25" s="53">
        <v>32</v>
      </c>
      <c r="H25" s="51">
        <v>37</v>
      </c>
      <c r="I25" s="52">
        <v>7</v>
      </c>
      <c r="J25" s="53">
        <v>44</v>
      </c>
      <c r="K25" s="51">
        <v>27</v>
      </c>
      <c r="L25" s="52">
        <v>7</v>
      </c>
      <c r="M25" s="53">
        <v>34</v>
      </c>
      <c r="N25" s="51">
        <v>33.02</v>
      </c>
      <c r="O25" s="52">
        <v>6</v>
      </c>
      <c r="P25" s="53">
        <v>39.02</v>
      </c>
      <c r="Q25" s="51">
        <v>23</v>
      </c>
      <c r="R25" s="52">
        <v>4</v>
      </c>
      <c r="S25" s="53">
        <v>27</v>
      </c>
      <c r="T25" s="55">
        <v>176.02</v>
      </c>
      <c r="U25" s="56">
        <v>2</v>
      </c>
      <c r="V25" s="57">
        <v>41</v>
      </c>
      <c r="W25" s="59">
        <v>19</v>
      </c>
    </row>
    <row r="26" spans="1:23" s="41" customFormat="1" ht="15">
      <c r="A26" s="47">
        <v>2</v>
      </c>
      <c r="B26" s="48">
        <v>1</v>
      </c>
      <c r="C26" s="49" t="s">
        <v>43</v>
      </c>
      <c r="D26" s="50" t="s">
        <v>10</v>
      </c>
      <c r="E26" s="51">
        <v>18</v>
      </c>
      <c r="F26" s="52">
        <v>0</v>
      </c>
      <c r="G26" s="53">
        <v>18</v>
      </c>
      <c r="H26" s="51">
        <v>39</v>
      </c>
      <c r="I26" s="52">
        <v>8</v>
      </c>
      <c r="J26" s="53">
        <v>47</v>
      </c>
      <c r="K26" s="51">
        <v>42</v>
      </c>
      <c r="L26" s="52">
        <v>6</v>
      </c>
      <c r="M26" s="53">
        <v>48</v>
      </c>
      <c r="N26" s="51">
        <v>27</v>
      </c>
      <c r="O26" s="52">
        <v>6</v>
      </c>
      <c r="P26" s="53">
        <v>33</v>
      </c>
      <c r="Q26" s="51">
        <v>20</v>
      </c>
      <c r="R26" s="52">
        <v>6</v>
      </c>
      <c r="S26" s="53">
        <v>26</v>
      </c>
      <c r="T26" s="55">
        <v>172</v>
      </c>
      <c r="U26" s="56">
        <v>0</v>
      </c>
      <c r="V26" s="57">
        <v>42</v>
      </c>
      <c r="W26" s="59">
        <v>20</v>
      </c>
    </row>
    <row r="27" spans="1:23" s="41" customFormat="1" ht="15">
      <c r="A27" s="47">
        <v>2</v>
      </c>
      <c r="B27" s="48">
        <v>15</v>
      </c>
      <c r="C27" s="49" t="s">
        <v>91</v>
      </c>
      <c r="D27" s="50" t="s">
        <v>10</v>
      </c>
      <c r="E27" s="51">
        <v>24.01</v>
      </c>
      <c r="F27" s="52">
        <v>5</v>
      </c>
      <c r="G27" s="53">
        <v>29.01</v>
      </c>
      <c r="H27" s="51">
        <v>37</v>
      </c>
      <c r="I27" s="52">
        <v>6</v>
      </c>
      <c r="J27" s="53">
        <v>43</v>
      </c>
      <c r="K27" s="51">
        <v>25</v>
      </c>
      <c r="L27" s="52">
        <v>4</v>
      </c>
      <c r="M27" s="53">
        <v>29</v>
      </c>
      <c r="N27" s="51">
        <v>24</v>
      </c>
      <c r="O27" s="52">
        <v>2</v>
      </c>
      <c r="P27" s="53">
        <v>26</v>
      </c>
      <c r="Q27" s="51">
        <v>33.01</v>
      </c>
      <c r="R27" s="52">
        <v>5</v>
      </c>
      <c r="S27" s="53">
        <v>38.01</v>
      </c>
      <c r="T27" s="55">
        <v>165.02</v>
      </c>
      <c r="U27" s="56">
        <v>2</v>
      </c>
      <c r="V27" s="57">
        <v>44</v>
      </c>
      <c r="W27" s="59">
        <v>21</v>
      </c>
    </row>
    <row r="28" spans="1:23" s="41" customFormat="1" ht="15">
      <c r="A28" s="47">
        <v>1</v>
      </c>
      <c r="B28" s="48">
        <v>13</v>
      </c>
      <c r="C28" s="49" t="s">
        <v>86</v>
      </c>
      <c r="D28" s="50" t="s">
        <v>10</v>
      </c>
      <c r="E28" s="51">
        <v>35.01</v>
      </c>
      <c r="F28" s="52">
        <v>5</v>
      </c>
      <c r="G28" s="53">
        <v>40.01</v>
      </c>
      <c r="H28" s="51">
        <v>24</v>
      </c>
      <c r="I28" s="52">
        <v>6</v>
      </c>
      <c r="J28" s="53">
        <v>30</v>
      </c>
      <c r="K28" s="51">
        <v>34</v>
      </c>
      <c r="L28" s="52">
        <v>5</v>
      </c>
      <c r="M28" s="53">
        <v>39</v>
      </c>
      <c r="N28" s="51">
        <v>35.01</v>
      </c>
      <c r="O28" s="52">
        <v>6</v>
      </c>
      <c r="P28" s="53">
        <v>41.01</v>
      </c>
      <c r="Q28" s="51">
        <v>13</v>
      </c>
      <c r="R28" s="52">
        <v>2</v>
      </c>
      <c r="S28" s="53">
        <v>15</v>
      </c>
      <c r="T28" s="55">
        <v>165.01999999999998</v>
      </c>
      <c r="U28" s="56">
        <v>2</v>
      </c>
      <c r="V28" s="57">
        <v>45</v>
      </c>
      <c r="W28" s="59">
        <v>22</v>
      </c>
    </row>
    <row r="29" spans="1:23" s="41" customFormat="1" ht="15">
      <c r="A29" s="47">
        <v>2</v>
      </c>
      <c r="B29" s="48">
        <v>10</v>
      </c>
      <c r="C29" s="49" t="s">
        <v>39</v>
      </c>
      <c r="D29" s="50" t="s">
        <v>10</v>
      </c>
      <c r="E29" s="51">
        <v>15</v>
      </c>
      <c r="F29" s="52">
        <v>1</v>
      </c>
      <c r="G29" s="53">
        <v>16</v>
      </c>
      <c r="H29" s="51">
        <v>37</v>
      </c>
      <c r="I29" s="52">
        <v>6</v>
      </c>
      <c r="J29" s="53">
        <v>43</v>
      </c>
      <c r="K29" s="51">
        <v>36</v>
      </c>
      <c r="L29" s="52">
        <v>5</v>
      </c>
      <c r="M29" s="53">
        <v>41</v>
      </c>
      <c r="N29" s="51">
        <v>25</v>
      </c>
      <c r="O29" s="52">
        <v>5</v>
      </c>
      <c r="P29" s="53">
        <v>30</v>
      </c>
      <c r="Q29" s="51">
        <v>29.01</v>
      </c>
      <c r="R29" s="52">
        <v>5</v>
      </c>
      <c r="S29" s="53">
        <v>34.010000000000005</v>
      </c>
      <c r="T29" s="55">
        <v>164.01</v>
      </c>
      <c r="U29" s="56">
        <v>1</v>
      </c>
      <c r="V29" s="57">
        <v>47</v>
      </c>
      <c r="W29" s="59">
        <v>23</v>
      </c>
    </row>
    <row r="30" spans="1:23" s="41" customFormat="1" ht="15">
      <c r="A30" s="47">
        <v>3</v>
      </c>
      <c r="B30" s="48">
        <v>11</v>
      </c>
      <c r="C30" s="49" t="s">
        <v>72</v>
      </c>
      <c r="D30" s="50" t="s">
        <v>10</v>
      </c>
      <c r="E30" s="51">
        <v>14</v>
      </c>
      <c r="F30" s="52">
        <v>1</v>
      </c>
      <c r="G30" s="53">
        <v>15</v>
      </c>
      <c r="H30" s="51">
        <v>26</v>
      </c>
      <c r="I30" s="52">
        <v>5</v>
      </c>
      <c r="J30" s="53">
        <v>31</v>
      </c>
      <c r="K30" s="51">
        <v>38.012</v>
      </c>
      <c r="L30" s="52">
        <v>7</v>
      </c>
      <c r="M30" s="53">
        <v>45.012</v>
      </c>
      <c r="N30" s="51">
        <v>39</v>
      </c>
      <c r="O30" s="52">
        <v>6</v>
      </c>
      <c r="P30" s="53">
        <v>45</v>
      </c>
      <c r="Q30" s="51">
        <v>18</v>
      </c>
      <c r="R30" s="52">
        <v>1</v>
      </c>
      <c r="S30" s="53">
        <v>19</v>
      </c>
      <c r="T30" s="55">
        <v>155.012</v>
      </c>
      <c r="U30" s="56">
        <v>1</v>
      </c>
      <c r="V30" s="57">
        <v>48</v>
      </c>
      <c r="W30" s="59">
        <v>24</v>
      </c>
    </row>
    <row r="31" spans="1:27" s="41" customFormat="1" ht="15">
      <c r="A31" s="47">
        <v>2</v>
      </c>
      <c r="B31" s="48">
        <v>16</v>
      </c>
      <c r="C31" s="49" t="s">
        <v>73</v>
      </c>
      <c r="D31" s="50" t="s">
        <v>10</v>
      </c>
      <c r="E31" s="51">
        <v>15</v>
      </c>
      <c r="F31" s="52">
        <v>1</v>
      </c>
      <c r="G31" s="53">
        <v>16</v>
      </c>
      <c r="H31" s="51">
        <v>30.01</v>
      </c>
      <c r="I31" s="52">
        <v>4</v>
      </c>
      <c r="J31" s="53">
        <v>34.010000000000005</v>
      </c>
      <c r="K31" s="51">
        <v>39</v>
      </c>
      <c r="L31" s="52">
        <v>7</v>
      </c>
      <c r="M31" s="53">
        <v>46</v>
      </c>
      <c r="N31" s="51">
        <v>32</v>
      </c>
      <c r="O31" s="52">
        <v>6</v>
      </c>
      <c r="P31" s="53">
        <v>38</v>
      </c>
      <c r="Q31" s="51">
        <v>17</v>
      </c>
      <c r="R31" s="52">
        <v>1</v>
      </c>
      <c r="S31" s="53">
        <v>18</v>
      </c>
      <c r="T31" s="55">
        <v>152.01</v>
      </c>
      <c r="U31" s="56">
        <v>1</v>
      </c>
      <c r="V31" s="57">
        <v>50</v>
      </c>
      <c r="W31" s="59">
        <v>25</v>
      </c>
      <c r="X31" s="20"/>
      <c r="Y31" s="20"/>
      <c r="Z31" s="20"/>
      <c r="AA31" s="20"/>
    </row>
    <row r="32" spans="1:27" s="41" customFormat="1" ht="15">
      <c r="A32" s="47">
        <v>2</v>
      </c>
      <c r="B32" s="48">
        <v>7</v>
      </c>
      <c r="C32" s="49" t="s">
        <v>48</v>
      </c>
      <c r="D32" s="50" t="s">
        <v>10</v>
      </c>
      <c r="E32" s="51">
        <v>23</v>
      </c>
      <c r="F32" s="52">
        <v>2</v>
      </c>
      <c r="G32" s="53">
        <v>25</v>
      </c>
      <c r="H32" s="51">
        <v>8</v>
      </c>
      <c r="I32" s="52">
        <v>7</v>
      </c>
      <c r="J32" s="53">
        <v>15</v>
      </c>
      <c r="K32" s="51">
        <v>26</v>
      </c>
      <c r="L32" s="52">
        <v>8</v>
      </c>
      <c r="M32" s="53">
        <v>34</v>
      </c>
      <c r="N32" s="51">
        <v>33</v>
      </c>
      <c r="O32" s="52">
        <v>7</v>
      </c>
      <c r="P32" s="53">
        <v>40</v>
      </c>
      <c r="Q32" s="51">
        <v>25</v>
      </c>
      <c r="R32" s="52">
        <v>4</v>
      </c>
      <c r="S32" s="53">
        <v>29</v>
      </c>
      <c r="T32" s="55">
        <v>143</v>
      </c>
      <c r="U32" s="56">
        <v>0</v>
      </c>
      <c r="V32" s="57">
        <v>52</v>
      </c>
      <c r="W32" s="59">
        <v>26</v>
      </c>
      <c r="X32" s="20"/>
      <c r="Y32" s="20"/>
      <c r="Z32" s="20"/>
      <c r="AA32" s="20"/>
    </row>
    <row r="33" spans="1:27" s="41" customFormat="1" ht="15">
      <c r="A33" s="47">
        <v>4</v>
      </c>
      <c r="B33" s="48">
        <v>2</v>
      </c>
      <c r="C33" s="49" t="s">
        <v>57</v>
      </c>
      <c r="D33" s="50" t="s">
        <v>10</v>
      </c>
      <c r="E33" s="51">
        <v>26</v>
      </c>
      <c r="F33" s="52">
        <v>2</v>
      </c>
      <c r="G33" s="53">
        <v>28</v>
      </c>
      <c r="H33" s="51">
        <v>20</v>
      </c>
      <c r="I33" s="52">
        <v>3</v>
      </c>
      <c r="J33" s="53">
        <v>23</v>
      </c>
      <c r="K33" s="51">
        <v>30</v>
      </c>
      <c r="L33" s="52">
        <v>4</v>
      </c>
      <c r="M33" s="53">
        <v>34</v>
      </c>
      <c r="N33" s="51">
        <v>20</v>
      </c>
      <c r="O33" s="52">
        <v>1</v>
      </c>
      <c r="P33" s="53">
        <v>21</v>
      </c>
      <c r="Q33" s="51">
        <v>30.01</v>
      </c>
      <c r="R33" s="52">
        <v>3</v>
      </c>
      <c r="S33" s="53">
        <v>33.010000000000005</v>
      </c>
      <c r="T33" s="55">
        <v>139.01</v>
      </c>
      <c r="U33" s="56">
        <v>1</v>
      </c>
      <c r="V33" s="57">
        <v>53</v>
      </c>
      <c r="W33" s="59">
        <v>27</v>
      </c>
      <c r="X33" s="20"/>
      <c r="Y33" s="20"/>
      <c r="Z33" s="20"/>
      <c r="AA33" s="20"/>
    </row>
    <row r="34" spans="1:27" s="41" customFormat="1" ht="15">
      <c r="A34" s="47">
        <v>1</v>
      </c>
      <c r="B34" s="48">
        <v>6</v>
      </c>
      <c r="C34" s="49" t="s">
        <v>63</v>
      </c>
      <c r="D34" s="50" t="s">
        <v>10</v>
      </c>
      <c r="E34" s="51">
        <v>31.01</v>
      </c>
      <c r="F34" s="52">
        <v>4</v>
      </c>
      <c r="G34" s="53">
        <v>35.010000000000005</v>
      </c>
      <c r="H34" s="51">
        <v>21</v>
      </c>
      <c r="I34" s="52">
        <v>3</v>
      </c>
      <c r="J34" s="53">
        <v>24</v>
      </c>
      <c r="K34" s="51">
        <v>16</v>
      </c>
      <c r="L34" s="52">
        <v>3</v>
      </c>
      <c r="M34" s="53">
        <v>19</v>
      </c>
      <c r="N34" s="51">
        <v>30</v>
      </c>
      <c r="O34" s="52">
        <v>4</v>
      </c>
      <c r="P34" s="53">
        <v>34</v>
      </c>
      <c r="Q34" s="51">
        <v>24</v>
      </c>
      <c r="R34" s="52">
        <v>1</v>
      </c>
      <c r="S34" s="53">
        <v>25</v>
      </c>
      <c r="T34" s="55">
        <v>137.01</v>
      </c>
      <c r="U34" s="56">
        <v>1</v>
      </c>
      <c r="V34" s="57">
        <v>55</v>
      </c>
      <c r="W34" s="59">
        <v>28</v>
      </c>
      <c r="X34" s="20"/>
      <c r="Y34" s="20"/>
      <c r="Z34" s="20"/>
      <c r="AA34" s="20"/>
    </row>
    <row r="35" spans="1:27" s="41" customFormat="1" ht="15">
      <c r="A35" s="47">
        <v>1</v>
      </c>
      <c r="B35" s="48">
        <v>10</v>
      </c>
      <c r="C35" s="49" t="s">
        <v>80</v>
      </c>
      <c r="D35" s="50" t="s">
        <v>10</v>
      </c>
      <c r="E35" s="51">
        <v>28</v>
      </c>
      <c r="F35" s="52">
        <v>4</v>
      </c>
      <c r="G35" s="53">
        <v>32</v>
      </c>
      <c r="H35" s="51">
        <v>5</v>
      </c>
      <c r="I35" s="52">
        <v>3</v>
      </c>
      <c r="J35" s="53">
        <v>8</v>
      </c>
      <c r="K35" s="51">
        <v>11</v>
      </c>
      <c r="L35" s="52">
        <v>3</v>
      </c>
      <c r="M35" s="53">
        <v>14</v>
      </c>
      <c r="N35" s="51">
        <v>29.01</v>
      </c>
      <c r="O35" s="52">
        <v>5</v>
      </c>
      <c r="P35" s="53">
        <v>34.010000000000005</v>
      </c>
      <c r="Q35" s="51">
        <v>40.01</v>
      </c>
      <c r="R35" s="52">
        <v>6</v>
      </c>
      <c r="S35" s="53">
        <v>46.01</v>
      </c>
      <c r="T35" s="55">
        <v>134.02</v>
      </c>
      <c r="U35" s="56">
        <v>2</v>
      </c>
      <c r="V35" s="57">
        <v>56</v>
      </c>
      <c r="W35" s="59">
        <v>29</v>
      </c>
      <c r="X35" s="20"/>
      <c r="Y35" s="20"/>
      <c r="Z35" s="20"/>
      <c r="AA35" s="20"/>
    </row>
    <row r="36" spans="1:27" s="41" customFormat="1" ht="15">
      <c r="A36" s="47">
        <v>2</v>
      </c>
      <c r="B36" s="48">
        <v>4</v>
      </c>
      <c r="C36" s="49" t="s">
        <v>62</v>
      </c>
      <c r="D36" s="50" t="s">
        <v>10</v>
      </c>
      <c r="E36" s="51">
        <v>16</v>
      </c>
      <c r="F36" s="52">
        <v>0</v>
      </c>
      <c r="G36" s="53">
        <v>16</v>
      </c>
      <c r="H36" s="51">
        <v>14</v>
      </c>
      <c r="I36" s="52">
        <v>2</v>
      </c>
      <c r="J36" s="53">
        <v>16</v>
      </c>
      <c r="K36" s="51">
        <v>27</v>
      </c>
      <c r="L36" s="52">
        <v>2</v>
      </c>
      <c r="M36" s="53">
        <v>29</v>
      </c>
      <c r="N36" s="51">
        <v>24.01</v>
      </c>
      <c r="O36" s="52">
        <v>4</v>
      </c>
      <c r="P36" s="53">
        <v>28.01</v>
      </c>
      <c r="Q36" s="51">
        <v>26</v>
      </c>
      <c r="R36" s="52">
        <v>5</v>
      </c>
      <c r="S36" s="53">
        <v>31</v>
      </c>
      <c r="T36" s="55">
        <v>120.01</v>
      </c>
      <c r="U36" s="56">
        <v>1</v>
      </c>
      <c r="V36" s="57">
        <v>59</v>
      </c>
      <c r="W36" s="59">
        <v>30</v>
      </c>
      <c r="X36" s="20"/>
      <c r="Y36" s="20"/>
      <c r="Z36" s="20"/>
      <c r="AA36" s="20"/>
    </row>
    <row r="37" spans="1:27" s="41" customFormat="1" ht="15">
      <c r="A37" s="47">
        <v>1</v>
      </c>
      <c r="B37" s="48">
        <v>8</v>
      </c>
      <c r="C37" s="49" t="s">
        <v>49</v>
      </c>
      <c r="D37" s="50" t="s">
        <v>10</v>
      </c>
      <c r="E37" s="51">
        <v>29</v>
      </c>
      <c r="F37" s="52">
        <v>4</v>
      </c>
      <c r="G37" s="53">
        <v>33</v>
      </c>
      <c r="H37" s="51">
        <v>18</v>
      </c>
      <c r="I37" s="52">
        <v>3</v>
      </c>
      <c r="J37" s="53">
        <v>21</v>
      </c>
      <c r="K37" s="51">
        <v>17</v>
      </c>
      <c r="L37" s="52">
        <v>4</v>
      </c>
      <c r="M37" s="53">
        <v>21</v>
      </c>
      <c r="N37" s="51">
        <v>19</v>
      </c>
      <c r="O37" s="52">
        <v>1</v>
      </c>
      <c r="P37" s="53">
        <v>20</v>
      </c>
      <c r="Q37" s="51">
        <v>17</v>
      </c>
      <c r="R37" s="52">
        <v>3</v>
      </c>
      <c r="S37" s="53">
        <v>20</v>
      </c>
      <c r="T37" s="55">
        <v>115</v>
      </c>
      <c r="U37" s="56">
        <v>0</v>
      </c>
      <c r="V37" s="57">
        <v>60</v>
      </c>
      <c r="W37" s="59">
        <v>31</v>
      </c>
      <c r="X37" s="20"/>
      <c r="Y37" s="20"/>
      <c r="Z37" s="20"/>
      <c r="AA37" s="20"/>
    </row>
    <row r="38" spans="1:27" s="41" customFormat="1" ht="15">
      <c r="A38" s="47">
        <v>1</v>
      </c>
      <c r="B38" s="48">
        <v>9</v>
      </c>
      <c r="C38" s="49" t="s">
        <v>76</v>
      </c>
      <c r="D38" s="50" t="s">
        <v>10</v>
      </c>
      <c r="E38" s="51">
        <v>29</v>
      </c>
      <c r="F38" s="52">
        <v>6</v>
      </c>
      <c r="G38" s="53">
        <v>35</v>
      </c>
      <c r="H38" s="51">
        <v>19</v>
      </c>
      <c r="I38" s="52">
        <v>3</v>
      </c>
      <c r="J38" s="53">
        <v>22</v>
      </c>
      <c r="K38" s="51">
        <v>7</v>
      </c>
      <c r="L38" s="52">
        <v>1</v>
      </c>
      <c r="M38" s="53">
        <v>8</v>
      </c>
      <c r="N38" s="51">
        <v>25</v>
      </c>
      <c r="O38" s="52">
        <v>2</v>
      </c>
      <c r="P38" s="53">
        <v>27</v>
      </c>
      <c r="Q38" s="51">
        <v>17</v>
      </c>
      <c r="R38" s="52">
        <v>2</v>
      </c>
      <c r="S38" s="53">
        <v>19</v>
      </c>
      <c r="T38" s="55">
        <v>111</v>
      </c>
      <c r="U38" s="56">
        <v>0</v>
      </c>
      <c r="V38" s="57">
        <v>61</v>
      </c>
      <c r="W38" s="59">
        <v>32</v>
      </c>
      <c r="X38" s="20"/>
      <c r="Y38" s="20"/>
      <c r="Z38" s="20"/>
      <c r="AA38" s="20"/>
    </row>
    <row r="39" spans="1:27" s="41" customFormat="1" ht="15">
      <c r="A39" s="47">
        <v>4</v>
      </c>
      <c r="B39" s="48">
        <v>10</v>
      </c>
      <c r="C39" s="49" t="s">
        <v>102</v>
      </c>
      <c r="D39" s="50" t="s">
        <v>10</v>
      </c>
      <c r="E39" s="51">
        <v>0</v>
      </c>
      <c r="F39" s="52">
        <v>1</v>
      </c>
      <c r="G39" s="53">
        <v>1</v>
      </c>
      <c r="H39" s="51">
        <v>38</v>
      </c>
      <c r="I39" s="52">
        <v>6</v>
      </c>
      <c r="J39" s="53">
        <v>44</v>
      </c>
      <c r="K39" s="51">
        <v>13</v>
      </c>
      <c r="L39" s="52">
        <v>0</v>
      </c>
      <c r="M39" s="53">
        <v>13</v>
      </c>
      <c r="N39" s="51">
        <v>6</v>
      </c>
      <c r="O39" s="52">
        <v>1</v>
      </c>
      <c r="P39" s="53">
        <v>7</v>
      </c>
      <c r="Q39" s="51">
        <v>22</v>
      </c>
      <c r="R39" s="52">
        <v>1</v>
      </c>
      <c r="S39" s="53">
        <v>23</v>
      </c>
      <c r="T39" s="55">
        <v>88</v>
      </c>
      <c r="U39" s="56">
        <v>0</v>
      </c>
      <c r="V39" s="57">
        <v>62</v>
      </c>
      <c r="W39" s="59">
        <v>33</v>
      </c>
      <c r="X39" s="20"/>
      <c r="Y39" s="20"/>
      <c r="Z39" s="20"/>
      <c r="AA39" s="20"/>
    </row>
    <row r="40" spans="1:23" ht="15.75" thickBot="1">
      <c r="A40" s="70" t="s">
        <v>105</v>
      </c>
      <c r="B40" s="61" t="s">
        <v>105</v>
      </c>
      <c r="C40" s="62" t="s">
        <v>105</v>
      </c>
      <c r="D40" s="63" t="s">
        <v>105</v>
      </c>
      <c r="E40" s="64" t="s">
        <v>105</v>
      </c>
      <c r="F40" s="65" t="s">
        <v>105</v>
      </c>
      <c r="G40" s="71" t="s">
        <v>105</v>
      </c>
      <c r="H40" s="64" t="s">
        <v>105</v>
      </c>
      <c r="I40" s="65" t="s">
        <v>105</v>
      </c>
      <c r="J40" s="66" t="s">
        <v>105</v>
      </c>
      <c r="K40" s="64" t="s">
        <v>105</v>
      </c>
      <c r="L40" s="65" t="s">
        <v>105</v>
      </c>
      <c r="M40" s="66" t="s">
        <v>105</v>
      </c>
      <c r="N40" s="64" t="s">
        <v>105</v>
      </c>
      <c r="O40" s="65" t="s">
        <v>105</v>
      </c>
      <c r="P40" s="71" t="s">
        <v>105</v>
      </c>
      <c r="Q40" s="64" t="s">
        <v>105</v>
      </c>
      <c r="R40" s="65" t="s">
        <v>105</v>
      </c>
      <c r="S40" s="71" t="s">
        <v>105</v>
      </c>
      <c r="T40" s="72" t="s">
        <v>105</v>
      </c>
      <c r="U40" s="68" t="s">
        <v>105</v>
      </c>
      <c r="V40" s="73" t="s">
        <v>105</v>
      </c>
      <c r="W40" s="80" t="s">
        <v>105</v>
      </c>
    </row>
    <row r="41" ht="15" thickBot="1"/>
    <row r="42" spans="3:7" ht="14.25">
      <c r="C42" s="138" t="s">
        <v>6</v>
      </c>
      <c r="D42" s="139" t="s">
        <v>107</v>
      </c>
      <c r="E42" s="140"/>
      <c r="F42" s="140"/>
      <c r="G42" s="141" t="s">
        <v>108</v>
      </c>
    </row>
    <row r="43" spans="3:7" ht="15" thickBot="1">
      <c r="C43" s="83" t="s">
        <v>7</v>
      </c>
      <c r="D43" s="9" t="s">
        <v>109</v>
      </c>
      <c r="E43" s="142"/>
      <c r="F43" s="142"/>
      <c r="G43" s="143">
        <v>58.02</v>
      </c>
    </row>
  </sheetData>
  <sheetProtection/>
  <mergeCells count="8"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41 T44">
    <cfRule type="cellIs" priority="4" dxfId="33" operator="equal">
      <formula>0</formula>
    </cfRule>
  </conditionalFormatting>
  <conditionalFormatting sqref="S7:S40 P7:P40 M7:M40 J7:J40 G7:G40">
    <cfRule type="top10" priority="5" dxfId="7" rank="2"/>
  </conditionalFormatting>
  <conditionalFormatting sqref="R7:R40 O7:O40 L7:L40 I7:I40 F7:F40">
    <cfRule type="top10" priority="6" dxfId="6" rank="2"/>
  </conditionalFormatting>
  <conditionalFormatting sqref="T42:T43">
    <cfRule type="cellIs" priority="1" dxfId="33" operator="equal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selection activeCell="A3" sqref="A3"/>
    </sheetView>
  </sheetViews>
  <sheetFormatPr defaultColWidth="8.57421875" defaultRowHeight="15"/>
  <cols>
    <col min="1" max="1" width="5.57421875" style="20" customWidth="1"/>
    <col min="2" max="2" width="7.421875" style="20" customWidth="1"/>
    <col min="3" max="3" width="20.28125" style="20" customWidth="1"/>
    <col min="4" max="4" width="8.57421875" style="69" customWidth="1"/>
    <col min="5" max="19" width="6.57421875" style="20" customWidth="1"/>
    <col min="20" max="20" width="8.57421875" style="20" customWidth="1"/>
    <col min="21" max="22" width="8.57421875" style="69" customWidth="1"/>
    <col min="23" max="16384" width="8.57421875" style="20" customWidth="1"/>
  </cols>
  <sheetData>
    <row r="1" spans="1:24" ht="23.25">
      <c r="A1" s="121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9"/>
    </row>
    <row r="2" spans="1:24" ht="18">
      <c r="A2" s="128" t="s">
        <v>112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21"/>
    </row>
    <row r="3" spans="1:24" ht="18" thickBot="1">
      <c r="A3" s="22"/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120"/>
      <c r="W3" s="21"/>
      <c r="X3" s="21"/>
    </row>
    <row r="4" spans="1:23" ht="19.5">
      <c r="A4" s="24" t="s">
        <v>12</v>
      </c>
      <c r="B4" s="25" t="s">
        <v>13</v>
      </c>
      <c r="C4" s="26" t="s">
        <v>9</v>
      </c>
      <c r="D4" s="27" t="s">
        <v>14</v>
      </c>
      <c r="E4" s="129" t="s">
        <v>15</v>
      </c>
      <c r="F4" s="129"/>
      <c r="G4" s="130"/>
      <c r="H4" s="131" t="s">
        <v>16</v>
      </c>
      <c r="I4" s="129"/>
      <c r="J4" s="130"/>
      <c r="K4" s="131" t="s">
        <v>17</v>
      </c>
      <c r="L4" s="129"/>
      <c r="M4" s="130"/>
      <c r="N4" s="131" t="s">
        <v>18</v>
      </c>
      <c r="O4" s="129"/>
      <c r="P4" s="130"/>
      <c r="Q4" s="131" t="s">
        <v>19</v>
      </c>
      <c r="R4" s="129"/>
      <c r="S4" s="130"/>
      <c r="T4" s="118" t="s">
        <v>20</v>
      </c>
      <c r="U4" s="28" t="s">
        <v>25</v>
      </c>
      <c r="V4" s="125" t="s">
        <v>23</v>
      </c>
      <c r="W4" s="127"/>
    </row>
    <row r="5" spans="1:23" ht="15.75" thickBot="1">
      <c r="A5" s="29"/>
      <c r="B5" s="30"/>
      <c r="C5" s="31"/>
      <c r="D5" s="32"/>
      <c r="E5" s="33" t="s">
        <v>22</v>
      </c>
      <c r="F5" s="34" t="s">
        <v>21</v>
      </c>
      <c r="G5" s="33" t="s">
        <v>20</v>
      </c>
      <c r="H5" s="35" t="s">
        <v>22</v>
      </c>
      <c r="I5" s="34" t="s">
        <v>21</v>
      </c>
      <c r="J5" s="33" t="s">
        <v>20</v>
      </c>
      <c r="K5" s="35" t="s">
        <v>22</v>
      </c>
      <c r="L5" s="34" t="s">
        <v>21</v>
      </c>
      <c r="M5" s="33" t="s">
        <v>20</v>
      </c>
      <c r="N5" s="35" t="s">
        <v>22</v>
      </c>
      <c r="O5" s="34" t="s">
        <v>21</v>
      </c>
      <c r="P5" s="33" t="s">
        <v>20</v>
      </c>
      <c r="Q5" s="35" t="s">
        <v>22</v>
      </c>
      <c r="R5" s="34" t="s">
        <v>21</v>
      </c>
      <c r="S5" s="33" t="s">
        <v>20</v>
      </c>
      <c r="T5" s="36" t="s">
        <v>11</v>
      </c>
      <c r="U5" s="37" t="s">
        <v>26</v>
      </c>
      <c r="V5" s="38" t="s">
        <v>27</v>
      </c>
      <c r="W5" s="40" t="s">
        <v>11</v>
      </c>
    </row>
    <row r="6" spans="1:23" s="41" customFormat="1" ht="15">
      <c r="A6" s="42"/>
      <c r="B6" s="43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</row>
    <row r="7" spans="1:23" s="41" customFormat="1" ht="15">
      <c r="A7" s="47">
        <v>3</v>
      </c>
      <c r="B7" s="48">
        <v>12</v>
      </c>
      <c r="C7" s="49" t="s">
        <v>84</v>
      </c>
      <c r="D7" s="50" t="s">
        <v>11</v>
      </c>
      <c r="E7" s="51">
        <v>40</v>
      </c>
      <c r="F7" s="52">
        <v>7</v>
      </c>
      <c r="G7" s="53">
        <v>47</v>
      </c>
      <c r="H7" s="51">
        <v>41</v>
      </c>
      <c r="I7" s="52">
        <v>6</v>
      </c>
      <c r="J7" s="53">
        <v>47</v>
      </c>
      <c r="K7" s="51">
        <v>40</v>
      </c>
      <c r="L7" s="52">
        <v>8</v>
      </c>
      <c r="M7" s="53">
        <v>48</v>
      </c>
      <c r="N7" s="51">
        <v>44</v>
      </c>
      <c r="O7" s="52">
        <v>7</v>
      </c>
      <c r="P7" s="53">
        <v>51</v>
      </c>
      <c r="Q7" s="51">
        <v>43.01</v>
      </c>
      <c r="R7" s="52">
        <v>7</v>
      </c>
      <c r="S7" s="53">
        <v>50.01</v>
      </c>
      <c r="T7" s="54">
        <v>243.01</v>
      </c>
      <c r="U7" s="56">
        <v>1</v>
      </c>
      <c r="V7" s="57">
        <v>2</v>
      </c>
      <c r="W7" s="59">
        <v>1</v>
      </c>
    </row>
    <row r="8" spans="1:23" s="41" customFormat="1" ht="15">
      <c r="A8" s="47">
        <v>4</v>
      </c>
      <c r="B8" s="48">
        <v>9</v>
      </c>
      <c r="C8" s="49" t="s">
        <v>79</v>
      </c>
      <c r="D8" s="50" t="s">
        <v>11</v>
      </c>
      <c r="E8" s="51">
        <v>26</v>
      </c>
      <c r="F8" s="52">
        <v>3</v>
      </c>
      <c r="G8" s="53">
        <v>29</v>
      </c>
      <c r="H8" s="51">
        <v>41</v>
      </c>
      <c r="I8" s="52">
        <v>7</v>
      </c>
      <c r="J8" s="53">
        <v>48</v>
      </c>
      <c r="K8" s="51">
        <v>39</v>
      </c>
      <c r="L8" s="52">
        <v>6</v>
      </c>
      <c r="M8" s="53">
        <v>45</v>
      </c>
      <c r="N8" s="51">
        <v>43</v>
      </c>
      <c r="O8" s="52">
        <v>7</v>
      </c>
      <c r="P8" s="53">
        <v>50</v>
      </c>
      <c r="Q8" s="51">
        <v>49</v>
      </c>
      <c r="R8" s="52">
        <v>9</v>
      </c>
      <c r="S8" s="53">
        <v>58</v>
      </c>
      <c r="T8" s="60">
        <v>230</v>
      </c>
      <c r="U8" s="56">
        <v>0</v>
      </c>
      <c r="V8" s="57">
        <v>7</v>
      </c>
      <c r="W8" s="59">
        <v>2</v>
      </c>
    </row>
    <row r="9" spans="1:23" s="41" customFormat="1" ht="15">
      <c r="A9" s="47">
        <v>3</v>
      </c>
      <c r="B9" s="48">
        <v>16</v>
      </c>
      <c r="C9" s="49" t="s">
        <v>74</v>
      </c>
      <c r="D9" s="50" t="s">
        <v>11</v>
      </c>
      <c r="E9" s="51">
        <v>26</v>
      </c>
      <c r="F9" s="52">
        <v>4</v>
      </c>
      <c r="G9" s="53">
        <v>30</v>
      </c>
      <c r="H9" s="51">
        <v>32</v>
      </c>
      <c r="I9" s="52">
        <v>7</v>
      </c>
      <c r="J9" s="53">
        <v>39</v>
      </c>
      <c r="K9" s="51">
        <v>48</v>
      </c>
      <c r="L9" s="52">
        <v>8</v>
      </c>
      <c r="M9" s="53">
        <v>56</v>
      </c>
      <c r="N9" s="51">
        <v>41.01</v>
      </c>
      <c r="O9" s="52">
        <v>8</v>
      </c>
      <c r="P9" s="53">
        <v>49.01</v>
      </c>
      <c r="Q9" s="51">
        <v>46.02</v>
      </c>
      <c r="R9" s="52">
        <v>8</v>
      </c>
      <c r="S9" s="53">
        <v>54.02</v>
      </c>
      <c r="T9" s="60">
        <v>228.03</v>
      </c>
      <c r="U9" s="56">
        <v>3</v>
      </c>
      <c r="V9" s="57">
        <v>8</v>
      </c>
      <c r="W9" s="59">
        <v>3</v>
      </c>
    </row>
    <row r="10" spans="1:23" s="41" customFormat="1" ht="15">
      <c r="A10" s="47">
        <v>3</v>
      </c>
      <c r="B10" s="48">
        <v>9</v>
      </c>
      <c r="C10" s="49" t="s">
        <v>78</v>
      </c>
      <c r="D10" s="50" t="s">
        <v>11</v>
      </c>
      <c r="E10" s="51">
        <v>47.01</v>
      </c>
      <c r="F10" s="52">
        <v>8</v>
      </c>
      <c r="G10" s="53">
        <v>55.01</v>
      </c>
      <c r="H10" s="51">
        <v>35</v>
      </c>
      <c r="I10" s="52">
        <v>6</v>
      </c>
      <c r="J10" s="53">
        <v>41</v>
      </c>
      <c r="K10" s="51">
        <v>46.01</v>
      </c>
      <c r="L10" s="52">
        <v>8</v>
      </c>
      <c r="M10" s="53">
        <v>54.01</v>
      </c>
      <c r="N10" s="51">
        <v>37</v>
      </c>
      <c r="O10" s="52">
        <v>5</v>
      </c>
      <c r="P10" s="53">
        <v>42</v>
      </c>
      <c r="Q10" s="51">
        <v>31</v>
      </c>
      <c r="R10" s="52">
        <v>4</v>
      </c>
      <c r="S10" s="53">
        <v>35</v>
      </c>
      <c r="T10" s="60">
        <v>227.01999999999998</v>
      </c>
      <c r="U10" s="56">
        <v>2</v>
      </c>
      <c r="V10" s="57">
        <v>10</v>
      </c>
      <c r="W10" s="59">
        <v>4</v>
      </c>
    </row>
    <row r="11" spans="1:23" s="41" customFormat="1" ht="15">
      <c r="A11" s="47">
        <v>4</v>
      </c>
      <c r="B11" s="48">
        <v>15</v>
      </c>
      <c r="C11" s="49" t="s">
        <v>93</v>
      </c>
      <c r="D11" s="50" t="s">
        <v>11</v>
      </c>
      <c r="E11" s="51">
        <v>38</v>
      </c>
      <c r="F11" s="52">
        <v>8</v>
      </c>
      <c r="G11" s="53">
        <v>46</v>
      </c>
      <c r="H11" s="51">
        <v>40.01</v>
      </c>
      <c r="I11" s="52">
        <v>7</v>
      </c>
      <c r="J11" s="53">
        <v>47.01</v>
      </c>
      <c r="K11" s="51">
        <v>34.01</v>
      </c>
      <c r="L11" s="52">
        <v>7</v>
      </c>
      <c r="M11" s="53">
        <v>41.01</v>
      </c>
      <c r="N11" s="51">
        <v>41</v>
      </c>
      <c r="O11" s="52">
        <v>6</v>
      </c>
      <c r="P11" s="53">
        <v>47</v>
      </c>
      <c r="Q11" s="51">
        <v>38.01</v>
      </c>
      <c r="R11" s="52">
        <v>6</v>
      </c>
      <c r="S11" s="53">
        <v>44.01</v>
      </c>
      <c r="T11" s="60">
        <v>225.02999999999997</v>
      </c>
      <c r="U11" s="56">
        <v>3</v>
      </c>
      <c r="V11" s="57">
        <v>11</v>
      </c>
      <c r="W11" s="59">
        <v>5</v>
      </c>
    </row>
    <row r="12" spans="1:23" s="41" customFormat="1" ht="15">
      <c r="A12" s="47">
        <v>1</v>
      </c>
      <c r="B12" s="48">
        <v>11</v>
      </c>
      <c r="C12" s="49" t="s">
        <v>70</v>
      </c>
      <c r="D12" s="50" t="s">
        <v>11</v>
      </c>
      <c r="E12" s="51">
        <v>39.01</v>
      </c>
      <c r="F12" s="52">
        <v>6</v>
      </c>
      <c r="G12" s="53">
        <v>45.01</v>
      </c>
      <c r="H12" s="51">
        <v>31</v>
      </c>
      <c r="I12" s="52">
        <v>6</v>
      </c>
      <c r="J12" s="53">
        <v>37</v>
      </c>
      <c r="K12" s="51">
        <v>23.01</v>
      </c>
      <c r="L12" s="52">
        <v>3</v>
      </c>
      <c r="M12" s="53">
        <v>26.01</v>
      </c>
      <c r="N12" s="51">
        <v>44.01</v>
      </c>
      <c r="O12" s="52">
        <v>7</v>
      </c>
      <c r="P12" s="53">
        <v>51.01</v>
      </c>
      <c r="Q12" s="51">
        <v>48.02</v>
      </c>
      <c r="R12" s="52">
        <v>8</v>
      </c>
      <c r="S12" s="53">
        <v>56.02</v>
      </c>
      <c r="T12" s="60">
        <v>215.04999999999998</v>
      </c>
      <c r="U12" s="56">
        <v>5</v>
      </c>
      <c r="V12" s="57">
        <v>14</v>
      </c>
      <c r="W12" s="59">
        <v>6</v>
      </c>
    </row>
    <row r="13" spans="1:23" s="41" customFormat="1" ht="15">
      <c r="A13" s="47">
        <v>4</v>
      </c>
      <c r="B13" s="48">
        <v>14</v>
      </c>
      <c r="C13" s="49" t="s">
        <v>95</v>
      </c>
      <c r="D13" s="50" t="s">
        <v>11</v>
      </c>
      <c r="E13" s="51">
        <v>24</v>
      </c>
      <c r="F13" s="52">
        <v>4</v>
      </c>
      <c r="G13" s="53">
        <v>28</v>
      </c>
      <c r="H13" s="51">
        <v>46</v>
      </c>
      <c r="I13" s="52">
        <v>8</v>
      </c>
      <c r="J13" s="53">
        <v>54</v>
      </c>
      <c r="K13" s="51">
        <v>23</v>
      </c>
      <c r="L13" s="52">
        <v>2</v>
      </c>
      <c r="M13" s="53">
        <v>25</v>
      </c>
      <c r="N13" s="51">
        <v>46</v>
      </c>
      <c r="O13" s="52">
        <v>8</v>
      </c>
      <c r="P13" s="53">
        <v>54</v>
      </c>
      <c r="Q13" s="51">
        <v>46.01</v>
      </c>
      <c r="R13" s="52">
        <v>8</v>
      </c>
      <c r="S13" s="53">
        <v>54.01</v>
      </c>
      <c r="T13" s="60">
        <v>215.01</v>
      </c>
      <c r="U13" s="56">
        <v>1</v>
      </c>
      <c r="V13" s="57">
        <v>15</v>
      </c>
      <c r="W13" s="59">
        <v>7</v>
      </c>
    </row>
    <row r="14" spans="1:23" s="41" customFormat="1" ht="15">
      <c r="A14" s="47">
        <v>4</v>
      </c>
      <c r="B14" s="48">
        <v>17</v>
      </c>
      <c r="C14" s="49" t="s">
        <v>37</v>
      </c>
      <c r="D14" s="50" t="s">
        <v>11</v>
      </c>
      <c r="E14" s="51">
        <v>33.01</v>
      </c>
      <c r="F14" s="52">
        <v>6</v>
      </c>
      <c r="G14" s="53">
        <v>39.01</v>
      </c>
      <c r="H14" s="51">
        <v>46.02</v>
      </c>
      <c r="I14" s="52">
        <v>9</v>
      </c>
      <c r="J14" s="53">
        <v>55.02</v>
      </c>
      <c r="K14" s="51">
        <v>31.01</v>
      </c>
      <c r="L14" s="52">
        <v>6</v>
      </c>
      <c r="M14" s="53">
        <v>37.010000000000005</v>
      </c>
      <c r="N14" s="51">
        <v>36.01</v>
      </c>
      <c r="O14" s="52">
        <v>5</v>
      </c>
      <c r="P14" s="53">
        <v>41.01</v>
      </c>
      <c r="Q14" s="51">
        <v>33</v>
      </c>
      <c r="R14" s="52">
        <v>6</v>
      </c>
      <c r="S14" s="53">
        <v>39</v>
      </c>
      <c r="T14" s="60">
        <v>211.05</v>
      </c>
      <c r="U14" s="56">
        <v>5</v>
      </c>
      <c r="V14" s="57">
        <v>17</v>
      </c>
      <c r="W14" s="59">
        <v>8</v>
      </c>
    </row>
    <row r="15" spans="1:23" s="41" customFormat="1" ht="15">
      <c r="A15" s="47">
        <v>4</v>
      </c>
      <c r="B15" s="48">
        <v>8</v>
      </c>
      <c r="C15" s="49" t="s">
        <v>69</v>
      </c>
      <c r="D15" s="50" t="s">
        <v>11</v>
      </c>
      <c r="E15" s="51">
        <v>26</v>
      </c>
      <c r="F15" s="52">
        <v>3</v>
      </c>
      <c r="G15" s="53">
        <v>29</v>
      </c>
      <c r="H15" s="51">
        <v>37</v>
      </c>
      <c r="I15" s="52">
        <v>7</v>
      </c>
      <c r="J15" s="53">
        <v>44</v>
      </c>
      <c r="K15" s="51">
        <v>24</v>
      </c>
      <c r="L15" s="52">
        <v>8</v>
      </c>
      <c r="M15" s="53">
        <v>32</v>
      </c>
      <c r="N15" s="51">
        <v>39</v>
      </c>
      <c r="O15" s="52">
        <v>6</v>
      </c>
      <c r="P15" s="53">
        <v>45</v>
      </c>
      <c r="Q15" s="51">
        <v>48.03</v>
      </c>
      <c r="R15" s="52">
        <v>8</v>
      </c>
      <c r="S15" s="53">
        <v>56.03</v>
      </c>
      <c r="T15" s="60">
        <v>206.03</v>
      </c>
      <c r="U15" s="56">
        <v>3</v>
      </c>
      <c r="V15" s="57">
        <v>20</v>
      </c>
      <c r="W15" s="59">
        <v>9</v>
      </c>
    </row>
    <row r="16" spans="1:23" s="41" customFormat="1" ht="15">
      <c r="A16" s="47">
        <v>1</v>
      </c>
      <c r="B16" s="48">
        <v>16</v>
      </c>
      <c r="C16" s="49" t="s">
        <v>103</v>
      </c>
      <c r="D16" s="50" t="s">
        <v>11</v>
      </c>
      <c r="E16" s="51">
        <v>32.01</v>
      </c>
      <c r="F16" s="52">
        <v>4</v>
      </c>
      <c r="G16" s="53">
        <v>36.01</v>
      </c>
      <c r="H16" s="51">
        <v>30</v>
      </c>
      <c r="I16" s="52">
        <v>3</v>
      </c>
      <c r="J16" s="53">
        <v>33</v>
      </c>
      <c r="K16" s="51">
        <v>47</v>
      </c>
      <c r="L16" s="52">
        <v>8</v>
      </c>
      <c r="M16" s="53">
        <v>55</v>
      </c>
      <c r="N16" s="51">
        <v>33</v>
      </c>
      <c r="O16" s="52">
        <v>5</v>
      </c>
      <c r="P16" s="53">
        <v>38</v>
      </c>
      <c r="Q16" s="51">
        <v>36.01</v>
      </c>
      <c r="R16" s="52">
        <v>6</v>
      </c>
      <c r="S16" s="53">
        <v>42.01</v>
      </c>
      <c r="T16" s="60">
        <v>204.01999999999998</v>
      </c>
      <c r="U16" s="56">
        <v>2</v>
      </c>
      <c r="V16" s="57">
        <v>22</v>
      </c>
      <c r="W16" s="59">
        <v>10</v>
      </c>
    </row>
    <row r="17" spans="1:23" s="41" customFormat="1" ht="15">
      <c r="A17" s="47">
        <v>4</v>
      </c>
      <c r="B17" s="48">
        <v>13</v>
      </c>
      <c r="C17" s="49" t="s">
        <v>89</v>
      </c>
      <c r="D17" s="50" t="s">
        <v>11</v>
      </c>
      <c r="E17" s="51">
        <v>34</v>
      </c>
      <c r="F17" s="52">
        <v>6</v>
      </c>
      <c r="G17" s="53">
        <v>40</v>
      </c>
      <c r="H17" s="51">
        <v>35.01</v>
      </c>
      <c r="I17" s="52">
        <v>6</v>
      </c>
      <c r="J17" s="53">
        <v>41.01</v>
      </c>
      <c r="K17" s="51">
        <v>33.01</v>
      </c>
      <c r="L17" s="52">
        <v>8</v>
      </c>
      <c r="M17" s="53">
        <v>41.01</v>
      </c>
      <c r="N17" s="51">
        <v>24</v>
      </c>
      <c r="O17" s="52">
        <v>5</v>
      </c>
      <c r="P17" s="53">
        <v>29</v>
      </c>
      <c r="Q17" s="51">
        <v>44.01</v>
      </c>
      <c r="R17" s="52">
        <v>8</v>
      </c>
      <c r="S17" s="53">
        <v>52.01</v>
      </c>
      <c r="T17" s="60">
        <v>203.02999999999997</v>
      </c>
      <c r="U17" s="56">
        <v>3</v>
      </c>
      <c r="V17" s="57">
        <v>24</v>
      </c>
      <c r="W17" s="59">
        <v>11</v>
      </c>
    </row>
    <row r="18" spans="1:23" s="41" customFormat="1" ht="15">
      <c r="A18" s="47">
        <v>4</v>
      </c>
      <c r="B18" s="48">
        <v>18</v>
      </c>
      <c r="C18" s="49" t="s">
        <v>98</v>
      </c>
      <c r="D18" s="50" t="s">
        <v>11</v>
      </c>
      <c r="E18" s="51">
        <v>26</v>
      </c>
      <c r="F18" s="52">
        <v>3</v>
      </c>
      <c r="G18" s="53">
        <v>29</v>
      </c>
      <c r="H18" s="51">
        <v>34</v>
      </c>
      <c r="I18" s="52">
        <v>5</v>
      </c>
      <c r="J18" s="53">
        <v>39</v>
      </c>
      <c r="K18" s="51">
        <v>35</v>
      </c>
      <c r="L18" s="52">
        <v>7</v>
      </c>
      <c r="M18" s="53">
        <v>42</v>
      </c>
      <c r="N18" s="51">
        <v>43.01</v>
      </c>
      <c r="O18" s="52">
        <v>7</v>
      </c>
      <c r="P18" s="53">
        <v>50.01</v>
      </c>
      <c r="Q18" s="51">
        <v>37</v>
      </c>
      <c r="R18" s="52">
        <v>6</v>
      </c>
      <c r="S18" s="53">
        <v>43</v>
      </c>
      <c r="T18" s="60">
        <v>203.01</v>
      </c>
      <c r="U18" s="56">
        <v>1</v>
      </c>
      <c r="V18" s="57">
        <v>25</v>
      </c>
      <c r="W18" s="59">
        <v>12</v>
      </c>
    </row>
    <row r="19" spans="1:23" s="41" customFormat="1" ht="15">
      <c r="A19" s="47">
        <v>3</v>
      </c>
      <c r="B19" s="48">
        <v>7</v>
      </c>
      <c r="C19" s="49" t="s">
        <v>66</v>
      </c>
      <c r="D19" s="50" t="s">
        <v>11</v>
      </c>
      <c r="E19" s="51">
        <v>30</v>
      </c>
      <c r="F19" s="52">
        <v>8</v>
      </c>
      <c r="G19" s="53">
        <v>38</v>
      </c>
      <c r="H19" s="51">
        <v>32</v>
      </c>
      <c r="I19" s="52">
        <v>8</v>
      </c>
      <c r="J19" s="53">
        <v>40</v>
      </c>
      <c r="K19" s="51">
        <v>33</v>
      </c>
      <c r="L19" s="52">
        <v>5</v>
      </c>
      <c r="M19" s="53">
        <v>38</v>
      </c>
      <c r="N19" s="51">
        <v>38</v>
      </c>
      <c r="O19" s="52">
        <v>7</v>
      </c>
      <c r="P19" s="53">
        <v>45</v>
      </c>
      <c r="Q19" s="51">
        <v>36.02</v>
      </c>
      <c r="R19" s="52">
        <v>5</v>
      </c>
      <c r="S19" s="53">
        <v>41.02</v>
      </c>
      <c r="T19" s="60">
        <v>202.02</v>
      </c>
      <c r="U19" s="56">
        <v>2</v>
      </c>
      <c r="V19" s="57">
        <v>26</v>
      </c>
      <c r="W19" s="59">
        <v>13</v>
      </c>
    </row>
    <row r="20" spans="1:23" s="41" customFormat="1" ht="15">
      <c r="A20" s="47">
        <v>3</v>
      </c>
      <c r="B20" s="48">
        <v>10</v>
      </c>
      <c r="C20" s="49" t="s">
        <v>81</v>
      </c>
      <c r="D20" s="50" t="s">
        <v>11</v>
      </c>
      <c r="E20" s="51">
        <v>30</v>
      </c>
      <c r="F20" s="52">
        <v>5</v>
      </c>
      <c r="G20" s="53">
        <v>35</v>
      </c>
      <c r="H20" s="51">
        <v>24.01</v>
      </c>
      <c r="I20" s="52">
        <v>5</v>
      </c>
      <c r="J20" s="53">
        <v>29.01</v>
      </c>
      <c r="K20" s="51">
        <v>44.02</v>
      </c>
      <c r="L20" s="52">
        <v>7</v>
      </c>
      <c r="M20" s="53">
        <v>51.02</v>
      </c>
      <c r="N20" s="51">
        <v>28</v>
      </c>
      <c r="O20" s="52">
        <v>3</v>
      </c>
      <c r="P20" s="53">
        <v>31</v>
      </c>
      <c r="Q20" s="51">
        <v>45.03</v>
      </c>
      <c r="R20" s="52">
        <v>7</v>
      </c>
      <c r="S20" s="53">
        <v>52.03</v>
      </c>
      <c r="T20" s="60">
        <v>198.06</v>
      </c>
      <c r="U20" s="56">
        <v>6</v>
      </c>
      <c r="V20" s="57">
        <v>27</v>
      </c>
      <c r="W20" s="59">
        <v>14</v>
      </c>
    </row>
    <row r="21" spans="1:23" s="41" customFormat="1" ht="15">
      <c r="A21" s="47">
        <v>3</v>
      </c>
      <c r="B21" s="48">
        <v>15</v>
      </c>
      <c r="C21" s="49" t="s">
        <v>92</v>
      </c>
      <c r="D21" s="50" t="s">
        <v>11</v>
      </c>
      <c r="E21" s="51">
        <v>34</v>
      </c>
      <c r="F21" s="52">
        <v>5</v>
      </c>
      <c r="G21" s="53">
        <v>39</v>
      </c>
      <c r="H21" s="51">
        <v>35</v>
      </c>
      <c r="I21" s="52">
        <v>6</v>
      </c>
      <c r="J21" s="53">
        <v>41</v>
      </c>
      <c r="K21" s="51">
        <v>38</v>
      </c>
      <c r="L21" s="52">
        <v>6</v>
      </c>
      <c r="M21" s="53">
        <v>44</v>
      </c>
      <c r="N21" s="51">
        <v>28.01</v>
      </c>
      <c r="O21" s="52">
        <v>4</v>
      </c>
      <c r="P21" s="53">
        <v>32.010000000000005</v>
      </c>
      <c r="Q21" s="51">
        <v>33.01</v>
      </c>
      <c r="R21" s="52">
        <v>6</v>
      </c>
      <c r="S21" s="53">
        <v>39.01</v>
      </c>
      <c r="T21" s="60">
        <v>195.01999999999998</v>
      </c>
      <c r="U21" s="56">
        <v>2</v>
      </c>
      <c r="V21" s="57">
        <v>28</v>
      </c>
      <c r="W21" s="59">
        <v>15</v>
      </c>
    </row>
    <row r="22" spans="1:23" s="41" customFormat="1" ht="15">
      <c r="A22" s="47">
        <v>3</v>
      </c>
      <c r="B22" s="48">
        <v>17</v>
      </c>
      <c r="C22" s="49" t="s">
        <v>97</v>
      </c>
      <c r="D22" s="50" t="s">
        <v>11</v>
      </c>
      <c r="E22" s="51">
        <v>26</v>
      </c>
      <c r="F22" s="52">
        <v>3</v>
      </c>
      <c r="G22" s="53">
        <v>29</v>
      </c>
      <c r="H22" s="51">
        <v>34</v>
      </c>
      <c r="I22" s="52">
        <v>6</v>
      </c>
      <c r="J22" s="53">
        <v>40</v>
      </c>
      <c r="K22" s="51">
        <v>36.01</v>
      </c>
      <c r="L22" s="52">
        <v>5</v>
      </c>
      <c r="M22" s="53">
        <v>41.01</v>
      </c>
      <c r="N22" s="51">
        <v>30</v>
      </c>
      <c r="O22" s="52">
        <v>4</v>
      </c>
      <c r="P22" s="53">
        <v>34</v>
      </c>
      <c r="Q22" s="51">
        <v>43.01</v>
      </c>
      <c r="R22" s="52">
        <v>8</v>
      </c>
      <c r="S22" s="53">
        <v>51.01</v>
      </c>
      <c r="T22" s="60">
        <v>195.01999999999998</v>
      </c>
      <c r="U22" s="56">
        <v>2</v>
      </c>
      <c r="V22" s="57">
        <v>28</v>
      </c>
      <c r="W22" s="59">
        <v>15</v>
      </c>
    </row>
    <row r="23" spans="1:23" s="41" customFormat="1" ht="15">
      <c r="A23" s="47">
        <v>3</v>
      </c>
      <c r="B23" s="48">
        <v>2</v>
      </c>
      <c r="C23" s="49" t="s">
        <v>56</v>
      </c>
      <c r="D23" s="50" t="s">
        <v>11</v>
      </c>
      <c r="E23" s="51">
        <v>43.01</v>
      </c>
      <c r="F23" s="52">
        <v>7</v>
      </c>
      <c r="G23" s="53">
        <v>50.01</v>
      </c>
      <c r="H23" s="51">
        <v>29</v>
      </c>
      <c r="I23" s="52">
        <v>5</v>
      </c>
      <c r="J23" s="53">
        <v>34</v>
      </c>
      <c r="K23" s="51">
        <v>25</v>
      </c>
      <c r="L23" s="52">
        <v>3</v>
      </c>
      <c r="M23" s="53">
        <v>28</v>
      </c>
      <c r="N23" s="51">
        <v>35.01</v>
      </c>
      <c r="O23" s="52">
        <v>5</v>
      </c>
      <c r="P23" s="53">
        <v>40.01</v>
      </c>
      <c r="Q23" s="51">
        <v>35</v>
      </c>
      <c r="R23" s="52">
        <v>7</v>
      </c>
      <c r="S23" s="53">
        <v>42</v>
      </c>
      <c r="T23" s="60">
        <v>194.01999999999998</v>
      </c>
      <c r="U23" s="56">
        <v>2</v>
      </c>
      <c r="V23" s="57">
        <v>30</v>
      </c>
      <c r="W23" s="59">
        <v>17</v>
      </c>
    </row>
    <row r="24" spans="1:23" s="41" customFormat="1" ht="15">
      <c r="A24" s="47">
        <v>4</v>
      </c>
      <c r="B24" s="48">
        <v>7</v>
      </c>
      <c r="C24" s="49" t="s">
        <v>47</v>
      </c>
      <c r="D24" s="50" t="s">
        <v>11</v>
      </c>
      <c r="E24" s="51">
        <v>11</v>
      </c>
      <c r="F24" s="52">
        <v>2</v>
      </c>
      <c r="G24" s="53">
        <v>13</v>
      </c>
      <c r="H24" s="51">
        <v>44.01</v>
      </c>
      <c r="I24" s="52">
        <v>7</v>
      </c>
      <c r="J24" s="53">
        <v>51.01</v>
      </c>
      <c r="K24" s="51">
        <v>24.01</v>
      </c>
      <c r="L24" s="52">
        <v>6</v>
      </c>
      <c r="M24" s="53">
        <v>30.01</v>
      </c>
      <c r="N24" s="51">
        <v>43</v>
      </c>
      <c r="O24" s="52">
        <v>6</v>
      </c>
      <c r="P24" s="53">
        <v>49</v>
      </c>
      <c r="Q24" s="51">
        <v>42</v>
      </c>
      <c r="R24" s="52">
        <v>8</v>
      </c>
      <c r="S24" s="53">
        <v>50</v>
      </c>
      <c r="T24" s="60">
        <v>193.01999999999998</v>
      </c>
      <c r="U24" s="56">
        <v>2</v>
      </c>
      <c r="V24" s="57">
        <v>32</v>
      </c>
      <c r="W24" s="59">
        <v>18</v>
      </c>
    </row>
    <row r="25" spans="1:23" s="41" customFormat="1" ht="15">
      <c r="A25" s="47">
        <v>1</v>
      </c>
      <c r="B25" s="48">
        <v>4</v>
      </c>
      <c r="C25" s="49" t="s">
        <v>61</v>
      </c>
      <c r="D25" s="50" t="s">
        <v>11</v>
      </c>
      <c r="E25" s="51">
        <v>37.01</v>
      </c>
      <c r="F25" s="52">
        <v>7</v>
      </c>
      <c r="G25" s="53">
        <v>44.01</v>
      </c>
      <c r="H25" s="51">
        <v>24</v>
      </c>
      <c r="I25" s="52">
        <v>3</v>
      </c>
      <c r="J25" s="53">
        <v>27</v>
      </c>
      <c r="K25" s="51">
        <v>25</v>
      </c>
      <c r="L25" s="52">
        <v>4</v>
      </c>
      <c r="M25" s="53">
        <v>29</v>
      </c>
      <c r="N25" s="51">
        <v>38</v>
      </c>
      <c r="O25" s="52">
        <v>6</v>
      </c>
      <c r="P25" s="53">
        <v>44</v>
      </c>
      <c r="Q25" s="51">
        <v>41</v>
      </c>
      <c r="R25" s="52">
        <v>7</v>
      </c>
      <c r="S25" s="53">
        <v>48</v>
      </c>
      <c r="T25" s="60">
        <v>192.01</v>
      </c>
      <c r="U25" s="56">
        <v>1</v>
      </c>
      <c r="V25" s="57">
        <v>33</v>
      </c>
      <c r="W25" s="59">
        <v>19</v>
      </c>
    </row>
    <row r="26" spans="1:23" s="41" customFormat="1" ht="15">
      <c r="A26" s="47">
        <v>2</v>
      </c>
      <c r="B26" s="48">
        <v>6</v>
      </c>
      <c r="C26" s="49" t="s">
        <v>64</v>
      </c>
      <c r="D26" s="50" t="s">
        <v>11</v>
      </c>
      <c r="E26" s="51">
        <v>15</v>
      </c>
      <c r="F26" s="52">
        <v>1</v>
      </c>
      <c r="G26" s="53">
        <v>16</v>
      </c>
      <c r="H26" s="51">
        <v>32</v>
      </c>
      <c r="I26" s="52">
        <v>4</v>
      </c>
      <c r="J26" s="53">
        <v>36</v>
      </c>
      <c r="K26" s="51">
        <v>42.01</v>
      </c>
      <c r="L26" s="52">
        <v>6</v>
      </c>
      <c r="M26" s="53">
        <v>48.01</v>
      </c>
      <c r="N26" s="51">
        <v>36</v>
      </c>
      <c r="O26" s="52">
        <v>5</v>
      </c>
      <c r="P26" s="53">
        <v>41</v>
      </c>
      <c r="Q26" s="51">
        <v>40.01</v>
      </c>
      <c r="R26" s="52">
        <v>8</v>
      </c>
      <c r="S26" s="53">
        <v>48.01</v>
      </c>
      <c r="T26" s="60">
        <v>189.01999999999998</v>
      </c>
      <c r="U26" s="56">
        <v>2</v>
      </c>
      <c r="V26" s="57">
        <v>34</v>
      </c>
      <c r="W26" s="59">
        <v>20</v>
      </c>
    </row>
    <row r="27" spans="1:23" s="41" customFormat="1" ht="15">
      <c r="A27" s="47">
        <v>4</v>
      </c>
      <c r="B27" s="48">
        <v>4</v>
      </c>
      <c r="C27" s="49" t="s">
        <v>42</v>
      </c>
      <c r="D27" s="50" t="s">
        <v>11</v>
      </c>
      <c r="E27" s="51">
        <v>19</v>
      </c>
      <c r="F27" s="52">
        <v>3</v>
      </c>
      <c r="G27" s="53">
        <v>22</v>
      </c>
      <c r="H27" s="51">
        <v>36.01</v>
      </c>
      <c r="I27" s="52">
        <v>7</v>
      </c>
      <c r="J27" s="53">
        <v>43.01</v>
      </c>
      <c r="K27" s="51">
        <v>35.01</v>
      </c>
      <c r="L27" s="52">
        <v>7</v>
      </c>
      <c r="M27" s="53">
        <v>42.01</v>
      </c>
      <c r="N27" s="51">
        <v>35</v>
      </c>
      <c r="O27" s="52">
        <v>6</v>
      </c>
      <c r="P27" s="53">
        <v>41</v>
      </c>
      <c r="Q27" s="51">
        <v>35</v>
      </c>
      <c r="R27" s="52">
        <v>5</v>
      </c>
      <c r="S27" s="53">
        <v>40</v>
      </c>
      <c r="T27" s="60">
        <v>188.01999999999998</v>
      </c>
      <c r="U27" s="56">
        <v>2</v>
      </c>
      <c r="V27" s="57">
        <v>35</v>
      </c>
      <c r="W27" s="59">
        <v>21</v>
      </c>
    </row>
    <row r="28" spans="1:23" s="41" customFormat="1" ht="15">
      <c r="A28" s="47">
        <v>2</v>
      </c>
      <c r="B28" s="48">
        <v>3</v>
      </c>
      <c r="C28" s="49" t="s">
        <v>59</v>
      </c>
      <c r="D28" s="50" t="s">
        <v>11</v>
      </c>
      <c r="E28" s="51">
        <v>19</v>
      </c>
      <c r="F28" s="52">
        <v>4</v>
      </c>
      <c r="G28" s="53">
        <v>23</v>
      </c>
      <c r="H28" s="51">
        <v>38</v>
      </c>
      <c r="I28" s="52">
        <v>7</v>
      </c>
      <c r="J28" s="53">
        <v>45</v>
      </c>
      <c r="K28" s="51">
        <v>23</v>
      </c>
      <c r="L28" s="52">
        <v>5</v>
      </c>
      <c r="M28" s="53">
        <v>28</v>
      </c>
      <c r="N28" s="51">
        <v>42.01</v>
      </c>
      <c r="O28" s="52">
        <v>7</v>
      </c>
      <c r="P28" s="53">
        <v>49.01</v>
      </c>
      <c r="Q28" s="51">
        <v>31</v>
      </c>
      <c r="R28" s="52">
        <v>6</v>
      </c>
      <c r="S28" s="53">
        <v>37</v>
      </c>
      <c r="T28" s="60">
        <v>182.01</v>
      </c>
      <c r="U28" s="56">
        <v>1</v>
      </c>
      <c r="V28" s="57">
        <v>37</v>
      </c>
      <c r="W28" s="59">
        <v>22</v>
      </c>
    </row>
    <row r="29" spans="1:23" s="41" customFormat="1" ht="15">
      <c r="A29" s="47">
        <v>2</v>
      </c>
      <c r="B29" s="48">
        <v>11</v>
      </c>
      <c r="C29" s="49" t="s">
        <v>71</v>
      </c>
      <c r="D29" s="50" t="s">
        <v>11</v>
      </c>
      <c r="E29" s="51">
        <v>26</v>
      </c>
      <c r="F29" s="52">
        <v>1</v>
      </c>
      <c r="G29" s="53">
        <v>27</v>
      </c>
      <c r="H29" s="51">
        <v>24</v>
      </c>
      <c r="I29" s="52">
        <v>2</v>
      </c>
      <c r="J29" s="53">
        <v>26</v>
      </c>
      <c r="K29" s="51">
        <v>29</v>
      </c>
      <c r="L29" s="52">
        <v>3</v>
      </c>
      <c r="M29" s="53">
        <v>32</v>
      </c>
      <c r="N29" s="51">
        <v>43.01</v>
      </c>
      <c r="O29" s="52">
        <v>7</v>
      </c>
      <c r="P29" s="53">
        <v>50.01</v>
      </c>
      <c r="Q29" s="51">
        <v>31.02</v>
      </c>
      <c r="R29" s="52">
        <v>5</v>
      </c>
      <c r="S29" s="53">
        <v>36.019999999999996</v>
      </c>
      <c r="T29" s="60">
        <v>171.03</v>
      </c>
      <c r="U29" s="56">
        <v>3</v>
      </c>
      <c r="V29" s="57">
        <v>43</v>
      </c>
      <c r="W29" s="59">
        <v>23</v>
      </c>
    </row>
    <row r="30" spans="1:23" s="41" customFormat="1" ht="15">
      <c r="A30" s="47">
        <v>4</v>
      </c>
      <c r="B30" s="48">
        <v>12</v>
      </c>
      <c r="C30" s="49" t="s">
        <v>85</v>
      </c>
      <c r="D30" s="50" t="s">
        <v>11</v>
      </c>
      <c r="E30" s="51">
        <v>21</v>
      </c>
      <c r="F30" s="52">
        <v>1</v>
      </c>
      <c r="G30" s="53">
        <v>22</v>
      </c>
      <c r="H30" s="51">
        <v>33</v>
      </c>
      <c r="I30" s="52">
        <v>7</v>
      </c>
      <c r="J30" s="53">
        <v>40</v>
      </c>
      <c r="K30" s="51">
        <v>32</v>
      </c>
      <c r="L30" s="52">
        <v>6</v>
      </c>
      <c r="M30" s="53">
        <v>38</v>
      </c>
      <c r="N30" s="51">
        <v>25</v>
      </c>
      <c r="O30" s="52">
        <v>5</v>
      </c>
      <c r="P30" s="53">
        <v>30</v>
      </c>
      <c r="Q30" s="51">
        <v>28</v>
      </c>
      <c r="R30" s="52">
        <v>7</v>
      </c>
      <c r="S30" s="53">
        <v>35</v>
      </c>
      <c r="T30" s="60">
        <v>165</v>
      </c>
      <c r="U30" s="56">
        <v>0</v>
      </c>
      <c r="V30" s="57">
        <v>46</v>
      </c>
      <c r="W30" s="59">
        <v>24</v>
      </c>
    </row>
    <row r="31" spans="1:23" s="41" customFormat="1" ht="15">
      <c r="A31" s="47">
        <v>3</v>
      </c>
      <c r="B31" s="48">
        <v>1</v>
      </c>
      <c r="C31" s="49" t="s">
        <v>53</v>
      </c>
      <c r="D31" s="50" t="s">
        <v>11</v>
      </c>
      <c r="E31" s="51">
        <v>18</v>
      </c>
      <c r="F31" s="52">
        <v>3</v>
      </c>
      <c r="G31" s="53">
        <v>21</v>
      </c>
      <c r="H31" s="51">
        <v>21.01</v>
      </c>
      <c r="I31" s="52">
        <v>3</v>
      </c>
      <c r="J31" s="53">
        <v>24.01</v>
      </c>
      <c r="K31" s="51">
        <v>36</v>
      </c>
      <c r="L31" s="52">
        <v>5</v>
      </c>
      <c r="M31" s="53">
        <v>41</v>
      </c>
      <c r="N31" s="51">
        <v>40</v>
      </c>
      <c r="O31" s="52">
        <v>7</v>
      </c>
      <c r="P31" s="53">
        <v>47</v>
      </c>
      <c r="Q31" s="51">
        <v>17</v>
      </c>
      <c r="R31" s="52">
        <v>4</v>
      </c>
      <c r="S31" s="53">
        <v>21</v>
      </c>
      <c r="T31" s="60">
        <v>154.01</v>
      </c>
      <c r="U31" s="56">
        <v>1</v>
      </c>
      <c r="V31" s="57">
        <v>49</v>
      </c>
      <c r="W31" s="59">
        <v>25</v>
      </c>
    </row>
    <row r="32" spans="1:27" s="41" customFormat="1" ht="15">
      <c r="A32" s="47">
        <v>3</v>
      </c>
      <c r="B32" s="48">
        <v>13</v>
      </c>
      <c r="C32" s="49" t="s">
        <v>88</v>
      </c>
      <c r="D32" s="50" t="s">
        <v>11</v>
      </c>
      <c r="E32" s="51">
        <v>10</v>
      </c>
      <c r="F32" s="52">
        <v>2</v>
      </c>
      <c r="G32" s="53">
        <v>12</v>
      </c>
      <c r="H32" s="51">
        <v>19</v>
      </c>
      <c r="I32" s="52">
        <v>6</v>
      </c>
      <c r="J32" s="53">
        <v>25</v>
      </c>
      <c r="K32" s="51">
        <v>42.01</v>
      </c>
      <c r="L32" s="52">
        <v>6</v>
      </c>
      <c r="M32" s="53">
        <v>48.01</v>
      </c>
      <c r="N32" s="51">
        <v>25</v>
      </c>
      <c r="O32" s="52">
        <v>3</v>
      </c>
      <c r="P32" s="53">
        <v>28</v>
      </c>
      <c r="Q32" s="51">
        <v>33</v>
      </c>
      <c r="R32" s="52">
        <v>5</v>
      </c>
      <c r="S32" s="53">
        <v>38</v>
      </c>
      <c r="T32" s="60">
        <v>151.01</v>
      </c>
      <c r="U32" s="56">
        <v>1</v>
      </c>
      <c r="V32" s="57">
        <v>51</v>
      </c>
      <c r="W32" s="59">
        <v>26</v>
      </c>
      <c r="X32" s="20"/>
      <c r="Y32" s="20"/>
      <c r="Z32" s="20"/>
      <c r="AA32" s="20"/>
    </row>
    <row r="33" spans="1:27" s="41" customFormat="1" ht="15">
      <c r="A33" s="47">
        <v>4</v>
      </c>
      <c r="B33" s="48">
        <v>16</v>
      </c>
      <c r="C33" s="49" t="s">
        <v>75</v>
      </c>
      <c r="D33" s="50" t="s">
        <v>11</v>
      </c>
      <c r="E33" s="51">
        <v>18</v>
      </c>
      <c r="F33" s="52">
        <v>1</v>
      </c>
      <c r="G33" s="53">
        <v>19</v>
      </c>
      <c r="H33" s="51">
        <v>34</v>
      </c>
      <c r="I33" s="52">
        <v>3</v>
      </c>
      <c r="J33" s="53">
        <v>37</v>
      </c>
      <c r="K33" s="51">
        <v>22</v>
      </c>
      <c r="L33" s="52">
        <v>5</v>
      </c>
      <c r="M33" s="53">
        <v>27</v>
      </c>
      <c r="N33" s="51">
        <v>32</v>
      </c>
      <c r="O33" s="52">
        <v>4</v>
      </c>
      <c r="P33" s="53">
        <v>36</v>
      </c>
      <c r="Q33" s="51">
        <v>16</v>
      </c>
      <c r="R33" s="52">
        <v>4</v>
      </c>
      <c r="S33" s="53">
        <v>20</v>
      </c>
      <c r="T33" s="60">
        <v>139</v>
      </c>
      <c r="U33" s="56">
        <v>0</v>
      </c>
      <c r="V33" s="57">
        <v>54</v>
      </c>
      <c r="W33" s="59">
        <v>27</v>
      </c>
      <c r="X33" s="20"/>
      <c r="Y33" s="20"/>
      <c r="Z33" s="20"/>
      <c r="AA33" s="20"/>
    </row>
    <row r="34" spans="1:27" s="41" customFormat="1" ht="15">
      <c r="A34" s="47">
        <v>2</v>
      </c>
      <c r="B34" s="48">
        <v>8</v>
      </c>
      <c r="C34" s="49" t="s">
        <v>67</v>
      </c>
      <c r="D34" s="50" t="s">
        <v>11</v>
      </c>
      <c r="E34" s="51">
        <v>18</v>
      </c>
      <c r="F34" s="52">
        <v>0</v>
      </c>
      <c r="G34" s="53">
        <v>18</v>
      </c>
      <c r="H34" s="51">
        <v>17</v>
      </c>
      <c r="I34" s="52">
        <v>7</v>
      </c>
      <c r="J34" s="53">
        <v>24</v>
      </c>
      <c r="K34" s="51">
        <v>31</v>
      </c>
      <c r="L34" s="52">
        <v>6</v>
      </c>
      <c r="M34" s="53">
        <v>37</v>
      </c>
      <c r="N34" s="51">
        <v>18</v>
      </c>
      <c r="O34" s="52">
        <v>3</v>
      </c>
      <c r="P34" s="53">
        <v>21</v>
      </c>
      <c r="Q34" s="51">
        <v>25</v>
      </c>
      <c r="R34" s="52">
        <v>2</v>
      </c>
      <c r="S34" s="53">
        <v>27</v>
      </c>
      <c r="T34" s="60">
        <v>127</v>
      </c>
      <c r="U34" s="56">
        <v>0</v>
      </c>
      <c r="V34" s="57">
        <v>57</v>
      </c>
      <c r="W34" s="59">
        <v>28</v>
      </c>
      <c r="X34" s="20"/>
      <c r="Y34" s="20"/>
      <c r="Z34" s="20"/>
      <c r="AA34" s="20"/>
    </row>
    <row r="35" spans="1:27" s="41" customFormat="1" ht="15">
      <c r="A35" s="47">
        <v>2</v>
      </c>
      <c r="B35" s="48">
        <v>2</v>
      </c>
      <c r="C35" s="49" t="s">
        <v>55</v>
      </c>
      <c r="D35" s="50" t="s">
        <v>11</v>
      </c>
      <c r="E35" s="51">
        <v>17.01</v>
      </c>
      <c r="F35" s="52">
        <v>0</v>
      </c>
      <c r="G35" s="53">
        <v>17.01</v>
      </c>
      <c r="H35" s="51">
        <v>24.01</v>
      </c>
      <c r="I35" s="52">
        <v>5</v>
      </c>
      <c r="J35" s="53">
        <v>29.01</v>
      </c>
      <c r="K35" s="51">
        <v>17</v>
      </c>
      <c r="L35" s="52">
        <v>3</v>
      </c>
      <c r="M35" s="53">
        <v>20</v>
      </c>
      <c r="N35" s="51">
        <v>33</v>
      </c>
      <c r="O35" s="52">
        <v>6</v>
      </c>
      <c r="P35" s="53">
        <v>39</v>
      </c>
      <c r="Q35" s="51">
        <v>14</v>
      </c>
      <c r="R35" s="52">
        <v>4</v>
      </c>
      <c r="S35" s="53">
        <v>18</v>
      </c>
      <c r="T35" s="60">
        <v>123.02000000000001</v>
      </c>
      <c r="U35" s="56">
        <v>2</v>
      </c>
      <c r="V35" s="57">
        <v>58</v>
      </c>
      <c r="W35" s="59">
        <v>29</v>
      </c>
      <c r="X35" s="20"/>
      <c r="Y35" s="20"/>
      <c r="Z35" s="20"/>
      <c r="AA35" s="20"/>
    </row>
    <row r="36" spans="1:23" ht="15.75" thickBot="1">
      <c r="A36" s="70" t="s">
        <v>105</v>
      </c>
      <c r="B36" s="61" t="s">
        <v>105</v>
      </c>
      <c r="C36" s="62" t="s">
        <v>105</v>
      </c>
      <c r="D36" s="63" t="s">
        <v>105</v>
      </c>
      <c r="E36" s="64" t="s">
        <v>105</v>
      </c>
      <c r="F36" s="65" t="s">
        <v>105</v>
      </c>
      <c r="G36" s="71" t="s">
        <v>105</v>
      </c>
      <c r="H36" s="64" t="s">
        <v>105</v>
      </c>
      <c r="I36" s="65" t="s">
        <v>105</v>
      </c>
      <c r="J36" s="66" t="s">
        <v>105</v>
      </c>
      <c r="K36" s="64" t="s">
        <v>105</v>
      </c>
      <c r="L36" s="65" t="s">
        <v>105</v>
      </c>
      <c r="M36" s="66" t="s">
        <v>105</v>
      </c>
      <c r="N36" s="64" t="s">
        <v>105</v>
      </c>
      <c r="O36" s="65" t="s">
        <v>105</v>
      </c>
      <c r="P36" s="71" t="s">
        <v>105</v>
      </c>
      <c r="Q36" s="64" t="s">
        <v>105</v>
      </c>
      <c r="R36" s="65" t="s">
        <v>105</v>
      </c>
      <c r="S36" s="71" t="s">
        <v>105</v>
      </c>
      <c r="T36" s="67" t="s">
        <v>105</v>
      </c>
      <c r="U36" s="68" t="s">
        <v>105</v>
      </c>
      <c r="V36" s="73" t="s">
        <v>105</v>
      </c>
      <c r="W36" s="137" t="s">
        <v>105</v>
      </c>
    </row>
    <row r="38" ht="15" thickBot="1"/>
    <row r="39" spans="3:7" ht="14.25">
      <c r="C39" s="138" t="s">
        <v>6</v>
      </c>
      <c r="D39" s="139" t="s">
        <v>110</v>
      </c>
      <c r="E39" s="140"/>
      <c r="F39" s="140"/>
      <c r="G39" s="141">
        <v>1.735</v>
      </c>
    </row>
    <row r="40" spans="3:7" ht="15" thickBot="1">
      <c r="C40" s="83" t="s">
        <v>7</v>
      </c>
      <c r="D40" s="9" t="s">
        <v>110</v>
      </c>
      <c r="E40" s="142"/>
      <c r="F40" s="142"/>
      <c r="G40" s="143">
        <v>58</v>
      </c>
    </row>
  </sheetData>
  <sheetProtection/>
  <mergeCells count="8"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38">
    <cfRule type="cellIs" priority="4" dxfId="33" operator="equal">
      <formula>0</formula>
    </cfRule>
  </conditionalFormatting>
  <conditionalFormatting sqref="S7:S36 P7:P36 M7:M36 J7:J36 G7:G36">
    <cfRule type="top10" priority="5" dxfId="7" rank="2"/>
  </conditionalFormatting>
  <conditionalFormatting sqref="R7:R36 O7:O36 L7:L36 I7:I36 F7:F36">
    <cfRule type="top10" priority="6" dxfId="6" rank="2"/>
  </conditionalFormatting>
  <conditionalFormatting sqref="T39:T40">
    <cfRule type="cellIs" priority="1" dxfId="33" operator="equal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PageLayoutView="0" workbookViewId="0" topLeftCell="A1">
      <selection activeCell="A3" sqref="A3"/>
    </sheetView>
  </sheetViews>
  <sheetFormatPr defaultColWidth="8.57421875" defaultRowHeight="15"/>
  <cols>
    <col min="1" max="1" width="5.57421875" style="20" customWidth="1"/>
    <col min="2" max="2" width="7.421875" style="20" customWidth="1"/>
    <col min="3" max="3" width="20.28125" style="20" customWidth="1"/>
    <col min="4" max="4" width="8.57421875" style="69" customWidth="1"/>
    <col min="5" max="19" width="6.57421875" style="20" customWidth="1"/>
    <col min="20" max="21" width="8.57421875" style="20" customWidth="1"/>
    <col min="22" max="23" width="8.57421875" style="69" customWidth="1"/>
    <col min="24" max="16384" width="8.57421875" style="20" customWidth="1"/>
  </cols>
  <sheetData>
    <row r="1" spans="1:26" ht="23.25">
      <c r="A1" s="121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9"/>
    </row>
    <row r="2" spans="1:26" ht="18">
      <c r="A2" s="128" t="s">
        <v>113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21"/>
    </row>
    <row r="3" spans="1:26" ht="18" thickBot="1">
      <c r="A3" s="22"/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  <c r="W3" s="76"/>
      <c r="X3" s="21"/>
      <c r="Y3" s="21"/>
      <c r="Z3" s="21"/>
    </row>
    <row r="4" spans="1:25" ht="19.5">
      <c r="A4" s="24" t="s">
        <v>12</v>
      </c>
      <c r="B4" s="25" t="s">
        <v>13</v>
      </c>
      <c r="C4" s="26" t="s">
        <v>9</v>
      </c>
      <c r="D4" s="27" t="s">
        <v>14</v>
      </c>
      <c r="E4" s="129" t="s">
        <v>15</v>
      </c>
      <c r="F4" s="129"/>
      <c r="G4" s="130"/>
      <c r="H4" s="131" t="s">
        <v>16</v>
      </c>
      <c r="I4" s="129"/>
      <c r="J4" s="130"/>
      <c r="K4" s="131" t="s">
        <v>17</v>
      </c>
      <c r="L4" s="129"/>
      <c r="M4" s="130"/>
      <c r="N4" s="131" t="s">
        <v>18</v>
      </c>
      <c r="O4" s="129"/>
      <c r="P4" s="130"/>
      <c r="Q4" s="131" t="s">
        <v>19</v>
      </c>
      <c r="R4" s="129"/>
      <c r="S4" s="130"/>
      <c r="T4" s="123" t="s">
        <v>20</v>
      </c>
      <c r="U4" s="124"/>
      <c r="V4" s="28" t="s">
        <v>25</v>
      </c>
      <c r="W4" s="125" t="s">
        <v>23</v>
      </c>
      <c r="X4" s="126"/>
      <c r="Y4" s="127"/>
    </row>
    <row r="5" spans="1:25" ht="15.75" thickBot="1">
      <c r="A5" s="29"/>
      <c r="B5" s="30"/>
      <c r="C5" s="31"/>
      <c r="D5" s="32"/>
      <c r="E5" s="33" t="s">
        <v>22</v>
      </c>
      <c r="F5" s="34" t="s">
        <v>21</v>
      </c>
      <c r="G5" s="33" t="s">
        <v>20</v>
      </c>
      <c r="H5" s="35" t="s">
        <v>22</v>
      </c>
      <c r="I5" s="34" t="s">
        <v>21</v>
      </c>
      <c r="J5" s="33" t="s">
        <v>20</v>
      </c>
      <c r="K5" s="35" t="s">
        <v>22</v>
      </c>
      <c r="L5" s="34" t="s">
        <v>21</v>
      </c>
      <c r="M5" s="33" t="s">
        <v>20</v>
      </c>
      <c r="N5" s="35" t="s">
        <v>22</v>
      </c>
      <c r="O5" s="34" t="s">
        <v>21</v>
      </c>
      <c r="P5" s="33" t="s">
        <v>20</v>
      </c>
      <c r="Q5" s="35" t="s">
        <v>22</v>
      </c>
      <c r="R5" s="34" t="s">
        <v>21</v>
      </c>
      <c r="S5" s="33" t="s">
        <v>20</v>
      </c>
      <c r="T5" s="36" t="s">
        <v>11</v>
      </c>
      <c r="U5" s="36" t="s">
        <v>10</v>
      </c>
      <c r="V5" s="37" t="s">
        <v>26</v>
      </c>
      <c r="W5" s="38" t="s">
        <v>27</v>
      </c>
      <c r="X5" s="39" t="s">
        <v>11</v>
      </c>
      <c r="Y5" s="40" t="s">
        <v>10</v>
      </c>
    </row>
    <row r="6" spans="1:25" s="41" customFormat="1" ht="15">
      <c r="A6" s="42"/>
      <c r="B6" s="43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</row>
    <row r="7" spans="1:25" s="41" customFormat="1" ht="15">
      <c r="A7" s="47">
        <v>3</v>
      </c>
      <c r="B7" s="48">
        <v>3</v>
      </c>
      <c r="C7" s="49" t="s">
        <v>60</v>
      </c>
      <c r="D7" s="50" t="s">
        <v>10</v>
      </c>
      <c r="E7" s="51">
        <v>37.01</v>
      </c>
      <c r="F7" s="52">
        <v>5</v>
      </c>
      <c r="G7" s="53">
        <v>42.01</v>
      </c>
      <c r="H7" s="51">
        <v>49.01</v>
      </c>
      <c r="I7" s="52">
        <v>8</v>
      </c>
      <c r="J7" s="53">
        <v>57.01</v>
      </c>
      <c r="K7" s="51">
        <v>44</v>
      </c>
      <c r="L7" s="52">
        <v>8</v>
      </c>
      <c r="M7" s="53">
        <v>52</v>
      </c>
      <c r="N7" s="51">
        <v>38.02</v>
      </c>
      <c r="O7" s="52">
        <v>6</v>
      </c>
      <c r="P7" s="53">
        <v>44.02</v>
      </c>
      <c r="Q7" s="51">
        <v>41.01</v>
      </c>
      <c r="R7" s="52">
        <v>8</v>
      </c>
      <c r="S7" s="53">
        <v>49.01</v>
      </c>
      <c r="T7" s="54">
        <v>0</v>
      </c>
      <c r="U7" s="55">
        <v>244.04999999999998</v>
      </c>
      <c r="V7" s="56">
        <v>5</v>
      </c>
      <c r="W7" s="57">
        <v>1</v>
      </c>
      <c r="X7" s="58" t="s">
        <v>106</v>
      </c>
      <c r="Y7" s="59">
        <v>1</v>
      </c>
    </row>
    <row r="8" spans="1:25" s="41" customFormat="1" ht="15">
      <c r="A8" s="47">
        <v>3</v>
      </c>
      <c r="B8" s="48">
        <v>12</v>
      </c>
      <c r="C8" s="49" t="s">
        <v>84</v>
      </c>
      <c r="D8" s="50" t="s">
        <v>11</v>
      </c>
      <c r="E8" s="51">
        <v>40</v>
      </c>
      <c r="F8" s="52">
        <v>7</v>
      </c>
      <c r="G8" s="53">
        <v>47</v>
      </c>
      <c r="H8" s="51">
        <v>41</v>
      </c>
      <c r="I8" s="52">
        <v>6</v>
      </c>
      <c r="J8" s="53">
        <v>47</v>
      </c>
      <c r="K8" s="51">
        <v>40</v>
      </c>
      <c r="L8" s="52">
        <v>8</v>
      </c>
      <c r="M8" s="53">
        <v>48</v>
      </c>
      <c r="N8" s="51">
        <v>44</v>
      </c>
      <c r="O8" s="52">
        <v>7</v>
      </c>
      <c r="P8" s="53">
        <v>51</v>
      </c>
      <c r="Q8" s="51">
        <v>43.01</v>
      </c>
      <c r="R8" s="52">
        <v>7</v>
      </c>
      <c r="S8" s="53">
        <v>50.01</v>
      </c>
      <c r="T8" s="60">
        <v>243.01</v>
      </c>
      <c r="U8" s="55">
        <v>0</v>
      </c>
      <c r="V8" s="56">
        <v>1</v>
      </c>
      <c r="W8" s="57">
        <v>2</v>
      </c>
      <c r="X8" s="58">
        <v>1</v>
      </c>
      <c r="Y8" s="59" t="s">
        <v>106</v>
      </c>
    </row>
    <row r="9" spans="1:25" s="41" customFormat="1" ht="15">
      <c r="A9" s="47">
        <v>3</v>
      </c>
      <c r="B9" s="48">
        <v>8</v>
      </c>
      <c r="C9" s="49" t="s">
        <v>68</v>
      </c>
      <c r="D9" s="50" t="s">
        <v>10</v>
      </c>
      <c r="E9" s="51">
        <v>37.01</v>
      </c>
      <c r="F9" s="52">
        <v>5</v>
      </c>
      <c r="G9" s="53">
        <v>42.01</v>
      </c>
      <c r="H9" s="51">
        <v>40.01</v>
      </c>
      <c r="I9" s="52">
        <v>6</v>
      </c>
      <c r="J9" s="53">
        <v>46.01</v>
      </c>
      <c r="K9" s="51">
        <v>45</v>
      </c>
      <c r="L9" s="52">
        <v>9</v>
      </c>
      <c r="M9" s="53">
        <v>54</v>
      </c>
      <c r="N9" s="51">
        <v>38</v>
      </c>
      <c r="O9" s="52">
        <v>6</v>
      </c>
      <c r="P9" s="53">
        <v>44</v>
      </c>
      <c r="Q9" s="51">
        <v>44</v>
      </c>
      <c r="R9" s="52">
        <v>7</v>
      </c>
      <c r="S9" s="53">
        <v>51</v>
      </c>
      <c r="T9" s="60">
        <v>0</v>
      </c>
      <c r="U9" s="55">
        <v>237.01999999999998</v>
      </c>
      <c r="V9" s="56">
        <v>2</v>
      </c>
      <c r="W9" s="57">
        <v>3</v>
      </c>
      <c r="X9" s="58" t="s">
        <v>106</v>
      </c>
      <c r="Y9" s="59">
        <v>2</v>
      </c>
    </row>
    <row r="10" spans="1:25" s="41" customFormat="1" ht="15">
      <c r="A10" s="47">
        <v>2</v>
      </c>
      <c r="B10" s="48">
        <v>5</v>
      </c>
      <c r="C10" s="49" t="s">
        <v>38</v>
      </c>
      <c r="D10" s="50" t="s">
        <v>10</v>
      </c>
      <c r="E10" s="51">
        <v>29</v>
      </c>
      <c r="F10" s="52">
        <v>3</v>
      </c>
      <c r="G10" s="53">
        <v>32</v>
      </c>
      <c r="H10" s="51">
        <v>40.01</v>
      </c>
      <c r="I10" s="52">
        <v>7</v>
      </c>
      <c r="J10" s="53">
        <v>47.01</v>
      </c>
      <c r="K10" s="51">
        <v>48.02</v>
      </c>
      <c r="L10" s="52">
        <v>8</v>
      </c>
      <c r="M10" s="53">
        <v>56.02</v>
      </c>
      <c r="N10" s="51">
        <v>44.01</v>
      </c>
      <c r="O10" s="52">
        <v>7</v>
      </c>
      <c r="P10" s="53">
        <v>51.01</v>
      </c>
      <c r="Q10" s="51">
        <v>43.01</v>
      </c>
      <c r="R10" s="52">
        <v>7</v>
      </c>
      <c r="S10" s="53">
        <v>50.01</v>
      </c>
      <c r="T10" s="60">
        <v>0</v>
      </c>
      <c r="U10" s="55">
        <v>236.04999999999998</v>
      </c>
      <c r="V10" s="56">
        <v>5</v>
      </c>
      <c r="W10" s="57">
        <v>4</v>
      </c>
      <c r="X10" s="58" t="s">
        <v>106</v>
      </c>
      <c r="Y10" s="59">
        <v>3</v>
      </c>
    </row>
    <row r="11" spans="1:25" s="41" customFormat="1" ht="15">
      <c r="A11" s="47">
        <v>1</v>
      </c>
      <c r="B11" s="48">
        <v>12</v>
      </c>
      <c r="C11" s="49" t="s">
        <v>82</v>
      </c>
      <c r="D11" s="50" t="s">
        <v>10</v>
      </c>
      <c r="E11" s="51">
        <v>29</v>
      </c>
      <c r="F11" s="52">
        <v>7</v>
      </c>
      <c r="G11" s="53">
        <v>36</v>
      </c>
      <c r="H11" s="51">
        <v>44</v>
      </c>
      <c r="I11" s="52">
        <v>7</v>
      </c>
      <c r="J11" s="53">
        <v>51</v>
      </c>
      <c r="K11" s="51">
        <v>41</v>
      </c>
      <c r="L11" s="52">
        <v>9</v>
      </c>
      <c r="M11" s="53">
        <v>50</v>
      </c>
      <c r="N11" s="51">
        <v>46.01</v>
      </c>
      <c r="O11" s="52">
        <v>8</v>
      </c>
      <c r="P11" s="53">
        <v>54.01</v>
      </c>
      <c r="Q11" s="51">
        <v>38.02</v>
      </c>
      <c r="R11" s="52">
        <v>4</v>
      </c>
      <c r="S11" s="53">
        <v>42.02</v>
      </c>
      <c r="T11" s="60">
        <v>0</v>
      </c>
      <c r="U11" s="55">
        <v>233.03</v>
      </c>
      <c r="V11" s="56">
        <v>3</v>
      </c>
      <c r="W11" s="57">
        <v>5</v>
      </c>
      <c r="X11" s="58" t="s">
        <v>106</v>
      </c>
      <c r="Y11" s="59">
        <v>4</v>
      </c>
    </row>
    <row r="12" spans="1:25" s="41" customFormat="1" ht="15">
      <c r="A12" s="47">
        <v>1</v>
      </c>
      <c r="B12" s="48">
        <v>3</v>
      </c>
      <c r="C12" s="49" t="s">
        <v>58</v>
      </c>
      <c r="D12" s="50" t="s">
        <v>10</v>
      </c>
      <c r="E12" s="51">
        <v>23</v>
      </c>
      <c r="F12" s="52">
        <v>6</v>
      </c>
      <c r="G12" s="53">
        <v>29</v>
      </c>
      <c r="H12" s="51">
        <v>39</v>
      </c>
      <c r="I12" s="52">
        <v>6</v>
      </c>
      <c r="J12" s="53">
        <v>45</v>
      </c>
      <c r="K12" s="51">
        <v>44</v>
      </c>
      <c r="L12" s="52">
        <v>8</v>
      </c>
      <c r="M12" s="53">
        <v>52</v>
      </c>
      <c r="N12" s="51">
        <v>45</v>
      </c>
      <c r="O12" s="52">
        <v>7</v>
      </c>
      <c r="P12" s="53">
        <v>52</v>
      </c>
      <c r="Q12" s="51">
        <v>45.01</v>
      </c>
      <c r="R12" s="52">
        <v>7</v>
      </c>
      <c r="S12" s="53">
        <v>52.01</v>
      </c>
      <c r="T12" s="60">
        <v>0</v>
      </c>
      <c r="U12" s="55">
        <v>230.01</v>
      </c>
      <c r="V12" s="56">
        <v>1</v>
      </c>
      <c r="W12" s="57">
        <v>6</v>
      </c>
      <c r="X12" s="58" t="s">
        <v>106</v>
      </c>
      <c r="Y12" s="59">
        <v>5</v>
      </c>
    </row>
    <row r="13" spans="1:25" s="41" customFormat="1" ht="15">
      <c r="A13" s="47">
        <v>4</v>
      </c>
      <c r="B13" s="48">
        <v>9</v>
      </c>
      <c r="C13" s="49" t="s">
        <v>79</v>
      </c>
      <c r="D13" s="50" t="s">
        <v>11</v>
      </c>
      <c r="E13" s="51">
        <v>26</v>
      </c>
      <c r="F13" s="52">
        <v>3</v>
      </c>
      <c r="G13" s="53">
        <v>29</v>
      </c>
      <c r="H13" s="51">
        <v>41</v>
      </c>
      <c r="I13" s="52">
        <v>7</v>
      </c>
      <c r="J13" s="53">
        <v>48</v>
      </c>
      <c r="K13" s="51">
        <v>39</v>
      </c>
      <c r="L13" s="52">
        <v>6</v>
      </c>
      <c r="M13" s="53">
        <v>45</v>
      </c>
      <c r="N13" s="51">
        <v>43</v>
      </c>
      <c r="O13" s="52">
        <v>7</v>
      </c>
      <c r="P13" s="53">
        <v>50</v>
      </c>
      <c r="Q13" s="51">
        <v>49</v>
      </c>
      <c r="R13" s="52">
        <v>9</v>
      </c>
      <c r="S13" s="53">
        <v>58</v>
      </c>
      <c r="T13" s="60">
        <v>230</v>
      </c>
      <c r="U13" s="55">
        <v>0</v>
      </c>
      <c r="V13" s="56">
        <v>0</v>
      </c>
      <c r="W13" s="57">
        <v>7</v>
      </c>
      <c r="X13" s="58">
        <v>2</v>
      </c>
      <c r="Y13" s="59" t="s">
        <v>106</v>
      </c>
    </row>
    <row r="14" spans="1:25" s="41" customFormat="1" ht="15">
      <c r="A14" s="47">
        <v>3</v>
      </c>
      <c r="B14" s="48">
        <v>16</v>
      </c>
      <c r="C14" s="49" t="s">
        <v>74</v>
      </c>
      <c r="D14" s="50" t="s">
        <v>11</v>
      </c>
      <c r="E14" s="51">
        <v>26</v>
      </c>
      <c r="F14" s="52">
        <v>4</v>
      </c>
      <c r="G14" s="53">
        <v>30</v>
      </c>
      <c r="H14" s="51">
        <v>32</v>
      </c>
      <c r="I14" s="52">
        <v>7</v>
      </c>
      <c r="J14" s="53">
        <v>39</v>
      </c>
      <c r="K14" s="51">
        <v>48</v>
      </c>
      <c r="L14" s="52">
        <v>8</v>
      </c>
      <c r="M14" s="53">
        <v>56</v>
      </c>
      <c r="N14" s="51">
        <v>41.01</v>
      </c>
      <c r="O14" s="52">
        <v>8</v>
      </c>
      <c r="P14" s="53">
        <v>49.01</v>
      </c>
      <c r="Q14" s="51">
        <v>46.02</v>
      </c>
      <c r="R14" s="52">
        <v>8</v>
      </c>
      <c r="S14" s="53">
        <v>54.02</v>
      </c>
      <c r="T14" s="60">
        <v>228.03</v>
      </c>
      <c r="U14" s="55">
        <v>0</v>
      </c>
      <c r="V14" s="56">
        <v>3</v>
      </c>
      <c r="W14" s="57">
        <v>8</v>
      </c>
      <c r="X14" s="58">
        <v>3</v>
      </c>
      <c r="Y14" s="59" t="s">
        <v>106</v>
      </c>
    </row>
    <row r="15" spans="1:25" s="41" customFormat="1" ht="15">
      <c r="A15" s="47">
        <v>1</v>
      </c>
      <c r="B15" s="48">
        <v>17</v>
      </c>
      <c r="C15" s="49" t="s">
        <v>96</v>
      </c>
      <c r="D15" s="50" t="s">
        <v>10</v>
      </c>
      <c r="E15" s="51">
        <v>42.01</v>
      </c>
      <c r="F15" s="52">
        <v>8</v>
      </c>
      <c r="G15" s="53">
        <v>50.01</v>
      </c>
      <c r="H15" s="51">
        <v>40</v>
      </c>
      <c r="I15" s="52">
        <v>7</v>
      </c>
      <c r="J15" s="53">
        <v>47</v>
      </c>
      <c r="K15" s="51">
        <v>28</v>
      </c>
      <c r="L15" s="52">
        <v>5</v>
      </c>
      <c r="M15" s="53">
        <v>33</v>
      </c>
      <c r="N15" s="51">
        <v>44</v>
      </c>
      <c r="O15" s="52">
        <v>8</v>
      </c>
      <c r="P15" s="53">
        <v>52</v>
      </c>
      <c r="Q15" s="51">
        <v>39</v>
      </c>
      <c r="R15" s="52">
        <v>7</v>
      </c>
      <c r="S15" s="53">
        <v>46</v>
      </c>
      <c r="T15" s="60">
        <v>0</v>
      </c>
      <c r="U15" s="55">
        <v>228.01</v>
      </c>
      <c r="V15" s="56">
        <v>1</v>
      </c>
      <c r="W15" s="57">
        <v>9</v>
      </c>
      <c r="X15" s="58" t="s">
        <v>106</v>
      </c>
      <c r="Y15" s="59">
        <v>6</v>
      </c>
    </row>
    <row r="16" spans="1:25" s="41" customFormat="1" ht="15">
      <c r="A16" s="47">
        <v>3</v>
      </c>
      <c r="B16" s="48">
        <v>9</v>
      </c>
      <c r="C16" s="49" t="s">
        <v>78</v>
      </c>
      <c r="D16" s="50" t="s">
        <v>11</v>
      </c>
      <c r="E16" s="51">
        <v>47.01</v>
      </c>
      <c r="F16" s="52">
        <v>8</v>
      </c>
      <c r="G16" s="53">
        <v>55.01</v>
      </c>
      <c r="H16" s="51">
        <v>35</v>
      </c>
      <c r="I16" s="52">
        <v>6</v>
      </c>
      <c r="J16" s="53">
        <v>41</v>
      </c>
      <c r="K16" s="51">
        <v>46.01</v>
      </c>
      <c r="L16" s="52">
        <v>8</v>
      </c>
      <c r="M16" s="53">
        <v>54.01</v>
      </c>
      <c r="N16" s="51">
        <v>37</v>
      </c>
      <c r="O16" s="52">
        <v>5</v>
      </c>
      <c r="P16" s="53">
        <v>42</v>
      </c>
      <c r="Q16" s="51">
        <v>31</v>
      </c>
      <c r="R16" s="52">
        <v>4</v>
      </c>
      <c r="S16" s="53">
        <v>35</v>
      </c>
      <c r="T16" s="60">
        <v>227.01999999999998</v>
      </c>
      <c r="U16" s="55">
        <v>0</v>
      </c>
      <c r="V16" s="56">
        <v>2</v>
      </c>
      <c r="W16" s="57">
        <v>10</v>
      </c>
      <c r="X16" s="58">
        <v>4</v>
      </c>
      <c r="Y16" s="59" t="s">
        <v>106</v>
      </c>
    </row>
    <row r="17" spans="1:25" s="41" customFormat="1" ht="15">
      <c r="A17" s="47">
        <v>4</v>
      </c>
      <c r="B17" s="48">
        <v>15</v>
      </c>
      <c r="C17" s="49" t="s">
        <v>93</v>
      </c>
      <c r="D17" s="50" t="s">
        <v>11</v>
      </c>
      <c r="E17" s="51">
        <v>38</v>
      </c>
      <c r="F17" s="52">
        <v>8</v>
      </c>
      <c r="G17" s="53">
        <v>46</v>
      </c>
      <c r="H17" s="51">
        <v>40.01</v>
      </c>
      <c r="I17" s="52">
        <v>7</v>
      </c>
      <c r="J17" s="53">
        <v>47.01</v>
      </c>
      <c r="K17" s="51">
        <v>34.01</v>
      </c>
      <c r="L17" s="52">
        <v>7</v>
      </c>
      <c r="M17" s="53">
        <v>41.01</v>
      </c>
      <c r="N17" s="51">
        <v>41</v>
      </c>
      <c r="O17" s="52">
        <v>6</v>
      </c>
      <c r="P17" s="53">
        <v>47</v>
      </c>
      <c r="Q17" s="51">
        <v>38.01</v>
      </c>
      <c r="R17" s="52">
        <v>6</v>
      </c>
      <c r="S17" s="53">
        <v>44.01</v>
      </c>
      <c r="T17" s="60">
        <v>225.02999999999997</v>
      </c>
      <c r="U17" s="55">
        <v>0</v>
      </c>
      <c r="V17" s="56">
        <v>3</v>
      </c>
      <c r="W17" s="57">
        <v>11</v>
      </c>
      <c r="X17" s="58">
        <v>5</v>
      </c>
      <c r="Y17" s="59" t="s">
        <v>106</v>
      </c>
    </row>
    <row r="18" spans="1:25" s="41" customFormat="1" ht="15">
      <c r="A18" s="47">
        <v>1</v>
      </c>
      <c r="B18" s="48">
        <v>2</v>
      </c>
      <c r="C18" s="49" t="s">
        <v>54</v>
      </c>
      <c r="D18" s="50" t="s">
        <v>10</v>
      </c>
      <c r="E18" s="51">
        <v>42.02</v>
      </c>
      <c r="F18" s="52">
        <v>8</v>
      </c>
      <c r="G18" s="53">
        <v>50.02</v>
      </c>
      <c r="H18" s="51">
        <v>32</v>
      </c>
      <c r="I18" s="52">
        <v>2</v>
      </c>
      <c r="J18" s="53">
        <v>34</v>
      </c>
      <c r="K18" s="51">
        <v>34</v>
      </c>
      <c r="L18" s="52">
        <v>7</v>
      </c>
      <c r="M18" s="53">
        <v>41</v>
      </c>
      <c r="N18" s="51">
        <v>40.01</v>
      </c>
      <c r="O18" s="52">
        <v>6</v>
      </c>
      <c r="P18" s="53">
        <v>46.01</v>
      </c>
      <c r="Q18" s="51">
        <v>44</v>
      </c>
      <c r="R18" s="52">
        <v>8</v>
      </c>
      <c r="S18" s="53">
        <v>52</v>
      </c>
      <c r="T18" s="60">
        <v>0</v>
      </c>
      <c r="U18" s="55">
        <v>223.03</v>
      </c>
      <c r="V18" s="56">
        <v>3</v>
      </c>
      <c r="W18" s="57">
        <v>12</v>
      </c>
      <c r="X18" s="58" t="s">
        <v>106</v>
      </c>
      <c r="Y18" s="59">
        <v>7</v>
      </c>
    </row>
    <row r="19" spans="1:25" s="41" customFormat="1" ht="15">
      <c r="A19" s="47">
        <v>1</v>
      </c>
      <c r="B19" s="48">
        <v>1</v>
      </c>
      <c r="C19" s="49" t="s">
        <v>45</v>
      </c>
      <c r="D19" s="50" t="s">
        <v>10</v>
      </c>
      <c r="E19" s="51">
        <v>39</v>
      </c>
      <c r="F19" s="52">
        <v>6</v>
      </c>
      <c r="G19" s="53">
        <v>45</v>
      </c>
      <c r="H19" s="51">
        <v>38.01</v>
      </c>
      <c r="I19" s="52">
        <v>4</v>
      </c>
      <c r="J19" s="53">
        <v>42.01</v>
      </c>
      <c r="K19" s="51">
        <v>26</v>
      </c>
      <c r="L19" s="52">
        <v>7</v>
      </c>
      <c r="M19" s="53">
        <v>33</v>
      </c>
      <c r="N19" s="51">
        <v>40</v>
      </c>
      <c r="O19" s="52">
        <v>7</v>
      </c>
      <c r="P19" s="53">
        <v>47</v>
      </c>
      <c r="Q19" s="51">
        <v>45.02</v>
      </c>
      <c r="R19" s="52">
        <v>7</v>
      </c>
      <c r="S19" s="53">
        <v>52.02</v>
      </c>
      <c r="T19" s="60">
        <v>0</v>
      </c>
      <c r="U19" s="55">
        <v>219.03</v>
      </c>
      <c r="V19" s="56">
        <v>3</v>
      </c>
      <c r="W19" s="57">
        <v>13</v>
      </c>
      <c r="X19" s="58" t="s">
        <v>106</v>
      </c>
      <c r="Y19" s="59">
        <v>8</v>
      </c>
    </row>
    <row r="20" spans="1:25" s="41" customFormat="1" ht="15">
      <c r="A20" s="47">
        <v>1</v>
      </c>
      <c r="B20" s="48">
        <v>11</v>
      </c>
      <c r="C20" s="49" t="s">
        <v>70</v>
      </c>
      <c r="D20" s="50" t="s">
        <v>11</v>
      </c>
      <c r="E20" s="51">
        <v>39.01</v>
      </c>
      <c r="F20" s="52">
        <v>6</v>
      </c>
      <c r="G20" s="53">
        <v>45.01</v>
      </c>
      <c r="H20" s="51">
        <v>31</v>
      </c>
      <c r="I20" s="52">
        <v>6</v>
      </c>
      <c r="J20" s="53">
        <v>37</v>
      </c>
      <c r="K20" s="51">
        <v>23.01</v>
      </c>
      <c r="L20" s="52">
        <v>3</v>
      </c>
      <c r="M20" s="53">
        <v>26.01</v>
      </c>
      <c r="N20" s="51">
        <v>44.01</v>
      </c>
      <c r="O20" s="52">
        <v>7</v>
      </c>
      <c r="P20" s="53">
        <v>51.01</v>
      </c>
      <c r="Q20" s="51">
        <v>48.02</v>
      </c>
      <c r="R20" s="52">
        <v>8</v>
      </c>
      <c r="S20" s="53">
        <v>56.02</v>
      </c>
      <c r="T20" s="60">
        <v>215.04999999999998</v>
      </c>
      <c r="U20" s="55">
        <v>0</v>
      </c>
      <c r="V20" s="56">
        <v>5</v>
      </c>
      <c r="W20" s="57">
        <v>14</v>
      </c>
      <c r="X20" s="58">
        <v>6</v>
      </c>
      <c r="Y20" s="59" t="s">
        <v>106</v>
      </c>
    </row>
    <row r="21" spans="1:25" s="41" customFormat="1" ht="15">
      <c r="A21" s="47">
        <v>4</v>
      </c>
      <c r="B21" s="48">
        <v>14</v>
      </c>
      <c r="C21" s="49" t="s">
        <v>95</v>
      </c>
      <c r="D21" s="50" t="s">
        <v>11</v>
      </c>
      <c r="E21" s="51">
        <v>24</v>
      </c>
      <c r="F21" s="52">
        <v>4</v>
      </c>
      <c r="G21" s="53">
        <v>28</v>
      </c>
      <c r="H21" s="51">
        <v>46</v>
      </c>
      <c r="I21" s="52">
        <v>8</v>
      </c>
      <c r="J21" s="53">
        <v>54</v>
      </c>
      <c r="K21" s="51">
        <v>23</v>
      </c>
      <c r="L21" s="52">
        <v>2</v>
      </c>
      <c r="M21" s="53">
        <v>25</v>
      </c>
      <c r="N21" s="51">
        <v>46</v>
      </c>
      <c r="O21" s="52">
        <v>8</v>
      </c>
      <c r="P21" s="53">
        <v>54</v>
      </c>
      <c r="Q21" s="51">
        <v>46.01</v>
      </c>
      <c r="R21" s="52">
        <v>8</v>
      </c>
      <c r="S21" s="53">
        <v>54.01</v>
      </c>
      <c r="T21" s="60">
        <v>215.01</v>
      </c>
      <c r="U21" s="55">
        <v>0</v>
      </c>
      <c r="V21" s="56">
        <v>1</v>
      </c>
      <c r="W21" s="57">
        <v>15</v>
      </c>
      <c r="X21" s="58">
        <v>7</v>
      </c>
      <c r="Y21" s="59" t="s">
        <v>106</v>
      </c>
    </row>
    <row r="22" spans="1:25" s="41" customFormat="1" ht="15">
      <c r="A22" s="47">
        <v>2</v>
      </c>
      <c r="B22" s="48">
        <v>14</v>
      </c>
      <c r="C22" s="49" t="s">
        <v>94</v>
      </c>
      <c r="D22" s="50" t="s">
        <v>10</v>
      </c>
      <c r="E22" s="51">
        <v>10</v>
      </c>
      <c r="F22" s="52">
        <v>4</v>
      </c>
      <c r="G22" s="53">
        <v>14</v>
      </c>
      <c r="H22" s="51">
        <v>36.01</v>
      </c>
      <c r="I22" s="52">
        <v>6</v>
      </c>
      <c r="J22" s="53">
        <v>42.01</v>
      </c>
      <c r="K22" s="51">
        <v>49.02</v>
      </c>
      <c r="L22" s="52">
        <v>9</v>
      </c>
      <c r="M22" s="53">
        <v>58.02</v>
      </c>
      <c r="N22" s="51">
        <v>45.01</v>
      </c>
      <c r="O22" s="52">
        <v>7</v>
      </c>
      <c r="P22" s="53">
        <v>52.01</v>
      </c>
      <c r="Q22" s="51">
        <v>42.01</v>
      </c>
      <c r="R22" s="52">
        <v>6</v>
      </c>
      <c r="S22" s="53">
        <v>48.01</v>
      </c>
      <c r="T22" s="60">
        <v>0</v>
      </c>
      <c r="U22" s="55">
        <v>214.04999999999998</v>
      </c>
      <c r="V22" s="56">
        <v>5</v>
      </c>
      <c r="W22" s="57">
        <v>16</v>
      </c>
      <c r="X22" s="58" t="s">
        <v>106</v>
      </c>
      <c r="Y22" s="59">
        <v>9</v>
      </c>
    </row>
    <row r="23" spans="1:25" s="41" customFormat="1" ht="15">
      <c r="A23" s="47">
        <v>4</v>
      </c>
      <c r="B23" s="48">
        <v>17</v>
      </c>
      <c r="C23" s="49" t="s">
        <v>37</v>
      </c>
      <c r="D23" s="50" t="s">
        <v>11</v>
      </c>
      <c r="E23" s="51">
        <v>33.01</v>
      </c>
      <c r="F23" s="52">
        <v>6</v>
      </c>
      <c r="G23" s="53">
        <v>39.01</v>
      </c>
      <c r="H23" s="51">
        <v>46.02</v>
      </c>
      <c r="I23" s="52">
        <v>9</v>
      </c>
      <c r="J23" s="53">
        <v>55.02</v>
      </c>
      <c r="K23" s="51">
        <v>31.01</v>
      </c>
      <c r="L23" s="52">
        <v>6</v>
      </c>
      <c r="M23" s="53">
        <v>37.010000000000005</v>
      </c>
      <c r="N23" s="51">
        <v>36.01</v>
      </c>
      <c r="O23" s="52">
        <v>5</v>
      </c>
      <c r="P23" s="53">
        <v>41.01</v>
      </c>
      <c r="Q23" s="51">
        <v>33</v>
      </c>
      <c r="R23" s="52">
        <v>6</v>
      </c>
      <c r="S23" s="53">
        <v>39</v>
      </c>
      <c r="T23" s="60">
        <v>211.05</v>
      </c>
      <c r="U23" s="55">
        <v>0</v>
      </c>
      <c r="V23" s="56">
        <v>5</v>
      </c>
      <c r="W23" s="57">
        <v>17</v>
      </c>
      <c r="X23" s="58">
        <v>8</v>
      </c>
      <c r="Y23" s="59" t="s">
        <v>106</v>
      </c>
    </row>
    <row r="24" spans="1:25" s="41" customFormat="1" ht="15">
      <c r="A24" s="47">
        <v>2</v>
      </c>
      <c r="B24" s="48">
        <v>9</v>
      </c>
      <c r="C24" s="49" t="s">
        <v>77</v>
      </c>
      <c r="D24" s="50" t="s">
        <v>10</v>
      </c>
      <c r="E24" s="51">
        <v>12</v>
      </c>
      <c r="F24" s="52">
        <v>1</v>
      </c>
      <c r="G24" s="53">
        <v>13</v>
      </c>
      <c r="H24" s="51">
        <v>41.01</v>
      </c>
      <c r="I24" s="52">
        <v>7</v>
      </c>
      <c r="J24" s="53">
        <v>48.01</v>
      </c>
      <c r="K24" s="51">
        <v>47.01</v>
      </c>
      <c r="L24" s="52">
        <v>8</v>
      </c>
      <c r="M24" s="53">
        <v>55.01</v>
      </c>
      <c r="N24" s="51">
        <v>43.01</v>
      </c>
      <c r="O24" s="52">
        <v>7</v>
      </c>
      <c r="P24" s="53">
        <v>50.01</v>
      </c>
      <c r="Q24" s="51">
        <v>39.01</v>
      </c>
      <c r="R24" s="52">
        <v>6</v>
      </c>
      <c r="S24" s="53">
        <v>45.01</v>
      </c>
      <c r="T24" s="60">
        <v>0</v>
      </c>
      <c r="U24" s="55">
        <v>211.04</v>
      </c>
      <c r="V24" s="56">
        <v>4</v>
      </c>
      <c r="W24" s="57">
        <v>18</v>
      </c>
      <c r="X24" s="58" t="s">
        <v>106</v>
      </c>
      <c r="Y24" s="59">
        <v>10</v>
      </c>
    </row>
    <row r="25" spans="1:25" s="41" customFormat="1" ht="15">
      <c r="A25" s="47">
        <v>2</v>
      </c>
      <c r="B25" s="48">
        <v>12</v>
      </c>
      <c r="C25" s="49" t="s">
        <v>83</v>
      </c>
      <c r="D25" s="50" t="s">
        <v>10</v>
      </c>
      <c r="E25" s="51">
        <v>24</v>
      </c>
      <c r="F25" s="52">
        <v>1</v>
      </c>
      <c r="G25" s="53">
        <v>25</v>
      </c>
      <c r="H25" s="51">
        <v>39</v>
      </c>
      <c r="I25" s="52">
        <v>8</v>
      </c>
      <c r="J25" s="53">
        <v>47</v>
      </c>
      <c r="K25" s="51">
        <v>44</v>
      </c>
      <c r="L25" s="52">
        <v>7</v>
      </c>
      <c r="M25" s="53">
        <v>51</v>
      </c>
      <c r="N25" s="51">
        <v>39</v>
      </c>
      <c r="O25" s="52">
        <v>7</v>
      </c>
      <c r="P25" s="53">
        <v>46</v>
      </c>
      <c r="Q25" s="51">
        <v>34</v>
      </c>
      <c r="R25" s="52">
        <v>6</v>
      </c>
      <c r="S25" s="53">
        <v>40</v>
      </c>
      <c r="T25" s="60">
        <v>0</v>
      </c>
      <c r="U25" s="55">
        <v>209</v>
      </c>
      <c r="V25" s="56">
        <v>0</v>
      </c>
      <c r="W25" s="57">
        <v>19</v>
      </c>
      <c r="X25" s="58" t="s">
        <v>106</v>
      </c>
      <c r="Y25" s="59">
        <v>11</v>
      </c>
    </row>
    <row r="26" spans="1:25" s="41" customFormat="1" ht="15">
      <c r="A26" s="47">
        <v>4</v>
      </c>
      <c r="B26" s="48">
        <v>8</v>
      </c>
      <c r="C26" s="49" t="s">
        <v>69</v>
      </c>
      <c r="D26" s="50" t="s">
        <v>11</v>
      </c>
      <c r="E26" s="51">
        <v>26</v>
      </c>
      <c r="F26" s="52">
        <v>3</v>
      </c>
      <c r="G26" s="53">
        <v>29</v>
      </c>
      <c r="H26" s="51">
        <v>37</v>
      </c>
      <c r="I26" s="52">
        <v>7</v>
      </c>
      <c r="J26" s="53">
        <v>44</v>
      </c>
      <c r="K26" s="51">
        <v>24</v>
      </c>
      <c r="L26" s="52">
        <v>8</v>
      </c>
      <c r="M26" s="53">
        <v>32</v>
      </c>
      <c r="N26" s="51">
        <v>39</v>
      </c>
      <c r="O26" s="52">
        <v>6</v>
      </c>
      <c r="P26" s="53">
        <v>45</v>
      </c>
      <c r="Q26" s="51">
        <v>48.03</v>
      </c>
      <c r="R26" s="52">
        <v>8</v>
      </c>
      <c r="S26" s="53">
        <v>56.03</v>
      </c>
      <c r="T26" s="60">
        <v>206.03</v>
      </c>
      <c r="U26" s="55">
        <v>0</v>
      </c>
      <c r="V26" s="56">
        <v>3</v>
      </c>
      <c r="W26" s="57">
        <v>20</v>
      </c>
      <c r="X26" s="58">
        <v>9</v>
      </c>
      <c r="Y26" s="59" t="s">
        <v>106</v>
      </c>
    </row>
    <row r="27" spans="1:25" s="41" customFormat="1" ht="15">
      <c r="A27" s="47">
        <v>1</v>
      </c>
      <c r="B27" s="48">
        <v>18</v>
      </c>
      <c r="C27" s="49" t="s">
        <v>50</v>
      </c>
      <c r="D27" s="50" t="s">
        <v>10</v>
      </c>
      <c r="E27" s="51">
        <v>23</v>
      </c>
      <c r="F27" s="52">
        <v>8</v>
      </c>
      <c r="G27" s="53">
        <v>31</v>
      </c>
      <c r="H27" s="51">
        <v>40</v>
      </c>
      <c r="I27" s="52">
        <v>7</v>
      </c>
      <c r="J27" s="53">
        <v>47</v>
      </c>
      <c r="K27" s="51">
        <v>23</v>
      </c>
      <c r="L27" s="52">
        <v>4</v>
      </c>
      <c r="M27" s="53">
        <v>27</v>
      </c>
      <c r="N27" s="51">
        <v>47.01</v>
      </c>
      <c r="O27" s="52">
        <v>8</v>
      </c>
      <c r="P27" s="53">
        <v>55.01</v>
      </c>
      <c r="Q27" s="51">
        <v>39</v>
      </c>
      <c r="R27" s="52">
        <v>7</v>
      </c>
      <c r="S27" s="53">
        <v>46</v>
      </c>
      <c r="T27" s="60">
        <v>0</v>
      </c>
      <c r="U27" s="55">
        <v>206.01</v>
      </c>
      <c r="V27" s="56">
        <v>1</v>
      </c>
      <c r="W27" s="57">
        <v>21</v>
      </c>
      <c r="X27" s="58" t="s">
        <v>106</v>
      </c>
      <c r="Y27" s="59">
        <v>12</v>
      </c>
    </row>
    <row r="28" spans="1:25" s="41" customFormat="1" ht="15">
      <c r="A28" s="47">
        <v>1</v>
      </c>
      <c r="B28" s="48">
        <v>16</v>
      </c>
      <c r="C28" s="49" t="s">
        <v>103</v>
      </c>
      <c r="D28" s="50" t="s">
        <v>11</v>
      </c>
      <c r="E28" s="51">
        <v>32.01</v>
      </c>
      <c r="F28" s="52">
        <v>4</v>
      </c>
      <c r="G28" s="53">
        <v>36.01</v>
      </c>
      <c r="H28" s="51">
        <v>30</v>
      </c>
      <c r="I28" s="52">
        <v>3</v>
      </c>
      <c r="J28" s="53">
        <v>33</v>
      </c>
      <c r="K28" s="51">
        <v>47</v>
      </c>
      <c r="L28" s="52">
        <v>8</v>
      </c>
      <c r="M28" s="53">
        <v>55</v>
      </c>
      <c r="N28" s="51">
        <v>33</v>
      </c>
      <c r="O28" s="52">
        <v>5</v>
      </c>
      <c r="P28" s="53">
        <v>38</v>
      </c>
      <c r="Q28" s="51">
        <v>36.01</v>
      </c>
      <c r="R28" s="52">
        <v>6</v>
      </c>
      <c r="S28" s="53">
        <v>42.01</v>
      </c>
      <c r="T28" s="60">
        <v>204.01999999999998</v>
      </c>
      <c r="U28" s="55">
        <v>0</v>
      </c>
      <c r="V28" s="56">
        <v>2</v>
      </c>
      <c r="W28" s="57">
        <v>22</v>
      </c>
      <c r="X28" s="58">
        <v>10</v>
      </c>
      <c r="Y28" s="59" t="s">
        <v>106</v>
      </c>
    </row>
    <row r="29" spans="1:25" s="41" customFormat="1" ht="15">
      <c r="A29" s="47">
        <v>2</v>
      </c>
      <c r="B29" s="48">
        <v>17</v>
      </c>
      <c r="C29" s="49" t="s">
        <v>40</v>
      </c>
      <c r="D29" s="50" t="s">
        <v>10</v>
      </c>
      <c r="E29" s="51">
        <v>25</v>
      </c>
      <c r="F29" s="52">
        <v>4</v>
      </c>
      <c r="G29" s="53">
        <v>29</v>
      </c>
      <c r="H29" s="51">
        <v>37</v>
      </c>
      <c r="I29" s="52">
        <v>6</v>
      </c>
      <c r="J29" s="53">
        <v>43</v>
      </c>
      <c r="K29" s="51">
        <v>37.01</v>
      </c>
      <c r="L29" s="52">
        <v>5</v>
      </c>
      <c r="M29" s="53">
        <v>42.01</v>
      </c>
      <c r="N29" s="51">
        <v>44</v>
      </c>
      <c r="O29" s="52">
        <v>7</v>
      </c>
      <c r="P29" s="53">
        <v>51</v>
      </c>
      <c r="Q29" s="51">
        <v>33</v>
      </c>
      <c r="R29" s="52">
        <v>6</v>
      </c>
      <c r="S29" s="53">
        <v>39</v>
      </c>
      <c r="T29" s="60">
        <v>0</v>
      </c>
      <c r="U29" s="55">
        <v>204.01</v>
      </c>
      <c r="V29" s="56">
        <v>1</v>
      </c>
      <c r="W29" s="57">
        <v>23</v>
      </c>
      <c r="X29" s="58" t="s">
        <v>106</v>
      </c>
      <c r="Y29" s="59">
        <v>13</v>
      </c>
    </row>
    <row r="30" spans="1:25" s="41" customFormat="1" ht="15">
      <c r="A30" s="47">
        <v>4</v>
      </c>
      <c r="B30" s="48">
        <v>13</v>
      </c>
      <c r="C30" s="49" t="s">
        <v>89</v>
      </c>
      <c r="D30" s="50" t="s">
        <v>11</v>
      </c>
      <c r="E30" s="51">
        <v>34</v>
      </c>
      <c r="F30" s="52">
        <v>6</v>
      </c>
      <c r="G30" s="53">
        <v>40</v>
      </c>
      <c r="H30" s="51">
        <v>35.01</v>
      </c>
      <c r="I30" s="52">
        <v>6</v>
      </c>
      <c r="J30" s="53">
        <v>41.01</v>
      </c>
      <c r="K30" s="51">
        <v>33.01</v>
      </c>
      <c r="L30" s="52">
        <v>8</v>
      </c>
      <c r="M30" s="53">
        <v>41.01</v>
      </c>
      <c r="N30" s="51">
        <v>24</v>
      </c>
      <c r="O30" s="52">
        <v>5</v>
      </c>
      <c r="P30" s="53">
        <v>29</v>
      </c>
      <c r="Q30" s="51">
        <v>44.01</v>
      </c>
      <c r="R30" s="52">
        <v>8</v>
      </c>
      <c r="S30" s="53">
        <v>52.01</v>
      </c>
      <c r="T30" s="60">
        <v>203.02999999999997</v>
      </c>
      <c r="U30" s="55">
        <v>0</v>
      </c>
      <c r="V30" s="56">
        <v>3</v>
      </c>
      <c r="W30" s="57">
        <v>24</v>
      </c>
      <c r="X30" s="58">
        <v>11</v>
      </c>
      <c r="Y30" s="59" t="s">
        <v>106</v>
      </c>
    </row>
    <row r="31" spans="1:25" s="41" customFormat="1" ht="15">
      <c r="A31" s="47">
        <v>4</v>
      </c>
      <c r="B31" s="48">
        <v>18</v>
      </c>
      <c r="C31" s="49" t="s">
        <v>98</v>
      </c>
      <c r="D31" s="50" t="s">
        <v>11</v>
      </c>
      <c r="E31" s="51">
        <v>26</v>
      </c>
      <c r="F31" s="52">
        <v>3</v>
      </c>
      <c r="G31" s="53">
        <v>29</v>
      </c>
      <c r="H31" s="51">
        <v>34</v>
      </c>
      <c r="I31" s="52">
        <v>5</v>
      </c>
      <c r="J31" s="53">
        <v>39</v>
      </c>
      <c r="K31" s="51">
        <v>35</v>
      </c>
      <c r="L31" s="52">
        <v>7</v>
      </c>
      <c r="M31" s="53">
        <v>42</v>
      </c>
      <c r="N31" s="51">
        <v>43.01</v>
      </c>
      <c r="O31" s="52">
        <v>7</v>
      </c>
      <c r="P31" s="53">
        <v>50.01</v>
      </c>
      <c r="Q31" s="51">
        <v>37</v>
      </c>
      <c r="R31" s="52">
        <v>6</v>
      </c>
      <c r="S31" s="53">
        <v>43</v>
      </c>
      <c r="T31" s="60">
        <v>203.01</v>
      </c>
      <c r="U31" s="55">
        <v>0</v>
      </c>
      <c r="V31" s="56">
        <v>1</v>
      </c>
      <c r="W31" s="57">
        <v>25</v>
      </c>
      <c r="X31" s="58">
        <v>12</v>
      </c>
      <c r="Y31" s="59" t="s">
        <v>106</v>
      </c>
    </row>
    <row r="32" spans="1:25" s="41" customFormat="1" ht="15">
      <c r="A32" s="47">
        <v>3</v>
      </c>
      <c r="B32" s="48">
        <v>7</v>
      </c>
      <c r="C32" s="49" t="s">
        <v>66</v>
      </c>
      <c r="D32" s="50" t="s">
        <v>11</v>
      </c>
      <c r="E32" s="51">
        <v>30</v>
      </c>
      <c r="F32" s="52">
        <v>8</v>
      </c>
      <c r="G32" s="53">
        <v>38</v>
      </c>
      <c r="H32" s="51">
        <v>32</v>
      </c>
      <c r="I32" s="52">
        <v>8</v>
      </c>
      <c r="J32" s="53">
        <v>40</v>
      </c>
      <c r="K32" s="51">
        <v>33</v>
      </c>
      <c r="L32" s="52">
        <v>5</v>
      </c>
      <c r="M32" s="53">
        <v>38</v>
      </c>
      <c r="N32" s="51">
        <v>38</v>
      </c>
      <c r="O32" s="52">
        <v>7</v>
      </c>
      <c r="P32" s="53">
        <v>45</v>
      </c>
      <c r="Q32" s="51">
        <v>36.02</v>
      </c>
      <c r="R32" s="52">
        <v>5</v>
      </c>
      <c r="S32" s="53">
        <v>41.02</v>
      </c>
      <c r="T32" s="60">
        <v>202.02</v>
      </c>
      <c r="U32" s="55">
        <v>0</v>
      </c>
      <c r="V32" s="56">
        <v>2</v>
      </c>
      <c r="W32" s="57">
        <v>26</v>
      </c>
      <c r="X32" s="58">
        <v>13</v>
      </c>
      <c r="Y32" s="59" t="s">
        <v>106</v>
      </c>
    </row>
    <row r="33" spans="1:25" s="41" customFormat="1" ht="15">
      <c r="A33" s="47">
        <v>3</v>
      </c>
      <c r="B33" s="48">
        <v>10</v>
      </c>
      <c r="C33" s="49" t="s">
        <v>81</v>
      </c>
      <c r="D33" s="50" t="s">
        <v>11</v>
      </c>
      <c r="E33" s="51">
        <v>30</v>
      </c>
      <c r="F33" s="52">
        <v>5</v>
      </c>
      <c r="G33" s="53">
        <v>35</v>
      </c>
      <c r="H33" s="51">
        <v>24.01</v>
      </c>
      <c r="I33" s="52">
        <v>5</v>
      </c>
      <c r="J33" s="53">
        <v>29.01</v>
      </c>
      <c r="K33" s="51">
        <v>44.02</v>
      </c>
      <c r="L33" s="52">
        <v>7</v>
      </c>
      <c r="M33" s="53">
        <v>51.02</v>
      </c>
      <c r="N33" s="51">
        <v>28</v>
      </c>
      <c r="O33" s="52">
        <v>3</v>
      </c>
      <c r="P33" s="53">
        <v>31</v>
      </c>
      <c r="Q33" s="51">
        <v>45.03</v>
      </c>
      <c r="R33" s="52">
        <v>7</v>
      </c>
      <c r="S33" s="53">
        <v>52.03</v>
      </c>
      <c r="T33" s="60">
        <v>198.06</v>
      </c>
      <c r="U33" s="55">
        <v>0</v>
      </c>
      <c r="V33" s="56">
        <v>6</v>
      </c>
      <c r="W33" s="57">
        <v>27</v>
      </c>
      <c r="X33" s="58">
        <v>14</v>
      </c>
      <c r="Y33" s="59" t="s">
        <v>106</v>
      </c>
    </row>
    <row r="34" spans="1:25" s="41" customFormat="1" ht="15">
      <c r="A34" s="47">
        <v>3</v>
      </c>
      <c r="B34" s="48">
        <v>15</v>
      </c>
      <c r="C34" s="49" t="s">
        <v>92</v>
      </c>
      <c r="D34" s="50" t="s">
        <v>11</v>
      </c>
      <c r="E34" s="51">
        <v>34</v>
      </c>
      <c r="F34" s="52">
        <v>5</v>
      </c>
      <c r="G34" s="53">
        <v>39</v>
      </c>
      <c r="H34" s="51">
        <v>35</v>
      </c>
      <c r="I34" s="52">
        <v>6</v>
      </c>
      <c r="J34" s="53">
        <v>41</v>
      </c>
      <c r="K34" s="51">
        <v>38</v>
      </c>
      <c r="L34" s="52">
        <v>6</v>
      </c>
      <c r="M34" s="53">
        <v>44</v>
      </c>
      <c r="N34" s="51">
        <v>28.01</v>
      </c>
      <c r="O34" s="52">
        <v>4</v>
      </c>
      <c r="P34" s="53">
        <v>32.010000000000005</v>
      </c>
      <c r="Q34" s="51">
        <v>33.01</v>
      </c>
      <c r="R34" s="52">
        <v>6</v>
      </c>
      <c r="S34" s="53">
        <v>39.01</v>
      </c>
      <c r="T34" s="60">
        <v>195.01999999999998</v>
      </c>
      <c r="U34" s="55">
        <v>0</v>
      </c>
      <c r="V34" s="56">
        <v>2</v>
      </c>
      <c r="W34" s="57">
        <v>28</v>
      </c>
      <c r="X34" s="58">
        <v>15</v>
      </c>
      <c r="Y34" s="59" t="s">
        <v>106</v>
      </c>
    </row>
    <row r="35" spans="1:25" s="41" customFormat="1" ht="15">
      <c r="A35" s="47">
        <v>3</v>
      </c>
      <c r="B35" s="48">
        <v>17</v>
      </c>
      <c r="C35" s="49" t="s">
        <v>97</v>
      </c>
      <c r="D35" s="50" t="s">
        <v>11</v>
      </c>
      <c r="E35" s="51">
        <v>26</v>
      </c>
      <c r="F35" s="52">
        <v>3</v>
      </c>
      <c r="G35" s="53">
        <v>29</v>
      </c>
      <c r="H35" s="51">
        <v>34</v>
      </c>
      <c r="I35" s="52">
        <v>6</v>
      </c>
      <c r="J35" s="53">
        <v>40</v>
      </c>
      <c r="K35" s="51">
        <v>36.01</v>
      </c>
      <c r="L35" s="52">
        <v>5</v>
      </c>
      <c r="M35" s="53">
        <v>41.01</v>
      </c>
      <c r="N35" s="51">
        <v>30</v>
      </c>
      <c r="O35" s="52">
        <v>4</v>
      </c>
      <c r="P35" s="53">
        <v>34</v>
      </c>
      <c r="Q35" s="51">
        <v>43.01</v>
      </c>
      <c r="R35" s="52">
        <v>8</v>
      </c>
      <c r="S35" s="53">
        <v>51.01</v>
      </c>
      <c r="T35" s="60">
        <v>195.01999999999998</v>
      </c>
      <c r="U35" s="55">
        <v>0</v>
      </c>
      <c r="V35" s="56">
        <v>2</v>
      </c>
      <c r="W35" s="57">
        <v>28</v>
      </c>
      <c r="X35" s="58">
        <v>15</v>
      </c>
      <c r="Y35" s="59" t="s">
        <v>106</v>
      </c>
    </row>
    <row r="36" spans="1:25" s="41" customFormat="1" ht="15">
      <c r="A36" s="47">
        <v>3</v>
      </c>
      <c r="B36" s="48">
        <v>2</v>
      </c>
      <c r="C36" s="49" t="s">
        <v>56</v>
      </c>
      <c r="D36" s="50" t="s">
        <v>11</v>
      </c>
      <c r="E36" s="51">
        <v>43.01</v>
      </c>
      <c r="F36" s="52">
        <v>7</v>
      </c>
      <c r="G36" s="53">
        <v>50.01</v>
      </c>
      <c r="H36" s="51">
        <v>29</v>
      </c>
      <c r="I36" s="52">
        <v>5</v>
      </c>
      <c r="J36" s="53">
        <v>34</v>
      </c>
      <c r="K36" s="51">
        <v>25</v>
      </c>
      <c r="L36" s="52">
        <v>3</v>
      </c>
      <c r="M36" s="53">
        <v>28</v>
      </c>
      <c r="N36" s="51">
        <v>35.01</v>
      </c>
      <c r="O36" s="52">
        <v>5</v>
      </c>
      <c r="P36" s="53">
        <v>40.01</v>
      </c>
      <c r="Q36" s="51">
        <v>35</v>
      </c>
      <c r="R36" s="52">
        <v>7</v>
      </c>
      <c r="S36" s="53">
        <v>42</v>
      </c>
      <c r="T36" s="60">
        <v>194.01999999999998</v>
      </c>
      <c r="U36" s="55">
        <v>0</v>
      </c>
      <c r="V36" s="56">
        <v>2</v>
      </c>
      <c r="W36" s="57">
        <v>30</v>
      </c>
      <c r="X36" s="58">
        <v>17</v>
      </c>
      <c r="Y36" s="59" t="s">
        <v>106</v>
      </c>
    </row>
    <row r="37" spans="1:25" s="41" customFormat="1" ht="15">
      <c r="A37" s="47">
        <v>2</v>
      </c>
      <c r="B37" s="48">
        <v>13</v>
      </c>
      <c r="C37" s="49" t="s">
        <v>87</v>
      </c>
      <c r="D37" s="50" t="s">
        <v>10</v>
      </c>
      <c r="E37" s="51">
        <v>25</v>
      </c>
      <c r="F37" s="52">
        <v>6</v>
      </c>
      <c r="G37" s="53">
        <v>31</v>
      </c>
      <c r="H37" s="51">
        <v>37</v>
      </c>
      <c r="I37" s="52">
        <v>6</v>
      </c>
      <c r="J37" s="53">
        <v>43</v>
      </c>
      <c r="K37" s="51">
        <v>39</v>
      </c>
      <c r="L37" s="52">
        <v>8</v>
      </c>
      <c r="M37" s="53">
        <v>47</v>
      </c>
      <c r="N37" s="51">
        <v>34</v>
      </c>
      <c r="O37" s="52">
        <v>0</v>
      </c>
      <c r="P37" s="53">
        <v>34</v>
      </c>
      <c r="Q37" s="51">
        <v>32</v>
      </c>
      <c r="R37" s="52">
        <v>7</v>
      </c>
      <c r="S37" s="53">
        <v>39</v>
      </c>
      <c r="T37" s="60">
        <v>0</v>
      </c>
      <c r="U37" s="55">
        <v>194</v>
      </c>
      <c r="V37" s="56">
        <v>0</v>
      </c>
      <c r="W37" s="57">
        <v>31</v>
      </c>
      <c r="X37" s="58" t="s">
        <v>106</v>
      </c>
      <c r="Y37" s="59">
        <v>14</v>
      </c>
    </row>
    <row r="38" spans="1:25" s="41" customFormat="1" ht="15">
      <c r="A38" s="47">
        <v>4</v>
      </c>
      <c r="B38" s="48">
        <v>7</v>
      </c>
      <c r="C38" s="49" t="s">
        <v>47</v>
      </c>
      <c r="D38" s="50" t="s">
        <v>11</v>
      </c>
      <c r="E38" s="51">
        <v>11</v>
      </c>
      <c r="F38" s="52">
        <v>2</v>
      </c>
      <c r="G38" s="53">
        <v>13</v>
      </c>
      <c r="H38" s="51">
        <v>44.01</v>
      </c>
      <c r="I38" s="52">
        <v>7</v>
      </c>
      <c r="J38" s="53">
        <v>51.01</v>
      </c>
      <c r="K38" s="51">
        <v>24.01</v>
      </c>
      <c r="L38" s="52">
        <v>6</v>
      </c>
      <c r="M38" s="53">
        <v>30.01</v>
      </c>
      <c r="N38" s="51">
        <v>43</v>
      </c>
      <c r="O38" s="52">
        <v>6</v>
      </c>
      <c r="P38" s="53">
        <v>49</v>
      </c>
      <c r="Q38" s="51">
        <v>42</v>
      </c>
      <c r="R38" s="52">
        <v>8</v>
      </c>
      <c r="S38" s="53">
        <v>50</v>
      </c>
      <c r="T38" s="60">
        <v>193.01999999999998</v>
      </c>
      <c r="U38" s="55">
        <v>0</v>
      </c>
      <c r="V38" s="56">
        <v>2</v>
      </c>
      <c r="W38" s="57">
        <v>32</v>
      </c>
      <c r="X38" s="58">
        <v>18</v>
      </c>
      <c r="Y38" s="59" t="s">
        <v>106</v>
      </c>
    </row>
    <row r="39" spans="1:25" s="41" customFormat="1" ht="15">
      <c r="A39" s="47">
        <v>1</v>
      </c>
      <c r="B39" s="48">
        <v>4</v>
      </c>
      <c r="C39" s="49" t="s">
        <v>61</v>
      </c>
      <c r="D39" s="50" t="s">
        <v>11</v>
      </c>
      <c r="E39" s="51">
        <v>37.01</v>
      </c>
      <c r="F39" s="52">
        <v>7</v>
      </c>
      <c r="G39" s="53">
        <v>44.01</v>
      </c>
      <c r="H39" s="51">
        <v>24</v>
      </c>
      <c r="I39" s="52">
        <v>3</v>
      </c>
      <c r="J39" s="53">
        <v>27</v>
      </c>
      <c r="K39" s="51">
        <v>25</v>
      </c>
      <c r="L39" s="52">
        <v>4</v>
      </c>
      <c r="M39" s="53">
        <v>29</v>
      </c>
      <c r="N39" s="51">
        <v>38</v>
      </c>
      <c r="O39" s="52">
        <v>6</v>
      </c>
      <c r="P39" s="53">
        <v>44</v>
      </c>
      <c r="Q39" s="51">
        <v>41</v>
      </c>
      <c r="R39" s="52">
        <v>7</v>
      </c>
      <c r="S39" s="53">
        <v>48</v>
      </c>
      <c r="T39" s="60">
        <v>192.01</v>
      </c>
      <c r="U39" s="55">
        <v>0</v>
      </c>
      <c r="V39" s="56">
        <v>1</v>
      </c>
      <c r="W39" s="57">
        <v>33</v>
      </c>
      <c r="X39" s="58">
        <v>19</v>
      </c>
      <c r="Y39" s="59" t="s">
        <v>106</v>
      </c>
    </row>
    <row r="40" spans="1:25" s="41" customFormat="1" ht="15">
      <c r="A40" s="47">
        <v>2</v>
      </c>
      <c r="B40" s="48">
        <v>6</v>
      </c>
      <c r="C40" s="49" t="s">
        <v>64</v>
      </c>
      <c r="D40" s="50" t="s">
        <v>11</v>
      </c>
      <c r="E40" s="51">
        <v>15</v>
      </c>
      <c r="F40" s="52">
        <v>1</v>
      </c>
      <c r="G40" s="53">
        <v>16</v>
      </c>
      <c r="H40" s="51">
        <v>32</v>
      </c>
      <c r="I40" s="52">
        <v>4</v>
      </c>
      <c r="J40" s="53">
        <v>36</v>
      </c>
      <c r="K40" s="51">
        <v>42.01</v>
      </c>
      <c r="L40" s="52">
        <v>6</v>
      </c>
      <c r="M40" s="53">
        <v>48.01</v>
      </c>
      <c r="N40" s="51">
        <v>36</v>
      </c>
      <c r="O40" s="52">
        <v>5</v>
      </c>
      <c r="P40" s="53">
        <v>41</v>
      </c>
      <c r="Q40" s="51">
        <v>40.01</v>
      </c>
      <c r="R40" s="52">
        <v>8</v>
      </c>
      <c r="S40" s="53">
        <v>48.01</v>
      </c>
      <c r="T40" s="60">
        <v>189.01999999999998</v>
      </c>
      <c r="U40" s="55">
        <v>0</v>
      </c>
      <c r="V40" s="56">
        <v>2</v>
      </c>
      <c r="W40" s="57">
        <v>34</v>
      </c>
      <c r="X40" s="58">
        <v>20</v>
      </c>
      <c r="Y40" s="59" t="s">
        <v>106</v>
      </c>
    </row>
    <row r="41" spans="1:25" s="41" customFormat="1" ht="15">
      <c r="A41" s="47">
        <v>4</v>
      </c>
      <c r="B41" s="48">
        <v>4</v>
      </c>
      <c r="C41" s="49" t="s">
        <v>42</v>
      </c>
      <c r="D41" s="50" t="s">
        <v>11</v>
      </c>
      <c r="E41" s="51">
        <v>19</v>
      </c>
      <c r="F41" s="52">
        <v>3</v>
      </c>
      <c r="G41" s="53">
        <v>22</v>
      </c>
      <c r="H41" s="51">
        <v>36.01</v>
      </c>
      <c r="I41" s="52">
        <v>7</v>
      </c>
      <c r="J41" s="53">
        <v>43.01</v>
      </c>
      <c r="K41" s="51">
        <v>35.01</v>
      </c>
      <c r="L41" s="52">
        <v>7</v>
      </c>
      <c r="M41" s="53">
        <v>42.01</v>
      </c>
      <c r="N41" s="51">
        <v>35</v>
      </c>
      <c r="O41" s="52">
        <v>6</v>
      </c>
      <c r="P41" s="53">
        <v>41</v>
      </c>
      <c r="Q41" s="51">
        <v>35</v>
      </c>
      <c r="R41" s="52">
        <v>5</v>
      </c>
      <c r="S41" s="53">
        <v>40</v>
      </c>
      <c r="T41" s="60">
        <v>188.01999999999998</v>
      </c>
      <c r="U41" s="55">
        <v>0</v>
      </c>
      <c r="V41" s="56">
        <v>2</v>
      </c>
      <c r="W41" s="57">
        <v>35</v>
      </c>
      <c r="X41" s="58">
        <v>21</v>
      </c>
      <c r="Y41" s="59" t="s">
        <v>106</v>
      </c>
    </row>
    <row r="42" spans="1:25" s="41" customFormat="1" ht="15">
      <c r="A42" s="47">
        <v>1</v>
      </c>
      <c r="B42" s="48">
        <v>7</v>
      </c>
      <c r="C42" s="49" t="s">
        <v>44</v>
      </c>
      <c r="D42" s="50" t="s">
        <v>10</v>
      </c>
      <c r="E42" s="51">
        <v>34</v>
      </c>
      <c r="F42" s="52">
        <v>5</v>
      </c>
      <c r="G42" s="53">
        <v>39</v>
      </c>
      <c r="H42" s="51">
        <v>25</v>
      </c>
      <c r="I42" s="52">
        <v>0</v>
      </c>
      <c r="J42" s="53">
        <v>25</v>
      </c>
      <c r="K42" s="51">
        <v>36</v>
      </c>
      <c r="L42" s="52">
        <v>5</v>
      </c>
      <c r="M42" s="53">
        <v>41</v>
      </c>
      <c r="N42" s="51">
        <v>35.01</v>
      </c>
      <c r="O42" s="52">
        <v>5</v>
      </c>
      <c r="P42" s="53">
        <v>40.01</v>
      </c>
      <c r="Q42" s="51">
        <v>37</v>
      </c>
      <c r="R42" s="52">
        <v>5</v>
      </c>
      <c r="S42" s="53">
        <v>42</v>
      </c>
      <c r="T42" s="60">
        <v>0</v>
      </c>
      <c r="U42" s="55">
        <v>187.01</v>
      </c>
      <c r="V42" s="56">
        <v>1</v>
      </c>
      <c r="W42" s="57">
        <v>36</v>
      </c>
      <c r="X42" s="58" t="s">
        <v>106</v>
      </c>
      <c r="Y42" s="59">
        <v>15</v>
      </c>
    </row>
    <row r="43" spans="1:25" s="41" customFormat="1" ht="15">
      <c r="A43" s="47">
        <v>2</v>
      </c>
      <c r="B43" s="48">
        <v>3</v>
      </c>
      <c r="C43" s="49" t="s">
        <v>59</v>
      </c>
      <c r="D43" s="50" t="s">
        <v>11</v>
      </c>
      <c r="E43" s="51">
        <v>19</v>
      </c>
      <c r="F43" s="52">
        <v>4</v>
      </c>
      <c r="G43" s="53">
        <v>23</v>
      </c>
      <c r="H43" s="51">
        <v>38</v>
      </c>
      <c r="I43" s="52">
        <v>7</v>
      </c>
      <c r="J43" s="53">
        <v>45</v>
      </c>
      <c r="K43" s="51">
        <v>23</v>
      </c>
      <c r="L43" s="52">
        <v>5</v>
      </c>
      <c r="M43" s="53">
        <v>28</v>
      </c>
      <c r="N43" s="51">
        <v>42.01</v>
      </c>
      <c r="O43" s="52">
        <v>7</v>
      </c>
      <c r="P43" s="53">
        <v>49.01</v>
      </c>
      <c r="Q43" s="51">
        <v>31</v>
      </c>
      <c r="R43" s="52">
        <v>6</v>
      </c>
      <c r="S43" s="53">
        <v>37</v>
      </c>
      <c r="T43" s="60">
        <v>182.01</v>
      </c>
      <c r="U43" s="55">
        <v>0</v>
      </c>
      <c r="V43" s="56">
        <v>1</v>
      </c>
      <c r="W43" s="57">
        <v>37</v>
      </c>
      <c r="X43" s="58">
        <v>22</v>
      </c>
      <c r="Y43" s="59" t="s">
        <v>106</v>
      </c>
    </row>
    <row r="44" spans="1:25" s="41" customFormat="1" ht="15">
      <c r="A44" s="47">
        <v>3</v>
      </c>
      <c r="B44" s="48">
        <v>6</v>
      </c>
      <c r="C44" s="49" t="s">
        <v>65</v>
      </c>
      <c r="D44" s="50" t="s">
        <v>10</v>
      </c>
      <c r="E44" s="51">
        <v>33</v>
      </c>
      <c r="F44" s="52">
        <v>5</v>
      </c>
      <c r="G44" s="53">
        <v>38</v>
      </c>
      <c r="H44" s="51">
        <v>33</v>
      </c>
      <c r="I44" s="52">
        <v>6</v>
      </c>
      <c r="J44" s="53">
        <v>39</v>
      </c>
      <c r="K44" s="51">
        <v>32</v>
      </c>
      <c r="L44" s="52">
        <v>0</v>
      </c>
      <c r="M44" s="53">
        <v>32</v>
      </c>
      <c r="N44" s="51">
        <v>24</v>
      </c>
      <c r="O44" s="52">
        <v>3</v>
      </c>
      <c r="P44" s="53">
        <v>27</v>
      </c>
      <c r="Q44" s="51">
        <v>39.01</v>
      </c>
      <c r="R44" s="52">
        <v>6</v>
      </c>
      <c r="S44" s="53">
        <v>45.01</v>
      </c>
      <c r="T44" s="60">
        <v>0</v>
      </c>
      <c r="U44" s="55">
        <v>181.01</v>
      </c>
      <c r="V44" s="56">
        <v>1</v>
      </c>
      <c r="W44" s="57">
        <v>38</v>
      </c>
      <c r="X44" s="58" t="s">
        <v>106</v>
      </c>
      <c r="Y44" s="59">
        <v>16</v>
      </c>
    </row>
    <row r="45" spans="1:25" s="41" customFormat="1" ht="15">
      <c r="A45" s="47">
        <v>1</v>
      </c>
      <c r="B45" s="48">
        <v>15</v>
      </c>
      <c r="C45" s="49" t="s">
        <v>90</v>
      </c>
      <c r="D45" s="50" t="s">
        <v>10</v>
      </c>
      <c r="E45" s="51">
        <v>34</v>
      </c>
      <c r="F45" s="52">
        <v>7</v>
      </c>
      <c r="G45" s="53">
        <v>41</v>
      </c>
      <c r="H45" s="51">
        <v>16</v>
      </c>
      <c r="I45" s="52">
        <v>1</v>
      </c>
      <c r="J45" s="53">
        <v>17</v>
      </c>
      <c r="K45" s="51">
        <v>30</v>
      </c>
      <c r="L45" s="52">
        <v>3</v>
      </c>
      <c r="M45" s="53">
        <v>33</v>
      </c>
      <c r="N45" s="51">
        <v>42</v>
      </c>
      <c r="O45" s="52">
        <v>8</v>
      </c>
      <c r="P45" s="53">
        <v>50</v>
      </c>
      <c r="Q45" s="51">
        <v>34</v>
      </c>
      <c r="R45" s="52">
        <v>6</v>
      </c>
      <c r="S45" s="53">
        <v>40</v>
      </c>
      <c r="T45" s="60">
        <v>0</v>
      </c>
      <c r="U45" s="55">
        <v>181</v>
      </c>
      <c r="V45" s="56">
        <v>0</v>
      </c>
      <c r="W45" s="57">
        <v>39</v>
      </c>
      <c r="X45" s="58" t="s">
        <v>106</v>
      </c>
      <c r="Y45" s="59">
        <v>17</v>
      </c>
    </row>
    <row r="46" spans="1:25" s="41" customFormat="1" ht="15">
      <c r="A46" s="47">
        <v>3</v>
      </c>
      <c r="B46" s="48">
        <v>18</v>
      </c>
      <c r="C46" s="49" t="s">
        <v>41</v>
      </c>
      <c r="D46" s="50" t="s">
        <v>10</v>
      </c>
      <c r="E46" s="51">
        <v>26</v>
      </c>
      <c r="F46" s="52">
        <v>4</v>
      </c>
      <c r="G46" s="53">
        <v>30</v>
      </c>
      <c r="H46" s="51">
        <v>37</v>
      </c>
      <c r="I46" s="52">
        <v>6</v>
      </c>
      <c r="J46" s="53">
        <v>43</v>
      </c>
      <c r="K46" s="51">
        <v>13</v>
      </c>
      <c r="L46" s="52">
        <v>4</v>
      </c>
      <c r="M46" s="53">
        <v>17</v>
      </c>
      <c r="N46" s="51">
        <v>37.02</v>
      </c>
      <c r="O46" s="52">
        <v>5</v>
      </c>
      <c r="P46" s="53">
        <v>42.02</v>
      </c>
      <c r="Q46" s="51">
        <v>38</v>
      </c>
      <c r="R46" s="52">
        <v>7</v>
      </c>
      <c r="S46" s="53">
        <v>45</v>
      </c>
      <c r="T46" s="60">
        <v>0</v>
      </c>
      <c r="U46" s="55">
        <v>177.02</v>
      </c>
      <c r="V46" s="56">
        <v>2</v>
      </c>
      <c r="W46" s="57">
        <v>40</v>
      </c>
      <c r="X46" s="58" t="s">
        <v>106</v>
      </c>
      <c r="Y46" s="59">
        <v>18</v>
      </c>
    </row>
    <row r="47" spans="1:25" s="41" customFormat="1" ht="15">
      <c r="A47" s="47">
        <v>4</v>
      </c>
      <c r="B47" s="48">
        <v>11</v>
      </c>
      <c r="C47" s="49" t="s">
        <v>46</v>
      </c>
      <c r="D47" s="50" t="s">
        <v>10</v>
      </c>
      <c r="E47" s="51">
        <v>29</v>
      </c>
      <c r="F47" s="52">
        <v>3</v>
      </c>
      <c r="G47" s="53">
        <v>32</v>
      </c>
      <c r="H47" s="51">
        <v>37</v>
      </c>
      <c r="I47" s="52">
        <v>7</v>
      </c>
      <c r="J47" s="53">
        <v>44</v>
      </c>
      <c r="K47" s="51">
        <v>27</v>
      </c>
      <c r="L47" s="52">
        <v>7</v>
      </c>
      <c r="M47" s="53">
        <v>34</v>
      </c>
      <c r="N47" s="51">
        <v>33.02</v>
      </c>
      <c r="O47" s="52">
        <v>6</v>
      </c>
      <c r="P47" s="53">
        <v>39.02</v>
      </c>
      <c r="Q47" s="51">
        <v>23</v>
      </c>
      <c r="R47" s="52">
        <v>4</v>
      </c>
      <c r="S47" s="53">
        <v>27</v>
      </c>
      <c r="T47" s="60">
        <v>0</v>
      </c>
      <c r="U47" s="55">
        <v>176.02</v>
      </c>
      <c r="V47" s="56">
        <v>2</v>
      </c>
      <c r="W47" s="57">
        <v>41</v>
      </c>
      <c r="X47" s="58" t="s">
        <v>106</v>
      </c>
      <c r="Y47" s="59">
        <v>19</v>
      </c>
    </row>
    <row r="48" spans="1:25" s="41" customFormat="1" ht="15">
      <c r="A48" s="47">
        <v>2</v>
      </c>
      <c r="B48" s="48">
        <v>1</v>
      </c>
      <c r="C48" s="49" t="s">
        <v>43</v>
      </c>
      <c r="D48" s="50" t="s">
        <v>10</v>
      </c>
      <c r="E48" s="51">
        <v>18</v>
      </c>
      <c r="F48" s="52">
        <v>0</v>
      </c>
      <c r="G48" s="53">
        <v>18</v>
      </c>
      <c r="H48" s="51">
        <v>39</v>
      </c>
      <c r="I48" s="52">
        <v>8</v>
      </c>
      <c r="J48" s="53">
        <v>47</v>
      </c>
      <c r="K48" s="51">
        <v>42</v>
      </c>
      <c r="L48" s="52">
        <v>6</v>
      </c>
      <c r="M48" s="53">
        <v>48</v>
      </c>
      <c r="N48" s="51">
        <v>27</v>
      </c>
      <c r="O48" s="52">
        <v>6</v>
      </c>
      <c r="P48" s="53">
        <v>33</v>
      </c>
      <c r="Q48" s="51">
        <v>20</v>
      </c>
      <c r="R48" s="52">
        <v>6</v>
      </c>
      <c r="S48" s="53">
        <v>26</v>
      </c>
      <c r="T48" s="60">
        <v>0</v>
      </c>
      <c r="U48" s="55">
        <v>172</v>
      </c>
      <c r="V48" s="56">
        <v>0</v>
      </c>
      <c r="W48" s="57">
        <v>42</v>
      </c>
      <c r="X48" s="58" t="s">
        <v>106</v>
      </c>
      <c r="Y48" s="59">
        <v>20</v>
      </c>
    </row>
    <row r="49" spans="1:25" s="41" customFormat="1" ht="15">
      <c r="A49" s="47">
        <v>2</v>
      </c>
      <c r="B49" s="48">
        <v>11</v>
      </c>
      <c r="C49" s="49" t="s">
        <v>71</v>
      </c>
      <c r="D49" s="50" t="s">
        <v>11</v>
      </c>
      <c r="E49" s="51">
        <v>26</v>
      </c>
      <c r="F49" s="52">
        <v>1</v>
      </c>
      <c r="G49" s="53">
        <v>27</v>
      </c>
      <c r="H49" s="51">
        <v>24</v>
      </c>
      <c r="I49" s="52">
        <v>2</v>
      </c>
      <c r="J49" s="53">
        <v>26</v>
      </c>
      <c r="K49" s="51">
        <v>29</v>
      </c>
      <c r="L49" s="52">
        <v>3</v>
      </c>
      <c r="M49" s="53">
        <v>32</v>
      </c>
      <c r="N49" s="51">
        <v>43.01</v>
      </c>
      <c r="O49" s="52">
        <v>7</v>
      </c>
      <c r="P49" s="53">
        <v>50.01</v>
      </c>
      <c r="Q49" s="51">
        <v>31.02</v>
      </c>
      <c r="R49" s="52">
        <v>5</v>
      </c>
      <c r="S49" s="53">
        <v>36.019999999999996</v>
      </c>
      <c r="T49" s="60">
        <v>171.03</v>
      </c>
      <c r="U49" s="55">
        <v>0</v>
      </c>
      <c r="V49" s="56">
        <v>3</v>
      </c>
      <c r="W49" s="57">
        <v>43</v>
      </c>
      <c r="X49" s="58">
        <v>23</v>
      </c>
      <c r="Y49" s="59" t="s">
        <v>106</v>
      </c>
    </row>
    <row r="50" spans="1:25" s="41" customFormat="1" ht="15">
      <c r="A50" s="47">
        <v>2</v>
      </c>
      <c r="B50" s="48">
        <v>15</v>
      </c>
      <c r="C50" s="49" t="s">
        <v>91</v>
      </c>
      <c r="D50" s="50" t="s">
        <v>10</v>
      </c>
      <c r="E50" s="51">
        <v>24.01</v>
      </c>
      <c r="F50" s="52">
        <v>5</v>
      </c>
      <c r="G50" s="53">
        <v>29.01</v>
      </c>
      <c r="H50" s="51">
        <v>37</v>
      </c>
      <c r="I50" s="52">
        <v>6</v>
      </c>
      <c r="J50" s="53">
        <v>43</v>
      </c>
      <c r="K50" s="51">
        <v>25</v>
      </c>
      <c r="L50" s="52">
        <v>4</v>
      </c>
      <c r="M50" s="53">
        <v>29</v>
      </c>
      <c r="N50" s="51">
        <v>24</v>
      </c>
      <c r="O50" s="52">
        <v>2</v>
      </c>
      <c r="P50" s="53">
        <v>26</v>
      </c>
      <c r="Q50" s="51">
        <v>33.01</v>
      </c>
      <c r="R50" s="52">
        <v>5</v>
      </c>
      <c r="S50" s="53">
        <v>38.01</v>
      </c>
      <c r="T50" s="60">
        <v>0</v>
      </c>
      <c r="U50" s="55">
        <v>165.02</v>
      </c>
      <c r="V50" s="56">
        <v>2</v>
      </c>
      <c r="W50" s="57">
        <v>44</v>
      </c>
      <c r="X50" s="58" t="s">
        <v>106</v>
      </c>
      <c r="Y50" s="59">
        <v>21</v>
      </c>
    </row>
    <row r="51" spans="1:25" s="41" customFormat="1" ht="15">
      <c r="A51" s="47">
        <v>1</v>
      </c>
      <c r="B51" s="48">
        <v>13</v>
      </c>
      <c r="C51" s="49" t="s">
        <v>86</v>
      </c>
      <c r="D51" s="50" t="s">
        <v>10</v>
      </c>
      <c r="E51" s="51">
        <v>35.01</v>
      </c>
      <c r="F51" s="52">
        <v>5</v>
      </c>
      <c r="G51" s="53">
        <v>40.01</v>
      </c>
      <c r="H51" s="51">
        <v>24</v>
      </c>
      <c r="I51" s="52">
        <v>6</v>
      </c>
      <c r="J51" s="53">
        <v>30</v>
      </c>
      <c r="K51" s="51">
        <v>34</v>
      </c>
      <c r="L51" s="52">
        <v>5</v>
      </c>
      <c r="M51" s="53">
        <v>39</v>
      </c>
      <c r="N51" s="51">
        <v>35.01</v>
      </c>
      <c r="O51" s="52">
        <v>6</v>
      </c>
      <c r="P51" s="53">
        <v>41.01</v>
      </c>
      <c r="Q51" s="51">
        <v>13</v>
      </c>
      <c r="R51" s="52">
        <v>2</v>
      </c>
      <c r="S51" s="53">
        <v>15</v>
      </c>
      <c r="T51" s="60">
        <v>0</v>
      </c>
      <c r="U51" s="55">
        <v>165.01999999999998</v>
      </c>
      <c r="V51" s="56">
        <v>2</v>
      </c>
      <c r="W51" s="57">
        <v>45</v>
      </c>
      <c r="X51" s="58" t="s">
        <v>106</v>
      </c>
      <c r="Y51" s="59">
        <v>22</v>
      </c>
    </row>
    <row r="52" spans="1:25" s="41" customFormat="1" ht="15">
      <c r="A52" s="47">
        <v>4</v>
      </c>
      <c r="B52" s="48">
        <v>12</v>
      </c>
      <c r="C52" s="49" t="s">
        <v>85</v>
      </c>
      <c r="D52" s="50" t="s">
        <v>11</v>
      </c>
      <c r="E52" s="51">
        <v>21</v>
      </c>
      <c r="F52" s="52">
        <v>1</v>
      </c>
      <c r="G52" s="53">
        <v>22</v>
      </c>
      <c r="H52" s="51">
        <v>33</v>
      </c>
      <c r="I52" s="52">
        <v>7</v>
      </c>
      <c r="J52" s="53">
        <v>40</v>
      </c>
      <c r="K52" s="51">
        <v>32</v>
      </c>
      <c r="L52" s="52">
        <v>6</v>
      </c>
      <c r="M52" s="53">
        <v>38</v>
      </c>
      <c r="N52" s="51">
        <v>25</v>
      </c>
      <c r="O52" s="52">
        <v>5</v>
      </c>
      <c r="P52" s="53">
        <v>30</v>
      </c>
      <c r="Q52" s="51">
        <v>28</v>
      </c>
      <c r="R52" s="52">
        <v>7</v>
      </c>
      <c r="S52" s="53">
        <v>35</v>
      </c>
      <c r="T52" s="60">
        <v>165</v>
      </c>
      <c r="U52" s="55">
        <v>0</v>
      </c>
      <c r="V52" s="56">
        <v>0</v>
      </c>
      <c r="W52" s="57">
        <v>46</v>
      </c>
      <c r="X52" s="58">
        <v>24</v>
      </c>
      <c r="Y52" s="59" t="s">
        <v>106</v>
      </c>
    </row>
    <row r="53" spans="1:25" s="41" customFormat="1" ht="15">
      <c r="A53" s="47">
        <v>2</v>
      </c>
      <c r="B53" s="48">
        <v>10</v>
      </c>
      <c r="C53" s="49" t="s">
        <v>39</v>
      </c>
      <c r="D53" s="50" t="s">
        <v>10</v>
      </c>
      <c r="E53" s="51">
        <v>15</v>
      </c>
      <c r="F53" s="52">
        <v>1</v>
      </c>
      <c r="G53" s="53">
        <v>16</v>
      </c>
      <c r="H53" s="51">
        <v>37</v>
      </c>
      <c r="I53" s="52">
        <v>6</v>
      </c>
      <c r="J53" s="53">
        <v>43</v>
      </c>
      <c r="K53" s="51">
        <v>36</v>
      </c>
      <c r="L53" s="52">
        <v>5</v>
      </c>
      <c r="M53" s="53">
        <v>41</v>
      </c>
      <c r="N53" s="51">
        <v>25</v>
      </c>
      <c r="O53" s="52">
        <v>5</v>
      </c>
      <c r="P53" s="53">
        <v>30</v>
      </c>
      <c r="Q53" s="51">
        <v>29.01</v>
      </c>
      <c r="R53" s="52">
        <v>5</v>
      </c>
      <c r="S53" s="53">
        <v>34.010000000000005</v>
      </c>
      <c r="T53" s="60">
        <v>0</v>
      </c>
      <c r="U53" s="55">
        <v>164.01</v>
      </c>
      <c r="V53" s="56">
        <v>1</v>
      </c>
      <c r="W53" s="57">
        <v>47</v>
      </c>
      <c r="X53" s="58" t="s">
        <v>106</v>
      </c>
      <c r="Y53" s="59">
        <v>23</v>
      </c>
    </row>
    <row r="54" spans="1:25" s="41" customFormat="1" ht="15">
      <c r="A54" s="47">
        <v>3</v>
      </c>
      <c r="B54" s="48">
        <v>11</v>
      </c>
      <c r="C54" s="49" t="s">
        <v>72</v>
      </c>
      <c r="D54" s="50" t="s">
        <v>10</v>
      </c>
      <c r="E54" s="51">
        <v>14</v>
      </c>
      <c r="F54" s="52">
        <v>1</v>
      </c>
      <c r="G54" s="53">
        <v>15</v>
      </c>
      <c r="H54" s="51">
        <v>26</v>
      </c>
      <c r="I54" s="52">
        <v>5</v>
      </c>
      <c r="J54" s="53">
        <v>31</v>
      </c>
      <c r="K54" s="51">
        <v>38.012</v>
      </c>
      <c r="L54" s="52">
        <v>7</v>
      </c>
      <c r="M54" s="53">
        <v>45.012</v>
      </c>
      <c r="N54" s="51">
        <v>39</v>
      </c>
      <c r="O54" s="52">
        <v>6</v>
      </c>
      <c r="P54" s="53">
        <v>45</v>
      </c>
      <c r="Q54" s="51">
        <v>18</v>
      </c>
      <c r="R54" s="52">
        <v>1</v>
      </c>
      <c r="S54" s="53">
        <v>19</v>
      </c>
      <c r="T54" s="60">
        <v>0</v>
      </c>
      <c r="U54" s="55">
        <v>155.012</v>
      </c>
      <c r="V54" s="56">
        <v>1</v>
      </c>
      <c r="W54" s="57">
        <v>48</v>
      </c>
      <c r="X54" s="58" t="s">
        <v>106</v>
      </c>
      <c r="Y54" s="59">
        <v>24</v>
      </c>
    </row>
    <row r="55" spans="1:25" s="41" customFormat="1" ht="15">
      <c r="A55" s="47">
        <v>3</v>
      </c>
      <c r="B55" s="48">
        <v>1</v>
      </c>
      <c r="C55" s="49" t="s">
        <v>53</v>
      </c>
      <c r="D55" s="50" t="s">
        <v>11</v>
      </c>
      <c r="E55" s="51">
        <v>18</v>
      </c>
      <c r="F55" s="52">
        <v>3</v>
      </c>
      <c r="G55" s="53">
        <v>21</v>
      </c>
      <c r="H55" s="51">
        <v>21.01</v>
      </c>
      <c r="I55" s="52">
        <v>3</v>
      </c>
      <c r="J55" s="53">
        <v>24.01</v>
      </c>
      <c r="K55" s="51">
        <v>36</v>
      </c>
      <c r="L55" s="52">
        <v>5</v>
      </c>
      <c r="M55" s="53">
        <v>41</v>
      </c>
      <c r="N55" s="51">
        <v>40</v>
      </c>
      <c r="O55" s="52">
        <v>7</v>
      </c>
      <c r="P55" s="53">
        <v>47</v>
      </c>
      <c r="Q55" s="51">
        <v>17</v>
      </c>
      <c r="R55" s="52">
        <v>4</v>
      </c>
      <c r="S55" s="53">
        <v>21</v>
      </c>
      <c r="T55" s="60">
        <v>154.01</v>
      </c>
      <c r="U55" s="55">
        <v>0</v>
      </c>
      <c r="V55" s="56">
        <v>1</v>
      </c>
      <c r="W55" s="57">
        <v>49</v>
      </c>
      <c r="X55" s="58">
        <v>25</v>
      </c>
      <c r="Y55" s="59" t="s">
        <v>106</v>
      </c>
    </row>
    <row r="56" spans="1:25" ht="15">
      <c r="A56" s="47">
        <v>2</v>
      </c>
      <c r="B56" s="48">
        <v>16</v>
      </c>
      <c r="C56" s="49" t="s">
        <v>73</v>
      </c>
      <c r="D56" s="50" t="s">
        <v>10</v>
      </c>
      <c r="E56" s="51">
        <v>15</v>
      </c>
      <c r="F56" s="52">
        <v>1</v>
      </c>
      <c r="G56" s="53">
        <v>16</v>
      </c>
      <c r="H56" s="51">
        <v>30.01</v>
      </c>
      <c r="I56" s="52">
        <v>4</v>
      </c>
      <c r="J56" s="53">
        <v>34.010000000000005</v>
      </c>
      <c r="K56" s="51">
        <v>39</v>
      </c>
      <c r="L56" s="52">
        <v>7</v>
      </c>
      <c r="M56" s="53">
        <v>46</v>
      </c>
      <c r="N56" s="51">
        <v>32</v>
      </c>
      <c r="O56" s="52">
        <v>6</v>
      </c>
      <c r="P56" s="53">
        <v>38</v>
      </c>
      <c r="Q56" s="51">
        <v>17</v>
      </c>
      <c r="R56" s="52">
        <v>1</v>
      </c>
      <c r="S56" s="53">
        <v>18</v>
      </c>
      <c r="T56" s="60">
        <v>0</v>
      </c>
      <c r="U56" s="55">
        <v>152.01</v>
      </c>
      <c r="V56" s="56">
        <v>1</v>
      </c>
      <c r="W56" s="57">
        <v>50</v>
      </c>
      <c r="X56" s="58" t="s">
        <v>106</v>
      </c>
      <c r="Y56" s="59">
        <v>25</v>
      </c>
    </row>
    <row r="57" spans="1:25" ht="15">
      <c r="A57" s="47">
        <v>3</v>
      </c>
      <c r="B57" s="48">
        <v>13</v>
      </c>
      <c r="C57" s="49" t="s">
        <v>88</v>
      </c>
      <c r="D57" s="50" t="s">
        <v>11</v>
      </c>
      <c r="E57" s="51">
        <v>10</v>
      </c>
      <c r="F57" s="52">
        <v>2</v>
      </c>
      <c r="G57" s="53">
        <v>12</v>
      </c>
      <c r="H57" s="51">
        <v>19</v>
      </c>
      <c r="I57" s="52">
        <v>6</v>
      </c>
      <c r="J57" s="53">
        <v>25</v>
      </c>
      <c r="K57" s="51">
        <v>42.01</v>
      </c>
      <c r="L57" s="52">
        <v>6</v>
      </c>
      <c r="M57" s="53">
        <v>48.01</v>
      </c>
      <c r="N57" s="51">
        <v>25</v>
      </c>
      <c r="O57" s="52">
        <v>3</v>
      </c>
      <c r="P57" s="53">
        <v>28</v>
      </c>
      <c r="Q57" s="51">
        <v>33</v>
      </c>
      <c r="R57" s="52">
        <v>5</v>
      </c>
      <c r="S57" s="53">
        <v>38</v>
      </c>
      <c r="T57" s="60">
        <v>151.01</v>
      </c>
      <c r="U57" s="55">
        <v>0</v>
      </c>
      <c r="V57" s="56">
        <v>1</v>
      </c>
      <c r="W57" s="57">
        <v>51</v>
      </c>
      <c r="X57" s="58">
        <v>26</v>
      </c>
      <c r="Y57" s="59" t="s">
        <v>106</v>
      </c>
    </row>
    <row r="58" spans="1:25" ht="15">
      <c r="A58" s="47">
        <v>2</v>
      </c>
      <c r="B58" s="48">
        <v>7</v>
      </c>
      <c r="C58" s="49" t="s">
        <v>48</v>
      </c>
      <c r="D58" s="50" t="s">
        <v>10</v>
      </c>
      <c r="E58" s="51">
        <v>23</v>
      </c>
      <c r="F58" s="52">
        <v>2</v>
      </c>
      <c r="G58" s="53">
        <v>25</v>
      </c>
      <c r="H58" s="51">
        <v>8</v>
      </c>
      <c r="I58" s="52">
        <v>7</v>
      </c>
      <c r="J58" s="53">
        <v>15</v>
      </c>
      <c r="K58" s="51">
        <v>26</v>
      </c>
      <c r="L58" s="52">
        <v>8</v>
      </c>
      <c r="M58" s="53">
        <v>34</v>
      </c>
      <c r="N58" s="51">
        <v>33</v>
      </c>
      <c r="O58" s="52">
        <v>7</v>
      </c>
      <c r="P58" s="53">
        <v>40</v>
      </c>
      <c r="Q58" s="51">
        <v>25</v>
      </c>
      <c r="R58" s="52">
        <v>4</v>
      </c>
      <c r="S58" s="53">
        <v>29</v>
      </c>
      <c r="T58" s="60">
        <v>0</v>
      </c>
      <c r="U58" s="55">
        <v>143</v>
      </c>
      <c r="V58" s="56">
        <v>0</v>
      </c>
      <c r="W58" s="57">
        <v>52</v>
      </c>
      <c r="X58" s="58" t="s">
        <v>106</v>
      </c>
      <c r="Y58" s="59">
        <v>26</v>
      </c>
    </row>
    <row r="59" spans="1:25" ht="15">
      <c r="A59" s="47">
        <v>4</v>
      </c>
      <c r="B59" s="48">
        <v>2</v>
      </c>
      <c r="C59" s="49" t="s">
        <v>57</v>
      </c>
      <c r="D59" s="50" t="s">
        <v>10</v>
      </c>
      <c r="E59" s="51">
        <v>26</v>
      </c>
      <c r="F59" s="52">
        <v>2</v>
      </c>
      <c r="G59" s="53">
        <v>28</v>
      </c>
      <c r="H59" s="51">
        <v>20</v>
      </c>
      <c r="I59" s="52">
        <v>3</v>
      </c>
      <c r="J59" s="53">
        <v>23</v>
      </c>
      <c r="K59" s="51">
        <v>30</v>
      </c>
      <c r="L59" s="52">
        <v>4</v>
      </c>
      <c r="M59" s="53">
        <v>34</v>
      </c>
      <c r="N59" s="51">
        <v>20</v>
      </c>
      <c r="O59" s="52">
        <v>1</v>
      </c>
      <c r="P59" s="53">
        <v>21</v>
      </c>
      <c r="Q59" s="51">
        <v>30.01</v>
      </c>
      <c r="R59" s="52">
        <v>3</v>
      </c>
      <c r="S59" s="53">
        <v>33.010000000000005</v>
      </c>
      <c r="T59" s="60">
        <v>0</v>
      </c>
      <c r="U59" s="55">
        <v>139.01</v>
      </c>
      <c r="V59" s="56">
        <v>1</v>
      </c>
      <c r="W59" s="57">
        <v>53</v>
      </c>
      <c r="X59" s="58" t="s">
        <v>106</v>
      </c>
      <c r="Y59" s="59">
        <v>27</v>
      </c>
    </row>
    <row r="60" spans="1:25" ht="15">
      <c r="A60" s="47">
        <v>4</v>
      </c>
      <c r="B60" s="48">
        <v>16</v>
      </c>
      <c r="C60" s="49" t="s">
        <v>75</v>
      </c>
      <c r="D60" s="50" t="s">
        <v>11</v>
      </c>
      <c r="E60" s="51">
        <v>18</v>
      </c>
      <c r="F60" s="52">
        <v>1</v>
      </c>
      <c r="G60" s="53">
        <v>19</v>
      </c>
      <c r="H60" s="51">
        <v>34</v>
      </c>
      <c r="I60" s="52">
        <v>3</v>
      </c>
      <c r="J60" s="53">
        <v>37</v>
      </c>
      <c r="K60" s="51">
        <v>22</v>
      </c>
      <c r="L60" s="52">
        <v>5</v>
      </c>
      <c r="M60" s="53">
        <v>27</v>
      </c>
      <c r="N60" s="51">
        <v>32</v>
      </c>
      <c r="O60" s="52">
        <v>4</v>
      </c>
      <c r="P60" s="53">
        <v>36</v>
      </c>
      <c r="Q60" s="51">
        <v>16</v>
      </c>
      <c r="R60" s="52">
        <v>4</v>
      </c>
      <c r="S60" s="53">
        <v>20</v>
      </c>
      <c r="T60" s="60">
        <v>139</v>
      </c>
      <c r="U60" s="55">
        <v>0</v>
      </c>
      <c r="V60" s="56">
        <v>0</v>
      </c>
      <c r="W60" s="57">
        <v>54</v>
      </c>
      <c r="X60" s="58">
        <v>27</v>
      </c>
      <c r="Y60" s="59" t="s">
        <v>106</v>
      </c>
    </row>
    <row r="61" spans="1:25" ht="15">
      <c r="A61" s="47">
        <v>1</v>
      </c>
      <c r="B61" s="48">
        <v>6</v>
      </c>
      <c r="C61" s="49" t="s">
        <v>63</v>
      </c>
      <c r="D61" s="50" t="s">
        <v>10</v>
      </c>
      <c r="E61" s="51">
        <v>31.01</v>
      </c>
      <c r="F61" s="52">
        <v>4</v>
      </c>
      <c r="G61" s="53">
        <v>35.010000000000005</v>
      </c>
      <c r="H61" s="51">
        <v>21</v>
      </c>
      <c r="I61" s="52">
        <v>3</v>
      </c>
      <c r="J61" s="53">
        <v>24</v>
      </c>
      <c r="K61" s="51">
        <v>16</v>
      </c>
      <c r="L61" s="52">
        <v>3</v>
      </c>
      <c r="M61" s="53">
        <v>19</v>
      </c>
      <c r="N61" s="51">
        <v>30</v>
      </c>
      <c r="O61" s="52">
        <v>4</v>
      </c>
      <c r="P61" s="53">
        <v>34</v>
      </c>
      <c r="Q61" s="51">
        <v>24</v>
      </c>
      <c r="R61" s="52">
        <v>1</v>
      </c>
      <c r="S61" s="53">
        <v>25</v>
      </c>
      <c r="T61" s="60">
        <v>0</v>
      </c>
      <c r="U61" s="55">
        <v>137.01</v>
      </c>
      <c r="V61" s="56">
        <v>1</v>
      </c>
      <c r="W61" s="57">
        <v>55</v>
      </c>
      <c r="X61" s="58" t="s">
        <v>106</v>
      </c>
      <c r="Y61" s="59">
        <v>28</v>
      </c>
    </row>
    <row r="62" spans="1:25" ht="15">
      <c r="A62" s="47">
        <v>1</v>
      </c>
      <c r="B62" s="48">
        <v>10</v>
      </c>
      <c r="C62" s="49" t="s">
        <v>80</v>
      </c>
      <c r="D62" s="50" t="s">
        <v>10</v>
      </c>
      <c r="E62" s="51">
        <v>28</v>
      </c>
      <c r="F62" s="52">
        <v>4</v>
      </c>
      <c r="G62" s="53">
        <v>32</v>
      </c>
      <c r="H62" s="51">
        <v>5</v>
      </c>
      <c r="I62" s="52">
        <v>3</v>
      </c>
      <c r="J62" s="53">
        <v>8</v>
      </c>
      <c r="K62" s="51">
        <v>11</v>
      </c>
      <c r="L62" s="52">
        <v>3</v>
      </c>
      <c r="M62" s="53">
        <v>14</v>
      </c>
      <c r="N62" s="51">
        <v>29.01</v>
      </c>
      <c r="O62" s="52">
        <v>5</v>
      </c>
      <c r="P62" s="53">
        <v>34.010000000000005</v>
      </c>
      <c r="Q62" s="51">
        <v>40.01</v>
      </c>
      <c r="R62" s="52">
        <v>6</v>
      </c>
      <c r="S62" s="53">
        <v>46.01</v>
      </c>
      <c r="T62" s="60">
        <v>0</v>
      </c>
      <c r="U62" s="55">
        <v>134.02</v>
      </c>
      <c r="V62" s="56">
        <v>2</v>
      </c>
      <c r="W62" s="57">
        <v>56</v>
      </c>
      <c r="X62" s="58" t="s">
        <v>106</v>
      </c>
      <c r="Y62" s="59">
        <v>29</v>
      </c>
    </row>
    <row r="63" spans="1:25" ht="15">
      <c r="A63" s="47">
        <v>2</v>
      </c>
      <c r="B63" s="48">
        <v>8</v>
      </c>
      <c r="C63" s="49" t="s">
        <v>67</v>
      </c>
      <c r="D63" s="50" t="s">
        <v>11</v>
      </c>
      <c r="E63" s="51">
        <v>18</v>
      </c>
      <c r="F63" s="52">
        <v>0</v>
      </c>
      <c r="G63" s="53">
        <v>18</v>
      </c>
      <c r="H63" s="51">
        <v>17</v>
      </c>
      <c r="I63" s="52">
        <v>7</v>
      </c>
      <c r="J63" s="53">
        <v>24</v>
      </c>
      <c r="K63" s="51">
        <v>31</v>
      </c>
      <c r="L63" s="52">
        <v>6</v>
      </c>
      <c r="M63" s="53">
        <v>37</v>
      </c>
      <c r="N63" s="51">
        <v>18</v>
      </c>
      <c r="O63" s="52">
        <v>3</v>
      </c>
      <c r="P63" s="53">
        <v>21</v>
      </c>
      <c r="Q63" s="51">
        <v>25</v>
      </c>
      <c r="R63" s="52">
        <v>2</v>
      </c>
      <c r="S63" s="53">
        <v>27</v>
      </c>
      <c r="T63" s="60">
        <v>127</v>
      </c>
      <c r="U63" s="55">
        <v>0</v>
      </c>
      <c r="V63" s="56">
        <v>0</v>
      </c>
      <c r="W63" s="57">
        <v>57</v>
      </c>
      <c r="X63" s="58">
        <v>28</v>
      </c>
      <c r="Y63" s="59" t="s">
        <v>106</v>
      </c>
    </row>
    <row r="64" spans="1:25" ht="15">
      <c r="A64" s="47">
        <v>2</v>
      </c>
      <c r="B64" s="48">
        <v>2</v>
      </c>
      <c r="C64" s="49" t="s">
        <v>55</v>
      </c>
      <c r="D64" s="50" t="s">
        <v>11</v>
      </c>
      <c r="E64" s="51">
        <v>17.01</v>
      </c>
      <c r="F64" s="52">
        <v>0</v>
      </c>
      <c r="G64" s="53">
        <v>17.01</v>
      </c>
      <c r="H64" s="51">
        <v>24.01</v>
      </c>
      <c r="I64" s="52">
        <v>5</v>
      </c>
      <c r="J64" s="53">
        <v>29.01</v>
      </c>
      <c r="K64" s="51">
        <v>17</v>
      </c>
      <c r="L64" s="52">
        <v>3</v>
      </c>
      <c r="M64" s="53">
        <v>20</v>
      </c>
      <c r="N64" s="51">
        <v>33</v>
      </c>
      <c r="O64" s="52">
        <v>6</v>
      </c>
      <c r="P64" s="53">
        <v>39</v>
      </c>
      <c r="Q64" s="51">
        <v>14</v>
      </c>
      <c r="R64" s="52">
        <v>4</v>
      </c>
      <c r="S64" s="53">
        <v>18</v>
      </c>
      <c r="T64" s="60">
        <v>123.02000000000001</v>
      </c>
      <c r="U64" s="55">
        <v>0</v>
      </c>
      <c r="V64" s="56">
        <v>2</v>
      </c>
      <c r="W64" s="57">
        <v>58</v>
      </c>
      <c r="X64" s="58">
        <v>29</v>
      </c>
      <c r="Y64" s="59" t="s">
        <v>106</v>
      </c>
    </row>
    <row r="65" spans="1:25" ht="15">
      <c r="A65" s="47">
        <v>2</v>
      </c>
      <c r="B65" s="48">
        <v>4</v>
      </c>
      <c r="C65" s="49" t="s">
        <v>62</v>
      </c>
      <c r="D65" s="50" t="s">
        <v>10</v>
      </c>
      <c r="E65" s="51">
        <v>16</v>
      </c>
      <c r="F65" s="52">
        <v>0</v>
      </c>
      <c r="G65" s="53">
        <v>16</v>
      </c>
      <c r="H65" s="51">
        <v>14</v>
      </c>
      <c r="I65" s="52">
        <v>2</v>
      </c>
      <c r="J65" s="53">
        <v>16</v>
      </c>
      <c r="K65" s="51">
        <v>27</v>
      </c>
      <c r="L65" s="52">
        <v>2</v>
      </c>
      <c r="M65" s="53">
        <v>29</v>
      </c>
      <c r="N65" s="51">
        <v>24.01</v>
      </c>
      <c r="O65" s="52">
        <v>4</v>
      </c>
      <c r="P65" s="53">
        <v>28.01</v>
      </c>
      <c r="Q65" s="51">
        <v>26</v>
      </c>
      <c r="R65" s="52">
        <v>5</v>
      </c>
      <c r="S65" s="53">
        <v>31</v>
      </c>
      <c r="T65" s="60">
        <v>0</v>
      </c>
      <c r="U65" s="55">
        <v>120.01</v>
      </c>
      <c r="V65" s="56">
        <v>1</v>
      </c>
      <c r="W65" s="57">
        <v>59</v>
      </c>
      <c r="X65" s="58" t="s">
        <v>106</v>
      </c>
      <c r="Y65" s="59">
        <v>30</v>
      </c>
    </row>
    <row r="66" spans="1:25" ht="15">
      <c r="A66" s="47">
        <v>1</v>
      </c>
      <c r="B66" s="48">
        <v>8</v>
      </c>
      <c r="C66" s="49" t="s">
        <v>49</v>
      </c>
      <c r="D66" s="50" t="s">
        <v>10</v>
      </c>
      <c r="E66" s="51">
        <v>29</v>
      </c>
      <c r="F66" s="52">
        <v>4</v>
      </c>
      <c r="G66" s="53">
        <v>33</v>
      </c>
      <c r="H66" s="51">
        <v>18</v>
      </c>
      <c r="I66" s="52">
        <v>3</v>
      </c>
      <c r="J66" s="53">
        <v>21</v>
      </c>
      <c r="K66" s="51">
        <v>17</v>
      </c>
      <c r="L66" s="52">
        <v>4</v>
      </c>
      <c r="M66" s="53">
        <v>21</v>
      </c>
      <c r="N66" s="51">
        <v>19</v>
      </c>
      <c r="O66" s="52">
        <v>1</v>
      </c>
      <c r="P66" s="53">
        <v>20</v>
      </c>
      <c r="Q66" s="51">
        <v>17</v>
      </c>
      <c r="R66" s="52">
        <v>3</v>
      </c>
      <c r="S66" s="53">
        <v>20</v>
      </c>
      <c r="T66" s="60">
        <v>0</v>
      </c>
      <c r="U66" s="55">
        <v>115</v>
      </c>
      <c r="V66" s="56">
        <v>0</v>
      </c>
      <c r="W66" s="57">
        <v>60</v>
      </c>
      <c r="X66" s="58" t="s">
        <v>106</v>
      </c>
      <c r="Y66" s="59">
        <v>31</v>
      </c>
    </row>
    <row r="67" spans="1:25" ht="15">
      <c r="A67" s="47">
        <v>1</v>
      </c>
      <c r="B67" s="48">
        <v>9</v>
      </c>
      <c r="C67" s="49" t="s">
        <v>76</v>
      </c>
      <c r="D67" s="50" t="s">
        <v>10</v>
      </c>
      <c r="E67" s="51">
        <v>29</v>
      </c>
      <c r="F67" s="52">
        <v>6</v>
      </c>
      <c r="G67" s="53">
        <v>35</v>
      </c>
      <c r="H67" s="51">
        <v>19</v>
      </c>
      <c r="I67" s="52">
        <v>3</v>
      </c>
      <c r="J67" s="53">
        <v>22</v>
      </c>
      <c r="K67" s="51">
        <v>7</v>
      </c>
      <c r="L67" s="52">
        <v>1</v>
      </c>
      <c r="M67" s="53">
        <v>8</v>
      </c>
      <c r="N67" s="51">
        <v>25</v>
      </c>
      <c r="O67" s="52">
        <v>2</v>
      </c>
      <c r="P67" s="53">
        <v>27</v>
      </c>
      <c r="Q67" s="51">
        <v>17</v>
      </c>
      <c r="R67" s="52">
        <v>2</v>
      </c>
      <c r="S67" s="53">
        <v>19</v>
      </c>
      <c r="T67" s="60">
        <v>0</v>
      </c>
      <c r="U67" s="55">
        <v>111</v>
      </c>
      <c r="V67" s="56">
        <v>0</v>
      </c>
      <c r="W67" s="57">
        <v>61</v>
      </c>
      <c r="X67" s="58" t="s">
        <v>106</v>
      </c>
      <c r="Y67" s="59">
        <v>32</v>
      </c>
    </row>
    <row r="68" spans="1:25" ht="15">
      <c r="A68" s="47">
        <v>4</v>
      </c>
      <c r="B68" s="48">
        <v>10</v>
      </c>
      <c r="C68" s="49" t="s">
        <v>102</v>
      </c>
      <c r="D68" s="50" t="s">
        <v>10</v>
      </c>
      <c r="E68" s="51">
        <v>0</v>
      </c>
      <c r="F68" s="52">
        <v>1</v>
      </c>
      <c r="G68" s="53">
        <v>1</v>
      </c>
      <c r="H68" s="51">
        <v>38</v>
      </c>
      <c r="I68" s="52">
        <v>6</v>
      </c>
      <c r="J68" s="53">
        <v>44</v>
      </c>
      <c r="K68" s="51">
        <v>13</v>
      </c>
      <c r="L68" s="52">
        <v>0</v>
      </c>
      <c r="M68" s="53">
        <v>13</v>
      </c>
      <c r="N68" s="51">
        <v>6</v>
      </c>
      <c r="O68" s="52">
        <v>1</v>
      </c>
      <c r="P68" s="53">
        <v>7</v>
      </c>
      <c r="Q68" s="51">
        <v>22</v>
      </c>
      <c r="R68" s="52">
        <v>1</v>
      </c>
      <c r="S68" s="53">
        <v>23</v>
      </c>
      <c r="T68" s="60">
        <v>0</v>
      </c>
      <c r="U68" s="55">
        <v>88</v>
      </c>
      <c r="V68" s="56">
        <v>0</v>
      </c>
      <c r="W68" s="57">
        <v>62</v>
      </c>
      <c r="X68" s="58" t="s">
        <v>106</v>
      </c>
      <c r="Y68" s="59">
        <v>33</v>
      </c>
    </row>
    <row r="69" spans="1:25" ht="15.75" thickBot="1">
      <c r="A69" s="70" t="s">
        <v>105</v>
      </c>
      <c r="B69" s="61" t="s">
        <v>105</v>
      </c>
      <c r="C69" s="62" t="s">
        <v>105</v>
      </c>
      <c r="D69" s="63" t="s">
        <v>105</v>
      </c>
      <c r="E69" s="64" t="s">
        <v>105</v>
      </c>
      <c r="F69" s="65" t="s">
        <v>105</v>
      </c>
      <c r="G69" s="71" t="s">
        <v>105</v>
      </c>
      <c r="H69" s="64" t="s">
        <v>105</v>
      </c>
      <c r="I69" s="65" t="s">
        <v>105</v>
      </c>
      <c r="J69" s="66" t="s">
        <v>105</v>
      </c>
      <c r="K69" s="64" t="s">
        <v>105</v>
      </c>
      <c r="L69" s="65" t="s">
        <v>105</v>
      </c>
      <c r="M69" s="66" t="s">
        <v>105</v>
      </c>
      <c r="N69" s="64" t="s">
        <v>105</v>
      </c>
      <c r="O69" s="65" t="s">
        <v>105</v>
      </c>
      <c r="P69" s="71" t="s">
        <v>105</v>
      </c>
      <c r="Q69" s="64" t="s">
        <v>105</v>
      </c>
      <c r="R69" s="65" t="s">
        <v>105</v>
      </c>
      <c r="S69" s="71" t="s">
        <v>105</v>
      </c>
      <c r="T69" s="67" t="s">
        <v>105</v>
      </c>
      <c r="U69" s="72" t="s">
        <v>105</v>
      </c>
      <c r="V69" s="68" t="s">
        <v>105</v>
      </c>
      <c r="W69" s="73" t="s">
        <v>105</v>
      </c>
      <c r="X69" s="79" t="s">
        <v>105</v>
      </c>
      <c r="Y69" s="80" t="s">
        <v>105</v>
      </c>
    </row>
  </sheetData>
  <sheetProtection/>
  <mergeCells count="9">
    <mergeCell ref="T4:U4"/>
    <mergeCell ref="W4:Y4"/>
    <mergeCell ref="A2:Y2"/>
    <mergeCell ref="A1:Y1"/>
    <mergeCell ref="E4:G4"/>
    <mergeCell ref="H4:J4"/>
    <mergeCell ref="K4:M4"/>
    <mergeCell ref="N4:P4"/>
    <mergeCell ref="Q4:S4"/>
  </mergeCells>
  <conditionalFormatting sqref="T7:U73">
    <cfRule type="cellIs" priority="9" dxfId="33" operator="equal">
      <formula>0</formula>
    </cfRule>
  </conditionalFormatting>
  <conditionalFormatting sqref="S7:S69 P7:P69 M7:M69 J7:J69 G7:G69">
    <cfRule type="top10" priority="304" dxfId="7" rank="2"/>
  </conditionalFormatting>
  <conditionalFormatting sqref="R7:R69 O7:O69 L7:L69 I7:I69 F7:F69">
    <cfRule type="top10" priority="314" dxfId="6" rank="2"/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B1" sqref="B1:I1"/>
    </sheetView>
  </sheetViews>
  <sheetFormatPr defaultColWidth="8.8515625" defaultRowHeight="15"/>
  <cols>
    <col min="1" max="1" width="3.57421875" style="0" customWidth="1"/>
    <col min="2" max="2" width="26.421875" style="0" customWidth="1"/>
    <col min="3" max="3" width="30.421875" style="0" customWidth="1"/>
    <col min="4" max="4" width="10.140625" style="1" customWidth="1"/>
    <col min="5" max="5" width="14.00390625" style="0" customWidth="1"/>
    <col min="6" max="6" width="2.421875" style="0" customWidth="1"/>
    <col min="7" max="7" width="10.421875" style="0" hidden="1" customWidth="1"/>
    <col min="8" max="9" width="16.140625" style="0" hidden="1" customWidth="1"/>
    <col min="10" max="10" width="10.421875" style="0" hidden="1" customWidth="1"/>
    <col min="11" max="11" width="9.140625" style="0" hidden="1" customWidth="1"/>
  </cols>
  <sheetData>
    <row r="1" spans="1:11" s="20" customFormat="1" ht="23.25">
      <c r="A1" s="19"/>
      <c r="B1" s="132" t="s">
        <v>99</v>
      </c>
      <c r="C1" s="132"/>
      <c r="D1" s="132"/>
      <c r="E1" s="132"/>
      <c r="F1" s="132"/>
      <c r="G1" s="132"/>
      <c r="H1" s="132"/>
      <c r="I1" s="132"/>
      <c r="J1" s="19"/>
      <c r="K1" s="19"/>
    </row>
    <row r="2" spans="1:11" s="20" customFormat="1" ht="18">
      <c r="A2" s="128" t="s">
        <v>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2:4" s="4" customFormat="1" ht="14.25">
      <c r="B3" s="4" t="s">
        <v>8</v>
      </c>
      <c r="D3" s="5"/>
    </row>
    <row r="4" s="4" customFormat="1" ht="15" thickBot="1">
      <c r="D4" s="5"/>
    </row>
    <row r="5" spans="2:10" s="4" customFormat="1" ht="14.25">
      <c r="B5" s="133" t="s">
        <v>34</v>
      </c>
      <c r="C5" s="134"/>
      <c r="D5" s="135"/>
      <c r="F5" s="93"/>
      <c r="G5" s="136"/>
      <c r="H5" s="136"/>
      <c r="I5" s="136"/>
      <c r="J5" s="136"/>
    </row>
    <row r="6" spans="2:10" s="4" customFormat="1" ht="14.25">
      <c r="B6" s="6" t="s">
        <v>32</v>
      </c>
      <c r="C6" s="7" t="s">
        <v>9</v>
      </c>
      <c r="D6" s="78" t="s">
        <v>29</v>
      </c>
      <c r="E6" s="5" t="s">
        <v>8</v>
      </c>
      <c r="F6" s="93"/>
      <c r="G6" s="8"/>
      <c r="H6" s="8"/>
      <c r="I6" s="8"/>
      <c r="J6" s="8"/>
    </row>
    <row r="7" spans="2:10" s="4" customFormat="1" ht="15">
      <c r="B7" s="6" t="s">
        <v>1</v>
      </c>
      <c r="C7" s="49" t="s">
        <v>60</v>
      </c>
      <c r="D7" s="94">
        <v>244.04999999999998</v>
      </c>
      <c r="F7" s="93"/>
      <c r="G7" s="8"/>
      <c r="H7" s="8"/>
      <c r="I7" s="8"/>
      <c r="J7" s="8"/>
    </row>
    <row r="8" spans="2:10" s="4" customFormat="1" ht="18.75" customHeight="1">
      <c r="B8" s="6" t="s">
        <v>2</v>
      </c>
      <c r="C8" s="49" t="s">
        <v>104</v>
      </c>
      <c r="D8" s="95">
        <v>243.01</v>
      </c>
      <c r="F8" s="93"/>
      <c r="G8" s="8"/>
      <c r="H8" s="8"/>
      <c r="I8" s="8"/>
      <c r="J8" s="8"/>
    </row>
    <row r="9" spans="2:10" s="4" customFormat="1" ht="15">
      <c r="B9" s="6" t="s">
        <v>3</v>
      </c>
      <c r="C9" s="49" t="s">
        <v>68</v>
      </c>
      <c r="D9" s="95">
        <v>237.01999999999998</v>
      </c>
      <c r="F9" s="93"/>
      <c r="G9" s="8"/>
      <c r="H9" s="8"/>
      <c r="I9" s="8"/>
      <c r="J9" s="8"/>
    </row>
    <row r="10" spans="2:10" s="4" customFormat="1" ht="15.75" customHeight="1">
      <c r="B10" s="6"/>
      <c r="C10" s="8"/>
      <c r="D10" s="78"/>
      <c r="F10" s="93"/>
      <c r="G10" s="8"/>
      <c r="H10" s="8"/>
      <c r="I10" s="8"/>
      <c r="J10" s="8"/>
    </row>
    <row r="11" spans="2:10" s="4" customFormat="1" ht="14.25">
      <c r="B11" s="82" t="s">
        <v>0</v>
      </c>
      <c r="C11" s="8"/>
      <c r="D11" s="78"/>
      <c r="F11" s="93"/>
      <c r="G11" s="8"/>
      <c r="H11" s="8"/>
      <c r="I11" s="8"/>
      <c r="J11" s="8"/>
    </row>
    <row r="12" spans="2:10" s="4" customFormat="1" ht="14.25">
      <c r="B12" s="6"/>
      <c r="C12" s="8"/>
      <c r="D12" s="78"/>
      <c r="F12" s="93"/>
      <c r="G12" s="8"/>
      <c r="H12" s="8"/>
      <c r="I12" s="8"/>
      <c r="J12" s="8"/>
    </row>
    <row r="13" spans="2:10" s="4" customFormat="1" ht="15">
      <c r="B13" s="6" t="s">
        <v>1</v>
      </c>
      <c r="C13" s="49" t="s">
        <v>104</v>
      </c>
      <c r="D13" s="95">
        <v>243.01</v>
      </c>
      <c r="F13" s="93"/>
      <c r="G13" s="8"/>
      <c r="H13" s="8"/>
      <c r="I13" s="8"/>
      <c r="J13" s="8"/>
    </row>
    <row r="14" spans="2:10" s="4" customFormat="1" ht="15">
      <c r="B14" s="6" t="s">
        <v>2</v>
      </c>
      <c r="C14" s="49" t="s">
        <v>79</v>
      </c>
      <c r="D14" s="95">
        <v>230</v>
      </c>
      <c r="F14" s="93"/>
      <c r="G14" s="8"/>
      <c r="H14" s="8"/>
      <c r="I14" s="8"/>
      <c r="J14" s="8"/>
    </row>
    <row r="15" spans="2:10" s="4" customFormat="1" ht="15">
      <c r="B15" s="6" t="s">
        <v>3</v>
      </c>
      <c r="C15" s="49" t="s">
        <v>74</v>
      </c>
      <c r="D15" s="95">
        <v>228.03</v>
      </c>
      <c r="F15" s="93"/>
      <c r="G15" s="8"/>
      <c r="H15" s="8"/>
      <c r="I15" s="8"/>
      <c r="J15" s="8"/>
    </row>
    <row r="16" spans="2:10" s="4" customFormat="1" ht="15.75" customHeight="1">
      <c r="B16" s="6" t="s">
        <v>6</v>
      </c>
      <c r="C16" s="49" t="s">
        <v>79</v>
      </c>
      <c r="D16" s="78">
        <v>1.735</v>
      </c>
      <c r="F16" s="93"/>
      <c r="G16" s="8"/>
      <c r="H16" s="8"/>
      <c r="I16" s="8"/>
      <c r="J16" s="8"/>
    </row>
    <row r="17" spans="2:10" s="4" customFormat="1" ht="15.75" customHeight="1">
      <c r="B17" s="6" t="s">
        <v>5</v>
      </c>
      <c r="C17" s="8" t="s">
        <v>79</v>
      </c>
      <c r="D17" s="78">
        <v>58</v>
      </c>
      <c r="E17" s="4" t="s">
        <v>8</v>
      </c>
      <c r="F17" s="93"/>
      <c r="G17" s="8"/>
      <c r="H17" s="8"/>
      <c r="I17" s="8"/>
      <c r="J17" s="8"/>
    </row>
    <row r="18" spans="2:10" s="4" customFormat="1" ht="15.75" customHeight="1">
      <c r="B18" s="6"/>
      <c r="C18" s="8"/>
      <c r="D18" s="78"/>
      <c r="F18" s="93"/>
      <c r="G18" s="8"/>
      <c r="H18" s="8"/>
      <c r="I18" s="8"/>
      <c r="J18" s="8"/>
    </row>
    <row r="19" spans="2:10" s="4" customFormat="1" ht="14.25">
      <c r="B19" s="6"/>
      <c r="C19" s="8"/>
      <c r="D19" s="78"/>
      <c r="F19" s="93"/>
      <c r="G19" s="8"/>
      <c r="H19" s="8"/>
      <c r="I19" s="8"/>
      <c r="J19" s="8"/>
    </row>
    <row r="20" spans="2:10" s="4" customFormat="1" ht="14.25">
      <c r="B20" s="82" t="s">
        <v>4</v>
      </c>
      <c r="C20" s="8"/>
      <c r="D20" s="78"/>
      <c r="F20" s="93"/>
      <c r="G20" s="8"/>
      <c r="H20" s="8"/>
      <c r="I20" s="8"/>
      <c r="J20" s="8"/>
    </row>
    <row r="21" spans="2:10" s="4" customFormat="1" ht="14.25">
      <c r="B21" s="6"/>
      <c r="C21" s="8"/>
      <c r="D21" s="78"/>
      <c r="F21" s="93"/>
      <c r="G21" s="8"/>
      <c r="H21" s="8"/>
      <c r="I21" s="8"/>
      <c r="J21" s="8"/>
    </row>
    <row r="22" spans="2:10" s="4" customFormat="1" ht="14.25">
      <c r="B22" s="6" t="s">
        <v>1</v>
      </c>
      <c r="C22" s="8" t="s">
        <v>60</v>
      </c>
      <c r="D22" s="94">
        <v>244.04999999999998</v>
      </c>
      <c r="F22" s="93"/>
      <c r="G22" s="8"/>
      <c r="H22" s="8"/>
      <c r="I22" s="8"/>
      <c r="J22" s="8"/>
    </row>
    <row r="23" spans="2:10" s="4" customFormat="1" ht="15">
      <c r="B23" s="6" t="s">
        <v>2</v>
      </c>
      <c r="C23" s="49" t="s">
        <v>68</v>
      </c>
      <c r="D23" s="95">
        <v>237.01999999999998</v>
      </c>
      <c r="F23" s="93"/>
      <c r="G23" s="8"/>
      <c r="H23" s="8"/>
      <c r="I23" s="8"/>
      <c r="J23" s="8"/>
    </row>
    <row r="24" spans="2:10" s="4" customFormat="1" ht="15">
      <c r="B24" s="6" t="s">
        <v>3</v>
      </c>
      <c r="C24" s="49" t="s">
        <v>38</v>
      </c>
      <c r="D24" s="78">
        <v>236.04999999999998</v>
      </c>
      <c r="E24" s="81"/>
      <c r="F24" s="93"/>
      <c r="G24" s="8"/>
      <c r="H24" s="8"/>
      <c r="I24" s="8"/>
      <c r="J24" s="8"/>
    </row>
    <row r="25" spans="2:10" s="4" customFormat="1" ht="15">
      <c r="B25" s="6"/>
      <c r="C25" s="49"/>
      <c r="D25" s="78"/>
      <c r="E25" s="8"/>
      <c r="F25" s="93"/>
      <c r="G25" s="8"/>
      <c r="H25" s="8"/>
      <c r="I25" s="8"/>
      <c r="J25" s="8"/>
    </row>
    <row r="26" spans="2:10" s="4" customFormat="1" ht="15">
      <c r="B26" s="6" t="s">
        <v>6</v>
      </c>
      <c r="C26" s="49" t="s">
        <v>68</v>
      </c>
      <c r="D26" s="78">
        <v>1.775</v>
      </c>
      <c r="F26" s="93"/>
      <c r="G26" s="8"/>
      <c r="H26" s="8"/>
      <c r="I26" s="8"/>
      <c r="J26" s="8"/>
    </row>
    <row r="27" spans="2:10" s="4" customFormat="1" ht="15" thickBot="1">
      <c r="B27" s="83" t="s">
        <v>7</v>
      </c>
      <c r="C27" s="9" t="s">
        <v>94</v>
      </c>
      <c r="D27" s="95">
        <v>58.02</v>
      </c>
      <c r="E27" s="4" t="s">
        <v>8</v>
      </c>
      <c r="F27" s="93"/>
      <c r="G27" s="8"/>
      <c r="H27" s="8"/>
      <c r="I27" s="8"/>
      <c r="J27" s="8"/>
    </row>
    <row r="28" spans="4:10" s="4" customFormat="1" ht="14.25">
      <c r="D28" s="5"/>
      <c r="F28" s="93"/>
      <c r="G28" s="8"/>
      <c r="H28" s="8"/>
      <c r="I28" s="8"/>
      <c r="J28" s="8"/>
    </row>
    <row r="29" spans="2:6" s="4" customFormat="1" ht="14.25">
      <c r="B29" s="77" t="s">
        <v>31</v>
      </c>
      <c r="D29" s="5"/>
      <c r="F29" s="93"/>
    </row>
    <row r="30" spans="2:6" s="4" customFormat="1" ht="14.25">
      <c r="B30" s="4" t="s">
        <v>4</v>
      </c>
      <c r="C30" s="4" t="s">
        <v>50</v>
      </c>
      <c r="D30" s="5">
        <v>206.01</v>
      </c>
      <c r="F30" s="93"/>
    </row>
    <row r="31" spans="2:6" s="4" customFormat="1" ht="14.25">
      <c r="B31" s="4" t="s">
        <v>8</v>
      </c>
      <c r="D31" s="5"/>
      <c r="F31" s="93"/>
    </row>
    <row r="33" ht="14.25">
      <c r="D33"/>
    </row>
  </sheetData>
  <sheetProtection/>
  <mergeCells count="4">
    <mergeCell ref="B1:I1"/>
    <mergeCell ref="A2:K2"/>
    <mergeCell ref="B5:D5"/>
    <mergeCell ref="G5:J5"/>
  </mergeCells>
  <conditionalFormatting sqref="D14:D15">
    <cfRule type="cellIs" priority="9" dxfId="33" operator="equal">
      <formula>0</formula>
    </cfRule>
  </conditionalFormatting>
  <conditionalFormatting sqref="D7:D9">
    <cfRule type="cellIs" priority="8" dxfId="33" operator="equal">
      <formula>0</formula>
    </cfRule>
  </conditionalFormatting>
  <conditionalFormatting sqref="D13">
    <cfRule type="cellIs" priority="1" dxfId="33" operator="equal">
      <formula>0</formula>
    </cfRule>
  </conditionalFormatting>
  <conditionalFormatting sqref="D22">
    <cfRule type="cellIs" priority="5" dxfId="33" operator="equal">
      <formula>0</formula>
    </cfRule>
  </conditionalFormatting>
  <conditionalFormatting sqref="D23">
    <cfRule type="cellIs" priority="4" dxfId="33" operator="equal">
      <formula>0</formula>
    </cfRule>
  </conditionalFormatting>
  <conditionalFormatting sqref="D27">
    <cfRule type="cellIs" priority="2" dxfId="3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Hall</dc:creator>
  <cp:keywords/>
  <dc:description/>
  <cp:lastModifiedBy>Anthony</cp:lastModifiedBy>
  <cp:lastPrinted>2015-09-27T07:45:03Z</cp:lastPrinted>
  <dcterms:created xsi:type="dcterms:W3CDTF">2011-08-30T02:54:30Z</dcterms:created>
  <dcterms:modified xsi:type="dcterms:W3CDTF">2015-09-27T07:46:28Z</dcterms:modified>
  <cp:category/>
  <cp:version/>
  <cp:contentType/>
  <cp:contentStatus/>
</cp:coreProperties>
</file>