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90" yWindow="105" windowWidth="13710" windowHeight="11490" activeTab="2"/>
  </bookViews>
  <sheets>
    <sheet name="500m LG" sheetId="22" r:id="rId1"/>
    <sheet name="500m HG" sheetId="21" r:id="rId2"/>
    <sheet name="300yd Mozzie" sheetId="24" r:id="rId3"/>
    <sheet name="500 LG &amp; HG 2 Gun" sheetId="20" r:id="rId4"/>
    <sheet name="Sheet1" sheetId="25" r:id="rId5"/>
  </sheets>
  <definedNames>
    <definedName name="DanTest">#REF!</definedName>
  </definedNames>
  <calcPr calcId="145621"/>
</workbook>
</file>

<file path=xl/calcChain.xml><?xml version="1.0" encoding="utf-8"?>
<calcChain xmlns="http://schemas.openxmlformats.org/spreadsheetml/2006/main">
  <c r="S15" i="24" l="1"/>
  <c r="S13" i="24"/>
  <c r="S9" i="24"/>
  <c r="S14" i="24"/>
  <c r="S8" i="24"/>
  <c r="S10" i="24"/>
  <c r="S12" i="24"/>
  <c r="S7" i="24"/>
  <c r="P15" i="24"/>
  <c r="P13" i="24"/>
  <c r="P9" i="24"/>
  <c r="P14" i="24"/>
  <c r="P8" i="24"/>
  <c r="P10" i="24"/>
  <c r="P12" i="24"/>
  <c r="P7" i="24"/>
  <c r="M15" i="24"/>
  <c r="M13" i="24"/>
  <c r="M9" i="24"/>
  <c r="M14" i="24"/>
  <c r="M8" i="24"/>
  <c r="M10" i="24"/>
  <c r="M12" i="24"/>
  <c r="M7" i="24"/>
  <c r="J15" i="24"/>
  <c r="J13" i="24"/>
  <c r="J9" i="24"/>
  <c r="J14" i="24"/>
  <c r="J8" i="24"/>
  <c r="J10" i="24"/>
  <c r="J12" i="24"/>
  <c r="J7" i="24"/>
  <c r="G11" i="24"/>
  <c r="J11" i="24"/>
  <c r="M11" i="24"/>
  <c r="P11" i="24"/>
  <c r="S11" i="24"/>
  <c r="G7" i="24"/>
  <c r="G12" i="24"/>
  <c r="G10" i="24"/>
  <c r="G8" i="24"/>
  <c r="G14" i="24"/>
  <c r="G9" i="24"/>
  <c r="G13" i="24"/>
  <c r="T13" i="24" s="1"/>
  <c r="G15" i="24"/>
  <c r="T15" i="24" s="1"/>
  <c r="T7" i="24" l="1"/>
  <c r="T12" i="24"/>
  <c r="T10" i="24"/>
  <c r="T8" i="24"/>
  <c r="T14" i="24"/>
  <c r="T9" i="24"/>
  <c r="T11" i="24"/>
  <c r="D8" i="20"/>
  <c r="D13" i="20"/>
  <c r="D4" i="20"/>
  <c r="D11" i="20"/>
  <c r="D12" i="20"/>
  <c r="D5" i="20"/>
  <c r="D16" i="20"/>
  <c r="D14" i="20"/>
  <c r="D6" i="20"/>
  <c r="D7" i="20"/>
  <c r="D9" i="20"/>
  <c r="D10" i="20"/>
  <c r="D15" i="20"/>
  <c r="S15" i="21"/>
  <c r="P15" i="21"/>
  <c r="M15" i="21"/>
  <c r="J15" i="21"/>
  <c r="G15" i="21"/>
  <c r="T15" i="21" s="1"/>
  <c r="S11" i="21"/>
  <c r="P11" i="21"/>
  <c r="M11" i="21"/>
  <c r="J11" i="21"/>
  <c r="G11" i="21"/>
  <c r="T11" i="21" s="1"/>
  <c r="S18" i="21"/>
  <c r="S19" i="21"/>
  <c r="S12" i="21"/>
  <c r="S17" i="21"/>
  <c r="S13" i="21"/>
  <c r="S14" i="21"/>
  <c r="S20" i="21"/>
  <c r="S8" i="21"/>
  <c r="S9" i="21"/>
  <c r="S16" i="21"/>
  <c r="S21" i="21"/>
  <c r="S10" i="21"/>
  <c r="P18" i="21"/>
  <c r="P19" i="21"/>
  <c r="P12" i="21"/>
  <c r="P17" i="21"/>
  <c r="P13" i="21"/>
  <c r="P14" i="21"/>
  <c r="P20" i="21"/>
  <c r="P8" i="21"/>
  <c r="P9" i="21"/>
  <c r="P16" i="21"/>
  <c r="P21" i="21"/>
  <c r="P10" i="21"/>
  <c r="M18" i="21"/>
  <c r="M19" i="21"/>
  <c r="M12" i="21"/>
  <c r="M17" i="21"/>
  <c r="M13" i="21"/>
  <c r="M14" i="21"/>
  <c r="M20" i="21"/>
  <c r="M8" i="21"/>
  <c r="M9" i="21"/>
  <c r="M16" i="21"/>
  <c r="M21" i="21"/>
  <c r="M10" i="21"/>
  <c r="J18" i="21"/>
  <c r="J19" i="21"/>
  <c r="J12" i="21"/>
  <c r="J17" i="21"/>
  <c r="J13" i="21"/>
  <c r="J14" i="21"/>
  <c r="J20" i="21"/>
  <c r="J8" i="21"/>
  <c r="J9" i="21"/>
  <c r="J16" i="21"/>
  <c r="J21" i="21"/>
  <c r="J10" i="21"/>
  <c r="G18" i="21"/>
  <c r="G19" i="21"/>
  <c r="T19" i="21" s="1"/>
  <c r="G12" i="21"/>
  <c r="T12" i="21" s="1"/>
  <c r="G17" i="21"/>
  <c r="T17" i="21" s="1"/>
  <c r="G13" i="21"/>
  <c r="T13" i="21" s="1"/>
  <c r="G14" i="21"/>
  <c r="T14" i="21" s="1"/>
  <c r="G20" i="21"/>
  <c r="T20" i="21" s="1"/>
  <c r="G8" i="21"/>
  <c r="T8" i="21" s="1"/>
  <c r="G9" i="21"/>
  <c r="T9" i="21" s="1"/>
  <c r="G16" i="21"/>
  <c r="T16" i="21" s="1"/>
  <c r="G21" i="21"/>
  <c r="T21" i="21" s="1"/>
  <c r="G10" i="21"/>
  <c r="T10" i="21" s="1"/>
  <c r="S7" i="21"/>
  <c r="P7" i="21"/>
  <c r="M7" i="21"/>
  <c r="J7" i="21"/>
  <c r="G7" i="21"/>
  <c r="T7" i="21" s="1"/>
  <c r="P22" i="22"/>
  <c r="J21" i="22"/>
  <c r="S16" i="22"/>
  <c r="S23" i="22"/>
  <c r="S8" i="22"/>
  <c r="S9" i="22"/>
  <c r="S21" i="22"/>
  <c r="S10" i="22"/>
  <c r="S25" i="22"/>
  <c r="S19" i="22"/>
  <c r="S15" i="22"/>
  <c r="S12" i="22"/>
  <c r="S13" i="22"/>
  <c r="S22" i="22"/>
  <c r="S20" i="22"/>
  <c r="S18" i="22"/>
  <c r="S14" i="22"/>
  <c r="S17" i="22"/>
  <c r="S11" i="22"/>
  <c r="S24" i="22"/>
  <c r="P16" i="22"/>
  <c r="P23" i="22"/>
  <c r="P8" i="22"/>
  <c r="P9" i="22"/>
  <c r="P21" i="22"/>
  <c r="P10" i="22"/>
  <c r="P25" i="22"/>
  <c r="P19" i="22"/>
  <c r="P15" i="22"/>
  <c r="P12" i="22"/>
  <c r="P13" i="22"/>
  <c r="P20" i="22"/>
  <c r="P18" i="22"/>
  <c r="P14" i="22"/>
  <c r="P17" i="22"/>
  <c r="P11" i="22"/>
  <c r="P24" i="22"/>
  <c r="M16" i="22"/>
  <c r="M23" i="22"/>
  <c r="M8" i="22"/>
  <c r="M9" i="22"/>
  <c r="M21" i="22"/>
  <c r="M10" i="22"/>
  <c r="M25" i="22"/>
  <c r="M19" i="22"/>
  <c r="M15" i="22"/>
  <c r="M12" i="22"/>
  <c r="M13" i="22"/>
  <c r="M22" i="22"/>
  <c r="M20" i="22"/>
  <c r="M18" i="22"/>
  <c r="M14" i="22"/>
  <c r="M17" i="22"/>
  <c r="M11" i="22"/>
  <c r="M24" i="22"/>
  <c r="J16" i="22"/>
  <c r="J23" i="22"/>
  <c r="J8" i="22"/>
  <c r="J9" i="22"/>
  <c r="J10" i="22"/>
  <c r="J25" i="22"/>
  <c r="J19" i="22"/>
  <c r="J15" i="22"/>
  <c r="J12" i="22"/>
  <c r="J13" i="22"/>
  <c r="J22" i="22"/>
  <c r="J20" i="22"/>
  <c r="J18" i="22"/>
  <c r="J14" i="22"/>
  <c r="J17" i="22"/>
  <c r="J11" i="22"/>
  <c r="J24" i="22"/>
  <c r="G16" i="22"/>
  <c r="G23" i="22"/>
  <c r="G8" i="22"/>
  <c r="G9" i="22"/>
  <c r="G21" i="22"/>
  <c r="G10" i="22"/>
  <c r="G25" i="22"/>
  <c r="G19" i="22"/>
  <c r="T19" i="22" s="1"/>
  <c r="G15" i="22"/>
  <c r="G12" i="22"/>
  <c r="G13" i="22"/>
  <c r="G22" i="22"/>
  <c r="G20" i="22"/>
  <c r="G18" i="22"/>
  <c r="G14" i="22"/>
  <c r="G17" i="22"/>
  <c r="G11" i="22"/>
  <c r="G24" i="22"/>
  <c r="S7" i="22"/>
  <c r="P7" i="22"/>
  <c r="M7" i="22"/>
  <c r="J7" i="22"/>
  <c r="G7" i="22"/>
  <c r="T18" i="21" l="1"/>
  <c r="T20" i="22"/>
  <c r="T18" i="22"/>
  <c r="T24" i="22"/>
  <c r="T11" i="22"/>
  <c r="T14" i="22"/>
  <c r="T12" i="22"/>
  <c r="T15" i="22"/>
  <c r="T13" i="22"/>
  <c r="T25" i="22"/>
  <c r="T8" i="22"/>
  <c r="T23" i="22"/>
  <c r="T16" i="22"/>
  <c r="T17" i="22"/>
  <c r="T22" i="22"/>
  <c r="T10" i="22"/>
  <c r="T21" i="22"/>
  <c r="T9" i="22"/>
  <c r="T7" i="22"/>
</calcChain>
</file>

<file path=xl/sharedStrings.xml><?xml version="1.0" encoding="utf-8"?>
<sst xmlns="http://schemas.openxmlformats.org/spreadsheetml/2006/main" count="287" uniqueCount="57">
  <si>
    <t>Small Group</t>
  </si>
  <si>
    <t>Best Target</t>
  </si>
  <si>
    <t xml:space="preserve"> </t>
  </si>
  <si>
    <t>Name</t>
  </si>
  <si>
    <t>LG</t>
  </si>
  <si>
    <t>HG</t>
  </si>
  <si>
    <t>Detail</t>
  </si>
  <si>
    <t>Bench</t>
  </si>
  <si>
    <t>Class</t>
  </si>
  <si>
    <t>A</t>
  </si>
  <si>
    <t>B</t>
  </si>
  <si>
    <t>C</t>
  </si>
  <si>
    <t>D</t>
  </si>
  <si>
    <t>E</t>
  </si>
  <si>
    <t>Total</t>
  </si>
  <si>
    <t>Gr</t>
  </si>
  <si>
    <t>Pts</t>
  </si>
  <si>
    <t>Rank</t>
  </si>
  <si>
    <t>Fly</t>
  </si>
  <si>
    <t>Count</t>
  </si>
  <si>
    <t>O/All</t>
  </si>
  <si>
    <t>2 Gun Results</t>
  </si>
  <si>
    <t>F</t>
  </si>
  <si>
    <t>Custom</t>
  </si>
  <si>
    <t>500m FLY Ranked Leader Board</t>
  </si>
  <si>
    <t>Mike BELL</t>
  </si>
  <si>
    <t>Bob WRIGHT</t>
  </si>
  <si>
    <t>Tim PAVEY</t>
  </si>
  <si>
    <t>Grant GROVES</t>
  </si>
  <si>
    <t>Paul DEEHAN</t>
  </si>
  <si>
    <t>Tyson TROTTER</t>
  </si>
  <si>
    <t>Nick AAGREN</t>
  </si>
  <si>
    <t>PVM</t>
  </si>
  <si>
    <t>LVM</t>
  </si>
  <si>
    <t>WAGGA WAGGA SSAA APRIL 2016 RIVERINA FLY CHAMPIONSHIP</t>
  </si>
  <si>
    <t>LITTLE RIVER (EAGLE PARK) SSAA MAY 2016 VICTORIAN CHAMPIONSHIP</t>
  </si>
  <si>
    <t>Andrew FOX</t>
  </si>
  <si>
    <t>Allen HOLINKA</t>
  </si>
  <si>
    <t>Russell LeMAITRE</t>
  </si>
  <si>
    <t>Mike WITTICK</t>
  </si>
  <si>
    <t>Kira DEEHAN</t>
  </si>
  <si>
    <t>Darren McNAMARA</t>
  </si>
  <si>
    <t>Barry TUCKER</t>
  </si>
  <si>
    <t>Tracy DEEHAN</t>
  </si>
  <si>
    <t>Luke EASTER</t>
  </si>
  <si>
    <t>Scott SEDDON</t>
  </si>
  <si>
    <t>Ron BARWISE</t>
  </si>
  <si>
    <t>40.5mm</t>
  </si>
  <si>
    <t>Anthony BENDING</t>
  </si>
  <si>
    <t>53mm</t>
  </si>
  <si>
    <t>LG &amp; HG Combined 2 Gun Result</t>
  </si>
  <si>
    <t>LG Score</t>
  </si>
  <si>
    <t>HG Score</t>
  </si>
  <si>
    <t>300yd Mozzie Ranked Leader Board</t>
  </si>
  <si>
    <t>Richard LOBB</t>
  </si>
  <si>
    <t>Michael Bell</t>
  </si>
  <si>
    <t>16mm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</si>
</sst>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sz val="11"/>
      <color rgb="FF9C0006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sz val="10"/>
      <color theme="3"/>
      <name val="Arial"/>
      <family val="2"/>
    </font>
    <font>
      <sz val="11"/>
      <color theme="1"/>
      <name val="Arial"/>
      <family val="2"/>
    </font>
    <font>
      <b/>
      <sz val="11"/>
      <color rgb="FF9C6500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4" fillId="3" borderId="0" applyNumberFormat="0" applyBorder="0" applyAlignment="0" applyProtection="0"/>
  </cellStyleXfs>
  <cellXfs count="87">
    <xf numFmtId="0" fontId="0" fillId="0" borderId="0" xfId="0"/>
    <xf numFmtId="0" fontId="4" fillId="0" borderId="0" xfId="0" applyFont="1" applyAlignment="1" applyProtection="1"/>
    <xf numFmtId="0" fontId="0" fillId="0" borderId="0" xfId="0" applyProtection="1"/>
    <xf numFmtId="0" fontId="5" fillId="0" borderId="0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0" fillId="0" borderId="7" xfId="0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7" fillId="0" borderId="0" xfId="0" applyFont="1" applyProtection="1"/>
    <xf numFmtId="0" fontId="17" fillId="0" borderId="25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17" fillId="0" borderId="21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0" fontId="16" fillId="0" borderId="9" xfId="0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1" fontId="20" fillId="0" borderId="0" xfId="0" applyNumberFormat="1" applyFont="1" applyBorder="1" applyAlignment="1" applyProtection="1">
      <alignment horizontal="center"/>
    </xf>
    <xf numFmtId="2" fontId="11" fillId="0" borderId="19" xfId="0" applyNumberFormat="1" applyFont="1" applyBorder="1" applyAlignment="1" applyProtection="1">
      <alignment horizontal="center"/>
    </xf>
    <xf numFmtId="2" fontId="1" fillId="0" borderId="23" xfId="0" applyNumberFormat="1" applyFont="1" applyBorder="1" applyAlignment="1" applyProtection="1">
      <alignment horizontal="center"/>
    </xf>
    <xf numFmtId="2" fontId="1" fillId="0" borderId="19" xfId="0" applyNumberFormat="1" applyFont="1" applyBorder="1" applyAlignment="1" applyProtection="1">
      <alignment horizontal="center"/>
    </xf>
    <xf numFmtId="0" fontId="14" fillId="3" borderId="10" xfId="2" applyBorder="1" applyAlignment="1" applyProtection="1">
      <alignment horizontal="center"/>
    </xf>
    <xf numFmtId="0" fontId="3" fillId="2" borderId="22" xfId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9" fillId="0" borderId="12" xfId="0" applyFont="1" applyBorder="1" applyAlignment="1" applyProtection="1">
      <alignment horizontal="center"/>
    </xf>
    <xf numFmtId="0" fontId="16" fillId="0" borderId="12" xfId="0" applyFont="1" applyBorder="1" applyAlignment="1" applyProtection="1">
      <alignment horizontal="left"/>
    </xf>
    <xf numFmtId="2" fontId="1" fillId="0" borderId="12" xfId="0" applyNumberFormat="1" applyFont="1" applyBorder="1" applyAlignment="1" applyProtection="1">
      <alignment horizontal="center"/>
    </xf>
    <xf numFmtId="1" fontId="20" fillId="0" borderId="12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11" fillId="0" borderId="24" xfId="0" applyNumberFormat="1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  <protection locked="0"/>
    </xf>
    <xf numFmtId="2" fontId="21" fillId="0" borderId="18" xfId="0" applyNumberFormat="1" applyFont="1" applyBorder="1" applyAlignment="1" applyProtection="1">
      <alignment horizontal="center"/>
      <protection locked="0"/>
    </xf>
    <xf numFmtId="1" fontId="21" fillId="0" borderId="29" xfId="0" applyNumberFormat="1" applyFont="1" applyBorder="1" applyProtection="1">
      <protection locked="0"/>
    </xf>
    <xf numFmtId="0" fontId="21" fillId="0" borderId="26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/>
    </xf>
    <xf numFmtId="2" fontId="1" fillId="0" borderId="30" xfId="0" applyNumberFormat="1" applyFont="1" applyBorder="1" applyAlignment="1" applyProtection="1">
      <alignment horizontal="center"/>
    </xf>
    <xf numFmtId="2" fontId="1" fillId="0" borderId="24" xfId="0" applyNumberFormat="1" applyFont="1" applyBorder="1" applyAlignment="1" applyProtection="1">
      <alignment horizontal="center"/>
    </xf>
    <xf numFmtId="0" fontId="14" fillId="3" borderId="31" xfId="2" applyBorder="1" applyAlignment="1" applyProtection="1">
      <alignment horizontal="center"/>
    </xf>
    <xf numFmtId="0" fontId="3" fillId="2" borderId="32" xfId="1" applyBorder="1" applyAlignment="1" applyProtection="1">
      <alignment horizontal="center"/>
    </xf>
    <xf numFmtId="0" fontId="21" fillId="0" borderId="29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1" fontId="21" fillId="0" borderId="18" xfId="0" applyNumberFormat="1" applyFont="1" applyBorder="1" applyAlignment="1" applyProtection="1">
      <alignment horizontal="center"/>
      <protection locked="0"/>
    </xf>
    <xf numFmtId="0" fontId="23" fillId="0" borderId="0" xfId="0" applyFont="1" applyAlignment="1" applyProtection="1">
      <protection locked="0"/>
    </xf>
    <xf numFmtId="0" fontId="7" fillId="0" borderId="26" xfId="0" applyFont="1" applyBorder="1" applyAlignment="1" applyProtection="1">
      <alignment horizontal="center"/>
    </xf>
    <xf numFmtId="0" fontId="9" fillId="0" borderId="18" xfId="0" applyFont="1" applyBorder="1" applyProtection="1"/>
    <xf numFmtId="0" fontId="16" fillId="0" borderId="2" xfId="0" applyFont="1" applyFill="1" applyBorder="1" applyAlignment="1" applyProtection="1">
      <alignment horizontal="left"/>
    </xf>
    <xf numFmtId="0" fontId="0" fillId="0" borderId="17" xfId="0" applyBorder="1" applyAlignment="1" applyProtection="1">
      <alignment horizontal="center"/>
    </xf>
    <xf numFmtId="0" fontId="16" fillId="0" borderId="12" xfId="0" applyFont="1" applyFill="1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22" fillId="2" borderId="27" xfId="1" applyFont="1" applyBorder="1" applyAlignment="1" applyProtection="1">
      <alignment horizontal="center"/>
      <protection locked="0"/>
    </xf>
    <xf numFmtId="0" fontId="22" fillId="2" borderId="28" xfId="1" applyFont="1" applyBorder="1" applyAlignment="1" applyProtection="1">
      <alignment horizontal="center"/>
      <protection locked="0"/>
    </xf>
    <xf numFmtId="0" fontId="22" fillId="2" borderId="29" xfId="1" applyFont="1" applyBorder="1" applyAlignment="1" applyProtection="1">
      <alignment horizontal="center"/>
      <protection locked="0"/>
    </xf>
    <xf numFmtId="0" fontId="23" fillId="0" borderId="12" xfId="0" applyFont="1" applyBorder="1" applyAlignment="1" applyProtection="1">
      <alignment horizontal="center"/>
      <protection locked="0"/>
    </xf>
  </cellXfs>
  <cellStyles count="3">
    <cellStyle name="Bad" xfId="2" builtinId="27"/>
    <cellStyle name="Neutral" xfId="1" builtinId="28"/>
    <cellStyle name="Normal" xfId="0" builtinId="0"/>
  </cellStyles>
  <dxfs count="19"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C2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C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workbookViewId="0">
      <selection activeCell="V26" sqref="V26"/>
    </sheetView>
  </sheetViews>
  <sheetFormatPr defaultColWidth="9.140625" defaultRowHeight="15" x14ac:dyDescent="0.25"/>
  <cols>
    <col min="1" max="2" width="5.7109375" style="2" customWidth="1"/>
    <col min="3" max="3" width="20.140625" style="2" customWidth="1"/>
    <col min="4" max="4" width="8" style="45" customWidth="1"/>
    <col min="5" max="5" width="5.5703125" style="2" customWidth="1"/>
    <col min="6" max="7" width="6.7109375" style="2" customWidth="1"/>
    <col min="8" max="8" width="5.7109375" style="2" customWidth="1"/>
    <col min="9" max="13" width="6.7109375" style="2" customWidth="1"/>
    <col min="14" max="14" width="5.7109375" style="2" customWidth="1"/>
    <col min="15" max="16" width="6.7109375" style="2" customWidth="1"/>
    <col min="17" max="17" width="5.7109375" style="2" customWidth="1"/>
    <col min="18" max="19" width="6.7109375" style="2" customWidth="1"/>
    <col min="20" max="20" width="9.7109375" style="2" customWidth="1"/>
    <col min="21" max="21" width="6.7109375" style="45" customWidth="1"/>
    <col min="22" max="22" width="5.7109375" style="45" customWidth="1"/>
    <col min="23" max="23" width="5.42578125" style="2" customWidth="1"/>
    <col min="24" max="16384" width="9.140625" style="2"/>
  </cols>
  <sheetData>
    <row r="1" spans="1:23" ht="23.25" x14ac:dyDescent="0.35">
      <c r="A1" s="75" t="s">
        <v>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3" ht="18" x14ac:dyDescent="0.25">
      <c r="A2" s="76" t="s">
        <v>24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3" ht="18.75" thickBot="1" x14ac:dyDescent="0.3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62"/>
      <c r="W3" s="3"/>
    </row>
    <row r="4" spans="1:23" ht="20.25" x14ac:dyDescent="0.3">
      <c r="A4" s="6" t="s">
        <v>6</v>
      </c>
      <c r="B4" s="7" t="s">
        <v>7</v>
      </c>
      <c r="C4" s="8" t="s">
        <v>3</v>
      </c>
      <c r="D4" s="9" t="s">
        <v>8</v>
      </c>
      <c r="E4" s="77" t="s">
        <v>9</v>
      </c>
      <c r="F4" s="77"/>
      <c r="G4" s="78"/>
      <c r="H4" s="79" t="s">
        <v>10</v>
      </c>
      <c r="I4" s="77"/>
      <c r="J4" s="78"/>
      <c r="K4" s="79" t="s">
        <v>11</v>
      </c>
      <c r="L4" s="77"/>
      <c r="M4" s="78"/>
      <c r="N4" s="79" t="s">
        <v>12</v>
      </c>
      <c r="O4" s="77"/>
      <c r="P4" s="78"/>
      <c r="Q4" s="79" t="s">
        <v>13</v>
      </c>
      <c r="R4" s="77"/>
      <c r="S4" s="78"/>
      <c r="T4" s="61" t="s">
        <v>14</v>
      </c>
      <c r="U4" s="10" t="s">
        <v>18</v>
      </c>
      <c r="V4" s="80" t="s">
        <v>17</v>
      </c>
      <c r="W4" s="81"/>
    </row>
    <row r="5" spans="1:23" ht="16.5" thickBot="1" x14ac:dyDescent="0.3">
      <c r="A5" s="11"/>
      <c r="B5" s="12"/>
      <c r="C5" s="13"/>
      <c r="D5" s="14"/>
      <c r="E5" s="15" t="s">
        <v>16</v>
      </c>
      <c r="F5" s="16" t="s">
        <v>15</v>
      </c>
      <c r="G5" s="15" t="s">
        <v>14</v>
      </c>
      <c r="H5" s="17" t="s">
        <v>16</v>
      </c>
      <c r="I5" s="16" t="s">
        <v>15</v>
      </c>
      <c r="J5" s="15" t="s">
        <v>14</v>
      </c>
      <c r="K5" s="17" t="s">
        <v>16</v>
      </c>
      <c r="L5" s="16" t="s">
        <v>15</v>
      </c>
      <c r="M5" s="15" t="s">
        <v>14</v>
      </c>
      <c r="N5" s="17" t="s">
        <v>16</v>
      </c>
      <c r="O5" s="16" t="s">
        <v>15</v>
      </c>
      <c r="P5" s="15" t="s">
        <v>14</v>
      </c>
      <c r="Q5" s="17" t="s">
        <v>16</v>
      </c>
      <c r="R5" s="16" t="s">
        <v>15</v>
      </c>
      <c r="S5" s="15" t="s">
        <v>14</v>
      </c>
      <c r="T5" s="18" t="s">
        <v>2</v>
      </c>
      <c r="U5" s="19" t="s">
        <v>19</v>
      </c>
      <c r="V5" s="52" t="s">
        <v>20</v>
      </c>
      <c r="W5" s="21" t="s">
        <v>4</v>
      </c>
    </row>
    <row r="6" spans="1:23" s="22" customFormat="1" ht="15.75" x14ac:dyDescent="0.25">
      <c r="A6" s="23"/>
      <c r="B6" s="24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1:23" s="22" customFormat="1" ht="15.75" x14ac:dyDescent="0.25">
      <c r="A7" s="28">
        <v>1</v>
      </c>
      <c r="B7" s="29">
        <v>12</v>
      </c>
      <c r="C7" s="30" t="s">
        <v>25</v>
      </c>
      <c r="D7" s="31" t="s">
        <v>4</v>
      </c>
      <c r="E7" s="32">
        <v>42.01</v>
      </c>
      <c r="F7" s="33">
        <v>7</v>
      </c>
      <c r="G7" s="34">
        <f t="shared" ref="G7:G25" si="0">E7+F7</f>
        <v>49.01</v>
      </c>
      <c r="H7" s="32">
        <v>44.01</v>
      </c>
      <c r="I7" s="33">
        <v>7</v>
      </c>
      <c r="J7" s="34">
        <f t="shared" ref="J7:J25" si="1">H7+I7</f>
        <v>51.01</v>
      </c>
      <c r="K7" s="32">
        <v>34</v>
      </c>
      <c r="L7" s="33">
        <v>5</v>
      </c>
      <c r="M7" s="34">
        <f t="shared" ref="M7:M25" si="2">K7+L7</f>
        <v>39</v>
      </c>
      <c r="N7" s="32">
        <v>39</v>
      </c>
      <c r="O7" s="33">
        <v>6</v>
      </c>
      <c r="P7" s="34">
        <f t="shared" ref="P7:P25" si="3">N7+O7</f>
        <v>45</v>
      </c>
      <c r="Q7" s="32">
        <v>40.020000000000003</v>
      </c>
      <c r="R7" s="33">
        <v>7</v>
      </c>
      <c r="S7" s="34">
        <f t="shared" ref="S7:S25" si="4">Q7+R7</f>
        <v>47.02</v>
      </c>
      <c r="T7" s="36">
        <f t="shared" ref="T7:T25" si="5">G7+J7+M7+P7+S7</f>
        <v>231.04</v>
      </c>
      <c r="U7" s="37">
        <v>4</v>
      </c>
      <c r="V7" s="38">
        <v>3</v>
      </c>
      <c r="W7" s="40">
        <v>1</v>
      </c>
    </row>
    <row r="8" spans="1:23" s="22" customFormat="1" ht="15.75" x14ac:dyDescent="0.25">
      <c r="A8" s="28">
        <v>1</v>
      </c>
      <c r="B8" s="29">
        <v>7</v>
      </c>
      <c r="C8" s="30" t="s">
        <v>38</v>
      </c>
      <c r="D8" s="31" t="s">
        <v>4</v>
      </c>
      <c r="E8" s="32">
        <v>42</v>
      </c>
      <c r="F8" s="33">
        <v>7</v>
      </c>
      <c r="G8" s="34">
        <f t="shared" si="0"/>
        <v>49</v>
      </c>
      <c r="H8" s="32">
        <v>40.01</v>
      </c>
      <c r="I8" s="33">
        <v>7</v>
      </c>
      <c r="J8" s="34">
        <f t="shared" si="1"/>
        <v>47.01</v>
      </c>
      <c r="K8" s="32">
        <v>22</v>
      </c>
      <c r="L8" s="33">
        <v>5</v>
      </c>
      <c r="M8" s="34">
        <f t="shared" si="2"/>
        <v>27</v>
      </c>
      <c r="N8" s="32">
        <v>37</v>
      </c>
      <c r="O8" s="33">
        <v>6</v>
      </c>
      <c r="P8" s="34">
        <f t="shared" si="3"/>
        <v>43</v>
      </c>
      <c r="Q8" s="32">
        <v>41</v>
      </c>
      <c r="R8" s="33">
        <v>7</v>
      </c>
      <c r="S8" s="34">
        <f t="shared" si="4"/>
        <v>48</v>
      </c>
      <c r="T8" s="36">
        <f t="shared" si="5"/>
        <v>214.01</v>
      </c>
      <c r="U8" s="37">
        <v>1</v>
      </c>
      <c r="V8" s="38">
        <v>5</v>
      </c>
      <c r="W8" s="40">
        <v>2</v>
      </c>
    </row>
    <row r="9" spans="1:23" s="22" customFormat="1" ht="15.75" x14ac:dyDescent="0.25">
      <c r="A9" s="28">
        <v>1</v>
      </c>
      <c r="B9" s="29">
        <v>11</v>
      </c>
      <c r="C9" s="30" t="s">
        <v>28</v>
      </c>
      <c r="D9" s="31" t="s">
        <v>4</v>
      </c>
      <c r="E9" s="32">
        <v>32</v>
      </c>
      <c r="F9" s="33">
        <v>4</v>
      </c>
      <c r="G9" s="34">
        <f t="shared" si="0"/>
        <v>36</v>
      </c>
      <c r="H9" s="32">
        <v>37.01</v>
      </c>
      <c r="I9" s="33">
        <v>6</v>
      </c>
      <c r="J9" s="34">
        <f t="shared" si="1"/>
        <v>43.01</v>
      </c>
      <c r="K9" s="32">
        <v>28</v>
      </c>
      <c r="L9" s="33">
        <v>5</v>
      </c>
      <c r="M9" s="34">
        <f t="shared" si="2"/>
        <v>33</v>
      </c>
      <c r="N9" s="32">
        <v>36</v>
      </c>
      <c r="O9" s="33">
        <v>6</v>
      </c>
      <c r="P9" s="34">
        <f t="shared" si="3"/>
        <v>42</v>
      </c>
      <c r="Q9" s="32">
        <v>48</v>
      </c>
      <c r="R9" s="33">
        <v>9</v>
      </c>
      <c r="S9" s="34">
        <f t="shared" si="4"/>
        <v>57</v>
      </c>
      <c r="T9" s="36">
        <f t="shared" si="5"/>
        <v>211.01</v>
      </c>
      <c r="U9" s="37">
        <v>1</v>
      </c>
      <c r="V9" s="38">
        <v>6</v>
      </c>
      <c r="W9" s="40">
        <v>3</v>
      </c>
    </row>
    <row r="10" spans="1:23" s="22" customFormat="1" ht="15.75" x14ac:dyDescent="0.25">
      <c r="A10" s="28">
        <v>1</v>
      </c>
      <c r="B10" s="29">
        <v>5</v>
      </c>
      <c r="C10" s="30" t="s">
        <v>30</v>
      </c>
      <c r="D10" s="31" t="s">
        <v>4</v>
      </c>
      <c r="E10" s="32">
        <v>32</v>
      </c>
      <c r="F10" s="33">
        <v>4</v>
      </c>
      <c r="G10" s="34">
        <f t="shared" si="0"/>
        <v>36</v>
      </c>
      <c r="H10" s="32">
        <v>31.01</v>
      </c>
      <c r="I10" s="33">
        <v>4</v>
      </c>
      <c r="J10" s="34">
        <f t="shared" si="1"/>
        <v>35.010000000000005</v>
      </c>
      <c r="K10" s="32">
        <v>37</v>
      </c>
      <c r="L10" s="33">
        <v>7</v>
      </c>
      <c r="M10" s="34">
        <f t="shared" si="2"/>
        <v>44</v>
      </c>
      <c r="N10" s="32">
        <v>36</v>
      </c>
      <c r="O10" s="33">
        <v>6</v>
      </c>
      <c r="P10" s="34">
        <f t="shared" si="3"/>
        <v>42</v>
      </c>
      <c r="Q10" s="32">
        <v>35</v>
      </c>
      <c r="R10" s="33">
        <v>7</v>
      </c>
      <c r="S10" s="34">
        <f t="shared" si="4"/>
        <v>42</v>
      </c>
      <c r="T10" s="36">
        <f t="shared" si="5"/>
        <v>199.01</v>
      </c>
      <c r="U10" s="37">
        <v>1</v>
      </c>
      <c r="V10" s="38">
        <v>10</v>
      </c>
      <c r="W10" s="40">
        <v>4</v>
      </c>
    </row>
    <row r="11" spans="1:23" s="22" customFormat="1" ht="15.75" x14ac:dyDescent="0.25">
      <c r="A11" s="28">
        <v>1</v>
      </c>
      <c r="B11" s="29">
        <v>18</v>
      </c>
      <c r="C11" s="30" t="s">
        <v>45</v>
      </c>
      <c r="D11" s="31" t="s">
        <v>4</v>
      </c>
      <c r="E11" s="32">
        <v>28</v>
      </c>
      <c r="F11" s="33">
        <v>5</v>
      </c>
      <c r="G11" s="34">
        <f t="shared" si="0"/>
        <v>33</v>
      </c>
      <c r="H11" s="32">
        <v>41</v>
      </c>
      <c r="I11" s="33">
        <v>6</v>
      </c>
      <c r="J11" s="34">
        <f t="shared" si="1"/>
        <v>47</v>
      </c>
      <c r="K11" s="32">
        <v>35</v>
      </c>
      <c r="L11" s="33">
        <v>6</v>
      </c>
      <c r="M11" s="34">
        <f t="shared" si="2"/>
        <v>41</v>
      </c>
      <c r="N11" s="32">
        <v>26</v>
      </c>
      <c r="O11" s="33">
        <v>6</v>
      </c>
      <c r="P11" s="34">
        <f t="shared" si="3"/>
        <v>32</v>
      </c>
      <c r="Q11" s="32">
        <v>39</v>
      </c>
      <c r="R11" s="33">
        <v>6</v>
      </c>
      <c r="S11" s="34">
        <f t="shared" si="4"/>
        <v>45</v>
      </c>
      <c r="T11" s="36">
        <f t="shared" si="5"/>
        <v>198</v>
      </c>
      <c r="U11" s="37">
        <v>0</v>
      </c>
      <c r="V11" s="38">
        <v>11</v>
      </c>
      <c r="W11" s="40">
        <v>5</v>
      </c>
    </row>
    <row r="12" spans="1:23" s="22" customFormat="1" ht="15.75" x14ac:dyDescent="0.25">
      <c r="A12" s="28">
        <v>1</v>
      </c>
      <c r="B12" s="29">
        <v>16</v>
      </c>
      <c r="C12" s="30" t="s">
        <v>42</v>
      </c>
      <c r="D12" s="31" t="s">
        <v>4</v>
      </c>
      <c r="E12" s="32">
        <v>30</v>
      </c>
      <c r="F12" s="33">
        <v>6</v>
      </c>
      <c r="G12" s="34">
        <f t="shared" si="0"/>
        <v>36</v>
      </c>
      <c r="H12" s="32">
        <v>23</v>
      </c>
      <c r="I12" s="33">
        <v>5</v>
      </c>
      <c r="J12" s="34">
        <f t="shared" si="1"/>
        <v>28</v>
      </c>
      <c r="K12" s="32">
        <v>34</v>
      </c>
      <c r="L12" s="33">
        <v>6</v>
      </c>
      <c r="M12" s="34">
        <f t="shared" si="2"/>
        <v>40</v>
      </c>
      <c r="N12" s="32">
        <v>40.01</v>
      </c>
      <c r="O12" s="33">
        <v>7</v>
      </c>
      <c r="P12" s="34">
        <f t="shared" si="3"/>
        <v>47.01</v>
      </c>
      <c r="Q12" s="32">
        <v>32</v>
      </c>
      <c r="R12" s="33">
        <v>6</v>
      </c>
      <c r="S12" s="34">
        <f t="shared" si="4"/>
        <v>38</v>
      </c>
      <c r="T12" s="36">
        <f t="shared" si="5"/>
        <v>189.01</v>
      </c>
      <c r="U12" s="37">
        <v>1</v>
      </c>
      <c r="V12" s="38">
        <v>13</v>
      </c>
      <c r="W12" s="40">
        <v>6</v>
      </c>
    </row>
    <row r="13" spans="1:23" s="22" customFormat="1" ht="15.75" x14ac:dyDescent="0.25">
      <c r="A13" s="28">
        <v>1</v>
      </c>
      <c r="B13" s="29">
        <v>14</v>
      </c>
      <c r="C13" s="30" t="s">
        <v>27</v>
      </c>
      <c r="D13" s="31" t="s">
        <v>4</v>
      </c>
      <c r="E13" s="32">
        <v>25</v>
      </c>
      <c r="F13" s="33">
        <v>2</v>
      </c>
      <c r="G13" s="34">
        <f t="shared" si="0"/>
        <v>27</v>
      </c>
      <c r="H13" s="32">
        <v>36</v>
      </c>
      <c r="I13" s="33">
        <v>7</v>
      </c>
      <c r="J13" s="34">
        <f t="shared" si="1"/>
        <v>43</v>
      </c>
      <c r="K13" s="32">
        <v>19</v>
      </c>
      <c r="L13" s="33">
        <v>4</v>
      </c>
      <c r="M13" s="34">
        <f t="shared" si="2"/>
        <v>23</v>
      </c>
      <c r="N13" s="32">
        <v>39</v>
      </c>
      <c r="O13" s="33">
        <v>6</v>
      </c>
      <c r="P13" s="34">
        <f t="shared" si="3"/>
        <v>45</v>
      </c>
      <c r="Q13" s="32">
        <v>35</v>
      </c>
      <c r="R13" s="33">
        <v>6</v>
      </c>
      <c r="S13" s="34">
        <f t="shared" si="4"/>
        <v>41</v>
      </c>
      <c r="T13" s="36">
        <f t="shared" si="5"/>
        <v>179</v>
      </c>
      <c r="U13" s="37">
        <v>0</v>
      </c>
      <c r="V13" s="38">
        <v>17</v>
      </c>
      <c r="W13" s="40">
        <v>7</v>
      </c>
    </row>
    <row r="14" spans="1:23" s="22" customFormat="1" ht="15.75" x14ac:dyDescent="0.25">
      <c r="A14" s="28">
        <v>1</v>
      </c>
      <c r="B14" s="29">
        <v>17</v>
      </c>
      <c r="C14" s="30" t="s">
        <v>44</v>
      </c>
      <c r="D14" s="31" t="s">
        <v>4</v>
      </c>
      <c r="E14" s="32">
        <v>24</v>
      </c>
      <c r="F14" s="33">
        <v>4</v>
      </c>
      <c r="G14" s="34">
        <f t="shared" si="0"/>
        <v>28</v>
      </c>
      <c r="H14" s="32">
        <v>31</v>
      </c>
      <c r="I14" s="33">
        <v>6</v>
      </c>
      <c r="J14" s="34">
        <f t="shared" si="1"/>
        <v>37</v>
      </c>
      <c r="K14" s="32">
        <v>33</v>
      </c>
      <c r="L14" s="33">
        <v>9</v>
      </c>
      <c r="M14" s="34">
        <f t="shared" si="2"/>
        <v>42</v>
      </c>
      <c r="N14" s="32">
        <v>22</v>
      </c>
      <c r="O14" s="33">
        <v>5</v>
      </c>
      <c r="P14" s="34">
        <f t="shared" si="3"/>
        <v>27</v>
      </c>
      <c r="Q14" s="32">
        <v>30</v>
      </c>
      <c r="R14" s="33">
        <v>5</v>
      </c>
      <c r="S14" s="34">
        <f t="shared" si="4"/>
        <v>35</v>
      </c>
      <c r="T14" s="36">
        <f t="shared" si="5"/>
        <v>169</v>
      </c>
      <c r="U14" s="37">
        <v>0</v>
      </c>
      <c r="V14" s="38">
        <v>19</v>
      </c>
      <c r="W14" s="40">
        <v>8</v>
      </c>
    </row>
    <row r="15" spans="1:23" s="22" customFormat="1" ht="15.75" x14ac:dyDescent="0.25">
      <c r="A15" s="28">
        <v>1</v>
      </c>
      <c r="B15" s="29">
        <v>15</v>
      </c>
      <c r="C15" s="30" t="s">
        <v>41</v>
      </c>
      <c r="D15" s="31" t="s">
        <v>4</v>
      </c>
      <c r="E15" s="32">
        <v>29.01</v>
      </c>
      <c r="F15" s="33">
        <v>3</v>
      </c>
      <c r="G15" s="34">
        <f t="shared" si="0"/>
        <v>32.010000000000005</v>
      </c>
      <c r="H15" s="32">
        <v>27</v>
      </c>
      <c r="I15" s="33">
        <v>4</v>
      </c>
      <c r="J15" s="34">
        <f t="shared" si="1"/>
        <v>31</v>
      </c>
      <c r="K15" s="32">
        <v>20</v>
      </c>
      <c r="L15" s="33">
        <v>3</v>
      </c>
      <c r="M15" s="34">
        <f t="shared" si="2"/>
        <v>23</v>
      </c>
      <c r="N15" s="32">
        <v>24</v>
      </c>
      <c r="O15" s="33">
        <v>6</v>
      </c>
      <c r="P15" s="34">
        <f t="shared" si="3"/>
        <v>30</v>
      </c>
      <c r="Q15" s="32">
        <v>41</v>
      </c>
      <c r="R15" s="33">
        <v>7</v>
      </c>
      <c r="S15" s="34">
        <f t="shared" si="4"/>
        <v>48</v>
      </c>
      <c r="T15" s="36">
        <f t="shared" si="5"/>
        <v>164.01</v>
      </c>
      <c r="U15" s="37">
        <v>1</v>
      </c>
      <c r="V15" s="38">
        <v>21</v>
      </c>
      <c r="W15" s="40">
        <v>9</v>
      </c>
    </row>
    <row r="16" spans="1:23" s="22" customFormat="1" ht="15.75" x14ac:dyDescent="0.25">
      <c r="A16" s="28">
        <v>1</v>
      </c>
      <c r="B16" s="29">
        <v>3</v>
      </c>
      <c r="C16" s="30" t="s">
        <v>36</v>
      </c>
      <c r="D16" s="31" t="s">
        <v>4</v>
      </c>
      <c r="E16" s="32">
        <v>24</v>
      </c>
      <c r="F16" s="33">
        <v>5</v>
      </c>
      <c r="G16" s="34">
        <f t="shared" si="0"/>
        <v>29</v>
      </c>
      <c r="H16" s="32">
        <v>36.01</v>
      </c>
      <c r="I16" s="33">
        <v>5</v>
      </c>
      <c r="J16" s="34">
        <f t="shared" si="1"/>
        <v>41.01</v>
      </c>
      <c r="K16" s="32">
        <v>29</v>
      </c>
      <c r="L16" s="33">
        <v>4</v>
      </c>
      <c r="M16" s="34">
        <f t="shared" si="2"/>
        <v>33</v>
      </c>
      <c r="N16" s="32">
        <v>23.01</v>
      </c>
      <c r="O16" s="33">
        <v>4</v>
      </c>
      <c r="P16" s="34">
        <f t="shared" si="3"/>
        <v>27.01</v>
      </c>
      <c r="Q16" s="32">
        <v>24</v>
      </c>
      <c r="R16" s="33">
        <v>9</v>
      </c>
      <c r="S16" s="34">
        <f t="shared" si="4"/>
        <v>33</v>
      </c>
      <c r="T16" s="36">
        <f t="shared" si="5"/>
        <v>163.01999999999998</v>
      </c>
      <c r="U16" s="37">
        <v>2</v>
      </c>
      <c r="V16" s="38">
        <v>22</v>
      </c>
      <c r="W16" s="40">
        <v>10</v>
      </c>
    </row>
    <row r="17" spans="1:23" s="22" customFormat="1" ht="15.75" x14ac:dyDescent="0.25">
      <c r="A17" s="28">
        <v>1</v>
      </c>
      <c r="B17" s="29">
        <v>2</v>
      </c>
      <c r="C17" s="30" t="s">
        <v>33</v>
      </c>
      <c r="D17" s="31" t="s">
        <v>4</v>
      </c>
      <c r="E17" s="32">
        <v>22</v>
      </c>
      <c r="F17" s="33">
        <v>5</v>
      </c>
      <c r="G17" s="34">
        <f t="shared" si="0"/>
        <v>27</v>
      </c>
      <c r="H17" s="32">
        <v>26</v>
      </c>
      <c r="I17" s="33">
        <v>1</v>
      </c>
      <c r="J17" s="34">
        <f t="shared" si="1"/>
        <v>27</v>
      </c>
      <c r="K17" s="32">
        <v>31</v>
      </c>
      <c r="L17" s="33">
        <v>4</v>
      </c>
      <c r="M17" s="34">
        <f t="shared" si="2"/>
        <v>35</v>
      </c>
      <c r="N17" s="32">
        <v>37</v>
      </c>
      <c r="O17" s="33">
        <v>6</v>
      </c>
      <c r="P17" s="34">
        <f t="shared" si="3"/>
        <v>43</v>
      </c>
      <c r="Q17" s="32">
        <v>30</v>
      </c>
      <c r="R17" s="33">
        <v>0</v>
      </c>
      <c r="S17" s="34">
        <f t="shared" si="4"/>
        <v>30</v>
      </c>
      <c r="T17" s="36">
        <f t="shared" si="5"/>
        <v>162</v>
      </c>
      <c r="U17" s="37">
        <v>0</v>
      </c>
      <c r="V17" s="38">
        <v>24</v>
      </c>
      <c r="W17" s="40">
        <v>11</v>
      </c>
    </row>
    <row r="18" spans="1:23" s="22" customFormat="1" ht="15.75" x14ac:dyDescent="0.25">
      <c r="A18" s="28">
        <v>2</v>
      </c>
      <c r="B18" s="29">
        <v>6</v>
      </c>
      <c r="C18" s="30" t="s">
        <v>26</v>
      </c>
      <c r="D18" s="31" t="s">
        <v>4</v>
      </c>
      <c r="E18" s="32">
        <v>18</v>
      </c>
      <c r="F18" s="33">
        <v>2</v>
      </c>
      <c r="G18" s="34">
        <f t="shared" si="0"/>
        <v>20</v>
      </c>
      <c r="H18" s="32">
        <v>24</v>
      </c>
      <c r="I18" s="33">
        <v>6</v>
      </c>
      <c r="J18" s="34">
        <f t="shared" si="1"/>
        <v>30</v>
      </c>
      <c r="K18" s="32">
        <v>20</v>
      </c>
      <c r="L18" s="33">
        <v>4</v>
      </c>
      <c r="M18" s="34">
        <f t="shared" si="2"/>
        <v>24</v>
      </c>
      <c r="N18" s="32">
        <v>41</v>
      </c>
      <c r="O18" s="33">
        <v>7</v>
      </c>
      <c r="P18" s="34">
        <f t="shared" si="3"/>
        <v>48</v>
      </c>
      <c r="Q18" s="32">
        <v>34</v>
      </c>
      <c r="R18" s="33">
        <v>5</v>
      </c>
      <c r="S18" s="34">
        <f t="shared" si="4"/>
        <v>39</v>
      </c>
      <c r="T18" s="36">
        <f t="shared" si="5"/>
        <v>161</v>
      </c>
      <c r="U18" s="37">
        <v>0</v>
      </c>
      <c r="V18" s="38">
        <v>25</v>
      </c>
      <c r="W18" s="40">
        <v>12</v>
      </c>
    </row>
    <row r="19" spans="1:23" s="22" customFormat="1" ht="15.75" x14ac:dyDescent="0.25">
      <c r="A19" s="28">
        <v>1</v>
      </c>
      <c r="B19" s="29">
        <v>10</v>
      </c>
      <c r="C19" s="30" t="s">
        <v>40</v>
      </c>
      <c r="D19" s="31" t="s">
        <v>4</v>
      </c>
      <c r="E19" s="32">
        <v>25</v>
      </c>
      <c r="F19" s="33">
        <v>4</v>
      </c>
      <c r="G19" s="34">
        <f t="shared" si="0"/>
        <v>29</v>
      </c>
      <c r="H19" s="32">
        <v>14</v>
      </c>
      <c r="I19" s="33">
        <v>3</v>
      </c>
      <c r="J19" s="34">
        <f t="shared" si="1"/>
        <v>17</v>
      </c>
      <c r="K19" s="32">
        <v>42</v>
      </c>
      <c r="L19" s="33">
        <v>8</v>
      </c>
      <c r="M19" s="34">
        <f t="shared" si="2"/>
        <v>50</v>
      </c>
      <c r="N19" s="32">
        <v>32</v>
      </c>
      <c r="O19" s="33">
        <v>5</v>
      </c>
      <c r="P19" s="34">
        <f t="shared" si="3"/>
        <v>37</v>
      </c>
      <c r="Q19" s="32">
        <v>21.01</v>
      </c>
      <c r="R19" s="33">
        <v>6</v>
      </c>
      <c r="S19" s="34">
        <f t="shared" si="4"/>
        <v>27.01</v>
      </c>
      <c r="T19" s="36">
        <f t="shared" si="5"/>
        <v>160.01</v>
      </c>
      <c r="U19" s="37">
        <v>1</v>
      </c>
      <c r="V19" s="38">
        <v>26</v>
      </c>
      <c r="W19" s="40">
        <v>13</v>
      </c>
    </row>
    <row r="20" spans="1:23" s="22" customFormat="1" ht="15.75" x14ac:dyDescent="0.25">
      <c r="A20" s="28">
        <v>2</v>
      </c>
      <c r="B20" s="29">
        <v>10</v>
      </c>
      <c r="C20" s="30" t="s">
        <v>43</v>
      </c>
      <c r="D20" s="31" t="s">
        <v>4</v>
      </c>
      <c r="E20" s="32">
        <v>18</v>
      </c>
      <c r="F20" s="33">
        <v>0</v>
      </c>
      <c r="G20" s="34">
        <f t="shared" si="0"/>
        <v>18</v>
      </c>
      <c r="H20" s="32">
        <v>32</v>
      </c>
      <c r="I20" s="33">
        <v>6</v>
      </c>
      <c r="J20" s="34">
        <f t="shared" si="1"/>
        <v>38</v>
      </c>
      <c r="K20" s="32">
        <v>25</v>
      </c>
      <c r="L20" s="33">
        <v>4</v>
      </c>
      <c r="M20" s="34">
        <f t="shared" si="2"/>
        <v>29</v>
      </c>
      <c r="N20" s="32">
        <v>25</v>
      </c>
      <c r="O20" s="33">
        <v>5</v>
      </c>
      <c r="P20" s="34">
        <f t="shared" si="3"/>
        <v>30</v>
      </c>
      <c r="Q20" s="32">
        <v>38</v>
      </c>
      <c r="R20" s="33">
        <v>7</v>
      </c>
      <c r="S20" s="34">
        <f t="shared" si="4"/>
        <v>45</v>
      </c>
      <c r="T20" s="36">
        <f t="shared" si="5"/>
        <v>160</v>
      </c>
      <c r="U20" s="37">
        <v>0</v>
      </c>
      <c r="V20" s="38">
        <v>27</v>
      </c>
      <c r="W20" s="40">
        <v>14</v>
      </c>
    </row>
    <row r="21" spans="1:23" s="22" customFormat="1" ht="15.75" x14ac:dyDescent="0.25">
      <c r="A21" s="28">
        <v>1</v>
      </c>
      <c r="B21" s="29">
        <v>6</v>
      </c>
      <c r="C21" s="30" t="s">
        <v>31</v>
      </c>
      <c r="D21" s="31" t="s">
        <v>4</v>
      </c>
      <c r="E21" s="32">
        <v>23</v>
      </c>
      <c r="F21" s="33">
        <v>4</v>
      </c>
      <c r="G21" s="34">
        <f t="shared" si="0"/>
        <v>27</v>
      </c>
      <c r="H21" s="32">
        <v>28</v>
      </c>
      <c r="I21" s="33">
        <v>2</v>
      </c>
      <c r="J21" s="34">
        <f t="shared" si="1"/>
        <v>30</v>
      </c>
      <c r="K21" s="32">
        <v>49.01</v>
      </c>
      <c r="L21" s="33">
        <v>9</v>
      </c>
      <c r="M21" s="34">
        <f t="shared" si="2"/>
        <v>58.01</v>
      </c>
      <c r="N21" s="32">
        <v>3</v>
      </c>
      <c r="O21" s="33">
        <v>0</v>
      </c>
      <c r="P21" s="34">
        <f t="shared" si="3"/>
        <v>3</v>
      </c>
      <c r="Q21" s="32">
        <v>28</v>
      </c>
      <c r="R21" s="33">
        <v>5</v>
      </c>
      <c r="S21" s="34">
        <f t="shared" si="4"/>
        <v>33</v>
      </c>
      <c r="T21" s="36">
        <f t="shared" si="5"/>
        <v>151.01</v>
      </c>
      <c r="U21" s="37">
        <v>1</v>
      </c>
      <c r="V21" s="38">
        <v>28</v>
      </c>
      <c r="W21" s="40">
        <v>15</v>
      </c>
    </row>
    <row r="22" spans="1:23" s="22" customFormat="1" ht="15.75" x14ac:dyDescent="0.25">
      <c r="A22" s="28">
        <v>1</v>
      </c>
      <c r="B22" s="29">
        <v>1</v>
      </c>
      <c r="C22" s="30" t="s">
        <v>32</v>
      </c>
      <c r="D22" s="31" t="s">
        <v>4</v>
      </c>
      <c r="E22" s="32">
        <v>21</v>
      </c>
      <c r="F22" s="33">
        <v>3</v>
      </c>
      <c r="G22" s="34">
        <f t="shared" si="0"/>
        <v>24</v>
      </c>
      <c r="H22" s="32">
        <v>30</v>
      </c>
      <c r="I22" s="33">
        <v>4</v>
      </c>
      <c r="J22" s="34">
        <f t="shared" si="1"/>
        <v>34</v>
      </c>
      <c r="K22" s="32">
        <v>29</v>
      </c>
      <c r="L22" s="33">
        <v>4</v>
      </c>
      <c r="M22" s="34">
        <f t="shared" si="2"/>
        <v>33</v>
      </c>
      <c r="N22" s="32">
        <v>21</v>
      </c>
      <c r="O22" s="33">
        <v>6</v>
      </c>
      <c r="P22" s="34">
        <f t="shared" si="3"/>
        <v>27</v>
      </c>
      <c r="Q22" s="32">
        <v>29</v>
      </c>
      <c r="R22" s="33">
        <v>3</v>
      </c>
      <c r="S22" s="34">
        <f t="shared" si="4"/>
        <v>32</v>
      </c>
      <c r="T22" s="36">
        <f t="shared" si="5"/>
        <v>150</v>
      </c>
      <c r="U22" s="37">
        <v>0</v>
      </c>
      <c r="V22" s="38">
        <v>18</v>
      </c>
      <c r="W22" s="40">
        <v>16</v>
      </c>
    </row>
    <row r="23" spans="1:23" s="22" customFormat="1" ht="15.75" x14ac:dyDescent="0.25">
      <c r="A23" s="28">
        <v>1</v>
      </c>
      <c r="B23" s="29">
        <v>4</v>
      </c>
      <c r="C23" s="30" t="s">
        <v>37</v>
      </c>
      <c r="D23" s="31" t="s">
        <v>4</v>
      </c>
      <c r="E23" s="32">
        <v>31.01</v>
      </c>
      <c r="F23" s="33">
        <v>4</v>
      </c>
      <c r="G23" s="34">
        <f t="shared" si="0"/>
        <v>35.010000000000005</v>
      </c>
      <c r="H23" s="32">
        <v>30.01</v>
      </c>
      <c r="I23" s="33">
        <v>3</v>
      </c>
      <c r="J23" s="34">
        <f t="shared" si="1"/>
        <v>33.010000000000005</v>
      </c>
      <c r="K23" s="32">
        <v>13</v>
      </c>
      <c r="L23" s="33">
        <v>2</v>
      </c>
      <c r="M23" s="34">
        <f t="shared" si="2"/>
        <v>15</v>
      </c>
      <c r="N23" s="32">
        <v>28</v>
      </c>
      <c r="O23" s="33">
        <v>6</v>
      </c>
      <c r="P23" s="34">
        <f t="shared" si="3"/>
        <v>34</v>
      </c>
      <c r="Q23" s="32">
        <v>10</v>
      </c>
      <c r="R23" s="33">
        <v>1</v>
      </c>
      <c r="S23" s="34">
        <f t="shared" si="4"/>
        <v>11</v>
      </c>
      <c r="T23" s="36">
        <f t="shared" si="5"/>
        <v>128.02000000000001</v>
      </c>
      <c r="U23" s="37">
        <v>2</v>
      </c>
      <c r="V23" s="38">
        <v>23</v>
      </c>
      <c r="W23" s="40">
        <v>17</v>
      </c>
    </row>
    <row r="24" spans="1:23" s="22" customFormat="1" ht="15.75" x14ac:dyDescent="0.25">
      <c r="A24" s="28">
        <v>2</v>
      </c>
      <c r="B24" s="29">
        <v>3</v>
      </c>
      <c r="C24" s="30" t="s">
        <v>46</v>
      </c>
      <c r="D24" s="31" t="s">
        <v>4</v>
      </c>
      <c r="E24" s="32">
        <v>33</v>
      </c>
      <c r="F24" s="33">
        <v>5</v>
      </c>
      <c r="G24" s="34">
        <f t="shared" si="0"/>
        <v>38</v>
      </c>
      <c r="H24" s="32">
        <v>20</v>
      </c>
      <c r="I24" s="33">
        <v>0</v>
      </c>
      <c r="J24" s="34">
        <f t="shared" si="1"/>
        <v>20</v>
      </c>
      <c r="K24" s="32">
        <v>12</v>
      </c>
      <c r="L24" s="33">
        <v>1</v>
      </c>
      <c r="M24" s="34">
        <f t="shared" si="2"/>
        <v>13</v>
      </c>
      <c r="N24" s="32">
        <v>23</v>
      </c>
      <c r="O24" s="33">
        <v>5</v>
      </c>
      <c r="P24" s="34">
        <f t="shared" si="3"/>
        <v>28</v>
      </c>
      <c r="Q24" s="32">
        <v>23.01</v>
      </c>
      <c r="R24" s="33">
        <v>3</v>
      </c>
      <c r="S24" s="34">
        <f t="shared" si="4"/>
        <v>26.01</v>
      </c>
      <c r="T24" s="36">
        <f t="shared" si="5"/>
        <v>125.01</v>
      </c>
      <c r="U24" s="37">
        <v>1</v>
      </c>
      <c r="V24" s="38">
        <v>32</v>
      </c>
      <c r="W24" s="40">
        <v>18</v>
      </c>
    </row>
    <row r="25" spans="1:23" s="22" customFormat="1" ht="15.75" x14ac:dyDescent="0.25">
      <c r="A25" s="28">
        <v>1</v>
      </c>
      <c r="B25" s="29">
        <v>8</v>
      </c>
      <c r="C25" s="30" t="s">
        <v>39</v>
      </c>
      <c r="D25" s="31" t="s">
        <v>4</v>
      </c>
      <c r="E25" s="32">
        <v>7</v>
      </c>
      <c r="F25" s="33">
        <v>0</v>
      </c>
      <c r="G25" s="34">
        <f t="shared" si="0"/>
        <v>7</v>
      </c>
      <c r="H25" s="32">
        <v>22.01</v>
      </c>
      <c r="I25" s="33">
        <v>3</v>
      </c>
      <c r="J25" s="34">
        <f t="shared" si="1"/>
        <v>25.01</v>
      </c>
      <c r="K25" s="32">
        <v>5</v>
      </c>
      <c r="L25" s="33">
        <v>0</v>
      </c>
      <c r="M25" s="34">
        <f t="shared" si="2"/>
        <v>5</v>
      </c>
      <c r="N25" s="32">
        <v>31.01</v>
      </c>
      <c r="O25" s="33">
        <v>5</v>
      </c>
      <c r="P25" s="34">
        <f t="shared" si="3"/>
        <v>36.010000000000005</v>
      </c>
      <c r="Q25" s="32">
        <v>19</v>
      </c>
      <c r="R25" s="33">
        <v>4</v>
      </c>
      <c r="S25" s="34">
        <f t="shared" si="4"/>
        <v>23</v>
      </c>
      <c r="T25" s="36">
        <f t="shared" si="5"/>
        <v>96.02000000000001</v>
      </c>
      <c r="U25" s="37">
        <v>2</v>
      </c>
      <c r="V25" s="38">
        <v>34</v>
      </c>
      <c r="W25" s="40">
        <v>19</v>
      </c>
    </row>
    <row r="26" spans="1:23" s="22" customFormat="1" ht="16.5" thickBot="1" x14ac:dyDescent="0.3">
      <c r="A26" s="53"/>
      <c r="B26" s="41"/>
      <c r="C26" s="42"/>
      <c r="D26" s="54"/>
      <c r="E26" s="43"/>
      <c r="F26" s="44"/>
      <c r="G26" s="46"/>
      <c r="H26" s="43"/>
      <c r="I26" s="44"/>
      <c r="J26" s="46"/>
      <c r="K26" s="43"/>
      <c r="L26" s="44"/>
      <c r="M26" s="46"/>
      <c r="N26" s="43"/>
      <c r="O26" s="44"/>
      <c r="P26" s="46"/>
      <c r="Q26" s="43"/>
      <c r="R26" s="44"/>
      <c r="S26" s="46"/>
      <c r="T26" s="56"/>
      <c r="U26" s="57"/>
      <c r="V26" s="58"/>
      <c r="W26" s="47"/>
    </row>
    <row r="27" spans="1:23" ht="15.75" thickBot="1" x14ac:dyDescent="0.3"/>
    <row r="28" spans="1:23" ht="15.75" x14ac:dyDescent="0.25">
      <c r="A28" s="73" t="s">
        <v>0</v>
      </c>
      <c r="B28" s="74"/>
      <c r="C28" s="68" t="s">
        <v>44</v>
      </c>
      <c r="D28" s="69" t="s">
        <v>47</v>
      </c>
    </row>
    <row r="29" spans="1:23" ht="16.5" thickBot="1" x14ac:dyDescent="0.3">
      <c r="A29" s="71" t="s">
        <v>1</v>
      </c>
      <c r="B29" s="72"/>
      <c r="C29" s="70" t="s">
        <v>31</v>
      </c>
      <c r="D29" s="21">
        <v>58.01</v>
      </c>
    </row>
  </sheetData>
  <sortState ref="A7:X25">
    <sortCondition descending="1" ref="T7:T25"/>
  </sortState>
  <mergeCells count="10">
    <mergeCell ref="A29:B29"/>
    <mergeCell ref="A28:B28"/>
    <mergeCell ref="A1:W1"/>
    <mergeCell ref="A2:W2"/>
    <mergeCell ref="E4:G4"/>
    <mergeCell ref="H4:J4"/>
    <mergeCell ref="K4:M4"/>
    <mergeCell ref="N4:P4"/>
    <mergeCell ref="Q4:S4"/>
    <mergeCell ref="V4:W4"/>
  </mergeCells>
  <conditionalFormatting sqref="T7:T29">
    <cfRule type="cellIs" dxfId="18" priority="2" operator="equal">
      <formula>0</formula>
    </cfRule>
  </conditionalFormatting>
  <conditionalFormatting sqref="G7:G26 J7:J26 M7:M26 P7:P26 S7:S26">
    <cfRule type="top10" dxfId="17" priority="346" rank="1"/>
  </conditionalFormatting>
  <conditionalFormatting sqref="F7:F26 I7:I26 L7:L26 O7:O26 R7:R26">
    <cfRule type="top10" dxfId="16" priority="356" rank="1"/>
  </conditionalFormatting>
  <pageMargins left="0.25" right="0.25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workbookViewId="0">
      <selection sqref="A1:W1"/>
    </sheetView>
  </sheetViews>
  <sheetFormatPr defaultColWidth="9.140625" defaultRowHeight="15" x14ac:dyDescent="0.25"/>
  <cols>
    <col min="1" max="2" width="5.7109375" style="2" customWidth="1"/>
    <col min="3" max="3" width="19.28515625" style="2" customWidth="1"/>
    <col min="4" max="4" width="8" style="45" customWidth="1"/>
    <col min="5" max="5" width="5.5703125" style="2" customWidth="1"/>
    <col min="6" max="7" width="6.7109375" style="2" customWidth="1"/>
    <col min="8" max="8" width="5.7109375" style="2" customWidth="1"/>
    <col min="9" max="13" width="6.7109375" style="2" customWidth="1"/>
    <col min="14" max="14" width="5.7109375" style="2" customWidth="1"/>
    <col min="15" max="16" width="6.7109375" style="2" customWidth="1"/>
    <col min="17" max="17" width="5.7109375" style="2" customWidth="1"/>
    <col min="18" max="19" width="6.7109375" style="2" customWidth="1"/>
    <col min="20" max="20" width="7.85546875" style="2" customWidth="1"/>
    <col min="21" max="21" width="6.7109375" style="45" customWidth="1"/>
    <col min="22" max="22" width="5.7109375" style="45" customWidth="1"/>
    <col min="23" max="23" width="5.140625" style="2" customWidth="1"/>
    <col min="24" max="16384" width="9.140625" style="2"/>
  </cols>
  <sheetData>
    <row r="1" spans="1:23" ht="23.25" x14ac:dyDescent="0.35">
      <c r="A1" s="75" t="s">
        <v>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3" ht="18" x14ac:dyDescent="0.25">
      <c r="A2" s="76" t="s">
        <v>24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3" ht="18.75" thickBot="1" x14ac:dyDescent="0.3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62"/>
      <c r="W3" s="3"/>
    </row>
    <row r="4" spans="1:23" ht="20.25" x14ac:dyDescent="0.3">
      <c r="A4" s="6" t="s">
        <v>6</v>
      </c>
      <c r="B4" s="7" t="s">
        <v>7</v>
      </c>
      <c r="C4" s="8" t="s">
        <v>3</v>
      </c>
      <c r="D4" s="9" t="s">
        <v>8</v>
      </c>
      <c r="E4" s="77" t="s">
        <v>9</v>
      </c>
      <c r="F4" s="77"/>
      <c r="G4" s="78"/>
      <c r="H4" s="79" t="s">
        <v>10</v>
      </c>
      <c r="I4" s="77"/>
      <c r="J4" s="78"/>
      <c r="K4" s="79" t="s">
        <v>11</v>
      </c>
      <c r="L4" s="77"/>
      <c r="M4" s="78"/>
      <c r="N4" s="79" t="s">
        <v>12</v>
      </c>
      <c r="O4" s="77"/>
      <c r="P4" s="78"/>
      <c r="Q4" s="79" t="s">
        <v>13</v>
      </c>
      <c r="R4" s="77"/>
      <c r="S4" s="78"/>
      <c r="T4" s="60" t="s">
        <v>14</v>
      </c>
      <c r="U4" s="10" t="s">
        <v>18</v>
      </c>
      <c r="V4" s="80" t="s">
        <v>17</v>
      </c>
      <c r="W4" s="81"/>
    </row>
    <row r="5" spans="1:23" ht="16.5" thickBot="1" x14ac:dyDescent="0.3">
      <c r="A5" s="11"/>
      <c r="B5" s="12"/>
      <c r="C5" s="13"/>
      <c r="D5" s="14"/>
      <c r="E5" s="15" t="s">
        <v>16</v>
      </c>
      <c r="F5" s="16" t="s">
        <v>15</v>
      </c>
      <c r="G5" s="15" t="s">
        <v>14</v>
      </c>
      <c r="H5" s="17" t="s">
        <v>16</v>
      </c>
      <c r="I5" s="16" t="s">
        <v>15</v>
      </c>
      <c r="J5" s="15" t="s">
        <v>14</v>
      </c>
      <c r="K5" s="17" t="s">
        <v>16</v>
      </c>
      <c r="L5" s="16" t="s">
        <v>15</v>
      </c>
      <c r="M5" s="15" t="s">
        <v>14</v>
      </c>
      <c r="N5" s="17" t="s">
        <v>16</v>
      </c>
      <c r="O5" s="16" t="s">
        <v>15</v>
      </c>
      <c r="P5" s="15" t="s">
        <v>14</v>
      </c>
      <c r="Q5" s="17" t="s">
        <v>16</v>
      </c>
      <c r="R5" s="16" t="s">
        <v>15</v>
      </c>
      <c r="S5" s="15" t="s">
        <v>14</v>
      </c>
      <c r="T5" s="18" t="s">
        <v>5</v>
      </c>
      <c r="U5" s="19" t="s">
        <v>19</v>
      </c>
      <c r="V5" s="52" t="s">
        <v>20</v>
      </c>
      <c r="W5" s="21" t="s">
        <v>5</v>
      </c>
    </row>
    <row r="6" spans="1:23" s="22" customFormat="1" ht="15.75" x14ac:dyDescent="0.25">
      <c r="A6" s="23"/>
      <c r="B6" s="24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1:23" s="22" customFormat="1" ht="15.75" x14ac:dyDescent="0.25">
      <c r="A7" s="28">
        <v>2</v>
      </c>
      <c r="B7" s="29">
        <v>9</v>
      </c>
      <c r="C7" s="30" t="s">
        <v>29</v>
      </c>
      <c r="D7" s="31" t="s">
        <v>5</v>
      </c>
      <c r="E7" s="32">
        <v>31</v>
      </c>
      <c r="F7" s="33">
        <v>6</v>
      </c>
      <c r="G7" s="34">
        <f t="shared" ref="G7:G21" si="0">E7+F7</f>
        <v>37</v>
      </c>
      <c r="H7" s="32">
        <v>44.01</v>
      </c>
      <c r="I7" s="33">
        <v>8</v>
      </c>
      <c r="J7" s="34">
        <f t="shared" ref="J7:J21" si="1">H7+I7</f>
        <v>52.01</v>
      </c>
      <c r="K7" s="32">
        <v>43.01</v>
      </c>
      <c r="L7" s="33">
        <v>8</v>
      </c>
      <c r="M7" s="34">
        <f t="shared" ref="M7:M21" si="2">K7+L7</f>
        <v>51.01</v>
      </c>
      <c r="N7" s="32">
        <v>41</v>
      </c>
      <c r="O7" s="33">
        <v>7</v>
      </c>
      <c r="P7" s="34">
        <f t="shared" ref="P7:P21" si="3">N7+O7</f>
        <v>48</v>
      </c>
      <c r="Q7" s="32">
        <v>47.01</v>
      </c>
      <c r="R7" s="33">
        <v>8</v>
      </c>
      <c r="S7" s="34">
        <f t="shared" ref="S7:S21" si="4">Q7+R7</f>
        <v>55.01</v>
      </c>
      <c r="T7" s="35">
        <f t="shared" ref="T7:T21" si="5">+G7+J7+M7+P7+S7</f>
        <v>243.02999999999997</v>
      </c>
      <c r="U7" s="37">
        <v>3</v>
      </c>
      <c r="V7" s="38">
        <v>1</v>
      </c>
      <c r="W7" s="40">
        <v>1</v>
      </c>
    </row>
    <row r="8" spans="1:23" s="22" customFormat="1" ht="15.75" x14ac:dyDescent="0.25">
      <c r="A8" s="28">
        <v>2</v>
      </c>
      <c r="B8" s="29">
        <v>11</v>
      </c>
      <c r="C8" s="30" t="s">
        <v>28</v>
      </c>
      <c r="D8" s="31" t="s">
        <v>5</v>
      </c>
      <c r="E8" s="32">
        <v>43</v>
      </c>
      <c r="F8" s="33">
        <v>7</v>
      </c>
      <c r="G8" s="34">
        <f t="shared" si="0"/>
        <v>50</v>
      </c>
      <c r="H8" s="32">
        <v>43</v>
      </c>
      <c r="I8" s="33">
        <v>7</v>
      </c>
      <c r="J8" s="34">
        <f t="shared" si="1"/>
        <v>50</v>
      </c>
      <c r="K8" s="32">
        <v>37</v>
      </c>
      <c r="L8" s="33">
        <v>7</v>
      </c>
      <c r="M8" s="34">
        <f t="shared" si="2"/>
        <v>44</v>
      </c>
      <c r="N8" s="32">
        <v>40</v>
      </c>
      <c r="O8" s="33">
        <v>7</v>
      </c>
      <c r="P8" s="34">
        <f t="shared" si="3"/>
        <v>47</v>
      </c>
      <c r="Q8" s="32">
        <v>40.01</v>
      </c>
      <c r="R8" s="33">
        <v>6</v>
      </c>
      <c r="S8" s="34">
        <f t="shared" si="4"/>
        <v>46.01</v>
      </c>
      <c r="T8" s="35">
        <f t="shared" si="5"/>
        <v>237.01</v>
      </c>
      <c r="U8" s="37">
        <v>1</v>
      </c>
      <c r="V8" s="38">
        <v>2</v>
      </c>
      <c r="W8" s="40">
        <v>2</v>
      </c>
    </row>
    <row r="9" spans="1:23" s="22" customFormat="1" ht="15.75" x14ac:dyDescent="0.25">
      <c r="A9" s="28">
        <v>2</v>
      </c>
      <c r="B9" s="29">
        <v>13</v>
      </c>
      <c r="C9" s="30" t="s">
        <v>48</v>
      </c>
      <c r="D9" s="31" t="s">
        <v>5</v>
      </c>
      <c r="E9" s="32">
        <v>29</v>
      </c>
      <c r="F9" s="33">
        <v>4</v>
      </c>
      <c r="G9" s="34">
        <f t="shared" si="0"/>
        <v>33</v>
      </c>
      <c r="H9" s="32">
        <v>33.01</v>
      </c>
      <c r="I9" s="33">
        <v>6</v>
      </c>
      <c r="J9" s="34">
        <f t="shared" si="1"/>
        <v>39.01</v>
      </c>
      <c r="K9" s="32">
        <v>42.01</v>
      </c>
      <c r="L9" s="33">
        <v>7</v>
      </c>
      <c r="M9" s="34">
        <f t="shared" si="2"/>
        <v>49.01</v>
      </c>
      <c r="N9" s="32">
        <v>42</v>
      </c>
      <c r="O9" s="33">
        <v>8</v>
      </c>
      <c r="P9" s="34">
        <f t="shared" si="3"/>
        <v>50</v>
      </c>
      <c r="Q9" s="32">
        <v>39.01</v>
      </c>
      <c r="R9" s="33">
        <v>7</v>
      </c>
      <c r="S9" s="34">
        <f t="shared" si="4"/>
        <v>46.01</v>
      </c>
      <c r="T9" s="35">
        <f t="shared" si="5"/>
        <v>217.02999999999997</v>
      </c>
      <c r="U9" s="37">
        <v>1</v>
      </c>
      <c r="V9" s="38">
        <v>4</v>
      </c>
      <c r="W9" s="40">
        <v>3</v>
      </c>
    </row>
    <row r="10" spans="1:23" s="22" customFormat="1" ht="15.75" x14ac:dyDescent="0.25">
      <c r="A10" s="28">
        <v>2</v>
      </c>
      <c r="B10" s="29">
        <v>18</v>
      </c>
      <c r="C10" s="30" t="s">
        <v>45</v>
      </c>
      <c r="D10" s="31" t="s">
        <v>5</v>
      </c>
      <c r="E10" s="32">
        <v>39</v>
      </c>
      <c r="F10" s="33">
        <v>5</v>
      </c>
      <c r="G10" s="34">
        <f t="shared" si="0"/>
        <v>44</v>
      </c>
      <c r="H10" s="32">
        <v>20</v>
      </c>
      <c r="I10" s="33">
        <v>7</v>
      </c>
      <c r="J10" s="34">
        <f t="shared" si="1"/>
        <v>27</v>
      </c>
      <c r="K10" s="32">
        <v>36</v>
      </c>
      <c r="L10" s="33">
        <v>6</v>
      </c>
      <c r="M10" s="34">
        <f t="shared" si="2"/>
        <v>42</v>
      </c>
      <c r="N10" s="32">
        <v>33.01</v>
      </c>
      <c r="O10" s="33">
        <v>7</v>
      </c>
      <c r="P10" s="34">
        <f t="shared" si="3"/>
        <v>40.01</v>
      </c>
      <c r="Q10" s="32">
        <v>44.01</v>
      </c>
      <c r="R10" s="33">
        <v>8</v>
      </c>
      <c r="S10" s="34">
        <f t="shared" si="4"/>
        <v>52.01</v>
      </c>
      <c r="T10" s="35">
        <f t="shared" si="5"/>
        <v>205.01999999999998</v>
      </c>
      <c r="U10" s="37">
        <v>1</v>
      </c>
      <c r="V10" s="38">
        <v>7</v>
      </c>
      <c r="W10" s="40">
        <v>4</v>
      </c>
    </row>
    <row r="11" spans="1:23" s="22" customFormat="1" ht="15.75" x14ac:dyDescent="0.25">
      <c r="A11" s="28">
        <v>2</v>
      </c>
      <c r="B11" s="29">
        <v>16</v>
      </c>
      <c r="C11" s="30" t="s">
        <v>42</v>
      </c>
      <c r="D11" s="31" t="s">
        <v>5</v>
      </c>
      <c r="E11" s="32">
        <v>36</v>
      </c>
      <c r="F11" s="33">
        <v>6</v>
      </c>
      <c r="G11" s="34">
        <f t="shared" si="0"/>
        <v>42</v>
      </c>
      <c r="H11" s="32">
        <v>41</v>
      </c>
      <c r="I11" s="33">
        <v>7</v>
      </c>
      <c r="J11" s="34">
        <f t="shared" si="1"/>
        <v>48</v>
      </c>
      <c r="K11" s="32">
        <v>38.01</v>
      </c>
      <c r="L11" s="33">
        <v>7</v>
      </c>
      <c r="M11" s="34">
        <f t="shared" si="2"/>
        <v>45.01</v>
      </c>
      <c r="N11" s="32">
        <v>25</v>
      </c>
      <c r="O11" s="33">
        <v>4</v>
      </c>
      <c r="P11" s="34">
        <f t="shared" si="3"/>
        <v>29</v>
      </c>
      <c r="Q11" s="32">
        <v>35.01</v>
      </c>
      <c r="R11" s="33">
        <v>5</v>
      </c>
      <c r="S11" s="34">
        <f t="shared" si="4"/>
        <v>40.01</v>
      </c>
      <c r="T11" s="35">
        <f t="shared" si="5"/>
        <v>204.01999999999998</v>
      </c>
      <c r="U11" s="37">
        <v>1</v>
      </c>
      <c r="V11" s="38">
        <v>8</v>
      </c>
      <c r="W11" s="40">
        <v>5</v>
      </c>
    </row>
    <row r="12" spans="1:23" s="22" customFormat="1" ht="15.75" x14ac:dyDescent="0.25">
      <c r="A12" s="28">
        <v>2</v>
      </c>
      <c r="B12" s="29">
        <v>14</v>
      </c>
      <c r="C12" s="30" t="s">
        <v>27</v>
      </c>
      <c r="D12" s="31" t="s">
        <v>5</v>
      </c>
      <c r="E12" s="32">
        <v>28</v>
      </c>
      <c r="F12" s="33">
        <v>6</v>
      </c>
      <c r="G12" s="34">
        <f t="shared" si="0"/>
        <v>34</v>
      </c>
      <c r="H12" s="32">
        <v>27</v>
      </c>
      <c r="I12" s="33">
        <v>2</v>
      </c>
      <c r="J12" s="34">
        <f t="shared" si="1"/>
        <v>29</v>
      </c>
      <c r="K12" s="32">
        <v>44</v>
      </c>
      <c r="L12" s="33">
        <v>7</v>
      </c>
      <c r="M12" s="34">
        <f t="shared" si="2"/>
        <v>51</v>
      </c>
      <c r="N12" s="32">
        <v>29</v>
      </c>
      <c r="O12" s="33">
        <v>5</v>
      </c>
      <c r="P12" s="34">
        <f t="shared" si="3"/>
        <v>34</v>
      </c>
      <c r="Q12" s="32">
        <v>46</v>
      </c>
      <c r="R12" s="33">
        <v>8</v>
      </c>
      <c r="S12" s="34">
        <f t="shared" si="4"/>
        <v>54</v>
      </c>
      <c r="T12" s="35">
        <f t="shared" si="5"/>
        <v>202</v>
      </c>
      <c r="U12" s="37">
        <v>0</v>
      </c>
      <c r="V12" s="38">
        <v>9</v>
      </c>
      <c r="W12" s="40">
        <v>6</v>
      </c>
    </row>
    <row r="13" spans="1:23" s="22" customFormat="1" ht="15.75" x14ac:dyDescent="0.25">
      <c r="A13" s="28">
        <v>2</v>
      </c>
      <c r="B13" s="29">
        <v>7</v>
      </c>
      <c r="C13" s="30" t="s">
        <v>38</v>
      </c>
      <c r="D13" s="31" t="s">
        <v>5</v>
      </c>
      <c r="E13" s="32">
        <v>32</v>
      </c>
      <c r="F13" s="33">
        <v>5</v>
      </c>
      <c r="G13" s="34">
        <f t="shared" si="0"/>
        <v>37</v>
      </c>
      <c r="H13" s="32">
        <v>27</v>
      </c>
      <c r="I13" s="33">
        <v>4</v>
      </c>
      <c r="J13" s="34">
        <f t="shared" si="1"/>
        <v>31</v>
      </c>
      <c r="K13" s="32">
        <v>40</v>
      </c>
      <c r="L13" s="33">
        <v>6</v>
      </c>
      <c r="M13" s="34">
        <f t="shared" si="2"/>
        <v>46</v>
      </c>
      <c r="N13" s="32">
        <v>33</v>
      </c>
      <c r="O13" s="33">
        <v>5</v>
      </c>
      <c r="P13" s="34">
        <f t="shared" si="3"/>
        <v>38</v>
      </c>
      <c r="Q13" s="32">
        <v>35</v>
      </c>
      <c r="R13" s="33">
        <v>5</v>
      </c>
      <c r="S13" s="34">
        <f t="shared" si="4"/>
        <v>40</v>
      </c>
      <c r="T13" s="35">
        <f t="shared" si="5"/>
        <v>192</v>
      </c>
      <c r="U13" s="37">
        <v>0</v>
      </c>
      <c r="V13" s="38">
        <v>12</v>
      </c>
      <c r="W13" s="40">
        <v>7</v>
      </c>
    </row>
    <row r="14" spans="1:23" s="22" customFormat="1" ht="15.75" x14ac:dyDescent="0.25">
      <c r="A14" s="28">
        <v>2</v>
      </c>
      <c r="B14" s="29">
        <v>12</v>
      </c>
      <c r="C14" s="30" t="s">
        <v>25</v>
      </c>
      <c r="D14" s="31" t="s">
        <v>5</v>
      </c>
      <c r="E14" s="32">
        <v>28</v>
      </c>
      <c r="F14" s="33">
        <v>3</v>
      </c>
      <c r="G14" s="34">
        <f t="shared" si="0"/>
        <v>31</v>
      </c>
      <c r="H14" s="32">
        <v>31</v>
      </c>
      <c r="I14" s="33">
        <v>5</v>
      </c>
      <c r="J14" s="34">
        <f t="shared" si="1"/>
        <v>36</v>
      </c>
      <c r="K14" s="32">
        <v>28</v>
      </c>
      <c r="L14" s="33">
        <v>7</v>
      </c>
      <c r="M14" s="34">
        <f t="shared" si="2"/>
        <v>35</v>
      </c>
      <c r="N14" s="32">
        <v>36.01</v>
      </c>
      <c r="O14" s="33">
        <v>5</v>
      </c>
      <c r="P14" s="34">
        <f t="shared" si="3"/>
        <v>41.01</v>
      </c>
      <c r="Q14" s="32">
        <v>38</v>
      </c>
      <c r="R14" s="33">
        <v>6</v>
      </c>
      <c r="S14" s="34">
        <f t="shared" si="4"/>
        <v>44</v>
      </c>
      <c r="T14" s="35">
        <f t="shared" si="5"/>
        <v>187.01</v>
      </c>
      <c r="U14" s="37">
        <v>1</v>
      </c>
      <c r="V14" s="38">
        <v>14</v>
      </c>
      <c r="W14" s="40">
        <v>8</v>
      </c>
    </row>
    <row r="15" spans="1:23" s="22" customFormat="1" ht="15.75" x14ac:dyDescent="0.25">
      <c r="A15" s="28">
        <v>2</v>
      </c>
      <c r="B15" s="29">
        <v>17</v>
      </c>
      <c r="C15" s="30" t="s">
        <v>44</v>
      </c>
      <c r="D15" s="31" t="s">
        <v>5</v>
      </c>
      <c r="E15" s="32">
        <v>29.01</v>
      </c>
      <c r="F15" s="33">
        <v>6</v>
      </c>
      <c r="G15" s="34">
        <f t="shared" si="0"/>
        <v>35.010000000000005</v>
      </c>
      <c r="H15" s="32">
        <v>24</v>
      </c>
      <c r="I15" s="33">
        <v>5</v>
      </c>
      <c r="J15" s="34">
        <f t="shared" si="1"/>
        <v>29</v>
      </c>
      <c r="K15" s="32">
        <v>37.01</v>
      </c>
      <c r="L15" s="33">
        <v>7</v>
      </c>
      <c r="M15" s="34">
        <f t="shared" si="2"/>
        <v>44.01</v>
      </c>
      <c r="N15" s="32">
        <v>30</v>
      </c>
      <c r="O15" s="33">
        <v>4</v>
      </c>
      <c r="P15" s="34">
        <f t="shared" si="3"/>
        <v>34</v>
      </c>
      <c r="Q15" s="32">
        <v>36</v>
      </c>
      <c r="R15" s="33">
        <v>5</v>
      </c>
      <c r="S15" s="34">
        <f t="shared" si="4"/>
        <v>41</v>
      </c>
      <c r="T15" s="35">
        <f t="shared" si="5"/>
        <v>183.02</v>
      </c>
      <c r="U15" s="37">
        <v>0</v>
      </c>
      <c r="V15" s="38">
        <v>15</v>
      </c>
      <c r="W15" s="40">
        <v>9</v>
      </c>
    </row>
    <row r="16" spans="1:23" s="22" customFormat="1" ht="15.75" x14ac:dyDescent="0.25">
      <c r="A16" s="28">
        <v>2</v>
      </c>
      <c r="B16" s="29">
        <v>15</v>
      </c>
      <c r="C16" s="30" t="s">
        <v>41</v>
      </c>
      <c r="D16" s="31" t="s">
        <v>5</v>
      </c>
      <c r="E16" s="32">
        <v>32</v>
      </c>
      <c r="F16" s="33">
        <v>5</v>
      </c>
      <c r="G16" s="34">
        <f t="shared" si="0"/>
        <v>37</v>
      </c>
      <c r="H16" s="32">
        <v>34.01</v>
      </c>
      <c r="I16" s="33">
        <v>6</v>
      </c>
      <c r="J16" s="34">
        <f t="shared" si="1"/>
        <v>40.01</v>
      </c>
      <c r="K16" s="32">
        <v>28</v>
      </c>
      <c r="L16" s="33">
        <v>5</v>
      </c>
      <c r="M16" s="34">
        <f t="shared" si="2"/>
        <v>33</v>
      </c>
      <c r="N16" s="32">
        <v>25</v>
      </c>
      <c r="O16" s="33">
        <v>8</v>
      </c>
      <c r="P16" s="34">
        <f t="shared" si="3"/>
        <v>33</v>
      </c>
      <c r="Q16" s="32">
        <v>32</v>
      </c>
      <c r="R16" s="33">
        <v>4</v>
      </c>
      <c r="S16" s="34">
        <f t="shared" si="4"/>
        <v>36</v>
      </c>
      <c r="T16" s="35">
        <f t="shared" si="5"/>
        <v>179.01</v>
      </c>
      <c r="U16" s="37">
        <v>0</v>
      </c>
      <c r="V16" s="38">
        <v>16</v>
      </c>
      <c r="W16" s="40">
        <v>10</v>
      </c>
    </row>
    <row r="17" spans="1:23" s="22" customFormat="1" ht="15.75" x14ac:dyDescent="0.25">
      <c r="A17" s="28">
        <v>2</v>
      </c>
      <c r="B17" s="29">
        <v>1</v>
      </c>
      <c r="C17" s="30" t="s">
        <v>32</v>
      </c>
      <c r="D17" s="31" t="s">
        <v>5</v>
      </c>
      <c r="E17" s="32">
        <v>27</v>
      </c>
      <c r="F17" s="33">
        <v>4</v>
      </c>
      <c r="G17" s="34">
        <f t="shared" si="0"/>
        <v>31</v>
      </c>
      <c r="H17" s="32">
        <v>34.01</v>
      </c>
      <c r="I17" s="33">
        <v>4</v>
      </c>
      <c r="J17" s="34">
        <f t="shared" si="1"/>
        <v>38.01</v>
      </c>
      <c r="K17" s="32">
        <v>38</v>
      </c>
      <c r="L17" s="33">
        <v>6</v>
      </c>
      <c r="M17" s="34">
        <f t="shared" si="2"/>
        <v>44</v>
      </c>
      <c r="N17" s="32">
        <v>19</v>
      </c>
      <c r="O17" s="33">
        <v>4</v>
      </c>
      <c r="P17" s="34">
        <f t="shared" si="3"/>
        <v>23</v>
      </c>
      <c r="Q17" s="32">
        <v>33</v>
      </c>
      <c r="R17" s="33">
        <v>4</v>
      </c>
      <c r="S17" s="34">
        <f t="shared" si="4"/>
        <v>37</v>
      </c>
      <c r="T17" s="35">
        <f t="shared" si="5"/>
        <v>173.01</v>
      </c>
      <c r="U17" s="37">
        <v>1</v>
      </c>
      <c r="V17" s="38">
        <v>18</v>
      </c>
      <c r="W17" s="40">
        <v>11</v>
      </c>
    </row>
    <row r="18" spans="1:23" s="22" customFormat="1" ht="15.75" x14ac:dyDescent="0.25">
      <c r="A18" s="28">
        <v>2</v>
      </c>
      <c r="B18" s="29">
        <v>5</v>
      </c>
      <c r="C18" s="30" t="s">
        <v>30</v>
      </c>
      <c r="D18" s="31" t="s">
        <v>5</v>
      </c>
      <c r="E18" s="32">
        <v>38</v>
      </c>
      <c r="F18" s="33">
        <v>7</v>
      </c>
      <c r="G18" s="34">
        <f t="shared" si="0"/>
        <v>45</v>
      </c>
      <c r="H18" s="32">
        <v>12</v>
      </c>
      <c r="I18" s="33">
        <v>0</v>
      </c>
      <c r="J18" s="34">
        <f t="shared" si="1"/>
        <v>12</v>
      </c>
      <c r="K18" s="32">
        <v>23</v>
      </c>
      <c r="L18" s="33">
        <v>5</v>
      </c>
      <c r="M18" s="34">
        <f t="shared" si="2"/>
        <v>28</v>
      </c>
      <c r="N18" s="32">
        <v>35</v>
      </c>
      <c r="O18" s="33">
        <v>5</v>
      </c>
      <c r="P18" s="34">
        <f t="shared" si="3"/>
        <v>40</v>
      </c>
      <c r="Q18" s="32">
        <v>33.01</v>
      </c>
      <c r="R18" s="33">
        <v>7</v>
      </c>
      <c r="S18" s="34">
        <f t="shared" si="4"/>
        <v>40.01</v>
      </c>
      <c r="T18" s="35">
        <f t="shared" si="5"/>
        <v>165.01</v>
      </c>
      <c r="U18" s="37">
        <v>1</v>
      </c>
      <c r="V18" s="38">
        <v>20</v>
      </c>
      <c r="W18" s="40">
        <v>12</v>
      </c>
    </row>
    <row r="19" spans="1:23" s="22" customFormat="1" ht="15.75" x14ac:dyDescent="0.25">
      <c r="A19" s="28">
        <v>2</v>
      </c>
      <c r="B19" s="29">
        <v>4</v>
      </c>
      <c r="C19" s="30" t="s">
        <v>37</v>
      </c>
      <c r="D19" s="31" t="s">
        <v>5</v>
      </c>
      <c r="E19" s="32">
        <v>34</v>
      </c>
      <c r="F19" s="33">
        <v>5</v>
      </c>
      <c r="G19" s="34">
        <f t="shared" si="0"/>
        <v>39</v>
      </c>
      <c r="H19" s="32">
        <v>30</v>
      </c>
      <c r="I19" s="33">
        <v>3</v>
      </c>
      <c r="J19" s="34">
        <f t="shared" si="1"/>
        <v>33</v>
      </c>
      <c r="K19" s="32">
        <v>30</v>
      </c>
      <c r="L19" s="33">
        <v>6</v>
      </c>
      <c r="M19" s="34">
        <f t="shared" si="2"/>
        <v>36</v>
      </c>
      <c r="N19" s="32">
        <v>22.01</v>
      </c>
      <c r="O19" s="33">
        <v>6</v>
      </c>
      <c r="P19" s="34">
        <f t="shared" si="3"/>
        <v>28.01</v>
      </c>
      <c r="Q19" s="32">
        <v>24</v>
      </c>
      <c r="R19" s="33">
        <v>3</v>
      </c>
      <c r="S19" s="34">
        <f t="shared" si="4"/>
        <v>27</v>
      </c>
      <c r="T19" s="35">
        <f t="shared" si="5"/>
        <v>163.01</v>
      </c>
      <c r="U19" s="37">
        <v>1</v>
      </c>
      <c r="V19" s="38">
        <v>23</v>
      </c>
      <c r="W19" s="40">
        <v>13</v>
      </c>
    </row>
    <row r="20" spans="1:23" s="22" customFormat="1" ht="15.75" x14ac:dyDescent="0.25">
      <c r="A20" s="28">
        <v>2</v>
      </c>
      <c r="B20" s="29">
        <v>8</v>
      </c>
      <c r="C20" s="30" t="s">
        <v>39</v>
      </c>
      <c r="D20" s="31" t="s">
        <v>5</v>
      </c>
      <c r="E20" s="32">
        <v>25</v>
      </c>
      <c r="F20" s="33">
        <v>1</v>
      </c>
      <c r="G20" s="34">
        <f t="shared" si="0"/>
        <v>26</v>
      </c>
      <c r="H20" s="32">
        <v>11</v>
      </c>
      <c r="I20" s="33">
        <v>1</v>
      </c>
      <c r="J20" s="34">
        <f t="shared" si="1"/>
        <v>12</v>
      </c>
      <c r="K20" s="32">
        <v>31</v>
      </c>
      <c r="L20" s="33">
        <v>4</v>
      </c>
      <c r="M20" s="34">
        <f t="shared" si="2"/>
        <v>35</v>
      </c>
      <c r="N20" s="32">
        <v>31</v>
      </c>
      <c r="O20" s="33">
        <v>7</v>
      </c>
      <c r="P20" s="34">
        <f t="shared" si="3"/>
        <v>38</v>
      </c>
      <c r="Q20" s="32">
        <v>30</v>
      </c>
      <c r="R20" s="33">
        <v>5</v>
      </c>
      <c r="S20" s="34">
        <f t="shared" si="4"/>
        <v>35</v>
      </c>
      <c r="T20" s="35">
        <f t="shared" si="5"/>
        <v>146</v>
      </c>
      <c r="U20" s="37">
        <v>0</v>
      </c>
      <c r="V20" s="38">
        <v>30</v>
      </c>
      <c r="W20" s="40">
        <v>14</v>
      </c>
    </row>
    <row r="21" spans="1:23" s="22" customFormat="1" ht="15.75" x14ac:dyDescent="0.25">
      <c r="A21" s="28">
        <v>2</v>
      </c>
      <c r="B21" s="29">
        <v>2</v>
      </c>
      <c r="C21" s="30" t="s">
        <v>33</v>
      </c>
      <c r="D21" s="31" t="s">
        <v>5</v>
      </c>
      <c r="E21" s="32">
        <v>17</v>
      </c>
      <c r="F21" s="33">
        <v>4</v>
      </c>
      <c r="G21" s="34">
        <f t="shared" si="0"/>
        <v>21</v>
      </c>
      <c r="H21" s="32">
        <v>16</v>
      </c>
      <c r="I21" s="33">
        <v>0</v>
      </c>
      <c r="J21" s="34">
        <f t="shared" si="1"/>
        <v>16</v>
      </c>
      <c r="K21" s="32">
        <v>15</v>
      </c>
      <c r="L21" s="33">
        <v>1</v>
      </c>
      <c r="M21" s="34">
        <f t="shared" si="2"/>
        <v>16</v>
      </c>
      <c r="N21" s="32">
        <v>15</v>
      </c>
      <c r="O21" s="33">
        <v>4</v>
      </c>
      <c r="P21" s="34">
        <f t="shared" si="3"/>
        <v>19</v>
      </c>
      <c r="Q21" s="32">
        <v>30</v>
      </c>
      <c r="R21" s="33">
        <v>5</v>
      </c>
      <c r="S21" s="34">
        <f t="shared" si="4"/>
        <v>35</v>
      </c>
      <c r="T21" s="35">
        <f t="shared" si="5"/>
        <v>107</v>
      </c>
      <c r="U21" s="37">
        <v>0</v>
      </c>
      <c r="V21" s="38">
        <v>33</v>
      </c>
      <c r="W21" s="40">
        <v>15</v>
      </c>
    </row>
    <row r="22" spans="1:23" s="22" customFormat="1" ht="16.5" thickBot="1" x14ac:dyDescent="0.3">
      <c r="A22" s="53"/>
      <c r="B22" s="41"/>
      <c r="C22" s="42"/>
      <c r="D22" s="54"/>
      <c r="E22" s="43"/>
      <c r="F22" s="44"/>
      <c r="G22" s="46"/>
      <c r="H22" s="43"/>
      <c r="I22" s="44"/>
      <c r="J22" s="46"/>
      <c r="K22" s="43"/>
      <c r="L22" s="44"/>
      <c r="M22" s="46"/>
      <c r="N22" s="43"/>
      <c r="O22" s="44"/>
      <c r="P22" s="46"/>
      <c r="Q22" s="43"/>
      <c r="R22" s="44"/>
      <c r="S22" s="46"/>
      <c r="T22" s="55"/>
      <c r="U22" s="57"/>
      <c r="V22" s="58"/>
      <c r="W22" s="47"/>
    </row>
    <row r="24" spans="1:23" ht="15.75" thickBot="1" x14ac:dyDescent="0.3"/>
    <row r="25" spans="1:23" ht="15.75" x14ac:dyDescent="0.25">
      <c r="A25" s="73" t="s">
        <v>0</v>
      </c>
      <c r="B25" s="74"/>
      <c r="C25" s="68" t="s">
        <v>29</v>
      </c>
      <c r="D25" s="69" t="s">
        <v>49</v>
      </c>
      <c r="U25" s="2"/>
      <c r="W25" s="45"/>
    </row>
    <row r="26" spans="1:23" ht="16.5" thickBot="1" x14ac:dyDescent="0.3">
      <c r="A26" s="71" t="s">
        <v>1</v>
      </c>
      <c r="B26" s="72"/>
      <c r="C26" s="70" t="s">
        <v>29</v>
      </c>
      <c r="D26" s="21">
        <v>55.01</v>
      </c>
      <c r="U26" s="2"/>
      <c r="W26" s="45"/>
    </row>
  </sheetData>
  <sortState ref="A7:W21">
    <sortCondition descending="1" ref="T7:T21"/>
  </sortState>
  <mergeCells count="10">
    <mergeCell ref="A25:B25"/>
    <mergeCell ref="A26:B26"/>
    <mergeCell ref="A1:W1"/>
    <mergeCell ref="A2:W2"/>
    <mergeCell ref="E4:G4"/>
    <mergeCell ref="H4:J4"/>
    <mergeCell ref="K4:M4"/>
    <mergeCell ref="N4:P4"/>
    <mergeCell ref="Q4:S4"/>
    <mergeCell ref="V4:W4"/>
  </mergeCells>
  <conditionalFormatting sqref="T7:T24">
    <cfRule type="cellIs" dxfId="15" priority="2" operator="equal">
      <formula>0</formula>
    </cfRule>
  </conditionalFormatting>
  <conditionalFormatting sqref="G7:G22 J7:J22 M7:M22 P7:P22 S7:S22">
    <cfRule type="top10" dxfId="14" priority="282" rank="1"/>
  </conditionalFormatting>
  <conditionalFormatting sqref="F7:F22 I7:I22 L7:L22 O7:O22 R7:R22">
    <cfRule type="top10" dxfId="13" priority="292" rank="1"/>
  </conditionalFormatting>
  <conditionalFormatting sqref="T25:U26">
    <cfRule type="cellIs" dxfId="12" priority="1" operator="equal">
      <formula>0</formula>
    </cfRule>
  </conditionalFormatting>
  <pageMargins left="0.25" right="0.25" top="0.75" bottom="0.75" header="0.3" footer="0.3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tabSelected="1" workbookViewId="0">
      <selection activeCell="T15" sqref="T15"/>
    </sheetView>
  </sheetViews>
  <sheetFormatPr defaultColWidth="9.140625" defaultRowHeight="15" x14ac:dyDescent="0.25"/>
  <cols>
    <col min="1" max="1" width="6.5703125" style="2" customWidth="1"/>
    <col min="2" max="2" width="6.42578125" style="2" customWidth="1"/>
    <col min="3" max="3" width="19.85546875" style="2" customWidth="1"/>
    <col min="4" max="4" width="8" style="45" customWidth="1"/>
    <col min="5" max="5" width="5.5703125" style="2" customWidth="1"/>
    <col min="6" max="7" width="6.7109375" style="2" customWidth="1"/>
    <col min="8" max="8" width="5.7109375" style="2" customWidth="1"/>
    <col min="9" max="13" width="6.7109375" style="2" customWidth="1"/>
    <col min="14" max="14" width="5.7109375" style="2" customWidth="1"/>
    <col min="15" max="16" width="6.7109375" style="2" customWidth="1"/>
    <col min="17" max="17" width="5.7109375" style="2" customWidth="1"/>
    <col min="18" max="19" width="6.7109375" style="2" customWidth="1"/>
    <col min="20" max="20" width="11.140625" style="2" customWidth="1"/>
    <col min="21" max="21" width="6.7109375" style="45" customWidth="1"/>
    <col min="22" max="22" width="5.7109375" style="45" customWidth="1"/>
    <col min="23" max="23" width="6.7109375" style="2" customWidth="1"/>
    <col min="24" max="16384" width="9.140625" style="2"/>
  </cols>
  <sheetData>
    <row r="1" spans="1:23" ht="23.25" x14ac:dyDescent="0.35">
      <c r="A1" s="82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1"/>
    </row>
    <row r="2" spans="1:23" ht="18" x14ac:dyDescent="0.25">
      <c r="A2" s="76" t="s">
        <v>53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3"/>
    </row>
    <row r="3" spans="1:23" ht="18.75" thickBot="1" x14ac:dyDescent="0.3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62"/>
      <c r="W3" s="3"/>
    </row>
    <row r="4" spans="1:23" ht="20.25" x14ac:dyDescent="0.3">
      <c r="A4" s="6" t="s">
        <v>6</v>
      </c>
      <c r="B4" s="7" t="s">
        <v>7</v>
      </c>
      <c r="C4" s="8" t="s">
        <v>3</v>
      </c>
      <c r="D4" s="9" t="s">
        <v>8</v>
      </c>
      <c r="E4" s="77" t="s">
        <v>9</v>
      </c>
      <c r="F4" s="77"/>
      <c r="G4" s="78"/>
      <c r="H4" s="79" t="s">
        <v>10</v>
      </c>
      <c r="I4" s="77"/>
      <c r="J4" s="78"/>
      <c r="K4" s="79" t="s">
        <v>11</v>
      </c>
      <c r="L4" s="77"/>
      <c r="M4" s="78"/>
      <c r="N4" s="79" t="s">
        <v>12</v>
      </c>
      <c r="O4" s="77"/>
      <c r="P4" s="78"/>
      <c r="Q4" s="79" t="s">
        <v>13</v>
      </c>
      <c r="R4" s="77"/>
      <c r="S4" s="78"/>
      <c r="T4" s="60" t="s">
        <v>14</v>
      </c>
      <c r="U4" s="10" t="s">
        <v>18</v>
      </c>
      <c r="V4" s="63" t="s">
        <v>17</v>
      </c>
    </row>
    <row r="5" spans="1:23" ht="16.5" thickBot="1" x14ac:dyDescent="0.3">
      <c r="A5" s="11"/>
      <c r="B5" s="12"/>
      <c r="C5" s="13"/>
      <c r="D5" s="14"/>
      <c r="E5" s="15" t="s">
        <v>16</v>
      </c>
      <c r="F5" s="16" t="s">
        <v>15</v>
      </c>
      <c r="G5" s="15" t="s">
        <v>14</v>
      </c>
      <c r="H5" s="17" t="s">
        <v>16</v>
      </c>
      <c r="I5" s="16" t="s">
        <v>15</v>
      </c>
      <c r="J5" s="15" t="s">
        <v>14</v>
      </c>
      <c r="K5" s="17" t="s">
        <v>16</v>
      </c>
      <c r="L5" s="16" t="s">
        <v>15</v>
      </c>
      <c r="M5" s="15" t="s">
        <v>14</v>
      </c>
      <c r="N5" s="17" t="s">
        <v>16</v>
      </c>
      <c r="O5" s="16" t="s">
        <v>15</v>
      </c>
      <c r="P5" s="15" t="s">
        <v>14</v>
      </c>
      <c r="Q5" s="17" t="s">
        <v>16</v>
      </c>
      <c r="R5" s="16" t="s">
        <v>15</v>
      </c>
      <c r="S5" s="15" t="s">
        <v>14</v>
      </c>
      <c r="T5" s="18" t="s">
        <v>23</v>
      </c>
      <c r="U5" s="19" t="s">
        <v>19</v>
      </c>
      <c r="V5" s="20" t="s">
        <v>20</v>
      </c>
    </row>
    <row r="6" spans="1:23" s="22" customFormat="1" ht="15.75" x14ac:dyDescent="0.25">
      <c r="A6" s="23"/>
      <c r="B6" s="24"/>
      <c r="C6" s="25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3" s="22" customFormat="1" ht="15.75" x14ac:dyDescent="0.25">
      <c r="A7" s="28"/>
      <c r="B7" s="29"/>
      <c r="C7" s="30" t="s">
        <v>42</v>
      </c>
      <c r="D7" s="31" t="s">
        <v>11</v>
      </c>
      <c r="E7" s="32">
        <v>50.03</v>
      </c>
      <c r="F7" s="33">
        <v>10</v>
      </c>
      <c r="G7" s="34">
        <f>E7+F7</f>
        <v>60.03</v>
      </c>
      <c r="H7" s="32">
        <v>48.01</v>
      </c>
      <c r="I7" s="33">
        <v>9</v>
      </c>
      <c r="J7" s="34">
        <f>H7+I7</f>
        <v>57.01</v>
      </c>
      <c r="K7" s="32">
        <v>50.03</v>
      </c>
      <c r="L7" s="33">
        <v>10</v>
      </c>
      <c r="M7" s="34">
        <f>K7+L7</f>
        <v>60.03</v>
      </c>
      <c r="N7" s="32">
        <v>46.02</v>
      </c>
      <c r="O7" s="33">
        <v>9</v>
      </c>
      <c r="P7" s="34">
        <f>N7+O7</f>
        <v>55.02</v>
      </c>
      <c r="Q7" s="32">
        <v>45.01</v>
      </c>
      <c r="R7" s="33">
        <v>9</v>
      </c>
      <c r="S7" s="34">
        <f>Q7+R7</f>
        <v>54.01</v>
      </c>
      <c r="T7" s="35">
        <f>G7+J7+M7+P7+S7</f>
        <v>286.10000000000002</v>
      </c>
      <c r="U7" s="37">
        <v>10</v>
      </c>
      <c r="V7" s="38">
        <v>1</v>
      </c>
    </row>
    <row r="8" spans="1:23" s="22" customFormat="1" ht="15.75" x14ac:dyDescent="0.25">
      <c r="A8" s="28"/>
      <c r="B8" s="29"/>
      <c r="C8" s="30" t="s">
        <v>25</v>
      </c>
      <c r="D8" s="31" t="s">
        <v>11</v>
      </c>
      <c r="E8" s="32">
        <v>46.01</v>
      </c>
      <c r="F8" s="33">
        <v>10</v>
      </c>
      <c r="G8" s="34">
        <f>E8+F8</f>
        <v>56.01</v>
      </c>
      <c r="H8" s="32">
        <v>49</v>
      </c>
      <c r="I8" s="33">
        <v>9</v>
      </c>
      <c r="J8" s="34">
        <f>H8+I8</f>
        <v>58</v>
      </c>
      <c r="K8" s="32">
        <v>48.01</v>
      </c>
      <c r="L8" s="33">
        <v>10</v>
      </c>
      <c r="M8" s="34">
        <f>K8+L8</f>
        <v>58.01</v>
      </c>
      <c r="N8" s="32">
        <v>47.01</v>
      </c>
      <c r="O8" s="33">
        <v>8</v>
      </c>
      <c r="P8" s="34">
        <f>N8+O8</f>
        <v>55.01</v>
      </c>
      <c r="Q8" s="32">
        <v>48.02</v>
      </c>
      <c r="R8" s="33">
        <v>9</v>
      </c>
      <c r="S8" s="34">
        <f>Q8+R8</f>
        <v>57.02</v>
      </c>
      <c r="T8" s="35">
        <f>G8+J8+M8+P8+S8</f>
        <v>284.04999999999995</v>
      </c>
      <c r="U8" s="37">
        <v>5</v>
      </c>
      <c r="V8" s="38">
        <v>2</v>
      </c>
    </row>
    <row r="9" spans="1:23" s="22" customFormat="1" ht="15.75" x14ac:dyDescent="0.25">
      <c r="A9" s="28"/>
      <c r="B9" s="29"/>
      <c r="C9" s="30" t="s">
        <v>31</v>
      </c>
      <c r="D9" s="31" t="s">
        <v>11</v>
      </c>
      <c r="E9" s="32">
        <v>42</v>
      </c>
      <c r="F9" s="33">
        <v>9</v>
      </c>
      <c r="G9" s="34">
        <f>E9+F9</f>
        <v>51</v>
      </c>
      <c r="H9" s="32">
        <v>49.01</v>
      </c>
      <c r="I9" s="33">
        <v>9</v>
      </c>
      <c r="J9" s="34">
        <f>H9+I9</f>
        <v>58.01</v>
      </c>
      <c r="K9" s="32">
        <v>43.01</v>
      </c>
      <c r="L9" s="33">
        <v>8</v>
      </c>
      <c r="M9" s="34">
        <f>K9+L9</f>
        <v>51.01</v>
      </c>
      <c r="N9" s="32">
        <v>47.02</v>
      </c>
      <c r="O9" s="33">
        <v>8</v>
      </c>
      <c r="P9" s="34">
        <f>N9+O9</f>
        <v>55.02</v>
      </c>
      <c r="Q9" s="32">
        <v>48.02</v>
      </c>
      <c r="R9" s="33">
        <v>9</v>
      </c>
      <c r="S9" s="34">
        <f>Q9+R9</f>
        <v>57.02</v>
      </c>
      <c r="T9" s="35">
        <f>G9+J9+M9+P9+S9</f>
        <v>272.06</v>
      </c>
      <c r="U9" s="37">
        <v>6</v>
      </c>
      <c r="V9" s="38">
        <v>3</v>
      </c>
    </row>
    <row r="10" spans="1:23" s="22" customFormat="1" ht="15.75" x14ac:dyDescent="0.25">
      <c r="A10" s="28"/>
      <c r="B10" s="29"/>
      <c r="C10" s="30" t="s">
        <v>27</v>
      </c>
      <c r="D10" s="31" t="s">
        <v>11</v>
      </c>
      <c r="E10" s="32">
        <v>50.02</v>
      </c>
      <c r="F10" s="33">
        <v>10</v>
      </c>
      <c r="G10" s="34">
        <f>E10+F10</f>
        <v>60.02</v>
      </c>
      <c r="H10" s="32">
        <v>46</v>
      </c>
      <c r="I10" s="33">
        <v>8</v>
      </c>
      <c r="J10" s="34">
        <f>H10+I10</f>
        <v>54</v>
      </c>
      <c r="K10" s="32">
        <v>46.02</v>
      </c>
      <c r="L10" s="33">
        <v>8</v>
      </c>
      <c r="M10" s="34">
        <f>K10+L10</f>
        <v>54.02</v>
      </c>
      <c r="N10" s="32">
        <v>43</v>
      </c>
      <c r="O10" s="33">
        <v>7</v>
      </c>
      <c r="P10" s="34">
        <f>N10+O10</f>
        <v>50</v>
      </c>
      <c r="Q10" s="32">
        <v>46</v>
      </c>
      <c r="R10" s="33">
        <v>8</v>
      </c>
      <c r="S10" s="34">
        <f>Q10+R10</f>
        <v>54</v>
      </c>
      <c r="T10" s="35">
        <f>G10+J10+M10+P10+S10</f>
        <v>272.04000000000002</v>
      </c>
      <c r="U10" s="37">
        <v>4</v>
      </c>
      <c r="V10" s="38">
        <v>4</v>
      </c>
    </row>
    <row r="11" spans="1:23" s="22" customFormat="1" ht="15.75" x14ac:dyDescent="0.25">
      <c r="A11" s="28"/>
      <c r="B11" s="29"/>
      <c r="C11" s="30" t="s">
        <v>33</v>
      </c>
      <c r="D11" s="31" t="s">
        <v>11</v>
      </c>
      <c r="E11" s="32">
        <v>47.01</v>
      </c>
      <c r="F11" s="33">
        <v>9</v>
      </c>
      <c r="G11" s="34">
        <f>E11+F11</f>
        <v>56.01</v>
      </c>
      <c r="H11" s="32">
        <v>44</v>
      </c>
      <c r="I11" s="33">
        <v>8</v>
      </c>
      <c r="J11" s="34">
        <f>H11+I11</f>
        <v>52</v>
      </c>
      <c r="K11" s="32">
        <v>43</v>
      </c>
      <c r="L11" s="33">
        <v>9</v>
      </c>
      <c r="M11" s="34">
        <f>K11+L11</f>
        <v>52</v>
      </c>
      <c r="N11" s="32">
        <v>43.03</v>
      </c>
      <c r="O11" s="33">
        <v>9</v>
      </c>
      <c r="P11" s="34">
        <f>N11+O11</f>
        <v>52.03</v>
      </c>
      <c r="Q11" s="32">
        <v>50.02</v>
      </c>
      <c r="R11" s="33">
        <v>9</v>
      </c>
      <c r="S11" s="34">
        <f>Q11+R11</f>
        <v>59.02</v>
      </c>
      <c r="T11" s="35">
        <f>G11+J11+M11+P11+S11</f>
        <v>271.06</v>
      </c>
      <c r="U11" s="37">
        <v>6</v>
      </c>
      <c r="V11" s="38">
        <v>5</v>
      </c>
    </row>
    <row r="12" spans="1:23" s="22" customFormat="1" ht="15.75" x14ac:dyDescent="0.25">
      <c r="A12" s="28"/>
      <c r="B12" s="29"/>
      <c r="C12" s="30" t="s">
        <v>41</v>
      </c>
      <c r="D12" s="31" t="s">
        <v>11</v>
      </c>
      <c r="E12" s="32">
        <v>49.01</v>
      </c>
      <c r="F12" s="33">
        <v>9</v>
      </c>
      <c r="G12" s="34">
        <f>E12+F12</f>
        <v>58.01</v>
      </c>
      <c r="H12" s="32">
        <v>43.01</v>
      </c>
      <c r="I12" s="33">
        <v>8</v>
      </c>
      <c r="J12" s="34">
        <f>H12+I12</f>
        <v>51.01</v>
      </c>
      <c r="K12" s="32">
        <v>47</v>
      </c>
      <c r="L12" s="33">
        <v>8</v>
      </c>
      <c r="M12" s="34">
        <f>K12+L12</f>
        <v>55</v>
      </c>
      <c r="N12" s="32">
        <v>46</v>
      </c>
      <c r="O12" s="33">
        <v>8</v>
      </c>
      <c r="P12" s="34">
        <f>N12+O12</f>
        <v>54</v>
      </c>
      <c r="Q12" s="32">
        <v>45</v>
      </c>
      <c r="R12" s="33">
        <v>8</v>
      </c>
      <c r="S12" s="34">
        <f>Q12+R12</f>
        <v>53</v>
      </c>
      <c r="T12" s="35">
        <f>G12+J12+M12+P12+S12</f>
        <v>271.02</v>
      </c>
      <c r="U12" s="37">
        <v>2</v>
      </c>
      <c r="V12" s="38">
        <v>6</v>
      </c>
    </row>
    <row r="13" spans="1:23" s="22" customFormat="1" ht="15.75" x14ac:dyDescent="0.25">
      <c r="A13" s="28"/>
      <c r="B13" s="29"/>
      <c r="C13" s="30" t="s">
        <v>37</v>
      </c>
      <c r="D13" s="31" t="s">
        <v>11</v>
      </c>
      <c r="E13" s="32">
        <v>42.01</v>
      </c>
      <c r="F13" s="33">
        <v>8</v>
      </c>
      <c r="G13" s="34">
        <f>E13+F13</f>
        <v>50.01</v>
      </c>
      <c r="H13" s="32">
        <v>48.01</v>
      </c>
      <c r="I13" s="33">
        <v>9</v>
      </c>
      <c r="J13" s="34">
        <f>H13+I13</f>
        <v>57.01</v>
      </c>
      <c r="K13" s="32">
        <v>40.01</v>
      </c>
      <c r="L13" s="33">
        <v>7</v>
      </c>
      <c r="M13" s="34">
        <f>K13+L13</f>
        <v>47.01</v>
      </c>
      <c r="N13" s="32">
        <v>49.01</v>
      </c>
      <c r="O13" s="33">
        <v>9</v>
      </c>
      <c r="P13" s="34">
        <f>N13+O13</f>
        <v>58.01</v>
      </c>
      <c r="Q13" s="32">
        <v>44.01</v>
      </c>
      <c r="R13" s="33">
        <v>8</v>
      </c>
      <c r="S13" s="34">
        <f>Q13+R13</f>
        <v>52.01</v>
      </c>
      <c r="T13" s="35">
        <f>G13+J13+M13+P13+S13</f>
        <v>264.05</v>
      </c>
      <c r="U13" s="37">
        <v>5</v>
      </c>
      <c r="V13" s="38">
        <v>7</v>
      </c>
    </row>
    <row r="14" spans="1:23" s="22" customFormat="1" ht="15.75" x14ac:dyDescent="0.25">
      <c r="A14" s="28"/>
      <c r="B14" s="29"/>
      <c r="C14" s="30" t="s">
        <v>54</v>
      </c>
      <c r="D14" s="31" t="s">
        <v>22</v>
      </c>
      <c r="E14" s="32">
        <v>45</v>
      </c>
      <c r="F14" s="33">
        <v>9</v>
      </c>
      <c r="G14" s="34">
        <f>E14+F14</f>
        <v>54</v>
      </c>
      <c r="H14" s="32">
        <v>42</v>
      </c>
      <c r="I14" s="33">
        <v>7</v>
      </c>
      <c r="J14" s="34">
        <f>H14+I14</f>
        <v>49</v>
      </c>
      <c r="K14" s="32">
        <v>43</v>
      </c>
      <c r="L14" s="33">
        <v>8</v>
      </c>
      <c r="M14" s="34">
        <f>K14+L14</f>
        <v>51</v>
      </c>
      <c r="N14" s="32">
        <v>35.01</v>
      </c>
      <c r="O14" s="33">
        <v>6</v>
      </c>
      <c r="P14" s="34">
        <f>N14+O14</f>
        <v>41.01</v>
      </c>
      <c r="Q14" s="32">
        <v>41</v>
      </c>
      <c r="R14" s="33">
        <v>8</v>
      </c>
      <c r="S14" s="34">
        <f>Q14+R14</f>
        <v>49</v>
      </c>
      <c r="T14" s="35">
        <f>G14+J14+M14+P14+S14</f>
        <v>244.01</v>
      </c>
      <c r="U14" s="37">
        <v>1</v>
      </c>
      <c r="V14" s="38">
        <v>8</v>
      </c>
    </row>
    <row r="15" spans="1:23" s="22" customFormat="1" ht="15.75" x14ac:dyDescent="0.25">
      <c r="A15" s="28"/>
      <c r="B15" s="29"/>
      <c r="C15" s="30" t="s">
        <v>36</v>
      </c>
      <c r="D15" s="31" t="s">
        <v>11</v>
      </c>
      <c r="E15" s="32">
        <v>39</v>
      </c>
      <c r="F15" s="33">
        <v>7</v>
      </c>
      <c r="G15" s="34">
        <f>E15+F15</f>
        <v>46</v>
      </c>
      <c r="H15" s="32">
        <v>47.01</v>
      </c>
      <c r="I15" s="33">
        <v>9</v>
      </c>
      <c r="J15" s="34">
        <f>H15+I15</f>
        <v>56.01</v>
      </c>
      <c r="K15" s="32">
        <v>46</v>
      </c>
      <c r="L15" s="33">
        <v>8</v>
      </c>
      <c r="M15" s="34">
        <f>K15+L15</f>
        <v>54</v>
      </c>
      <c r="N15" s="32">
        <v>35</v>
      </c>
      <c r="O15" s="33">
        <v>8</v>
      </c>
      <c r="P15" s="34">
        <f>N15+O15</f>
        <v>43</v>
      </c>
      <c r="Q15" s="32">
        <v>35</v>
      </c>
      <c r="R15" s="33">
        <v>6</v>
      </c>
      <c r="S15" s="34">
        <f>Q15+R15</f>
        <v>41</v>
      </c>
      <c r="T15" s="35">
        <f>G15+J15+M15+P15+S15</f>
        <v>240.01</v>
      </c>
      <c r="U15" s="37">
        <v>1</v>
      </c>
      <c r="V15" s="38">
        <v>9</v>
      </c>
    </row>
    <row r="16" spans="1:23" ht="16.5" thickBot="1" x14ac:dyDescent="0.3">
      <c r="A16" s="53"/>
      <c r="B16" s="41"/>
      <c r="C16" s="42"/>
      <c r="D16" s="54"/>
      <c r="E16" s="43"/>
      <c r="F16" s="44"/>
      <c r="G16" s="46"/>
      <c r="H16" s="43"/>
      <c r="I16" s="44"/>
      <c r="J16" s="46"/>
      <c r="K16" s="43"/>
      <c r="L16" s="44"/>
      <c r="M16" s="46"/>
      <c r="N16" s="43"/>
      <c r="O16" s="44"/>
      <c r="P16" s="46"/>
      <c r="Q16" s="43"/>
      <c r="R16" s="44"/>
      <c r="S16" s="46"/>
      <c r="T16" s="55"/>
      <c r="U16" s="57"/>
      <c r="V16" s="58"/>
    </row>
    <row r="17" spans="1:21" ht="15.75" thickBot="1" x14ac:dyDescent="0.3"/>
    <row r="18" spans="1:21" ht="15.75" x14ac:dyDescent="0.25">
      <c r="A18" s="73" t="s">
        <v>0</v>
      </c>
      <c r="B18" s="74"/>
      <c r="C18" s="68" t="s">
        <v>55</v>
      </c>
      <c r="D18" s="69" t="s">
        <v>56</v>
      </c>
      <c r="U18" s="2"/>
    </row>
    <row r="19" spans="1:21" ht="16.5" thickBot="1" x14ac:dyDescent="0.3">
      <c r="A19" s="71" t="s">
        <v>1</v>
      </c>
      <c r="B19" s="72"/>
      <c r="C19" s="70" t="s">
        <v>42</v>
      </c>
      <c r="D19" s="21">
        <v>60.03</v>
      </c>
      <c r="U19" s="2"/>
    </row>
  </sheetData>
  <sortState ref="C7:V15">
    <sortCondition descending="1" ref="T7:T15"/>
  </sortState>
  <mergeCells count="9">
    <mergeCell ref="A18:B18"/>
    <mergeCell ref="A19:B19"/>
    <mergeCell ref="A1:V1"/>
    <mergeCell ref="A2:V2"/>
    <mergeCell ref="E4:G4"/>
    <mergeCell ref="H4:J4"/>
    <mergeCell ref="K4:M4"/>
    <mergeCell ref="N4:P4"/>
    <mergeCell ref="Q4:S4"/>
  </mergeCells>
  <conditionalFormatting sqref="T7:T16">
    <cfRule type="cellIs" dxfId="11" priority="2" operator="equal">
      <formula>0</formula>
    </cfRule>
  </conditionalFormatting>
  <conditionalFormatting sqref="T18:U19">
    <cfRule type="cellIs" dxfId="10" priority="1" operator="equal">
      <formula>0</formula>
    </cfRule>
  </conditionalFormatting>
  <conditionalFormatting sqref="G7:G16 J7:J16 M7:M16 P7:P16 S7:S16">
    <cfRule type="top10" dxfId="6" priority="380" rank="2"/>
  </conditionalFormatting>
  <conditionalFormatting sqref="F7:F16 I7:I16 L7:L16 O7:O16 R7:R16">
    <cfRule type="top10" dxfId="9" priority="390" rank="2"/>
  </conditionalFormatting>
  <pageMargins left="0.25" right="0.25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A21" sqref="A21:XFD33"/>
    </sheetView>
  </sheetViews>
  <sheetFormatPr defaultRowHeight="15" x14ac:dyDescent="0.25"/>
  <cols>
    <col min="1" max="1" width="25.42578125" style="48" customWidth="1"/>
    <col min="2" max="2" width="12.5703125" customWidth="1"/>
    <col min="3" max="3" width="12.7109375" customWidth="1"/>
    <col min="4" max="4" width="12" customWidth="1"/>
    <col min="5" max="5" width="10.85546875" customWidth="1"/>
  </cols>
  <sheetData>
    <row r="1" spans="1:7" ht="24" thickBot="1" x14ac:dyDescent="0.4">
      <c r="A1" s="86" t="s">
        <v>50</v>
      </c>
      <c r="B1" s="86"/>
      <c r="C1" s="86"/>
      <c r="D1" s="86"/>
      <c r="E1" s="86"/>
      <c r="F1" s="65"/>
      <c r="G1" s="65"/>
    </row>
    <row r="2" spans="1:7" ht="16.5" thickBot="1" x14ac:dyDescent="0.3">
      <c r="A2" s="66" t="s">
        <v>3</v>
      </c>
      <c r="B2" s="83" t="s">
        <v>21</v>
      </c>
      <c r="C2" s="84"/>
      <c r="D2" s="84"/>
      <c r="E2" s="85"/>
    </row>
    <row r="3" spans="1:7" ht="16.5" thickBot="1" x14ac:dyDescent="0.3">
      <c r="A3" s="67"/>
      <c r="B3" s="51" t="s">
        <v>51</v>
      </c>
      <c r="C3" s="51" t="s">
        <v>52</v>
      </c>
      <c r="D3" s="59" t="s">
        <v>14</v>
      </c>
      <c r="E3" s="50" t="s">
        <v>17</v>
      </c>
    </row>
    <row r="4" spans="1:7" x14ac:dyDescent="0.25">
      <c r="A4" t="s">
        <v>28</v>
      </c>
      <c r="B4" s="49">
        <v>211.01</v>
      </c>
      <c r="C4" s="49">
        <v>237.01</v>
      </c>
      <c r="D4" s="49">
        <f t="shared" ref="D4:D16" si="0">B4+C4</f>
        <v>448.02</v>
      </c>
      <c r="E4" s="64">
        <v>1</v>
      </c>
    </row>
    <row r="5" spans="1:7" x14ac:dyDescent="0.25">
      <c r="A5" t="s">
        <v>25</v>
      </c>
      <c r="B5" s="49">
        <v>231.04</v>
      </c>
      <c r="C5" s="49">
        <v>187.01</v>
      </c>
      <c r="D5" s="49">
        <f t="shared" si="0"/>
        <v>418.04999999999995</v>
      </c>
      <c r="E5" s="64">
        <v>2</v>
      </c>
    </row>
    <row r="6" spans="1:7" x14ac:dyDescent="0.25">
      <c r="A6" t="s">
        <v>38</v>
      </c>
      <c r="B6" s="49">
        <v>214.01</v>
      </c>
      <c r="C6" s="49">
        <v>192</v>
      </c>
      <c r="D6" s="49">
        <f t="shared" si="0"/>
        <v>406.01</v>
      </c>
      <c r="E6" s="64">
        <v>3</v>
      </c>
    </row>
    <row r="7" spans="1:7" x14ac:dyDescent="0.25">
      <c r="A7" t="s">
        <v>45</v>
      </c>
      <c r="B7" s="49">
        <v>198</v>
      </c>
      <c r="C7" s="49">
        <v>205.02</v>
      </c>
      <c r="D7" s="49">
        <f t="shared" si="0"/>
        <v>403.02</v>
      </c>
      <c r="E7" s="64">
        <v>4</v>
      </c>
    </row>
    <row r="8" spans="1:7" x14ac:dyDescent="0.25">
      <c r="A8" t="s">
        <v>42</v>
      </c>
      <c r="B8" s="49">
        <v>189.01</v>
      </c>
      <c r="C8" s="49">
        <v>204.02</v>
      </c>
      <c r="D8" s="49">
        <f t="shared" si="0"/>
        <v>393.03</v>
      </c>
      <c r="E8" s="64">
        <v>5</v>
      </c>
    </row>
    <row r="9" spans="1:7" x14ac:dyDescent="0.25">
      <c r="A9" t="s">
        <v>27</v>
      </c>
      <c r="B9" s="49">
        <v>179</v>
      </c>
      <c r="C9" s="49">
        <v>202</v>
      </c>
      <c r="D9" s="49">
        <f t="shared" si="0"/>
        <v>381</v>
      </c>
      <c r="E9" s="64">
        <v>6</v>
      </c>
    </row>
    <row r="10" spans="1:7" x14ac:dyDescent="0.25">
      <c r="A10" t="s">
        <v>30</v>
      </c>
      <c r="B10" s="49">
        <v>199.01</v>
      </c>
      <c r="C10" s="49">
        <v>165.01</v>
      </c>
      <c r="D10" s="49">
        <f t="shared" si="0"/>
        <v>364.02</v>
      </c>
      <c r="E10" s="64">
        <v>7</v>
      </c>
    </row>
    <row r="11" spans="1:7" x14ac:dyDescent="0.25">
      <c r="A11" t="s">
        <v>44</v>
      </c>
      <c r="B11" s="49">
        <v>169</v>
      </c>
      <c r="C11" s="49">
        <v>183.02</v>
      </c>
      <c r="D11" s="49">
        <f t="shared" si="0"/>
        <v>352.02</v>
      </c>
      <c r="E11" s="64">
        <v>8</v>
      </c>
    </row>
    <row r="12" spans="1:7" x14ac:dyDescent="0.25">
      <c r="A12" t="s">
        <v>33</v>
      </c>
      <c r="B12" s="49">
        <v>162</v>
      </c>
      <c r="C12" s="49">
        <v>183.02</v>
      </c>
      <c r="D12" s="49">
        <f t="shared" si="0"/>
        <v>345.02</v>
      </c>
      <c r="E12" s="64">
        <v>9</v>
      </c>
    </row>
    <row r="13" spans="1:7" x14ac:dyDescent="0.25">
      <c r="A13" t="s">
        <v>41</v>
      </c>
      <c r="B13" s="49">
        <v>164.01</v>
      </c>
      <c r="C13" s="49">
        <v>179.01</v>
      </c>
      <c r="D13" s="49">
        <f t="shared" si="0"/>
        <v>343.02</v>
      </c>
      <c r="E13" s="64">
        <v>10</v>
      </c>
    </row>
    <row r="14" spans="1:7" x14ac:dyDescent="0.25">
      <c r="A14" t="s">
        <v>32</v>
      </c>
      <c r="B14" s="49">
        <v>150</v>
      </c>
      <c r="C14" s="49">
        <v>173.01</v>
      </c>
      <c r="D14" s="49">
        <f t="shared" si="0"/>
        <v>323.01</v>
      </c>
      <c r="E14" s="64">
        <v>11</v>
      </c>
    </row>
    <row r="15" spans="1:7" x14ac:dyDescent="0.25">
      <c r="A15" t="s">
        <v>37</v>
      </c>
      <c r="B15" s="49">
        <v>128.02000000000001</v>
      </c>
      <c r="C15" s="49">
        <v>163.01</v>
      </c>
      <c r="D15" s="49">
        <f t="shared" si="0"/>
        <v>291.02999999999997</v>
      </c>
      <c r="E15" s="64">
        <v>12</v>
      </c>
    </row>
    <row r="16" spans="1:7" x14ac:dyDescent="0.25">
      <c r="A16" t="s">
        <v>39</v>
      </c>
      <c r="B16" s="49">
        <v>96.02</v>
      </c>
      <c r="C16" s="49">
        <v>146</v>
      </c>
      <c r="D16" s="49">
        <f t="shared" si="0"/>
        <v>242.01999999999998</v>
      </c>
      <c r="E16" s="64">
        <v>13</v>
      </c>
    </row>
  </sheetData>
  <sortState ref="A4:D16">
    <sortCondition descending="1" ref="D4:D16"/>
  </sortState>
  <mergeCells count="2">
    <mergeCell ref="B2:E2"/>
    <mergeCell ref="A1:E1"/>
  </mergeCells>
  <conditionalFormatting sqref="A4:A16">
    <cfRule type="duplicateValues" dxfId="8" priority="1"/>
  </conditionalFormatting>
  <conditionalFormatting sqref="D4:D16">
    <cfRule type="top10" dxfId="7" priority="377" rank="3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36"/>
  <sheetViews>
    <sheetView workbookViewId="0">
      <selection activeCell="F3" sqref="F3:F36"/>
    </sheetView>
  </sheetViews>
  <sheetFormatPr defaultRowHeight="15" x14ac:dyDescent="0.25"/>
  <cols>
    <col min="3" max="3" width="18.42578125" bestFit="1" customWidth="1"/>
  </cols>
  <sheetData>
    <row r="3" spans="3:6" x14ac:dyDescent="0.25">
      <c r="C3" t="s">
        <v>29</v>
      </c>
      <c r="D3" t="s">
        <v>5</v>
      </c>
      <c r="E3">
        <v>243.02999999999997</v>
      </c>
      <c r="F3" s="39">
        <v>1</v>
      </c>
    </row>
    <row r="4" spans="3:6" x14ac:dyDescent="0.25">
      <c r="C4" t="s">
        <v>28</v>
      </c>
      <c r="D4" t="s">
        <v>5</v>
      </c>
      <c r="E4">
        <v>237.01</v>
      </c>
      <c r="F4" s="39">
        <v>2</v>
      </c>
    </row>
    <row r="5" spans="3:6" x14ac:dyDescent="0.25">
      <c r="C5" t="s">
        <v>25</v>
      </c>
      <c r="D5" t="s">
        <v>4</v>
      </c>
      <c r="E5">
        <v>231.04</v>
      </c>
      <c r="F5" s="39">
        <v>3</v>
      </c>
    </row>
    <row r="6" spans="3:6" x14ac:dyDescent="0.25">
      <c r="C6" t="s">
        <v>48</v>
      </c>
      <c r="D6" t="s">
        <v>5</v>
      </c>
      <c r="E6">
        <v>217.02999999999997</v>
      </c>
      <c r="F6" s="39">
        <v>4</v>
      </c>
    </row>
    <row r="7" spans="3:6" x14ac:dyDescent="0.25">
      <c r="C7" t="s">
        <v>38</v>
      </c>
      <c r="D7" t="s">
        <v>4</v>
      </c>
      <c r="E7">
        <v>214.01</v>
      </c>
      <c r="F7" s="39">
        <v>5</v>
      </c>
    </row>
    <row r="8" spans="3:6" x14ac:dyDescent="0.25">
      <c r="C8" t="s">
        <v>28</v>
      </c>
      <c r="D8" t="s">
        <v>4</v>
      </c>
      <c r="E8">
        <v>211.01</v>
      </c>
      <c r="F8" s="39">
        <v>6</v>
      </c>
    </row>
    <row r="9" spans="3:6" x14ac:dyDescent="0.25">
      <c r="C9" t="s">
        <v>45</v>
      </c>
      <c r="D9" t="s">
        <v>5</v>
      </c>
      <c r="E9">
        <v>205.01999999999998</v>
      </c>
      <c r="F9" s="39">
        <v>7</v>
      </c>
    </row>
    <row r="10" spans="3:6" x14ac:dyDescent="0.25">
      <c r="C10" t="s">
        <v>42</v>
      </c>
      <c r="D10" t="s">
        <v>5</v>
      </c>
      <c r="E10">
        <v>204.01999999999998</v>
      </c>
      <c r="F10" s="39">
        <v>8</v>
      </c>
    </row>
    <row r="11" spans="3:6" x14ac:dyDescent="0.25">
      <c r="C11" t="s">
        <v>27</v>
      </c>
      <c r="D11" t="s">
        <v>5</v>
      </c>
      <c r="E11">
        <v>202</v>
      </c>
      <c r="F11" s="39">
        <v>9</v>
      </c>
    </row>
    <row r="12" spans="3:6" x14ac:dyDescent="0.25">
      <c r="C12" t="s">
        <v>30</v>
      </c>
      <c r="D12" t="s">
        <v>4</v>
      </c>
      <c r="E12">
        <v>199.01</v>
      </c>
      <c r="F12" s="39">
        <v>10</v>
      </c>
    </row>
    <row r="13" spans="3:6" x14ac:dyDescent="0.25">
      <c r="C13" t="s">
        <v>45</v>
      </c>
      <c r="D13" t="s">
        <v>4</v>
      </c>
      <c r="E13">
        <v>198</v>
      </c>
      <c r="F13" s="39">
        <v>11</v>
      </c>
    </row>
    <row r="14" spans="3:6" x14ac:dyDescent="0.25">
      <c r="C14" t="s">
        <v>38</v>
      </c>
      <c r="D14" t="s">
        <v>5</v>
      </c>
      <c r="E14">
        <v>192</v>
      </c>
      <c r="F14" s="39">
        <v>12</v>
      </c>
    </row>
    <row r="15" spans="3:6" x14ac:dyDescent="0.25">
      <c r="C15" t="s">
        <v>42</v>
      </c>
      <c r="D15" t="s">
        <v>4</v>
      </c>
      <c r="E15">
        <v>189.01</v>
      </c>
      <c r="F15" s="39">
        <v>13</v>
      </c>
    </row>
    <row r="16" spans="3:6" x14ac:dyDescent="0.25">
      <c r="C16" t="s">
        <v>25</v>
      </c>
      <c r="D16" t="s">
        <v>5</v>
      </c>
      <c r="E16">
        <v>187.01</v>
      </c>
      <c r="F16" s="39">
        <v>14</v>
      </c>
    </row>
    <row r="17" spans="3:6" x14ac:dyDescent="0.25">
      <c r="C17" t="s">
        <v>44</v>
      </c>
      <c r="D17" t="s">
        <v>5</v>
      </c>
      <c r="E17">
        <v>183.02</v>
      </c>
      <c r="F17" s="39">
        <v>15</v>
      </c>
    </row>
    <row r="18" spans="3:6" x14ac:dyDescent="0.25">
      <c r="C18" t="s">
        <v>41</v>
      </c>
      <c r="D18" t="s">
        <v>5</v>
      </c>
      <c r="E18">
        <v>179.01</v>
      </c>
      <c r="F18" s="39">
        <v>16</v>
      </c>
    </row>
    <row r="19" spans="3:6" x14ac:dyDescent="0.25">
      <c r="C19" t="s">
        <v>27</v>
      </c>
      <c r="D19" t="s">
        <v>4</v>
      </c>
      <c r="E19">
        <v>179</v>
      </c>
      <c r="F19" s="39">
        <v>17</v>
      </c>
    </row>
    <row r="20" spans="3:6" x14ac:dyDescent="0.25">
      <c r="C20" t="s">
        <v>32</v>
      </c>
      <c r="D20" t="s">
        <v>5</v>
      </c>
      <c r="E20">
        <v>173.01</v>
      </c>
      <c r="F20" s="39">
        <v>18</v>
      </c>
    </row>
    <row r="21" spans="3:6" x14ac:dyDescent="0.25">
      <c r="C21" t="s">
        <v>44</v>
      </c>
      <c r="D21" t="s">
        <v>4</v>
      </c>
      <c r="E21">
        <v>169</v>
      </c>
      <c r="F21" s="39">
        <v>19</v>
      </c>
    </row>
    <row r="22" spans="3:6" x14ac:dyDescent="0.25">
      <c r="C22" t="s">
        <v>30</v>
      </c>
      <c r="D22" t="s">
        <v>5</v>
      </c>
      <c r="E22">
        <v>165.01</v>
      </c>
      <c r="F22" s="39">
        <v>20</v>
      </c>
    </row>
    <row r="23" spans="3:6" x14ac:dyDescent="0.25">
      <c r="C23" t="s">
        <v>41</v>
      </c>
      <c r="D23" t="s">
        <v>4</v>
      </c>
      <c r="E23">
        <v>164.01</v>
      </c>
      <c r="F23" s="39">
        <v>21</v>
      </c>
    </row>
    <row r="24" spans="3:6" x14ac:dyDescent="0.25">
      <c r="C24" t="s">
        <v>36</v>
      </c>
      <c r="D24" t="s">
        <v>4</v>
      </c>
      <c r="E24">
        <v>163.01999999999998</v>
      </c>
      <c r="F24" s="39">
        <v>22</v>
      </c>
    </row>
    <row r="25" spans="3:6" x14ac:dyDescent="0.25">
      <c r="C25" t="s">
        <v>37</v>
      </c>
      <c r="D25" t="s">
        <v>5</v>
      </c>
      <c r="E25">
        <v>163.01</v>
      </c>
      <c r="F25" s="39">
        <v>23</v>
      </c>
    </row>
    <row r="26" spans="3:6" x14ac:dyDescent="0.25">
      <c r="C26" t="s">
        <v>33</v>
      </c>
      <c r="D26" t="s">
        <v>4</v>
      </c>
      <c r="E26">
        <v>162</v>
      </c>
      <c r="F26" s="39">
        <v>24</v>
      </c>
    </row>
    <row r="27" spans="3:6" x14ac:dyDescent="0.25">
      <c r="C27" t="s">
        <v>26</v>
      </c>
      <c r="D27" t="s">
        <v>4</v>
      </c>
      <c r="E27">
        <v>161</v>
      </c>
      <c r="F27" s="39">
        <v>25</v>
      </c>
    </row>
    <row r="28" spans="3:6" x14ac:dyDescent="0.25">
      <c r="C28" t="s">
        <v>40</v>
      </c>
      <c r="D28" t="s">
        <v>4</v>
      </c>
      <c r="E28">
        <v>160.01</v>
      </c>
      <c r="F28" s="39">
        <v>26</v>
      </c>
    </row>
    <row r="29" spans="3:6" x14ac:dyDescent="0.25">
      <c r="C29" t="s">
        <v>43</v>
      </c>
      <c r="D29" t="s">
        <v>4</v>
      </c>
      <c r="E29">
        <v>160</v>
      </c>
      <c r="F29" s="39">
        <v>27</v>
      </c>
    </row>
    <row r="30" spans="3:6" x14ac:dyDescent="0.25">
      <c r="C30" t="s">
        <v>31</v>
      </c>
      <c r="D30" t="s">
        <v>4</v>
      </c>
      <c r="E30">
        <v>151.01</v>
      </c>
      <c r="F30" s="39">
        <v>28</v>
      </c>
    </row>
    <row r="31" spans="3:6" x14ac:dyDescent="0.25">
      <c r="C31" t="s">
        <v>32</v>
      </c>
      <c r="D31" t="s">
        <v>4</v>
      </c>
      <c r="E31">
        <v>150</v>
      </c>
      <c r="F31" s="39">
        <v>29</v>
      </c>
    </row>
    <row r="32" spans="3:6" x14ac:dyDescent="0.25">
      <c r="C32" t="s">
        <v>39</v>
      </c>
      <c r="D32" t="s">
        <v>5</v>
      </c>
      <c r="E32">
        <v>146</v>
      </c>
      <c r="F32" s="39">
        <v>30</v>
      </c>
    </row>
    <row r="33" spans="3:6" x14ac:dyDescent="0.25">
      <c r="C33" t="s">
        <v>37</v>
      </c>
      <c r="D33" t="s">
        <v>4</v>
      </c>
      <c r="E33">
        <v>128.02000000000001</v>
      </c>
      <c r="F33" s="39">
        <v>31</v>
      </c>
    </row>
    <row r="34" spans="3:6" x14ac:dyDescent="0.25">
      <c r="C34" t="s">
        <v>46</v>
      </c>
      <c r="D34" t="s">
        <v>4</v>
      </c>
      <c r="E34">
        <v>125.01</v>
      </c>
      <c r="F34" s="39">
        <v>32</v>
      </c>
    </row>
    <row r="35" spans="3:6" x14ac:dyDescent="0.25">
      <c r="C35" t="s">
        <v>33</v>
      </c>
      <c r="D35" t="s">
        <v>5</v>
      </c>
      <c r="E35">
        <v>107</v>
      </c>
      <c r="F35" s="39">
        <v>33</v>
      </c>
    </row>
    <row r="36" spans="3:6" x14ac:dyDescent="0.25">
      <c r="C36" t="s">
        <v>39</v>
      </c>
      <c r="D36" t="s">
        <v>4</v>
      </c>
      <c r="E36">
        <v>96.02000000000001</v>
      </c>
      <c r="F36" s="39">
        <v>34</v>
      </c>
    </row>
  </sheetData>
  <sortState ref="C3:F36">
    <sortCondition descending="1" ref="E3:E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500m LG</vt:lpstr>
      <vt:lpstr>500m HG</vt:lpstr>
      <vt:lpstr>300yd Mozzie</vt:lpstr>
      <vt:lpstr>500 LG &amp; HG 2 Gun</vt:lpstr>
      <vt:lpstr>Sheet1</vt:lpstr>
    </vt:vector>
  </TitlesOfParts>
  <Company>Clyde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Hall</dc:creator>
  <cp:lastModifiedBy>Carol</cp:lastModifiedBy>
  <cp:lastPrinted>2016-04-04T01:56:22Z</cp:lastPrinted>
  <dcterms:created xsi:type="dcterms:W3CDTF">2011-08-30T02:54:30Z</dcterms:created>
  <dcterms:modified xsi:type="dcterms:W3CDTF">2016-05-08T07:22:12Z</dcterms:modified>
</cp:coreProperties>
</file>